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 tabRatio="883" activeTab="1"/>
  </bookViews>
  <sheets>
    <sheet name="euro_cmp" sheetId="1" r:id="rId1"/>
    <sheet name="us26_cmp_2" sheetId="15" r:id="rId2"/>
    <sheet name="euro_rare_mup" sheetId="2" r:id="rId3"/>
    <sheet name="euro_rare_dsmga2" sheetId="5" r:id="rId4"/>
    <sheet name="euro_rare_ltga" sheetId="6" r:id="rId5"/>
    <sheet name="euro_rare_p3" sheetId="7" r:id="rId6"/>
    <sheet name="euro_rare_RS" sheetId="11" r:id="rId7"/>
    <sheet name="us26_rare_mup" sheetId="4" r:id="rId8"/>
    <sheet name="us26_rare_dsmga2" sheetId="8" r:id="rId9"/>
    <sheet name="us26_rare_ltga" sheetId="9" r:id="rId10"/>
    <sheet name="us26_rare_p3" sheetId="10" r:id="rId11"/>
    <sheet name="us26_rare_RS" sheetId="14" r:id="rId12"/>
    <sheet name="Arkusz1" sheetId="16" r:id="rId13"/>
  </sheets>
  <calcPr calcId="145621"/>
</workbook>
</file>

<file path=xl/calcChain.xml><?xml version="1.0" encoding="utf-8"?>
<calcChain xmlns="http://schemas.openxmlformats.org/spreadsheetml/2006/main">
  <c r="CN5" i="15" l="1"/>
  <c r="CO13" i="15" l="1"/>
  <c r="CO9" i="15"/>
  <c r="CO12" i="1"/>
  <c r="CO11" i="1"/>
  <c r="CO10" i="1"/>
  <c r="CO8" i="1"/>
  <c r="CV74" i="15"/>
  <c r="CU74" i="15"/>
  <c r="CT74" i="15"/>
  <c r="CS74" i="15"/>
  <c r="CR74" i="15"/>
  <c r="CQ74" i="15"/>
  <c r="CP74" i="15"/>
  <c r="CO74" i="15"/>
  <c r="CM74" i="15"/>
  <c r="CL74" i="15"/>
  <c r="CK74" i="15"/>
  <c r="CJ74" i="15"/>
  <c r="CI74" i="15"/>
  <c r="CH74" i="15"/>
  <c r="CG74" i="15"/>
  <c r="CF74" i="15"/>
  <c r="CC74" i="15"/>
  <c r="CB74" i="15"/>
  <c r="CA74" i="15"/>
  <c r="BZ74" i="15"/>
  <c r="BY74" i="15"/>
  <c r="BX74" i="15"/>
  <c r="BV74" i="15"/>
  <c r="CD74" i="15" s="1"/>
  <c r="BS74" i="15"/>
  <c r="BR74" i="15"/>
  <c r="BQ74" i="15"/>
  <c r="BP74" i="15"/>
  <c r="BO74" i="15"/>
  <c r="BL74" i="15"/>
  <c r="BM74" i="15" s="1"/>
  <c r="AR74" i="15"/>
  <c r="AQ74" i="15"/>
  <c r="AP74" i="15"/>
  <c r="AO74" i="15"/>
  <c r="AN74" i="15"/>
  <c r="AM74" i="15"/>
  <c r="AL74" i="15"/>
  <c r="AK74" i="15"/>
  <c r="AJ74" i="15"/>
  <c r="AI74" i="15"/>
  <c r="AH74" i="15"/>
  <c r="AG74" i="15"/>
  <c r="AF74" i="15"/>
  <c r="AE74" i="15"/>
  <c r="AD74" i="15"/>
  <c r="AC74" i="15"/>
  <c r="CV73" i="15"/>
  <c r="CU73" i="15"/>
  <c r="CT73" i="15"/>
  <c r="CS73" i="15"/>
  <c r="CR73" i="15"/>
  <c r="CQ73" i="15"/>
  <c r="CP73" i="15"/>
  <c r="CO73" i="15"/>
  <c r="CM73" i="15"/>
  <c r="CL73" i="15"/>
  <c r="CK73" i="15"/>
  <c r="CJ73" i="15"/>
  <c r="CI73" i="15"/>
  <c r="CH73" i="15"/>
  <c r="CG73" i="15"/>
  <c r="CF73" i="15"/>
  <c r="CD73" i="15"/>
  <c r="BV73" i="15"/>
  <c r="BT73" i="15"/>
  <c r="BS73" i="15"/>
  <c r="BR73" i="15"/>
  <c r="BQ73" i="15"/>
  <c r="BL73" i="15"/>
  <c r="BM73" i="15" s="1"/>
  <c r="AR73" i="15"/>
  <c r="AQ73" i="15"/>
  <c r="AP73" i="15"/>
  <c r="AO73" i="15"/>
  <c r="AN73" i="15"/>
  <c r="AM73" i="15"/>
  <c r="AL73" i="15"/>
  <c r="AK73" i="15"/>
  <c r="AJ73" i="15"/>
  <c r="AI73" i="15"/>
  <c r="AH73" i="15"/>
  <c r="AG73" i="15"/>
  <c r="AF73" i="15"/>
  <c r="AE73" i="15"/>
  <c r="AD73" i="15"/>
  <c r="AC73" i="15"/>
  <c r="CV72" i="15"/>
  <c r="CU72" i="15"/>
  <c r="CT72" i="15"/>
  <c r="CS72" i="15"/>
  <c r="CR72" i="15"/>
  <c r="CQ72" i="15"/>
  <c r="CP72" i="15"/>
  <c r="CO72" i="15"/>
  <c r="CM72" i="15"/>
  <c r="CL72" i="15"/>
  <c r="CK72" i="15"/>
  <c r="CJ72" i="15"/>
  <c r="CI72" i="15"/>
  <c r="CH72" i="15"/>
  <c r="CG72" i="15"/>
  <c r="CF72" i="15"/>
  <c r="CD72" i="15"/>
  <c r="CC72" i="15"/>
  <c r="CB72" i="15"/>
  <c r="BX72" i="15"/>
  <c r="BV72" i="15"/>
  <c r="BW72" i="15" s="1"/>
  <c r="BO72" i="15"/>
  <c r="BM72" i="15"/>
  <c r="BL72" i="15"/>
  <c r="AR72" i="15"/>
  <c r="AQ72" i="15"/>
  <c r="AP72" i="15"/>
  <c r="AO72" i="15"/>
  <c r="AN72" i="15"/>
  <c r="AM72" i="15"/>
  <c r="AL72" i="15"/>
  <c r="AK72" i="15"/>
  <c r="AJ72" i="15"/>
  <c r="AI72" i="15"/>
  <c r="AH72" i="15"/>
  <c r="AG72" i="15"/>
  <c r="AF72" i="15"/>
  <c r="AE72" i="15"/>
  <c r="AD72" i="15"/>
  <c r="AC72" i="15"/>
  <c r="CV71" i="15"/>
  <c r="CU71" i="15"/>
  <c r="CT71" i="15"/>
  <c r="CS71" i="15"/>
  <c r="CR71" i="15"/>
  <c r="CQ71" i="15"/>
  <c r="CP71" i="15"/>
  <c r="CO71" i="15"/>
  <c r="CM71" i="15"/>
  <c r="CL71" i="15"/>
  <c r="CK71" i="15"/>
  <c r="CJ71" i="15"/>
  <c r="CI71" i="15"/>
  <c r="CH71" i="15"/>
  <c r="CG71" i="15"/>
  <c r="CF71" i="15"/>
  <c r="BY71" i="15"/>
  <c r="BX71" i="15"/>
  <c r="BW71" i="15"/>
  <c r="BV71" i="15"/>
  <c r="BZ71" i="15" s="1"/>
  <c r="BS71" i="15"/>
  <c r="BR71" i="15"/>
  <c r="BQ71" i="15"/>
  <c r="BP71" i="15"/>
  <c r="BO71" i="15"/>
  <c r="BN71" i="15"/>
  <c r="BM71" i="15"/>
  <c r="BL71" i="15"/>
  <c r="BT71" i="15" s="1"/>
  <c r="AR71" i="15"/>
  <c r="AQ71" i="15"/>
  <c r="AP71" i="15"/>
  <c r="AO71" i="15"/>
  <c r="AN71" i="15"/>
  <c r="AM71" i="15"/>
  <c r="AL71" i="15"/>
  <c r="AK71" i="15"/>
  <c r="AJ71" i="15"/>
  <c r="AI71" i="15"/>
  <c r="AH71" i="15"/>
  <c r="AG71" i="15"/>
  <c r="AF71" i="15"/>
  <c r="AE71" i="15"/>
  <c r="AD71" i="15"/>
  <c r="AC71" i="15"/>
  <c r="CV70" i="15"/>
  <c r="CU70" i="15"/>
  <c r="CT70" i="15"/>
  <c r="CS70" i="15"/>
  <c r="CR70" i="15"/>
  <c r="CQ70" i="15"/>
  <c r="CP70" i="15"/>
  <c r="CO70" i="15"/>
  <c r="CM70" i="15"/>
  <c r="CL70" i="15"/>
  <c r="CK70" i="15"/>
  <c r="CJ70" i="15"/>
  <c r="CI70" i="15"/>
  <c r="CH70" i="15"/>
  <c r="CG70" i="15"/>
  <c r="CF70" i="15"/>
  <c r="CC70" i="15"/>
  <c r="CB70" i="15"/>
  <c r="CA70" i="15"/>
  <c r="BZ70" i="15"/>
  <c r="BY70" i="15"/>
  <c r="BX70" i="15"/>
  <c r="BV70" i="15"/>
  <c r="CD70" i="15" s="1"/>
  <c r="BS70" i="15"/>
  <c r="BR70" i="15"/>
  <c r="BQ70" i="15"/>
  <c r="BP70" i="15"/>
  <c r="BO70" i="15"/>
  <c r="BL70" i="15"/>
  <c r="BM70" i="15" s="1"/>
  <c r="AR70" i="15"/>
  <c r="AQ70" i="15"/>
  <c r="AP70" i="15"/>
  <c r="AO70" i="15"/>
  <c r="AN70" i="15"/>
  <c r="AM70" i="15"/>
  <c r="AL70" i="15"/>
  <c r="AK70" i="15"/>
  <c r="AJ70" i="15"/>
  <c r="AI70" i="15"/>
  <c r="AH70" i="15"/>
  <c r="AG70" i="15"/>
  <c r="AF70" i="15"/>
  <c r="AE70" i="15"/>
  <c r="AD70" i="15"/>
  <c r="AC70" i="15"/>
  <c r="CV69" i="15"/>
  <c r="CU69" i="15"/>
  <c r="CT69" i="15"/>
  <c r="CS69" i="15"/>
  <c r="CR69" i="15"/>
  <c r="CQ69" i="15"/>
  <c r="CP69" i="15"/>
  <c r="CO69" i="15"/>
  <c r="CM69" i="15"/>
  <c r="CL69" i="15"/>
  <c r="CK69" i="15"/>
  <c r="CJ69" i="15"/>
  <c r="CI69" i="15"/>
  <c r="CH69" i="15"/>
  <c r="CG69" i="15"/>
  <c r="CF69" i="15"/>
  <c r="CB69" i="15"/>
  <c r="CA69" i="15"/>
  <c r="BZ69" i="15"/>
  <c r="BV69" i="15"/>
  <c r="BT69" i="15"/>
  <c r="BM69" i="15"/>
  <c r="BL69" i="15"/>
  <c r="AR69" i="15"/>
  <c r="AQ69" i="15"/>
  <c r="AP69" i="15"/>
  <c r="AO69" i="15"/>
  <c r="AN69" i="15"/>
  <c r="AM69" i="15"/>
  <c r="AL69" i="15"/>
  <c r="AK69" i="15"/>
  <c r="AJ69" i="15"/>
  <c r="AI69" i="15"/>
  <c r="AH69" i="15"/>
  <c r="AG69" i="15"/>
  <c r="AF69" i="15"/>
  <c r="AE69" i="15"/>
  <c r="AD69" i="15"/>
  <c r="AC69" i="15"/>
  <c r="CV68" i="15"/>
  <c r="CU68" i="15"/>
  <c r="CT68" i="15"/>
  <c r="CS68" i="15"/>
  <c r="CR68" i="15"/>
  <c r="CQ68" i="15"/>
  <c r="CP68" i="15"/>
  <c r="CO68" i="15"/>
  <c r="CM68" i="15"/>
  <c r="CL68" i="15"/>
  <c r="CK68" i="15"/>
  <c r="CJ68" i="15"/>
  <c r="CI68" i="15"/>
  <c r="CH68" i="15"/>
  <c r="CG68" i="15"/>
  <c r="CF68" i="15"/>
  <c r="CD68" i="15"/>
  <c r="BV68" i="15"/>
  <c r="BT68" i="15"/>
  <c r="BS68" i="15"/>
  <c r="BO68" i="15"/>
  <c r="BL68" i="15"/>
  <c r="BN68" i="15" s="1"/>
  <c r="AR68" i="15"/>
  <c r="AQ68" i="15"/>
  <c r="AP68" i="15"/>
  <c r="AO68" i="15"/>
  <c r="AN68" i="15"/>
  <c r="AM68" i="15"/>
  <c r="AL68" i="15"/>
  <c r="AK68" i="15"/>
  <c r="AJ68" i="15"/>
  <c r="AI68" i="15"/>
  <c r="AH68" i="15"/>
  <c r="AG68" i="15"/>
  <c r="AF68" i="15"/>
  <c r="AE68" i="15"/>
  <c r="AD68" i="15"/>
  <c r="AC68" i="15"/>
  <c r="CV67" i="15"/>
  <c r="CU67" i="15"/>
  <c r="CT67" i="15"/>
  <c r="CS67" i="15"/>
  <c r="CR67" i="15"/>
  <c r="CQ67" i="15"/>
  <c r="CP67" i="15"/>
  <c r="CO67" i="15"/>
  <c r="CM67" i="15"/>
  <c r="CL67" i="15"/>
  <c r="CK67" i="15"/>
  <c r="CJ67" i="15"/>
  <c r="CI67" i="15"/>
  <c r="CH67" i="15"/>
  <c r="CG67" i="15"/>
  <c r="CF67" i="15"/>
  <c r="CD67" i="15"/>
  <c r="BZ67" i="15"/>
  <c r="BY67" i="15"/>
  <c r="BV67" i="15"/>
  <c r="BX67" i="15" s="1"/>
  <c r="BS67" i="15"/>
  <c r="BR67" i="15"/>
  <c r="BQ67" i="15"/>
  <c r="AX67" i="15" s="1"/>
  <c r="BP67" i="15"/>
  <c r="BO67" i="15"/>
  <c r="AV67" i="15" s="1"/>
  <c r="BN67" i="15"/>
  <c r="BM67" i="15"/>
  <c r="BL67" i="15"/>
  <c r="BT67" i="15" s="1"/>
  <c r="AR67" i="15"/>
  <c r="AQ67" i="15"/>
  <c r="AP67" i="15"/>
  <c r="AO67" i="15"/>
  <c r="AN67" i="15"/>
  <c r="AM67" i="15"/>
  <c r="AL67" i="15"/>
  <c r="AK67" i="15"/>
  <c r="AJ67" i="15"/>
  <c r="AI67" i="15"/>
  <c r="AH67" i="15"/>
  <c r="AG67" i="15"/>
  <c r="AF67" i="15"/>
  <c r="AE67" i="15"/>
  <c r="AD67" i="15"/>
  <c r="AC67" i="15"/>
  <c r="CV66" i="15"/>
  <c r="CU66" i="15"/>
  <c r="CT66" i="15"/>
  <c r="CS66" i="15"/>
  <c r="CR66" i="15"/>
  <c r="CQ66" i="15"/>
  <c r="CP66" i="15"/>
  <c r="CO66" i="15"/>
  <c r="CM66" i="15"/>
  <c r="CL66" i="15"/>
  <c r="CK66" i="15"/>
  <c r="CJ66" i="15"/>
  <c r="CI66" i="15"/>
  <c r="CH66" i="15"/>
  <c r="CG66" i="15"/>
  <c r="CF66" i="15"/>
  <c r="CC66" i="15"/>
  <c r="CB66" i="15"/>
  <c r="CA66" i="15"/>
  <c r="BZ66" i="15"/>
  <c r="BY66" i="15"/>
  <c r="BX66" i="15"/>
  <c r="BV66" i="15"/>
  <c r="CD66" i="15" s="1"/>
  <c r="BS66" i="15"/>
  <c r="BR66" i="15"/>
  <c r="BQ66" i="15"/>
  <c r="BP66" i="15"/>
  <c r="BO66" i="15"/>
  <c r="BL66" i="15"/>
  <c r="BM66" i="15" s="1"/>
  <c r="AR66" i="15"/>
  <c r="AQ66" i="15"/>
  <c r="AP66" i="15"/>
  <c r="AO66" i="15"/>
  <c r="AN66" i="15"/>
  <c r="AM66" i="15"/>
  <c r="AL66" i="15"/>
  <c r="AK66" i="15"/>
  <c r="AJ66" i="15"/>
  <c r="AI66" i="15"/>
  <c r="AH66" i="15"/>
  <c r="AG66" i="15"/>
  <c r="AF66" i="15"/>
  <c r="AE66" i="15"/>
  <c r="AD66" i="15"/>
  <c r="AC66" i="15"/>
  <c r="CV65" i="15"/>
  <c r="CU65" i="15"/>
  <c r="CT65" i="15"/>
  <c r="CS65" i="15"/>
  <c r="CR65" i="15"/>
  <c r="CQ65" i="15"/>
  <c r="CP65" i="15"/>
  <c r="CO65" i="15"/>
  <c r="CM65" i="15"/>
  <c r="CL65" i="15"/>
  <c r="CK65" i="15"/>
  <c r="CJ65" i="15"/>
  <c r="CI65" i="15"/>
  <c r="CH65" i="15"/>
  <c r="CG65" i="15"/>
  <c r="CF65" i="15"/>
  <c r="CD65" i="15"/>
  <c r="CC65" i="15"/>
  <c r="CB65" i="15"/>
  <c r="CA65" i="15"/>
  <c r="BV65" i="15"/>
  <c r="BZ65" i="15" s="1"/>
  <c r="BS65" i="15"/>
  <c r="BR65" i="15"/>
  <c r="BQ65" i="15"/>
  <c r="BM65" i="15"/>
  <c r="BL65" i="15"/>
  <c r="AR65" i="15"/>
  <c r="AQ65" i="15"/>
  <c r="AP65" i="15"/>
  <c r="AO65" i="15"/>
  <c r="AN65" i="15"/>
  <c r="AM65" i="15"/>
  <c r="AL65" i="15"/>
  <c r="AK65" i="15"/>
  <c r="AJ65" i="15"/>
  <c r="AI65" i="15"/>
  <c r="AH65" i="15"/>
  <c r="AG65" i="15"/>
  <c r="AF65" i="15"/>
  <c r="AE65" i="15"/>
  <c r="AD65" i="15"/>
  <c r="AC65" i="15"/>
  <c r="CV64" i="15"/>
  <c r="CU64" i="15"/>
  <c r="CT64" i="15"/>
  <c r="CS64" i="15"/>
  <c r="CR64" i="15"/>
  <c r="CQ64" i="15"/>
  <c r="CP64" i="15"/>
  <c r="CO64" i="15"/>
  <c r="CM64" i="15"/>
  <c r="CL64" i="15"/>
  <c r="CK64" i="15"/>
  <c r="CJ64" i="15"/>
  <c r="CI64" i="15"/>
  <c r="CH64" i="15"/>
  <c r="CG64" i="15"/>
  <c r="CF64" i="15"/>
  <c r="CB64" i="15"/>
  <c r="BW64" i="15"/>
  <c r="BV64" i="15"/>
  <c r="BN64" i="15"/>
  <c r="BL64" i="15"/>
  <c r="AR64" i="15"/>
  <c r="AQ64" i="15"/>
  <c r="AP64" i="15"/>
  <c r="AO64" i="15"/>
  <c r="AN64" i="15"/>
  <c r="AM64" i="15"/>
  <c r="AL64" i="15"/>
  <c r="AK64" i="15"/>
  <c r="AJ64" i="15"/>
  <c r="AI64" i="15"/>
  <c r="AH64" i="15"/>
  <c r="AG64" i="15"/>
  <c r="AF64" i="15"/>
  <c r="AE64" i="15"/>
  <c r="AD64" i="15"/>
  <c r="AC64" i="15"/>
  <c r="CV63" i="15"/>
  <c r="CU63" i="15"/>
  <c r="CT63" i="15"/>
  <c r="CS63" i="15"/>
  <c r="CR63" i="15"/>
  <c r="CQ63" i="15"/>
  <c r="CP63" i="15"/>
  <c r="CO63" i="15"/>
  <c r="CM63" i="15"/>
  <c r="CL63" i="15"/>
  <c r="CK63" i="15"/>
  <c r="CJ63" i="15"/>
  <c r="CI63" i="15"/>
  <c r="CH63" i="15"/>
  <c r="CG63" i="15"/>
  <c r="CF63" i="15"/>
  <c r="BV63" i="15"/>
  <c r="BS63" i="15"/>
  <c r="BR63" i="15"/>
  <c r="BQ63" i="15"/>
  <c r="BP63" i="15"/>
  <c r="BO63" i="15"/>
  <c r="BN63" i="15"/>
  <c r="BM63" i="15"/>
  <c r="BL63" i="15"/>
  <c r="BT63" i="15" s="1"/>
  <c r="AX63" i="15"/>
  <c r="AR63" i="15"/>
  <c r="AQ63" i="15"/>
  <c r="AP63" i="15"/>
  <c r="AO63" i="15"/>
  <c r="AN63" i="15"/>
  <c r="AM63" i="15"/>
  <c r="AL63" i="15"/>
  <c r="AK63" i="15"/>
  <c r="AJ63" i="15"/>
  <c r="AI63" i="15"/>
  <c r="AH63" i="15"/>
  <c r="AG63" i="15"/>
  <c r="AF63" i="15"/>
  <c r="AE63" i="15"/>
  <c r="AD63" i="15"/>
  <c r="AC63" i="15"/>
  <c r="CV62" i="15"/>
  <c r="CU62" i="15"/>
  <c r="CT62" i="15"/>
  <c r="CS62" i="15"/>
  <c r="CR62" i="15"/>
  <c r="CQ62" i="15"/>
  <c r="CP62" i="15"/>
  <c r="CO62" i="15"/>
  <c r="CM62" i="15"/>
  <c r="CL62" i="15"/>
  <c r="CK62" i="15"/>
  <c r="CJ62" i="15"/>
  <c r="CI62" i="15"/>
  <c r="CH62" i="15"/>
  <c r="CG62" i="15"/>
  <c r="CF62" i="15"/>
  <c r="CC62" i="15"/>
  <c r="CB62" i="15"/>
  <c r="CA62" i="15"/>
  <c r="BZ62" i="15"/>
  <c r="BY62" i="15"/>
  <c r="BX62" i="15"/>
  <c r="BV62" i="15"/>
  <c r="CD62" i="15" s="1"/>
  <c r="BS62" i="15"/>
  <c r="BR62" i="15"/>
  <c r="BQ62" i="15"/>
  <c r="BP62" i="15"/>
  <c r="BO62" i="15"/>
  <c r="BL62" i="15"/>
  <c r="BM62" i="15" s="1"/>
  <c r="AR62" i="15"/>
  <c r="AQ62" i="15"/>
  <c r="AP62" i="15"/>
  <c r="AO62" i="15"/>
  <c r="AN62" i="15"/>
  <c r="AM62" i="15"/>
  <c r="AL62" i="15"/>
  <c r="AK62" i="15"/>
  <c r="AJ62" i="15"/>
  <c r="AI62" i="15"/>
  <c r="AH62" i="15"/>
  <c r="AG62" i="15"/>
  <c r="AF62" i="15"/>
  <c r="AE62" i="15"/>
  <c r="AD62" i="15"/>
  <c r="AC62" i="15"/>
  <c r="CV61" i="15"/>
  <c r="CU61" i="15"/>
  <c r="CT61" i="15"/>
  <c r="CS61" i="15"/>
  <c r="CR61" i="15"/>
  <c r="CQ61" i="15"/>
  <c r="CP61" i="15"/>
  <c r="CO61" i="15"/>
  <c r="CM61" i="15"/>
  <c r="CL61" i="15"/>
  <c r="CK61" i="15"/>
  <c r="CJ61" i="15"/>
  <c r="CI61" i="15"/>
  <c r="CH61" i="15"/>
  <c r="CG61" i="15"/>
  <c r="CF61" i="15"/>
  <c r="CD61" i="15"/>
  <c r="BV61" i="15"/>
  <c r="BT61" i="15"/>
  <c r="BS61" i="15"/>
  <c r="BR61" i="15"/>
  <c r="BL61" i="15"/>
  <c r="BQ61" i="15" s="1"/>
  <c r="AR61" i="15"/>
  <c r="AQ61" i="15"/>
  <c r="AP61" i="15"/>
  <c r="AO61" i="15"/>
  <c r="AN61" i="15"/>
  <c r="AM61" i="15"/>
  <c r="AL61" i="15"/>
  <c r="AK61" i="15"/>
  <c r="AJ61" i="15"/>
  <c r="AI61" i="15"/>
  <c r="AH61" i="15"/>
  <c r="AG61" i="15"/>
  <c r="AF61" i="15"/>
  <c r="AE61" i="15"/>
  <c r="AD61" i="15"/>
  <c r="AC61" i="15"/>
  <c r="CV60" i="15"/>
  <c r="CU60" i="15"/>
  <c r="CT60" i="15"/>
  <c r="CS60" i="15"/>
  <c r="CR60" i="15"/>
  <c r="CQ60" i="15"/>
  <c r="CP60" i="15"/>
  <c r="CO60" i="15"/>
  <c r="CM60" i="15"/>
  <c r="CL60" i="15"/>
  <c r="CK60" i="15"/>
  <c r="CJ60" i="15"/>
  <c r="CI60" i="15"/>
  <c r="CH60" i="15"/>
  <c r="CG60" i="15"/>
  <c r="CF60" i="15"/>
  <c r="CD60" i="15"/>
  <c r="CC60" i="15"/>
  <c r="CB60" i="15"/>
  <c r="BV60" i="15"/>
  <c r="BX60" i="15" s="1"/>
  <c r="BT60" i="15"/>
  <c r="BS60" i="15"/>
  <c r="BO60" i="15"/>
  <c r="BN60" i="15"/>
  <c r="BM60" i="15"/>
  <c r="BL60" i="15"/>
  <c r="AR60" i="15"/>
  <c r="AQ60" i="15"/>
  <c r="AP60" i="15"/>
  <c r="AO60" i="15"/>
  <c r="AN60" i="15"/>
  <c r="AM60" i="15"/>
  <c r="AL60" i="15"/>
  <c r="AK60" i="15"/>
  <c r="AJ60" i="15"/>
  <c r="AI60" i="15"/>
  <c r="AH60" i="15"/>
  <c r="AG60" i="15"/>
  <c r="AF60" i="15"/>
  <c r="AE60" i="15"/>
  <c r="AD60" i="15"/>
  <c r="AC60" i="15"/>
  <c r="CV59" i="15"/>
  <c r="CU59" i="15"/>
  <c r="CT59" i="15"/>
  <c r="CS59" i="15"/>
  <c r="CR59" i="15"/>
  <c r="CQ59" i="15"/>
  <c r="CP59" i="15"/>
  <c r="CO59" i="15"/>
  <c r="CM59" i="15"/>
  <c r="CL59" i="15"/>
  <c r="CK59" i="15"/>
  <c r="CJ59" i="15"/>
  <c r="CI59" i="15"/>
  <c r="CH59" i="15"/>
  <c r="CG59" i="15"/>
  <c r="CF59" i="15"/>
  <c r="CD59" i="15"/>
  <c r="BZ59" i="15"/>
  <c r="BY59" i="15"/>
  <c r="BX59" i="15"/>
  <c r="BW59" i="15"/>
  <c r="BV59" i="15"/>
  <c r="BS59" i="15"/>
  <c r="BR59" i="15"/>
  <c r="BQ59" i="15"/>
  <c r="BP59" i="15"/>
  <c r="BO59" i="15"/>
  <c r="BN59" i="15"/>
  <c r="BM59" i="15"/>
  <c r="BL59" i="15"/>
  <c r="BT59" i="15" s="1"/>
  <c r="AR59" i="15"/>
  <c r="AQ59" i="15"/>
  <c r="AP59" i="15"/>
  <c r="AO59" i="15"/>
  <c r="AN59" i="15"/>
  <c r="AM59" i="15"/>
  <c r="AL59" i="15"/>
  <c r="AK59" i="15"/>
  <c r="AJ59" i="15"/>
  <c r="AI59" i="15"/>
  <c r="AH59" i="15"/>
  <c r="AG59" i="15"/>
  <c r="AF59" i="15"/>
  <c r="AE59" i="15"/>
  <c r="AD59" i="15"/>
  <c r="AC59" i="15"/>
  <c r="CV58" i="15"/>
  <c r="CU58" i="15"/>
  <c r="CT58" i="15"/>
  <c r="CS58" i="15"/>
  <c r="CR58" i="15"/>
  <c r="CQ58" i="15"/>
  <c r="CP58" i="15"/>
  <c r="CO58" i="15"/>
  <c r="CM58" i="15"/>
  <c r="CL58" i="15"/>
  <c r="CK58" i="15"/>
  <c r="CJ58" i="15"/>
  <c r="CI58" i="15"/>
  <c r="CH58" i="15"/>
  <c r="CG58" i="15"/>
  <c r="CF58" i="15"/>
  <c r="CC58" i="15"/>
  <c r="CB58" i="15"/>
  <c r="CA58" i="15"/>
  <c r="BZ58" i="15"/>
  <c r="BY58" i="15"/>
  <c r="BX58" i="15"/>
  <c r="BV58" i="15"/>
  <c r="CD58" i="15" s="1"/>
  <c r="BS58" i="15"/>
  <c r="BR58" i="15"/>
  <c r="BQ58" i="15"/>
  <c r="BP58" i="15"/>
  <c r="BO58" i="15"/>
  <c r="BL58" i="15"/>
  <c r="BM58" i="15" s="1"/>
  <c r="AR58" i="15"/>
  <c r="AQ58" i="15"/>
  <c r="AP58" i="15"/>
  <c r="AO58" i="15"/>
  <c r="AN58" i="15"/>
  <c r="AM58" i="15"/>
  <c r="AL58" i="15"/>
  <c r="AK58" i="15"/>
  <c r="AJ58" i="15"/>
  <c r="AI58" i="15"/>
  <c r="AH58" i="15"/>
  <c r="AG58" i="15"/>
  <c r="AF58" i="15"/>
  <c r="AE58" i="15"/>
  <c r="AD58" i="15"/>
  <c r="AC58" i="15"/>
  <c r="CV57" i="15"/>
  <c r="CU57" i="15"/>
  <c r="CT57" i="15"/>
  <c r="CS57" i="15"/>
  <c r="CR57" i="15"/>
  <c r="CQ57" i="15"/>
  <c r="CP57" i="15"/>
  <c r="CO57" i="15"/>
  <c r="CM57" i="15"/>
  <c r="CL57" i="15"/>
  <c r="CK57" i="15"/>
  <c r="CJ57" i="15"/>
  <c r="CI57" i="15"/>
  <c r="CH57" i="15"/>
  <c r="CG57" i="15"/>
  <c r="CF57" i="15"/>
  <c r="CA57" i="15"/>
  <c r="BV57" i="15"/>
  <c r="BQ57" i="15"/>
  <c r="BM57" i="15"/>
  <c r="BL57" i="15"/>
  <c r="AR57" i="15"/>
  <c r="AQ57" i="15"/>
  <c r="AP57" i="15"/>
  <c r="AO57" i="15"/>
  <c r="AN57" i="15"/>
  <c r="AM57" i="15"/>
  <c r="AL57" i="15"/>
  <c r="AK57" i="15"/>
  <c r="AJ57" i="15"/>
  <c r="AI57" i="15"/>
  <c r="AH57" i="15"/>
  <c r="AG57" i="15"/>
  <c r="AF57" i="15"/>
  <c r="AE57" i="15"/>
  <c r="AD57" i="15"/>
  <c r="AC57" i="15"/>
  <c r="CV56" i="15"/>
  <c r="CU56" i="15"/>
  <c r="CT56" i="15"/>
  <c r="CS56" i="15"/>
  <c r="CR56" i="15"/>
  <c r="CQ56" i="15"/>
  <c r="CP56" i="15"/>
  <c r="CO56" i="15"/>
  <c r="CM56" i="15"/>
  <c r="CL56" i="15"/>
  <c r="CK56" i="15"/>
  <c r="CJ56" i="15"/>
  <c r="CI56" i="15"/>
  <c r="CH56" i="15"/>
  <c r="CG56" i="15"/>
  <c r="CF56" i="15"/>
  <c r="BW56" i="15"/>
  <c r="BV56" i="15"/>
  <c r="BL56" i="15"/>
  <c r="AR56" i="15"/>
  <c r="AQ56" i="15"/>
  <c r="AP56" i="15"/>
  <c r="AO56" i="15"/>
  <c r="AN56" i="15"/>
  <c r="AM56" i="15"/>
  <c r="AL56" i="15"/>
  <c r="AK56" i="15"/>
  <c r="AJ56" i="15"/>
  <c r="AI56" i="15"/>
  <c r="AH56" i="15"/>
  <c r="AG56" i="15"/>
  <c r="AF56" i="15"/>
  <c r="AE56" i="15"/>
  <c r="AD56" i="15"/>
  <c r="AC56" i="15"/>
  <c r="CV55" i="15"/>
  <c r="CU55" i="15"/>
  <c r="CT55" i="15"/>
  <c r="CS55" i="15"/>
  <c r="CR55" i="15"/>
  <c r="CQ55" i="15"/>
  <c r="CP55" i="15"/>
  <c r="CO55" i="15"/>
  <c r="CM55" i="15"/>
  <c r="CL55" i="15"/>
  <c r="CK55" i="15"/>
  <c r="CJ55" i="15"/>
  <c r="CI55" i="15"/>
  <c r="CH55" i="15"/>
  <c r="CG55" i="15"/>
  <c r="CF55" i="15"/>
  <c r="CD55" i="15"/>
  <c r="CB55" i="15"/>
  <c r="CA55" i="15"/>
  <c r="BZ55" i="15"/>
  <c r="BY55" i="15"/>
  <c r="BX55" i="15"/>
  <c r="BW55" i="15"/>
  <c r="BV55" i="15"/>
  <c r="CC55" i="15" s="1"/>
  <c r="BS55" i="15"/>
  <c r="BR55" i="15"/>
  <c r="BQ55" i="15"/>
  <c r="BP55" i="15"/>
  <c r="BO55" i="15"/>
  <c r="AV55" i="15" s="1"/>
  <c r="BN55" i="15"/>
  <c r="BM55" i="15"/>
  <c r="BL55" i="15"/>
  <c r="BT55" i="15" s="1"/>
  <c r="AR55" i="15"/>
  <c r="AQ55" i="15"/>
  <c r="AP55" i="15"/>
  <c r="AO55" i="15"/>
  <c r="AN55" i="15"/>
  <c r="AM55" i="15"/>
  <c r="AL55" i="15"/>
  <c r="AK55" i="15"/>
  <c r="AJ55" i="15"/>
  <c r="AI55" i="15"/>
  <c r="AH55" i="15"/>
  <c r="AG55" i="15"/>
  <c r="AF55" i="15"/>
  <c r="AE55" i="15"/>
  <c r="AD55" i="15"/>
  <c r="AC55" i="15"/>
  <c r="CV54" i="15"/>
  <c r="CU54" i="15"/>
  <c r="CT54" i="15"/>
  <c r="CS54" i="15"/>
  <c r="CR54" i="15"/>
  <c r="CQ54" i="15"/>
  <c r="CP54" i="15"/>
  <c r="CO54" i="15"/>
  <c r="CM54" i="15"/>
  <c r="CL54" i="15"/>
  <c r="CK54" i="15"/>
  <c r="CJ54" i="15"/>
  <c r="CI54" i="15"/>
  <c r="CH54" i="15"/>
  <c r="CG54" i="15"/>
  <c r="CF54" i="15"/>
  <c r="CC54" i="15"/>
  <c r="CB54" i="15"/>
  <c r="CA54" i="15"/>
  <c r="BZ54" i="15"/>
  <c r="BY54" i="15"/>
  <c r="BX54" i="15"/>
  <c r="BW54" i="15"/>
  <c r="BV54" i="15"/>
  <c r="CD54" i="15" s="1"/>
  <c r="BS54" i="15"/>
  <c r="BR54" i="15"/>
  <c r="BQ54" i="15"/>
  <c r="BP54" i="15"/>
  <c r="BO54" i="15"/>
  <c r="BN54" i="15"/>
  <c r="BL54" i="15"/>
  <c r="BT54" i="15" s="1"/>
  <c r="AR54" i="15"/>
  <c r="AQ54" i="15"/>
  <c r="AP54" i="15"/>
  <c r="AO54" i="15"/>
  <c r="AN54" i="15"/>
  <c r="AM54" i="15"/>
  <c r="AL54" i="15"/>
  <c r="AK54" i="15"/>
  <c r="AJ54" i="15"/>
  <c r="AI54" i="15"/>
  <c r="AH54" i="15"/>
  <c r="AG54" i="15"/>
  <c r="AF54" i="15"/>
  <c r="AE54" i="15"/>
  <c r="AD54" i="15"/>
  <c r="AC54" i="15"/>
  <c r="CV53" i="15"/>
  <c r="CU53" i="15"/>
  <c r="CT53" i="15"/>
  <c r="CS53" i="15"/>
  <c r="CR53" i="15"/>
  <c r="CQ53" i="15"/>
  <c r="CP53" i="15"/>
  <c r="CO53" i="15"/>
  <c r="CM53" i="15"/>
  <c r="CL53" i="15"/>
  <c r="CK53" i="15"/>
  <c r="CJ53" i="15"/>
  <c r="CI53" i="15"/>
  <c r="CH53" i="15"/>
  <c r="CG53" i="15"/>
  <c r="CF53" i="15"/>
  <c r="CC53" i="15"/>
  <c r="CB53" i="15"/>
  <c r="CA53" i="15"/>
  <c r="BZ53" i="15"/>
  <c r="BY53" i="15"/>
  <c r="BV53" i="15"/>
  <c r="BW53" i="15" s="1"/>
  <c r="BL53" i="15"/>
  <c r="AR53" i="15"/>
  <c r="AQ53" i="15"/>
  <c r="AP53" i="15"/>
  <c r="AO53" i="15"/>
  <c r="AN53" i="15"/>
  <c r="AM53" i="15"/>
  <c r="AL53" i="15"/>
  <c r="AK53" i="15"/>
  <c r="AJ53" i="15"/>
  <c r="AI53" i="15"/>
  <c r="AH53" i="15"/>
  <c r="AG53" i="15"/>
  <c r="AF53" i="15"/>
  <c r="AE53" i="15"/>
  <c r="AD53" i="15"/>
  <c r="AC53" i="15"/>
  <c r="CV52" i="15"/>
  <c r="CU52" i="15"/>
  <c r="CT52" i="15"/>
  <c r="CS52" i="15"/>
  <c r="CR52" i="15"/>
  <c r="CQ52" i="15"/>
  <c r="CP52" i="15"/>
  <c r="CO52" i="15"/>
  <c r="CM52" i="15"/>
  <c r="CL52" i="15"/>
  <c r="CK52" i="15"/>
  <c r="CJ52" i="15"/>
  <c r="CI52" i="15"/>
  <c r="CH52" i="15"/>
  <c r="CG52" i="15"/>
  <c r="CF52" i="15"/>
  <c r="BV52" i="15"/>
  <c r="BT52" i="15"/>
  <c r="BL52" i="15"/>
  <c r="AR52" i="15"/>
  <c r="AQ52" i="15"/>
  <c r="AP52" i="15"/>
  <c r="AO52" i="15"/>
  <c r="AN52" i="15"/>
  <c r="AM52" i="15"/>
  <c r="AL52" i="15"/>
  <c r="AK52" i="15"/>
  <c r="AJ52" i="15"/>
  <c r="AI52" i="15"/>
  <c r="AH52" i="15"/>
  <c r="AG52" i="15"/>
  <c r="AF52" i="15"/>
  <c r="AE52" i="15"/>
  <c r="AD52" i="15"/>
  <c r="AC52" i="15"/>
  <c r="CV51" i="15"/>
  <c r="CU51" i="15"/>
  <c r="CT51" i="15"/>
  <c r="CS51" i="15"/>
  <c r="CR51" i="15"/>
  <c r="CQ51" i="15"/>
  <c r="CP51" i="15"/>
  <c r="CO51" i="15"/>
  <c r="CM51" i="15"/>
  <c r="CL51" i="15"/>
  <c r="CK51" i="15"/>
  <c r="CJ51" i="15"/>
  <c r="CI51" i="15"/>
  <c r="CH51" i="15"/>
  <c r="CG51" i="15"/>
  <c r="CF51" i="15"/>
  <c r="CD51" i="15"/>
  <c r="BV51" i="15"/>
  <c r="BP51" i="15"/>
  <c r="BO51" i="15"/>
  <c r="BN51" i="15"/>
  <c r="BL51" i="15"/>
  <c r="BT51" i="15" s="1"/>
  <c r="AR51" i="15"/>
  <c r="AQ51" i="15"/>
  <c r="AP51" i="15"/>
  <c r="AO51" i="15"/>
  <c r="AN51" i="15"/>
  <c r="AM51" i="15"/>
  <c r="AL51" i="15"/>
  <c r="AK51" i="15"/>
  <c r="AJ51" i="15"/>
  <c r="AI51" i="15"/>
  <c r="AH51" i="15"/>
  <c r="AG51" i="15"/>
  <c r="AF51" i="15"/>
  <c r="AE51" i="15"/>
  <c r="AD51" i="15"/>
  <c r="AC51" i="15"/>
  <c r="CV50" i="15"/>
  <c r="CU50" i="15"/>
  <c r="CT50" i="15"/>
  <c r="CS50" i="15"/>
  <c r="CR50" i="15"/>
  <c r="CQ50" i="15"/>
  <c r="CP50" i="15"/>
  <c r="CO50" i="15"/>
  <c r="CM50" i="15"/>
  <c r="CL50" i="15"/>
  <c r="CK50" i="15"/>
  <c r="CJ50" i="15"/>
  <c r="CI50" i="15"/>
  <c r="CH50" i="15"/>
  <c r="CG50" i="15"/>
  <c r="CF50" i="15"/>
  <c r="CC50" i="15"/>
  <c r="CB50" i="15"/>
  <c r="CA50" i="15"/>
  <c r="BZ50" i="15"/>
  <c r="BY50" i="15"/>
  <c r="BX50" i="15"/>
  <c r="BW50" i="15"/>
  <c r="BV50" i="15"/>
  <c r="CD50" i="15" s="1"/>
  <c r="BS50" i="15"/>
  <c r="BR50" i="15"/>
  <c r="BQ50" i="15"/>
  <c r="BP50" i="15"/>
  <c r="BO50" i="15"/>
  <c r="BN50" i="15"/>
  <c r="BL50" i="15"/>
  <c r="BT50" i="15" s="1"/>
  <c r="AR50" i="15"/>
  <c r="AQ50" i="15"/>
  <c r="AP50" i="15"/>
  <c r="AO50" i="15"/>
  <c r="AN50" i="15"/>
  <c r="AM50" i="15"/>
  <c r="AL50" i="15"/>
  <c r="AK50" i="15"/>
  <c r="AJ50" i="15"/>
  <c r="AI50" i="15"/>
  <c r="AH50" i="15"/>
  <c r="AG50" i="15"/>
  <c r="AF50" i="15"/>
  <c r="AE50" i="15"/>
  <c r="AD50" i="15"/>
  <c r="AC50" i="15"/>
  <c r="CV49" i="15"/>
  <c r="CU49" i="15"/>
  <c r="CT49" i="15"/>
  <c r="CS49" i="15"/>
  <c r="CR49" i="15"/>
  <c r="CQ49" i="15"/>
  <c r="CP49" i="15"/>
  <c r="CO49" i="15"/>
  <c r="CM49" i="15"/>
  <c r="CL49" i="15"/>
  <c r="CK49" i="15"/>
  <c r="CJ49" i="15"/>
  <c r="CI49" i="15"/>
  <c r="CH49" i="15"/>
  <c r="CG49" i="15"/>
  <c r="CF49" i="15"/>
  <c r="CC49" i="15"/>
  <c r="CB49" i="15"/>
  <c r="CA49" i="15"/>
  <c r="BZ49" i="15"/>
  <c r="BY49" i="15"/>
  <c r="BV49" i="15"/>
  <c r="BW49" i="15" s="1"/>
  <c r="BT49" i="15"/>
  <c r="BR49" i="15"/>
  <c r="BQ49" i="15"/>
  <c r="BP49" i="15"/>
  <c r="BL49" i="15"/>
  <c r="BS49" i="15" s="1"/>
  <c r="AR49" i="15"/>
  <c r="AQ49" i="15"/>
  <c r="AP49" i="15"/>
  <c r="AO49" i="15"/>
  <c r="AN49" i="15"/>
  <c r="AM49" i="15"/>
  <c r="AL49" i="15"/>
  <c r="AK49" i="15"/>
  <c r="AJ49" i="15"/>
  <c r="AI49" i="15"/>
  <c r="AH49" i="15"/>
  <c r="AG49" i="15"/>
  <c r="AF49" i="15"/>
  <c r="AE49" i="15"/>
  <c r="AD49" i="15"/>
  <c r="AC49" i="15"/>
  <c r="CV48" i="15"/>
  <c r="CU48" i="15"/>
  <c r="CT48" i="15"/>
  <c r="CS48" i="15"/>
  <c r="CR48" i="15"/>
  <c r="CQ48" i="15"/>
  <c r="CP48" i="15"/>
  <c r="CO48" i="15"/>
  <c r="CM48" i="15"/>
  <c r="CL48" i="15"/>
  <c r="CK48" i="15"/>
  <c r="CJ48" i="15"/>
  <c r="CI48" i="15"/>
  <c r="CH48" i="15"/>
  <c r="CG48" i="15"/>
  <c r="CF48" i="15"/>
  <c r="CD48" i="15"/>
  <c r="CB48" i="15"/>
  <c r="CA48" i="15"/>
  <c r="BW48" i="15"/>
  <c r="BV48" i="15"/>
  <c r="CC48" i="15" s="1"/>
  <c r="BT48" i="15"/>
  <c r="BS48" i="15"/>
  <c r="BR48" i="15"/>
  <c r="BL48" i="15"/>
  <c r="AR48" i="15"/>
  <c r="AQ48" i="15"/>
  <c r="AP48" i="15"/>
  <c r="AO48" i="15"/>
  <c r="AN48" i="15"/>
  <c r="AM48" i="15"/>
  <c r="AL48" i="15"/>
  <c r="AK48" i="15"/>
  <c r="AJ48" i="15"/>
  <c r="AI48" i="15"/>
  <c r="AH48" i="15"/>
  <c r="AG48" i="15"/>
  <c r="AF48" i="15"/>
  <c r="AE48" i="15"/>
  <c r="AD48" i="15"/>
  <c r="AC48" i="15"/>
  <c r="CV47" i="15"/>
  <c r="CU47" i="15"/>
  <c r="CT47" i="15"/>
  <c r="CS47" i="15"/>
  <c r="CR47" i="15"/>
  <c r="CQ47" i="15"/>
  <c r="CP47" i="15"/>
  <c r="CO47" i="15"/>
  <c r="CM47" i="15"/>
  <c r="CL47" i="15"/>
  <c r="CK47" i="15"/>
  <c r="CJ47" i="15"/>
  <c r="CI47" i="15"/>
  <c r="CH47" i="15"/>
  <c r="CG47" i="15"/>
  <c r="CF47" i="15"/>
  <c r="BY47" i="15"/>
  <c r="BV47" i="15"/>
  <c r="BT47" i="15"/>
  <c r="BP47" i="15"/>
  <c r="BO47" i="15"/>
  <c r="BN47" i="15"/>
  <c r="BM47" i="15"/>
  <c r="BL47" i="15"/>
  <c r="AR47" i="15"/>
  <c r="AQ47" i="15"/>
  <c r="AP47" i="15"/>
  <c r="AO47" i="15"/>
  <c r="AN47" i="15"/>
  <c r="AM47" i="15"/>
  <c r="AL47" i="15"/>
  <c r="AK47" i="15"/>
  <c r="AJ47" i="15"/>
  <c r="AI47" i="15"/>
  <c r="AH47" i="15"/>
  <c r="AG47" i="15"/>
  <c r="AF47" i="15"/>
  <c r="AE47" i="15"/>
  <c r="AD47" i="15"/>
  <c r="AC47" i="15"/>
  <c r="CV46" i="15"/>
  <c r="CU46" i="15"/>
  <c r="CT46" i="15"/>
  <c r="CS46" i="15"/>
  <c r="CR46" i="15"/>
  <c r="CQ46" i="15"/>
  <c r="CP46" i="15"/>
  <c r="CO46" i="15"/>
  <c r="CM46" i="15"/>
  <c r="CL46" i="15"/>
  <c r="CK46" i="15"/>
  <c r="CJ46" i="15"/>
  <c r="CI46" i="15"/>
  <c r="CH46" i="15"/>
  <c r="CG46" i="15"/>
  <c r="CF46" i="15"/>
  <c r="CC46" i="15"/>
  <c r="CB46" i="15"/>
  <c r="CA46" i="15"/>
  <c r="BZ46" i="15"/>
  <c r="BY46" i="15"/>
  <c r="BX46" i="15"/>
  <c r="BW46" i="15"/>
  <c r="BV46" i="15"/>
  <c r="CD46" i="15" s="1"/>
  <c r="BS46" i="15"/>
  <c r="BR46" i="15"/>
  <c r="BQ46" i="15"/>
  <c r="BP46" i="15"/>
  <c r="BO46" i="15"/>
  <c r="BN46" i="15"/>
  <c r="BL46" i="15"/>
  <c r="BT46" i="15" s="1"/>
  <c r="AR46" i="15"/>
  <c r="AQ46" i="15"/>
  <c r="AP46" i="15"/>
  <c r="AO46" i="15"/>
  <c r="AN46" i="15"/>
  <c r="AM46" i="15"/>
  <c r="AL46" i="15"/>
  <c r="AK46" i="15"/>
  <c r="AJ46" i="15"/>
  <c r="AI46" i="15"/>
  <c r="AH46" i="15"/>
  <c r="AG46" i="15"/>
  <c r="AF46" i="15"/>
  <c r="AE46" i="15"/>
  <c r="AD46" i="15"/>
  <c r="AC46" i="15"/>
  <c r="CV45" i="15"/>
  <c r="CU45" i="15"/>
  <c r="CT45" i="15"/>
  <c r="CS45" i="15"/>
  <c r="CR45" i="15"/>
  <c r="CQ45" i="15"/>
  <c r="CP45" i="15"/>
  <c r="CO45" i="15"/>
  <c r="CM45" i="15"/>
  <c r="CL45" i="15"/>
  <c r="CK45" i="15"/>
  <c r="CJ45" i="15"/>
  <c r="CI45" i="15"/>
  <c r="CH45" i="15"/>
  <c r="CG45" i="15"/>
  <c r="CF45" i="15"/>
  <c r="CD45" i="15"/>
  <c r="CC45" i="15"/>
  <c r="CA45" i="15"/>
  <c r="BZ45" i="15"/>
  <c r="BY45" i="15"/>
  <c r="BV45" i="15"/>
  <c r="BT45" i="15"/>
  <c r="BS45" i="15"/>
  <c r="BR45" i="15"/>
  <c r="BL45" i="15"/>
  <c r="AR45" i="15"/>
  <c r="AQ45" i="15"/>
  <c r="AP45" i="15"/>
  <c r="AO45" i="15"/>
  <c r="AN45" i="15"/>
  <c r="AM45" i="15"/>
  <c r="AL45" i="15"/>
  <c r="AK45" i="15"/>
  <c r="AJ45" i="15"/>
  <c r="AI45" i="15"/>
  <c r="AH45" i="15"/>
  <c r="AG45" i="15"/>
  <c r="AF45" i="15"/>
  <c r="AE45" i="15"/>
  <c r="AD45" i="15"/>
  <c r="AC45" i="15"/>
  <c r="CV44" i="15"/>
  <c r="CU44" i="15"/>
  <c r="CT44" i="15"/>
  <c r="CS44" i="15"/>
  <c r="CR44" i="15"/>
  <c r="CQ44" i="15"/>
  <c r="CP44" i="15"/>
  <c r="CO44" i="15"/>
  <c r="CM44" i="15"/>
  <c r="CL44" i="15"/>
  <c r="CK44" i="15"/>
  <c r="CJ44" i="15"/>
  <c r="CI44" i="15"/>
  <c r="CH44" i="15"/>
  <c r="CG44" i="15"/>
  <c r="CF44" i="15"/>
  <c r="CC44" i="15"/>
  <c r="CB44" i="15"/>
  <c r="CA44" i="15"/>
  <c r="BY44" i="15"/>
  <c r="BX44" i="15"/>
  <c r="BW44" i="15"/>
  <c r="BV44" i="15"/>
  <c r="BS44" i="15"/>
  <c r="BR44" i="15"/>
  <c r="BL44" i="15"/>
  <c r="AR44" i="15"/>
  <c r="AQ44" i="15"/>
  <c r="AP44" i="15"/>
  <c r="AO44" i="15"/>
  <c r="AN44" i="15"/>
  <c r="AM44" i="15"/>
  <c r="AL44" i="15"/>
  <c r="AK44" i="15"/>
  <c r="AJ44" i="15"/>
  <c r="AI44" i="15"/>
  <c r="AH44" i="15"/>
  <c r="AG44" i="15"/>
  <c r="AF44" i="15"/>
  <c r="AE44" i="15"/>
  <c r="AD44" i="15"/>
  <c r="AC44" i="15"/>
  <c r="CV43" i="15"/>
  <c r="CU43" i="15"/>
  <c r="CT43" i="15"/>
  <c r="CS43" i="15"/>
  <c r="CR43" i="15"/>
  <c r="CQ43" i="15"/>
  <c r="CP43" i="15"/>
  <c r="CO43" i="15"/>
  <c r="CM43" i="15"/>
  <c r="CL43" i="15"/>
  <c r="CK43" i="15"/>
  <c r="CJ43" i="15"/>
  <c r="CI43" i="15"/>
  <c r="CH43" i="15"/>
  <c r="CG43" i="15"/>
  <c r="CF43" i="15"/>
  <c r="BV43" i="15"/>
  <c r="BN43" i="15"/>
  <c r="BL43" i="15"/>
  <c r="AR43" i="15"/>
  <c r="AQ43" i="15"/>
  <c r="AP43" i="15"/>
  <c r="AO43" i="15"/>
  <c r="AN43" i="15"/>
  <c r="AM43" i="15"/>
  <c r="AL43" i="15"/>
  <c r="AK43" i="15"/>
  <c r="AJ43" i="15"/>
  <c r="AI43" i="15"/>
  <c r="AH43" i="15"/>
  <c r="AG43" i="15"/>
  <c r="AF43" i="15"/>
  <c r="AE43" i="15"/>
  <c r="AD43" i="15"/>
  <c r="AC43" i="15"/>
  <c r="CV42" i="15"/>
  <c r="CU42" i="15"/>
  <c r="CT42" i="15"/>
  <c r="CS42" i="15"/>
  <c r="CR42" i="15"/>
  <c r="CQ42" i="15"/>
  <c r="CP42" i="15"/>
  <c r="CO42" i="15"/>
  <c r="CM42" i="15"/>
  <c r="CL42" i="15"/>
  <c r="CK42" i="15"/>
  <c r="CJ42" i="15"/>
  <c r="CI42" i="15"/>
  <c r="CH42" i="15"/>
  <c r="CG42" i="15"/>
  <c r="CF42" i="15"/>
  <c r="CC42" i="15"/>
  <c r="CB42" i="15"/>
  <c r="CA42" i="15"/>
  <c r="BZ42" i="15"/>
  <c r="BY42" i="15"/>
  <c r="BX42" i="15"/>
  <c r="BW42" i="15"/>
  <c r="BG42" i="15" s="1"/>
  <c r="BV42" i="15"/>
  <c r="CD42" i="15" s="1"/>
  <c r="BT42" i="15"/>
  <c r="BS42" i="15"/>
  <c r="BQ42" i="15"/>
  <c r="BO42" i="15"/>
  <c r="BN42" i="15"/>
  <c r="BL42" i="15"/>
  <c r="BR42" i="15" s="1"/>
  <c r="BH42" i="15"/>
  <c r="BC42" i="15"/>
  <c r="AR42" i="15"/>
  <c r="AQ42" i="15"/>
  <c r="AP42" i="15"/>
  <c r="AO42" i="15"/>
  <c r="AN42" i="15"/>
  <c r="AM42" i="15"/>
  <c r="AL42" i="15"/>
  <c r="AK42" i="15"/>
  <c r="AJ42" i="15"/>
  <c r="AI42" i="15"/>
  <c r="AH42" i="15"/>
  <c r="AG42" i="15"/>
  <c r="AF42" i="15"/>
  <c r="AE42" i="15"/>
  <c r="AD42" i="15"/>
  <c r="AC42" i="15"/>
  <c r="CV41" i="15"/>
  <c r="CU41" i="15"/>
  <c r="CT41" i="15"/>
  <c r="CS41" i="15"/>
  <c r="CR41" i="15"/>
  <c r="CQ41" i="15"/>
  <c r="CP41" i="15"/>
  <c r="CO41" i="15"/>
  <c r="CM41" i="15"/>
  <c r="CL41" i="15"/>
  <c r="CK41" i="15"/>
  <c r="CJ41" i="15"/>
  <c r="CI41" i="15"/>
  <c r="CH41" i="15"/>
  <c r="CG41" i="15"/>
  <c r="CF41" i="15"/>
  <c r="BV41" i="15"/>
  <c r="BS41" i="15"/>
  <c r="BR41" i="15"/>
  <c r="BQ41" i="15"/>
  <c r="BN41" i="15"/>
  <c r="BL41" i="15"/>
  <c r="BT41" i="15" s="1"/>
  <c r="AR41" i="15"/>
  <c r="AQ41" i="15"/>
  <c r="AP41" i="15"/>
  <c r="AO41" i="15"/>
  <c r="AN41" i="15"/>
  <c r="AM41" i="15"/>
  <c r="AL41" i="15"/>
  <c r="AK41" i="15"/>
  <c r="AJ41" i="15"/>
  <c r="AI41" i="15"/>
  <c r="AH41" i="15"/>
  <c r="AG41" i="15"/>
  <c r="AF41" i="15"/>
  <c r="AE41" i="15"/>
  <c r="AD41" i="15"/>
  <c r="AC41" i="15"/>
  <c r="CV40" i="15"/>
  <c r="CU40" i="15"/>
  <c r="CT40" i="15"/>
  <c r="CS40" i="15"/>
  <c r="CR40" i="15"/>
  <c r="CQ40" i="15"/>
  <c r="CP40" i="15"/>
  <c r="CO40" i="15"/>
  <c r="CM40" i="15"/>
  <c r="CL40" i="15"/>
  <c r="CK40" i="15"/>
  <c r="CJ40" i="15"/>
  <c r="CI40" i="15"/>
  <c r="CH40" i="15"/>
  <c r="CG40" i="15"/>
  <c r="CF40" i="15"/>
  <c r="BV40" i="15"/>
  <c r="BL40" i="15"/>
  <c r="AR40" i="15"/>
  <c r="AQ40" i="15"/>
  <c r="AP40" i="15"/>
  <c r="AO40" i="15"/>
  <c r="AN40" i="15"/>
  <c r="AM40" i="15"/>
  <c r="AL40" i="15"/>
  <c r="AK40" i="15"/>
  <c r="AJ40" i="15"/>
  <c r="AI40" i="15"/>
  <c r="AH40" i="15"/>
  <c r="AG40" i="15"/>
  <c r="AF40" i="15"/>
  <c r="AE40" i="15"/>
  <c r="AD40" i="15"/>
  <c r="AC40" i="15"/>
  <c r="CV39" i="15"/>
  <c r="CU39" i="15"/>
  <c r="CT39" i="15"/>
  <c r="CS39" i="15"/>
  <c r="CR39" i="15"/>
  <c r="CQ39" i="15"/>
  <c r="CP39" i="15"/>
  <c r="CO39" i="15"/>
  <c r="CM39" i="15"/>
  <c r="CL39" i="15"/>
  <c r="CK39" i="15"/>
  <c r="CJ39" i="15"/>
  <c r="CI39" i="15"/>
  <c r="CH39" i="15"/>
  <c r="CG39" i="15"/>
  <c r="CF39" i="15"/>
  <c r="CD39" i="15"/>
  <c r="CC39" i="15"/>
  <c r="BY39" i="15"/>
  <c r="BX39" i="15"/>
  <c r="BW39" i="15"/>
  <c r="BV39" i="15"/>
  <c r="BZ39" i="15" s="1"/>
  <c r="BP39" i="15"/>
  <c r="BL39" i="15"/>
  <c r="AR39" i="15"/>
  <c r="AQ39" i="15"/>
  <c r="AP39" i="15"/>
  <c r="AO39" i="15"/>
  <c r="AN39" i="15"/>
  <c r="AM39" i="15"/>
  <c r="AL39" i="15"/>
  <c r="AK39" i="15"/>
  <c r="AJ39" i="15"/>
  <c r="AI39" i="15"/>
  <c r="AH39" i="15"/>
  <c r="AG39" i="15"/>
  <c r="AF39" i="15"/>
  <c r="AE39" i="15"/>
  <c r="AD39" i="15"/>
  <c r="AC39" i="15"/>
  <c r="CV38" i="15"/>
  <c r="CU38" i="15"/>
  <c r="CT38" i="15"/>
  <c r="CS38" i="15"/>
  <c r="CR38" i="15"/>
  <c r="CQ38" i="15"/>
  <c r="CP38" i="15"/>
  <c r="CO38" i="15"/>
  <c r="CM38" i="15"/>
  <c r="CL38" i="15"/>
  <c r="CK38" i="15"/>
  <c r="CJ38" i="15"/>
  <c r="CI38" i="15"/>
  <c r="CH38" i="15"/>
  <c r="CG38" i="15"/>
  <c r="CF38" i="15"/>
  <c r="CC38" i="15"/>
  <c r="CB38" i="15"/>
  <c r="CA38" i="15"/>
  <c r="BZ38" i="15"/>
  <c r="BY38" i="15"/>
  <c r="BX38" i="15"/>
  <c r="BW38" i="15"/>
  <c r="BV38" i="15"/>
  <c r="CD38" i="15" s="1"/>
  <c r="BJ38" i="15" s="1"/>
  <c r="BS38" i="15"/>
  <c r="BR38" i="15"/>
  <c r="BQ38" i="15"/>
  <c r="BN38" i="15"/>
  <c r="BL38" i="15"/>
  <c r="BT38" i="15" s="1"/>
  <c r="AR38" i="15"/>
  <c r="AQ38" i="15"/>
  <c r="AP38" i="15"/>
  <c r="AO38" i="15"/>
  <c r="AN38" i="15"/>
  <c r="AM38" i="15"/>
  <c r="AL38" i="15"/>
  <c r="AK38" i="15"/>
  <c r="AJ38" i="15"/>
  <c r="AI38" i="15"/>
  <c r="AH38" i="15"/>
  <c r="AG38" i="15"/>
  <c r="AF38" i="15"/>
  <c r="AE38" i="15"/>
  <c r="AD38" i="15"/>
  <c r="AC38" i="15"/>
  <c r="CV37" i="15"/>
  <c r="CU37" i="15"/>
  <c r="CT37" i="15"/>
  <c r="CS37" i="15"/>
  <c r="CR37" i="15"/>
  <c r="CQ37" i="15"/>
  <c r="CP37" i="15"/>
  <c r="CO37" i="15"/>
  <c r="CM37" i="15"/>
  <c r="CL37" i="15"/>
  <c r="CK37" i="15"/>
  <c r="CJ37" i="15"/>
  <c r="CI37" i="15"/>
  <c r="CH37" i="15"/>
  <c r="CG37" i="15"/>
  <c r="CF37" i="15"/>
  <c r="BV37" i="15"/>
  <c r="BT37" i="15"/>
  <c r="BS37" i="15"/>
  <c r="BR37" i="15"/>
  <c r="BQ37" i="15"/>
  <c r="BP37" i="15"/>
  <c r="BN37" i="15"/>
  <c r="BL37" i="15"/>
  <c r="AR37" i="15"/>
  <c r="AQ37" i="15"/>
  <c r="AP37" i="15"/>
  <c r="AO37" i="15"/>
  <c r="AN37" i="15"/>
  <c r="AM37" i="15"/>
  <c r="AL37" i="15"/>
  <c r="AK37" i="15"/>
  <c r="AJ37" i="15"/>
  <c r="AI37" i="15"/>
  <c r="AH37" i="15"/>
  <c r="AG37" i="15"/>
  <c r="AF37" i="15"/>
  <c r="AE37" i="15"/>
  <c r="AD37" i="15"/>
  <c r="AC37" i="15"/>
  <c r="CV36" i="15"/>
  <c r="CU36" i="15"/>
  <c r="CT36" i="15"/>
  <c r="CS36" i="15"/>
  <c r="CR36" i="15"/>
  <c r="CQ36" i="15"/>
  <c r="CP36" i="15"/>
  <c r="CO36" i="15"/>
  <c r="CM36" i="15"/>
  <c r="CL36" i="15"/>
  <c r="CK36" i="15"/>
  <c r="CJ36" i="15"/>
  <c r="CI36" i="15"/>
  <c r="CH36" i="15"/>
  <c r="CG36" i="15"/>
  <c r="CF36" i="15"/>
  <c r="CC36" i="15"/>
  <c r="CB36" i="15"/>
  <c r="BY36" i="15"/>
  <c r="BX36" i="15"/>
  <c r="BW36" i="15"/>
  <c r="BV36" i="15"/>
  <c r="CA36" i="15" s="1"/>
  <c r="BP36" i="15"/>
  <c r="BL36" i="15"/>
  <c r="AR36" i="15"/>
  <c r="AQ36" i="15"/>
  <c r="AP36" i="15"/>
  <c r="AO36" i="15"/>
  <c r="AN36" i="15"/>
  <c r="AM36" i="15"/>
  <c r="AL36" i="15"/>
  <c r="AK36" i="15"/>
  <c r="AJ36" i="15"/>
  <c r="AI36" i="15"/>
  <c r="AH36" i="15"/>
  <c r="AG36" i="15"/>
  <c r="AF36" i="15"/>
  <c r="AE36" i="15"/>
  <c r="AD36" i="15"/>
  <c r="AC36" i="15"/>
  <c r="CV35" i="15"/>
  <c r="CU35" i="15"/>
  <c r="CT35" i="15"/>
  <c r="CS35" i="15"/>
  <c r="CR35" i="15"/>
  <c r="CQ35" i="15"/>
  <c r="CP35" i="15"/>
  <c r="CO35" i="15"/>
  <c r="CM35" i="15"/>
  <c r="CL35" i="15"/>
  <c r="CK35" i="15"/>
  <c r="CJ35" i="15"/>
  <c r="CI35" i="15"/>
  <c r="CH35" i="15"/>
  <c r="CG35" i="15"/>
  <c r="CF35" i="15"/>
  <c r="CD35" i="15"/>
  <c r="CC35" i="15"/>
  <c r="CA35" i="15"/>
  <c r="BZ35" i="15"/>
  <c r="BY35" i="15"/>
  <c r="BX35" i="15"/>
  <c r="BW35" i="15"/>
  <c r="BV35" i="15"/>
  <c r="CB35" i="15" s="1"/>
  <c r="BT35" i="15"/>
  <c r="BR35" i="15"/>
  <c r="AY35" i="15" s="1"/>
  <c r="BQ35" i="15"/>
  <c r="BP35" i="15"/>
  <c r="BO35" i="15"/>
  <c r="BN35" i="15"/>
  <c r="BM35" i="15"/>
  <c r="BL35" i="15"/>
  <c r="BS35" i="15" s="1"/>
  <c r="AX35" i="15"/>
  <c r="AW35" i="15"/>
  <c r="AR35" i="15"/>
  <c r="AQ35" i="15"/>
  <c r="AP35" i="15"/>
  <c r="AO35" i="15"/>
  <c r="AN35" i="15"/>
  <c r="AM35" i="15"/>
  <c r="AL35" i="15"/>
  <c r="AK35" i="15"/>
  <c r="AJ35" i="15"/>
  <c r="AI35" i="15"/>
  <c r="AH35" i="15"/>
  <c r="AG35" i="15"/>
  <c r="AF35" i="15"/>
  <c r="AE35" i="15"/>
  <c r="AD35" i="15"/>
  <c r="AC35" i="15"/>
  <c r="CV34" i="15"/>
  <c r="CU34" i="15"/>
  <c r="CT34" i="15"/>
  <c r="CS34" i="15"/>
  <c r="CR34" i="15"/>
  <c r="CQ34" i="15"/>
  <c r="CP34" i="15"/>
  <c r="CO34" i="15"/>
  <c r="CM34" i="15"/>
  <c r="CL34" i="15"/>
  <c r="CK34" i="15"/>
  <c r="CJ34" i="15"/>
  <c r="CI34" i="15"/>
  <c r="CH34" i="15"/>
  <c r="CG34" i="15"/>
  <c r="CF34" i="15"/>
  <c r="BV34" i="15"/>
  <c r="BS34" i="15"/>
  <c r="BR34" i="15"/>
  <c r="BQ34" i="15"/>
  <c r="BP34" i="15"/>
  <c r="BO34" i="15"/>
  <c r="BN34" i="15"/>
  <c r="BM34" i="15"/>
  <c r="BL34" i="15"/>
  <c r="BT34" i="15" s="1"/>
  <c r="AR34" i="15"/>
  <c r="AQ34" i="15"/>
  <c r="AP34" i="15"/>
  <c r="AO34" i="15"/>
  <c r="AN34" i="15"/>
  <c r="AM34" i="15"/>
  <c r="AL34" i="15"/>
  <c r="AK34" i="15"/>
  <c r="AJ34" i="15"/>
  <c r="AI34" i="15"/>
  <c r="AH34" i="15"/>
  <c r="AG34" i="15"/>
  <c r="AF34" i="15"/>
  <c r="AE34" i="15"/>
  <c r="AD34" i="15"/>
  <c r="AC34" i="15"/>
  <c r="CV33" i="15"/>
  <c r="CU33" i="15"/>
  <c r="CT33" i="15"/>
  <c r="CS33" i="15"/>
  <c r="CR33" i="15"/>
  <c r="CQ33" i="15"/>
  <c r="CP33" i="15"/>
  <c r="CO33" i="15"/>
  <c r="CM33" i="15"/>
  <c r="CL33" i="15"/>
  <c r="CK33" i="15"/>
  <c r="CJ33" i="15"/>
  <c r="CI33" i="15"/>
  <c r="CH33" i="15"/>
  <c r="CG33" i="15"/>
  <c r="CF33" i="15"/>
  <c r="CC33" i="15"/>
  <c r="CB33" i="15"/>
  <c r="BX33" i="15"/>
  <c r="BV33" i="15"/>
  <c r="CD33" i="15" s="1"/>
  <c r="BL33" i="15"/>
  <c r="AR33" i="15"/>
  <c r="AQ33" i="15"/>
  <c r="AP33" i="15"/>
  <c r="AO33" i="15"/>
  <c r="AN33" i="15"/>
  <c r="AM33" i="15"/>
  <c r="AL33" i="15"/>
  <c r="AK33" i="15"/>
  <c r="AJ33" i="15"/>
  <c r="AI33" i="15"/>
  <c r="AH33" i="15"/>
  <c r="AG33" i="15"/>
  <c r="AF33" i="15"/>
  <c r="AE33" i="15"/>
  <c r="AD33" i="15"/>
  <c r="AC33" i="15"/>
  <c r="CV32" i="15"/>
  <c r="CU32" i="15"/>
  <c r="CT32" i="15"/>
  <c r="CS32" i="15"/>
  <c r="CR32" i="15"/>
  <c r="CQ32" i="15"/>
  <c r="CP32" i="15"/>
  <c r="CO32" i="15"/>
  <c r="CM32" i="15"/>
  <c r="CL32" i="15"/>
  <c r="CK32" i="15"/>
  <c r="CJ32" i="15"/>
  <c r="CI32" i="15"/>
  <c r="CH32" i="15"/>
  <c r="CG32" i="15"/>
  <c r="CF32" i="15"/>
  <c r="CD32" i="15"/>
  <c r="BZ32" i="15"/>
  <c r="BV32" i="15"/>
  <c r="BS32" i="15"/>
  <c r="BR32" i="15"/>
  <c r="BQ32" i="15"/>
  <c r="BO32" i="15"/>
  <c r="BN32" i="15"/>
  <c r="BM32" i="15"/>
  <c r="BL32" i="15"/>
  <c r="BT32" i="15" s="1"/>
  <c r="AR32" i="15"/>
  <c r="AQ32" i="15"/>
  <c r="AP32" i="15"/>
  <c r="AO32" i="15"/>
  <c r="AN32" i="15"/>
  <c r="AM32" i="15"/>
  <c r="AL32" i="15"/>
  <c r="AK32" i="15"/>
  <c r="AJ32" i="15"/>
  <c r="AI32" i="15"/>
  <c r="AH32" i="15"/>
  <c r="AG32" i="15"/>
  <c r="AF32" i="15"/>
  <c r="AE32" i="15"/>
  <c r="AD32" i="15"/>
  <c r="AC32" i="15"/>
  <c r="CV31" i="15"/>
  <c r="CU31" i="15"/>
  <c r="CT31" i="15"/>
  <c r="CS31" i="15"/>
  <c r="CR31" i="15"/>
  <c r="CQ31" i="15"/>
  <c r="CP31" i="15"/>
  <c r="CO31" i="15"/>
  <c r="CM31" i="15"/>
  <c r="CL31" i="15"/>
  <c r="CK31" i="15"/>
  <c r="CJ31" i="15"/>
  <c r="CI31" i="15"/>
  <c r="CH31" i="15"/>
  <c r="CG31" i="15"/>
  <c r="CF31" i="15"/>
  <c r="CB31" i="15"/>
  <c r="BZ31" i="15"/>
  <c r="BY31" i="15"/>
  <c r="BX31" i="15"/>
  <c r="BV31" i="15"/>
  <c r="BW31" i="15" s="1"/>
  <c r="BS31" i="15"/>
  <c r="BQ31" i="15"/>
  <c r="BP31" i="15"/>
  <c r="BO31" i="15"/>
  <c r="BM31" i="15"/>
  <c r="BL31" i="15"/>
  <c r="BN31" i="15" s="1"/>
  <c r="AR31" i="15"/>
  <c r="AQ31" i="15"/>
  <c r="AP31" i="15"/>
  <c r="AO31" i="15"/>
  <c r="AN31" i="15"/>
  <c r="AM31" i="15"/>
  <c r="AL31" i="15"/>
  <c r="AK31" i="15"/>
  <c r="AJ31" i="15"/>
  <c r="AI31" i="15"/>
  <c r="AH31" i="15"/>
  <c r="AG31" i="15"/>
  <c r="AF31" i="15"/>
  <c r="AE31" i="15"/>
  <c r="AD31" i="15"/>
  <c r="AC31" i="15"/>
  <c r="CV30" i="15"/>
  <c r="CU30" i="15"/>
  <c r="CT30" i="15"/>
  <c r="CS30" i="15"/>
  <c r="CR30" i="15"/>
  <c r="CQ30" i="15"/>
  <c r="CP30" i="15"/>
  <c r="CO30" i="15"/>
  <c r="CM30" i="15"/>
  <c r="CL30" i="15"/>
  <c r="CK30" i="15"/>
  <c r="CJ30" i="15"/>
  <c r="CI30" i="15"/>
  <c r="CH30" i="15"/>
  <c r="CG30" i="15"/>
  <c r="CF30" i="15"/>
  <c r="CD30" i="15"/>
  <c r="CB30" i="15"/>
  <c r="CA30" i="15"/>
  <c r="BZ30" i="15"/>
  <c r="BV30" i="15"/>
  <c r="BS30" i="15"/>
  <c r="BR30" i="15"/>
  <c r="BQ30" i="15"/>
  <c r="BP30" i="15"/>
  <c r="BO30" i="15"/>
  <c r="BN30" i="15"/>
  <c r="BM30" i="15"/>
  <c r="BL30" i="15"/>
  <c r="BT30" i="15" s="1"/>
  <c r="BA30" i="15"/>
  <c r="AR30" i="15"/>
  <c r="AQ30" i="15"/>
  <c r="AP30" i="15"/>
  <c r="AO30" i="15"/>
  <c r="AN30" i="15"/>
  <c r="AM30" i="15"/>
  <c r="AL30" i="15"/>
  <c r="AK30" i="15"/>
  <c r="AJ30" i="15"/>
  <c r="AI30" i="15"/>
  <c r="AH30" i="15"/>
  <c r="AG30" i="15"/>
  <c r="AF30" i="15"/>
  <c r="AE30" i="15"/>
  <c r="AD30" i="15"/>
  <c r="AC30" i="15"/>
  <c r="CV29" i="15"/>
  <c r="CU29" i="15"/>
  <c r="CT29" i="15"/>
  <c r="CS29" i="15"/>
  <c r="CR29" i="15"/>
  <c r="CQ29" i="15"/>
  <c r="CP29" i="15"/>
  <c r="CO29" i="15"/>
  <c r="CM29" i="15"/>
  <c r="CL29" i="15"/>
  <c r="CK29" i="15"/>
  <c r="CJ29" i="15"/>
  <c r="CI29" i="15"/>
  <c r="CH29" i="15"/>
  <c r="CG29" i="15"/>
  <c r="CF29" i="15"/>
  <c r="CC29" i="15"/>
  <c r="BZ29" i="15"/>
  <c r="BV29" i="15"/>
  <c r="BL29" i="15"/>
  <c r="AR29" i="15"/>
  <c r="AQ29" i="15"/>
  <c r="AP29" i="15"/>
  <c r="AO29" i="15"/>
  <c r="AN29" i="15"/>
  <c r="AM29" i="15"/>
  <c r="AL29" i="15"/>
  <c r="AK29" i="15"/>
  <c r="AJ29" i="15"/>
  <c r="AI29" i="15"/>
  <c r="AH29" i="15"/>
  <c r="AG29" i="15"/>
  <c r="AF29" i="15"/>
  <c r="AE29" i="15"/>
  <c r="AD29" i="15"/>
  <c r="AC29" i="15"/>
  <c r="CV28" i="15"/>
  <c r="CU28" i="15"/>
  <c r="CT28" i="15"/>
  <c r="CS28" i="15"/>
  <c r="CR28" i="15"/>
  <c r="CQ28" i="15"/>
  <c r="CP28" i="15"/>
  <c r="CO28" i="15"/>
  <c r="CM28" i="15"/>
  <c r="CL28" i="15"/>
  <c r="CK28" i="15"/>
  <c r="CJ28" i="15"/>
  <c r="CI28" i="15"/>
  <c r="CH28" i="15"/>
  <c r="CG28" i="15"/>
  <c r="CF28" i="15"/>
  <c r="BV28" i="15"/>
  <c r="BS28" i="15"/>
  <c r="BR28" i="15"/>
  <c r="BQ28" i="15"/>
  <c r="BO28" i="15"/>
  <c r="BN28" i="15"/>
  <c r="BM28" i="15"/>
  <c r="BL28" i="15"/>
  <c r="BT28" i="15" s="1"/>
  <c r="AR28" i="15"/>
  <c r="AQ28" i="15"/>
  <c r="AP28" i="15"/>
  <c r="AO28" i="15"/>
  <c r="AN28" i="15"/>
  <c r="AM28" i="15"/>
  <c r="AL28" i="15"/>
  <c r="AK28" i="15"/>
  <c r="AJ28" i="15"/>
  <c r="AI28" i="15"/>
  <c r="AH28" i="15"/>
  <c r="AG28" i="15"/>
  <c r="AF28" i="15"/>
  <c r="AE28" i="15"/>
  <c r="AD28" i="15"/>
  <c r="AC28" i="15"/>
  <c r="CV27" i="15"/>
  <c r="CU27" i="15"/>
  <c r="CT27" i="15"/>
  <c r="CS27" i="15"/>
  <c r="CR27" i="15"/>
  <c r="CQ27" i="15"/>
  <c r="CP27" i="15"/>
  <c r="CO27" i="15"/>
  <c r="CM27" i="15"/>
  <c r="CL27" i="15"/>
  <c r="CK27" i="15"/>
  <c r="CJ27" i="15"/>
  <c r="CI27" i="15"/>
  <c r="CH27" i="15"/>
  <c r="CG27" i="15"/>
  <c r="CF27" i="15"/>
  <c r="CD27" i="15"/>
  <c r="CC27" i="15"/>
  <c r="BZ27" i="15"/>
  <c r="BY27" i="15"/>
  <c r="BX27" i="15"/>
  <c r="BV27" i="15"/>
  <c r="CB27" i="15" s="1"/>
  <c r="BL27" i="15"/>
  <c r="AR27" i="15"/>
  <c r="AQ27" i="15"/>
  <c r="AP27" i="15"/>
  <c r="AO27" i="15"/>
  <c r="AN27" i="15"/>
  <c r="AM27" i="15"/>
  <c r="AL27" i="15"/>
  <c r="AK27" i="15"/>
  <c r="AJ27" i="15"/>
  <c r="AI27" i="15"/>
  <c r="AH27" i="15"/>
  <c r="AG27" i="15"/>
  <c r="AF27" i="15"/>
  <c r="AE27" i="15"/>
  <c r="AD27" i="15"/>
  <c r="AC27" i="15"/>
  <c r="CV26" i="15"/>
  <c r="CU26" i="15"/>
  <c r="CT26" i="15"/>
  <c r="CS26" i="15"/>
  <c r="CR26" i="15"/>
  <c r="CQ26" i="15"/>
  <c r="CP26" i="15"/>
  <c r="CO26" i="15"/>
  <c r="CM26" i="15"/>
  <c r="CL26" i="15"/>
  <c r="CK26" i="15"/>
  <c r="CJ26" i="15"/>
  <c r="CI26" i="15"/>
  <c r="CH26" i="15"/>
  <c r="CG26" i="15"/>
  <c r="CF26" i="15"/>
  <c r="BZ26" i="15"/>
  <c r="BV26" i="15"/>
  <c r="BS26" i="15"/>
  <c r="BR26" i="15"/>
  <c r="AY26" i="15" s="1"/>
  <c r="BQ26" i="15"/>
  <c r="BP26" i="15"/>
  <c r="BO26" i="15"/>
  <c r="BN26" i="15"/>
  <c r="BM26" i="15"/>
  <c r="BL26" i="15"/>
  <c r="BT26" i="15" s="1"/>
  <c r="AR26" i="15"/>
  <c r="AQ26" i="15"/>
  <c r="AP26" i="15"/>
  <c r="AO26" i="15"/>
  <c r="AN26" i="15"/>
  <c r="AM26" i="15"/>
  <c r="AL26" i="15"/>
  <c r="AK26" i="15"/>
  <c r="AJ26" i="15"/>
  <c r="AI26" i="15"/>
  <c r="AH26" i="15"/>
  <c r="AG26" i="15"/>
  <c r="AF26" i="15"/>
  <c r="AE26" i="15"/>
  <c r="AD26" i="15"/>
  <c r="AC26" i="15"/>
  <c r="CV25" i="15"/>
  <c r="CU25" i="15"/>
  <c r="CT25" i="15"/>
  <c r="CS25" i="15"/>
  <c r="CR25" i="15"/>
  <c r="CQ25" i="15"/>
  <c r="CP25" i="15"/>
  <c r="CO25" i="15"/>
  <c r="CM25" i="15"/>
  <c r="CL25" i="15"/>
  <c r="CK25" i="15"/>
  <c r="CJ25" i="15"/>
  <c r="CI25" i="15"/>
  <c r="CH25" i="15"/>
  <c r="CG25" i="15"/>
  <c r="CF25" i="15"/>
  <c r="CD25" i="15"/>
  <c r="CC25" i="15"/>
  <c r="CA25" i="15"/>
  <c r="BZ25" i="15"/>
  <c r="BY25" i="15"/>
  <c r="BX25" i="15"/>
  <c r="BV25" i="15"/>
  <c r="BW25" i="15" s="1"/>
  <c r="BT25" i="15"/>
  <c r="BS25" i="15"/>
  <c r="BQ25" i="15"/>
  <c r="BP25" i="15"/>
  <c r="BO25" i="15"/>
  <c r="BM25" i="15"/>
  <c r="BL25" i="15"/>
  <c r="BN25" i="15" s="1"/>
  <c r="AR25" i="15"/>
  <c r="AQ25" i="15"/>
  <c r="AP25" i="15"/>
  <c r="AO25" i="15"/>
  <c r="AN25" i="15"/>
  <c r="AM25" i="15"/>
  <c r="AL25" i="15"/>
  <c r="AK25" i="15"/>
  <c r="AJ25" i="15"/>
  <c r="AI25" i="15"/>
  <c r="AH25" i="15"/>
  <c r="AG25" i="15"/>
  <c r="AF25" i="15"/>
  <c r="AE25" i="15"/>
  <c r="AD25" i="15"/>
  <c r="AC25" i="15"/>
  <c r="CV24" i="15"/>
  <c r="CU24" i="15"/>
  <c r="CT24" i="15"/>
  <c r="CS24" i="15"/>
  <c r="CR24" i="15"/>
  <c r="CQ24" i="15"/>
  <c r="CP24" i="15"/>
  <c r="CO24" i="15"/>
  <c r="CM24" i="15"/>
  <c r="CL24" i="15"/>
  <c r="CK24" i="15"/>
  <c r="CJ24" i="15"/>
  <c r="CI24" i="15"/>
  <c r="CH24" i="15"/>
  <c r="CG24" i="15"/>
  <c r="CF24" i="15"/>
  <c r="CA24" i="15"/>
  <c r="BX24" i="15"/>
  <c r="BW24" i="15"/>
  <c r="BV24" i="15"/>
  <c r="BQ24" i="15"/>
  <c r="BN24" i="15"/>
  <c r="BL24" i="15"/>
  <c r="AR24" i="15"/>
  <c r="AQ24" i="15"/>
  <c r="AP24" i="15"/>
  <c r="AO24" i="15"/>
  <c r="AN24" i="15"/>
  <c r="AM24" i="15"/>
  <c r="AL24" i="15"/>
  <c r="AK24" i="15"/>
  <c r="AJ24" i="15"/>
  <c r="AI24" i="15"/>
  <c r="AH24" i="15"/>
  <c r="AG24" i="15"/>
  <c r="AF24" i="15"/>
  <c r="AE24" i="15"/>
  <c r="AD24" i="15"/>
  <c r="AC24" i="15"/>
  <c r="CV23" i="15"/>
  <c r="CU23" i="15"/>
  <c r="CT23" i="15"/>
  <c r="CS23" i="15"/>
  <c r="CR23" i="15"/>
  <c r="CQ23" i="15"/>
  <c r="CP23" i="15"/>
  <c r="CO23" i="15"/>
  <c r="CM23" i="15"/>
  <c r="CL23" i="15"/>
  <c r="CK23" i="15"/>
  <c r="CJ23" i="15"/>
  <c r="CI23" i="15"/>
  <c r="CH23" i="15"/>
  <c r="CG23" i="15"/>
  <c r="CF23" i="15"/>
  <c r="BV23" i="15"/>
  <c r="BT23" i="15"/>
  <c r="BL23" i="15"/>
  <c r="AR23" i="15"/>
  <c r="AQ23" i="15"/>
  <c r="AP23" i="15"/>
  <c r="AO23" i="15"/>
  <c r="AN23" i="15"/>
  <c r="AM23" i="15"/>
  <c r="AL23" i="15"/>
  <c r="AK23" i="15"/>
  <c r="AJ23" i="15"/>
  <c r="AI23" i="15"/>
  <c r="AH23" i="15"/>
  <c r="AG23" i="15"/>
  <c r="AF23" i="15"/>
  <c r="AE23" i="15"/>
  <c r="AD23" i="15"/>
  <c r="AC23" i="15"/>
  <c r="CV22" i="15"/>
  <c r="CU22" i="15"/>
  <c r="CT22" i="15"/>
  <c r="CS22" i="15"/>
  <c r="CR22" i="15"/>
  <c r="CQ22" i="15"/>
  <c r="CP22" i="15"/>
  <c r="CO22" i="15"/>
  <c r="CM22" i="15"/>
  <c r="CL22" i="15"/>
  <c r="CK22" i="15"/>
  <c r="CJ22" i="15"/>
  <c r="CI22" i="15"/>
  <c r="CH22" i="15"/>
  <c r="CG22" i="15"/>
  <c r="CF22" i="15"/>
  <c r="CB22" i="15"/>
  <c r="BZ22" i="15"/>
  <c r="BV22" i="15"/>
  <c r="BS22" i="15"/>
  <c r="BR22" i="15"/>
  <c r="BQ22" i="15"/>
  <c r="BP22" i="15"/>
  <c r="BA22" i="15" s="1"/>
  <c r="BO22" i="15"/>
  <c r="BN22" i="15"/>
  <c r="BM22" i="15"/>
  <c r="BL22" i="15"/>
  <c r="BT22" i="15" s="1"/>
  <c r="AY22" i="15"/>
  <c r="AR22" i="15"/>
  <c r="AQ22" i="15"/>
  <c r="AP22" i="15"/>
  <c r="AO22" i="15"/>
  <c r="AN22" i="15"/>
  <c r="AM22" i="15"/>
  <c r="AL22" i="15"/>
  <c r="AK22" i="15"/>
  <c r="AJ22" i="15"/>
  <c r="AI22" i="15"/>
  <c r="AH22" i="15"/>
  <c r="AG22" i="15"/>
  <c r="AF22" i="15"/>
  <c r="AE22" i="15"/>
  <c r="AD22" i="15"/>
  <c r="AC22" i="15"/>
  <c r="CV21" i="15"/>
  <c r="CU21" i="15"/>
  <c r="CT21" i="15"/>
  <c r="CS21" i="15"/>
  <c r="CR21" i="15"/>
  <c r="CQ21" i="15"/>
  <c r="CP21" i="15"/>
  <c r="CO21" i="15"/>
  <c r="CM21" i="15"/>
  <c r="CL21" i="15"/>
  <c r="CK21" i="15"/>
  <c r="CJ21" i="15"/>
  <c r="CI21" i="15"/>
  <c r="CH21" i="15"/>
  <c r="CG21" i="15"/>
  <c r="CF21" i="15"/>
  <c r="CD21" i="15"/>
  <c r="CC21" i="15"/>
  <c r="CA21" i="15"/>
  <c r="BZ21" i="15"/>
  <c r="BY21" i="15"/>
  <c r="BX21" i="15"/>
  <c r="BV21" i="15"/>
  <c r="BW21" i="15" s="1"/>
  <c r="BT21" i="15"/>
  <c r="BS21" i="15"/>
  <c r="BQ21" i="15"/>
  <c r="BP21" i="15"/>
  <c r="BO21" i="15"/>
  <c r="BM21" i="15"/>
  <c r="BL21" i="15"/>
  <c r="BN21" i="15" s="1"/>
  <c r="AR21" i="15"/>
  <c r="AQ21" i="15"/>
  <c r="AP21" i="15"/>
  <c r="AO21" i="15"/>
  <c r="AN21" i="15"/>
  <c r="AM21" i="15"/>
  <c r="AL21" i="15"/>
  <c r="AK21" i="15"/>
  <c r="AJ21" i="15"/>
  <c r="AI21" i="15"/>
  <c r="AH21" i="15"/>
  <c r="AG21" i="15"/>
  <c r="AF21" i="15"/>
  <c r="AE21" i="15"/>
  <c r="AD21" i="15"/>
  <c r="AC21" i="15"/>
  <c r="CV20" i="15"/>
  <c r="CU20" i="15"/>
  <c r="CT20" i="15"/>
  <c r="CS20" i="15"/>
  <c r="CR20" i="15"/>
  <c r="CQ20" i="15"/>
  <c r="CP20" i="15"/>
  <c r="CO20" i="15"/>
  <c r="CM20" i="15"/>
  <c r="CL20" i="15"/>
  <c r="CK20" i="15"/>
  <c r="CJ20" i="15"/>
  <c r="CI20" i="15"/>
  <c r="CH20" i="15"/>
  <c r="CG20" i="15"/>
  <c r="CF20" i="15"/>
  <c r="BV20" i="15"/>
  <c r="BQ20" i="15"/>
  <c r="BL20" i="15"/>
  <c r="AR20" i="15"/>
  <c r="AQ20" i="15"/>
  <c r="AP20" i="15"/>
  <c r="AO20" i="15"/>
  <c r="AN20" i="15"/>
  <c r="AM20" i="15"/>
  <c r="AL20" i="15"/>
  <c r="AK20" i="15"/>
  <c r="AJ20" i="15"/>
  <c r="AI20" i="15"/>
  <c r="AH20" i="15"/>
  <c r="AG20" i="15"/>
  <c r="AF20" i="15"/>
  <c r="AE20" i="15"/>
  <c r="AD20" i="15"/>
  <c r="AC20" i="15"/>
  <c r="CV19" i="15"/>
  <c r="CU19" i="15"/>
  <c r="CT19" i="15"/>
  <c r="CS19" i="15"/>
  <c r="CR19" i="15"/>
  <c r="CQ19" i="15"/>
  <c r="CP19" i="15"/>
  <c r="CO19" i="15"/>
  <c r="CM19" i="15"/>
  <c r="CL19" i="15"/>
  <c r="CK19" i="15"/>
  <c r="CJ19" i="15"/>
  <c r="CI19" i="15"/>
  <c r="CH19" i="15"/>
  <c r="CG19" i="15"/>
  <c r="CF19" i="15"/>
  <c r="CD19" i="15"/>
  <c r="CC19" i="15"/>
  <c r="BV19" i="15"/>
  <c r="BS19" i="15"/>
  <c r="BL19" i="15"/>
  <c r="AR19" i="15"/>
  <c r="AQ19" i="15"/>
  <c r="AP19" i="15"/>
  <c r="AO19" i="15"/>
  <c r="AN19" i="15"/>
  <c r="AM19" i="15"/>
  <c r="AL19" i="15"/>
  <c r="AK19" i="15"/>
  <c r="AJ19" i="15"/>
  <c r="AI19" i="15"/>
  <c r="AH19" i="15"/>
  <c r="AG19" i="15"/>
  <c r="AF19" i="15"/>
  <c r="AE19" i="15"/>
  <c r="AD19" i="15"/>
  <c r="AC19" i="15"/>
  <c r="CV18" i="15"/>
  <c r="CU18" i="15"/>
  <c r="CT18" i="15"/>
  <c r="CS18" i="15"/>
  <c r="CR18" i="15"/>
  <c r="CQ18" i="15"/>
  <c r="CP18" i="15"/>
  <c r="CO18" i="15"/>
  <c r="CM18" i="15"/>
  <c r="CL18" i="15"/>
  <c r="CK18" i="15"/>
  <c r="CJ18" i="15"/>
  <c r="CI18" i="15"/>
  <c r="CH18" i="15"/>
  <c r="CG18" i="15"/>
  <c r="CF18" i="15"/>
  <c r="CC18" i="15"/>
  <c r="CB18" i="15"/>
  <c r="CA18" i="15"/>
  <c r="BZ18" i="15"/>
  <c r="BY18" i="15"/>
  <c r="BX18" i="15"/>
  <c r="BW18" i="15"/>
  <c r="BV18" i="15"/>
  <c r="CD18" i="15" s="1"/>
  <c r="BJ18" i="15" s="1"/>
  <c r="BT18" i="15"/>
  <c r="BS18" i="15"/>
  <c r="BR18" i="15"/>
  <c r="BO18" i="15"/>
  <c r="BN18" i="15"/>
  <c r="BL18" i="15"/>
  <c r="BI18" i="15"/>
  <c r="AR18" i="15"/>
  <c r="AQ18" i="15"/>
  <c r="AP18" i="15"/>
  <c r="AO18" i="15"/>
  <c r="AN18" i="15"/>
  <c r="AM18" i="15"/>
  <c r="AL18" i="15"/>
  <c r="AK18" i="15"/>
  <c r="AJ18" i="15"/>
  <c r="AI18" i="15"/>
  <c r="AH18" i="15"/>
  <c r="AG18" i="15"/>
  <c r="AF18" i="15"/>
  <c r="AE18" i="15"/>
  <c r="AD18" i="15"/>
  <c r="AC18" i="15"/>
  <c r="CV17" i="15"/>
  <c r="CU17" i="15"/>
  <c r="CT17" i="15"/>
  <c r="CS17" i="15"/>
  <c r="CR17" i="15"/>
  <c r="CQ17" i="15"/>
  <c r="CP17" i="15"/>
  <c r="CO17" i="15"/>
  <c r="CM17" i="15"/>
  <c r="CL17" i="15"/>
  <c r="CK17" i="15"/>
  <c r="CJ17" i="15"/>
  <c r="CI17" i="15"/>
  <c r="CH17" i="15"/>
  <c r="CG17" i="15"/>
  <c r="CF17" i="15"/>
  <c r="BZ17" i="15"/>
  <c r="BY17" i="15"/>
  <c r="BV17" i="15"/>
  <c r="BT17" i="15"/>
  <c r="BS17" i="15"/>
  <c r="BQ17" i="15"/>
  <c r="BP17" i="15"/>
  <c r="BN17" i="15"/>
  <c r="BM17" i="15"/>
  <c r="BL17" i="15"/>
  <c r="AR17" i="15"/>
  <c r="AQ17" i="15"/>
  <c r="AP17" i="15"/>
  <c r="AO17" i="15"/>
  <c r="AN17" i="15"/>
  <c r="AM17" i="15"/>
  <c r="AL17" i="15"/>
  <c r="AK17" i="15"/>
  <c r="AJ17" i="15"/>
  <c r="AI17" i="15"/>
  <c r="AH17" i="15"/>
  <c r="AG17" i="15"/>
  <c r="AF17" i="15"/>
  <c r="AE17" i="15"/>
  <c r="AD17" i="15"/>
  <c r="AC17" i="15"/>
  <c r="CV16" i="15"/>
  <c r="CU16" i="15"/>
  <c r="CT16" i="15"/>
  <c r="CS16" i="15"/>
  <c r="CR16" i="15"/>
  <c r="CQ16" i="15"/>
  <c r="CP16" i="15"/>
  <c r="CO16" i="15"/>
  <c r="CM16" i="15"/>
  <c r="CL16" i="15"/>
  <c r="CK16" i="15"/>
  <c r="CJ16" i="15"/>
  <c r="CI16" i="15"/>
  <c r="CH16" i="15"/>
  <c r="CG16" i="15"/>
  <c r="CF16" i="15"/>
  <c r="CD16" i="15"/>
  <c r="CB16" i="15"/>
  <c r="CA16" i="15"/>
  <c r="BX16" i="15"/>
  <c r="BW16" i="15"/>
  <c r="BV16" i="15"/>
  <c r="BY16" i="15" s="1"/>
  <c r="BS16" i="15"/>
  <c r="BR16" i="15"/>
  <c r="BP16" i="15"/>
  <c r="BO16" i="15"/>
  <c r="BN16" i="15"/>
  <c r="BM16" i="15"/>
  <c r="BL16" i="15"/>
  <c r="BT16" i="15" s="1"/>
  <c r="AR16" i="15"/>
  <c r="AQ16" i="15"/>
  <c r="AP16" i="15"/>
  <c r="AO16" i="15"/>
  <c r="AN16" i="15"/>
  <c r="AM16" i="15"/>
  <c r="AL16" i="15"/>
  <c r="AK16" i="15"/>
  <c r="AJ16" i="15"/>
  <c r="AI16" i="15"/>
  <c r="AH16" i="15"/>
  <c r="AG16" i="15"/>
  <c r="AF16" i="15"/>
  <c r="AE16" i="15"/>
  <c r="AD16" i="15"/>
  <c r="AC16" i="15"/>
  <c r="CV15" i="15"/>
  <c r="CU15" i="15"/>
  <c r="CT15" i="15"/>
  <c r="CS15" i="15"/>
  <c r="CR15" i="15"/>
  <c r="CQ15" i="15"/>
  <c r="CP15" i="15"/>
  <c r="CO15" i="15"/>
  <c r="CM15" i="15"/>
  <c r="CL15" i="15"/>
  <c r="CK15" i="15"/>
  <c r="CJ15" i="15"/>
  <c r="CI15" i="15"/>
  <c r="CH15" i="15"/>
  <c r="CG15" i="15"/>
  <c r="CF15" i="15"/>
  <c r="CD15" i="15"/>
  <c r="CA15" i="15"/>
  <c r="BZ15" i="15"/>
  <c r="BX15" i="15"/>
  <c r="BV15" i="15"/>
  <c r="CC15" i="15" s="1"/>
  <c r="BP15" i="15"/>
  <c r="BL15" i="15"/>
  <c r="AR15" i="15"/>
  <c r="AQ15" i="15"/>
  <c r="AP15" i="15"/>
  <c r="AO15" i="15"/>
  <c r="AN15" i="15"/>
  <c r="AM15" i="15"/>
  <c r="AL15" i="15"/>
  <c r="AK15" i="15"/>
  <c r="AJ15" i="15"/>
  <c r="AI15" i="15"/>
  <c r="AH15" i="15"/>
  <c r="AG15" i="15"/>
  <c r="AF15" i="15"/>
  <c r="AE15" i="15"/>
  <c r="AD15" i="15"/>
  <c r="AC15" i="15"/>
  <c r="CV14" i="15"/>
  <c r="CU14" i="15"/>
  <c r="CT14" i="15"/>
  <c r="CS14" i="15"/>
  <c r="CR14" i="15"/>
  <c r="CQ14" i="15"/>
  <c r="CP14" i="15"/>
  <c r="CM14" i="15"/>
  <c r="CL14" i="15"/>
  <c r="CK14" i="15"/>
  <c r="CJ14" i="15"/>
  <c r="CI14" i="15"/>
  <c r="CH14" i="15"/>
  <c r="CG14" i="15"/>
  <c r="CA14" i="15"/>
  <c r="BY14" i="15"/>
  <c r="BV14" i="15"/>
  <c r="CC14" i="15" s="1"/>
  <c r="BO14" i="15"/>
  <c r="BL14" i="15"/>
  <c r="AR14" i="15"/>
  <c r="AQ14" i="15"/>
  <c r="AP14" i="15"/>
  <c r="AO14" i="15"/>
  <c r="AN14" i="15"/>
  <c r="AM14" i="15"/>
  <c r="AL14" i="15"/>
  <c r="AK14" i="15"/>
  <c r="AJ14" i="15"/>
  <c r="AI14" i="15"/>
  <c r="AH14" i="15"/>
  <c r="AG14" i="15"/>
  <c r="AF14" i="15"/>
  <c r="AE14" i="15"/>
  <c r="AD14" i="15"/>
  <c r="AC14" i="15"/>
  <c r="CV13" i="15"/>
  <c r="CU13" i="15"/>
  <c r="CT13" i="15"/>
  <c r="CS13" i="15"/>
  <c r="CR13" i="15"/>
  <c r="CQ13" i="15"/>
  <c r="CP13" i="15"/>
  <c r="CM13" i="15"/>
  <c r="CL13" i="15"/>
  <c r="CK13" i="15"/>
  <c r="CJ13" i="15"/>
  <c r="CI13" i="15"/>
  <c r="CH13" i="15"/>
  <c r="CG13" i="15"/>
  <c r="CD13" i="15"/>
  <c r="CC13" i="15"/>
  <c r="CA13" i="15"/>
  <c r="BZ13" i="15"/>
  <c r="BX13" i="15"/>
  <c r="BW13" i="15"/>
  <c r="BV13" i="15"/>
  <c r="CB13" i="15" s="1"/>
  <c r="BT13" i="15"/>
  <c r="BR13" i="15"/>
  <c r="BQ13" i="15"/>
  <c r="BP13" i="15"/>
  <c r="BN13" i="15"/>
  <c r="BM13" i="15"/>
  <c r="BL13" i="15"/>
  <c r="BS13" i="15" s="1"/>
  <c r="AR13" i="15"/>
  <c r="AQ13" i="15"/>
  <c r="AP13" i="15"/>
  <c r="AO13" i="15"/>
  <c r="AN13" i="15"/>
  <c r="AM13" i="15"/>
  <c r="AL13" i="15"/>
  <c r="AK13" i="15"/>
  <c r="AJ13" i="15"/>
  <c r="AI13" i="15"/>
  <c r="AH13" i="15"/>
  <c r="AG13" i="15"/>
  <c r="AF13" i="15"/>
  <c r="AE13" i="15"/>
  <c r="AD13" i="15"/>
  <c r="AC13" i="15"/>
  <c r="CV12" i="15"/>
  <c r="CU12" i="15"/>
  <c r="CT12" i="15"/>
  <c r="CS12" i="15"/>
  <c r="CR12" i="15"/>
  <c r="CQ12" i="15"/>
  <c r="CP12" i="15"/>
  <c r="CM12" i="15"/>
  <c r="CL12" i="15"/>
  <c r="CK12" i="15"/>
  <c r="CJ12" i="15"/>
  <c r="CI12" i="15"/>
  <c r="CH12" i="15"/>
  <c r="CG12" i="15"/>
  <c r="CF12" i="15"/>
  <c r="CC12" i="15"/>
  <c r="BI12" i="15" s="1"/>
  <c r="CB12" i="15"/>
  <c r="CA12" i="15"/>
  <c r="BG12" i="15" s="1"/>
  <c r="BZ12" i="15"/>
  <c r="BH12" i="15" s="1"/>
  <c r="BY12" i="15"/>
  <c r="BX12" i="15"/>
  <c r="BC12" i="15" s="1"/>
  <c r="BW12" i="15"/>
  <c r="BV12" i="15"/>
  <c r="CD12" i="15" s="1"/>
  <c r="BT12" i="15"/>
  <c r="BQ12" i="15"/>
  <c r="BP12" i="15"/>
  <c r="BM12" i="15"/>
  <c r="BL12" i="15"/>
  <c r="BR12" i="15" s="1"/>
  <c r="BD12" i="15"/>
  <c r="AR12" i="15"/>
  <c r="AQ12" i="15"/>
  <c r="AP12" i="15"/>
  <c r="AO12" i="15"/>
  <c r="AN12" i="15"/>
  <c r="AM12" i="15"/>
  <c r="AL12" i="15"/>
  <c r="AK12" i="15"/>
  <c r="AJ12" i="15"/>
  <c r="AI12" i="15"/>
  <c r="AH12" i="15"/>
  <c r="AG12" i="15"/>
  <c r="AF12" i="15"/>
  <c r="AE12" i="15"/>
  <c r="AD12" i="15"/>
  <c r="AC12" i="15"/>
  <c r="CV11" i="15"/>
  <c r="CU11" i="15"/>
  <c r="CT11" i="15"/>
  <c r="CS11" i="15"/>
  <c r="CR11" i="15"/>
  <c r="CQ11" i="15"/>
  <c r="CP11" i="15"/>
  <c r="CM11" i="15"/>
  <c r="CL11" i="15"/>
  <c r="CK11" i="15"/>
  <c r="CJ11" i="15"/>
  <c r="CI11" i="15"/>
  <c r="CH11" i="15"/>
  <c r="CG11" i="15"/>
  <c r="CF11" i="15"/>
  <c r="CC11" i="15"/>
  <c r="CB11" i="15"/>
  <c r="CA11" i="15"/>
  <c r="BZ11" i="15"/>
  <c r="BX11" i="15"/>
  <c r="BW11" i="15"/>
  <c r="BV11" i="15"/>
  <c r="CD11" i="15" s="1"/>
  <c r="BT11" i="15"/>
  <c r="BA11" i="15" s="1"/>
  <c r="BS11" i="15"/>
  <c r="AZ11" i="15" s="1"/>
  <c r="BR11" i="15"/>
  <c r="BQ11" i="15"/>
  <c r="BO11" i="15"/>
  <c r="BN11" i="15"/>
  <c r="AU11" i="15" s="1"/>
  <c r="BM11" i="15"/>
  <c r="AW11" i="15" s="1"/>
  <c r="BL11" i="15"/>
  <c r="BP11" i="15" s="1"/>
  <c r="AY11" i="15"/>
  <c r="AR11" i="15"/>
  <c r="AQ11" i="15"/>
  <c r="AP11" i="15"/>
  <c r="AO11" i="15"/>
  <c r="AN11" i="15"/>
  <c r="AM11" i="15"/>
  <c r="AL11" i="15"/>
  <c r="AK11" i="15"/>
  <c r="AJ11" i="15"/>
  <c r="AI11" i="15"/>
  <c r="AH11" i="15"/>
  <c r="AG11" i="15"/>
  <c r="AF11" i="15"/>
  <c r="AE11" i="15"/>
  <c r="AD11" i="15"/>
  <c r="AC11" i="15"/>
  <c r="CV10" i="15"/>
  <c r="CU10" i="15"/>
  <c r="CT10" i="15"/>
  <c r="CS10" i="15"/>
  <c r="CR10" i="15"/>
  <c r="CQ10" i="15"/>
  <c r="CP10" i="15"/>
  <c r="CO10" i="15"/>
  <c r="CM10" i="15"/>
  <c r="CL10" i="15"/>
  <c r="CK10" i="15"/>
  <c r="CJ10" i="15"/>
  <c r="CI10" i="15"/>
  <c r="CH10" i="15"/>
  <c r="CG10" i="15"/>
  <c r="CF10" i="15"/>
  <c r="CD10" i="15"/>
  <c r="CB10" i="15"/>
  <c r="BZ10" i="15"/>
  <c r="BV10" i="15"/>
  <c r="CA10" i="15" s="1"/>
  <c r="BT10" i="15"/>
  <c r="BQ10" i="15"/>
  <c r="BP10" i="15"/>
  <c r="BL10" i="15"/>
  <c r="BR10" i="15" s="1"/>
  <c r="AR10" i="15"/>
  <c r="AQ10" i="15"/>
  <c r="AP10" i="15"/>
  <c r="AO10" i="15"/>
  <c r="AN10" i="15"/>
  <c r="AM10" i="15"/>
  <c r="AL10" i="15"/>
  <c r="AK10" i="15"/>
  <c r="AJ10" i="15"/>
  <c r="AI10" i="15"/>
  <c r="AH10" i="15"/>
  <c r="AG10" i="15"/>
  <c r="AF10" i="15"/>
  <c r="AE10" i="15"/>
  <c r="AD10" i="15"/>
  <c r="AC10" i="15"/>
  <c r="CV9" i="15"/>
  <c r="CU9" i="15"/>
  <c r="CT9" i="15"/>
  <c r="CS9" i="15"/>
  <c r="CR9" i="15"/>
  <c r="CQ9" i="15"/>
  <c r="CP9" i="15"/>
  <c r="CM9" i="15"/>
  <c r="CL9" i="15"/>
  <c r="CK9" i="15"/>
  <c r="CJ9" i="15"/>
  <c r="CI9" i="15"/>
  <c r="CH9" i="15"/>
  <c r="CG9" i="15"/>
  <c r="BV9" i="15"/>
  <c r="CA9" i="15" s="1"/>
  <c r="BL9" i="15"/>
  <c r="BR9" i="15" s="1"/>
  <c r="AR9" i="15"/>
  <c r="AQ9" i="15"/>
  <c r="AP9" i="15"/>
  <c r="AO9" i="15"/>
  <c r="AN9" i="15"/>
  <c r="AM9" i="15"/>
  <c r="AL9" i="15"/>
  <c r="AK9" i="15"/>
  <c r="AJ9" i="15"/>
  <c r="AI9" i="15"/>
  <c r="AH9" i="15"/>
  <c r="AG9" i="15"/>
  <c r="AF9" i="15"/>
  <c r="AE9" i="15"/>
  <c r="AD9" i="15"/>
  <c r="AC9" i="15"/>
  <c r="CV8" i="15"/>
  <c r="CU8" i="15"/>
  <c r="CT8" i="15"/>
  <c r="CS8" i="15"/>
  <c r="CR8" i="15"/>
  <c r="CQ8" i="15"/>
  <c r="CP8" i="15"/>
  <c r="CM8" i="15"/>
  <c r="CL8" i="15"/>
  <c r="CK8" i="15"/>
  <c r="CJ8" i="15"/>
  <c r="CI8" i="15"/>
  <c r="CH8" i="15"/>
  <c r="CG8" i="15"/>
  <c r="CF8" i="15"/>
  <c r="CD8" i="15"/>
  <c r="CB8" i="15"/>
  <c r="BH8" i="15" s="1"/>
  <c r="CA8" i="15"/>
  <c r="BZ8" i="15"/>
  <c r="BF8" i="15" s="1"/>
  <c r="BY8" i="15"/>
  <c r="BX8" i="15"/>
  <c r="BW8" i="15"/>
  <c r="BJ8" i="15" s="1"/>
  <c r="BV8" i="15"/>
  <c r="CC8" i="15" s="1"/>
  <c r="BS8" i="15"/>
  <c r="BR8" i="15"/>
  <c r="BQ8" i="15"/>
  <c r="BP8" i="15"/>
  <c r="BO8" i="15"/>
  <c r="BN8" i="15"/>
  <c r="BM8" i="15"/>
  <c r="AV8" i="15" s="1"/>
  <c r="BL8" i="15"/>
  <c r="BT8" i="15" s="1"/>
  <c r="BI8" i="15"/>
  <c r="AY8" i="15"/>
  <c r="AR8" i="15"/>
  <c r="AQ8" i="15"/>
  <c r="AP8" i="15"/>
  <c r="AO8" i="15"/>
  <c r="AN8" i="15"/>
  <c r="AM8" i="15"/>
  <c r="AL8" i="15"/>
  <c r="AK8" i="15"/>
  <c r="AJ8" i="15"/>
  <c r="AI8" i="15"/>
  <c r="AH8" i="15"/>
  <c r="AG8" i="15"/>
  <c r="AF8" i="15"/>
  <c r="AE8" i="15"/>
  <c r="AD8" i="15"/>
  <c r="AC8" i="15"/>
  <c r="CV7" i="15"/>
  <c r="CU7" i="15"/>
  <c r="CT7" i="15"/>
  <c r="CS7" i="15"/>
  <c r="CR7" i="15"/>
  <c r="CQ7" i="15"/>
  <c r="CP7" i="15"/>
  <c r="CO7" i="15"/>
  <c r="CM7" i="15"/>
  <c r="CL7" i="15"/>
  <c r="CK7" i="15"/>
  <c r="CJ7" i="15"/>
  <c r="CI7" i="15"/>
  <c r="CH7" i="15"/>
  <c r="CG7" i="15"/>
  <c r="CF7" i="15"/>
  <c r="CD7" i="15"/>
  <c r="CB7" i="15"/>
  <c r="CA7" i="15"/>
  <c r="BV7" i="15"/>
  <c r="BW7" i="15" s="1"/>
  <c r="BT7" i="15"/>
  <c r="BR7" i="15"/>
  <c r="BQ7" i="15"/>
  <c r="BL7" i="15"/>
  <c r="BN7" i="15" s="1"/>
  <c r="AR7" i="15"/>
  <c r="AQ7" i="15"/>
  <c r="AP7" i="15"/>
  <c r="AO7" i="15"/>
  <c r="AN7" i="15"/>
  <c r="AM7" i="15"/>
  <c r="AL7" i="15"/>
  <c r="AK7" i="15"/>
  <c r="AJ7" i="15"/>
  <c r="AI7" i="15"/>
  <c r="AH7" i="15"/>
  <c r="AG7" i="15"/>
  <c r="AF7" i="15"/>
  <c r="AE7" i="15"/>
  <c r="AD7" i="15"/>
  <c r="AC7" i="15"/>
  <c r="CV6" i="15"/>
  <c r="CU6" i="15"/>
  <c r="CT6" i="15"/>
  <c r="CS6" i="15"/>
  <c r="CR6" i="15"/>
  <c r="CQ6" i="15"/>
  <c r="CP6" i="15"/>
  <c r="CO6" i="15"/>
  <c r="CM6" i="15"/>
  <c r="CL6" i="15"/>
  <c r="CK6" i="15"/>
  <c r="CJ6" i="15"/>
  <c r="CI6" i="15"/>
  <c r="CH6" i="15"/>
  <c r="CG6" i="15"/>
  <c r="CF6" i="15"/>
  <c r="CC6" i="15"/>
  <c r="CB6" i="15"/>
  <c r="BZ6" i="15"/>
  <c r="BX6" i="15"/>
  <c r="BV6" i="15"/>
  <c r="BY6" i="15" s="1"/>
  <c r="BS6" i="15"/>
  <c r="BR6" i="15"/>
  <c r="BO6" i="15"/>
  <c r="BN6" i="15"/>
  <c r="BL6" i="15"/>
  <c r="BP6" i="15" s="1"/>
  <c r="AR6" i="15"/>
  <c r="AQ6" i="15"/>
  <c r="AP6" i="15"/>
  <c r="AO6" i="15"/>
  <c r="AN6" i="15"/>
  <c r="AM6" i="15"/>
  <c r="AL6" i="15"/>
  <c r="AK6" i="15"/>
  <c r="AJ6" i="15"/>
  <c r="AI6" i="15"/>
  <c r="AH6" i="15"/>
  <c r="AG6" i="15"/>
  <c r="AF6" i="15"/>
  <c r="AE6" i="15"/>
  <c r="AD6" i="15"/>
  <c r="AC6" i="15"/>
  <c r="CV5" i="15"/>
  <c r="CU5" i="15"/>
  <c r="CT5" i="15"/>
  <c r="CS5" i="15"/>
  <c r="CR5" i="15"/>
  <c r="CQ5" i="15"/>
  <c r="CP5" i="15"/>
  <c r="CM5" i="15"/>
  <c r="CM76" i="15" s="1"/>
  <c r="CL5" i="15"/>
  <c r="CK5" i="15"/>
  <c r="CJ5" i="15"/>
  <c r="CI5" i="15"/>
  <c r="CH5" i="15"/>
  <c r="CG5" i="15"/>
  <c r="CC5" i="15"/>
  <c r="BX5" i="15"/>
  <c r="BV5" i="15"/>
  <c r="CB5" i="15" s="1"/>
  <c r="BL5" i="15"/>
  <c r="BS5" i="15" s="1"/>
  <c r="AR5" i="15"/>
  <c r="AQ5" i="15"/>
  <c r="AP5" i="15"/>
  <c r="AO5" i="15"/>
  <c r="AN5" i="15"/>
  <c r="AM5" i="15"/>
  <c r="AL5" i="15"/>
  <c r="AK5" i="15"/>
  <c r="AK76" i="15" s="1"/>
  <c r="AJ5" i="15"/>
  <c r="AI5" i="15"/>
  <c r="AH5" i="15"/>
  <c r="AG5" i="15"/>
  <c r="AF5" i="15"/>
  <c r="AE5" i="15"/>
  <c r="AD5" i="15"/>
  <c r="AC5" i="15"/>
  <c r="AC76" i="15" s="1"/>
  <c r="CV74" i="1"/>
  <c r="CU74" i="1"/>
  <c r="CT74" i="1"/>
  <c r="CS74" i="1"/>
  <c r="CR74" i="1"/>
  <c r="CQ74" i="1"/>
  <c r="CP74" i="1"/>
  <c r="CO74" i="1"/>
  <c r="CM74" i="1"/>
  <c r="CL74" i="1"/>
  <c r="CK74" i="1"/>
  <c r="CJ74" i="1"/>
  <c r="CI74" i="1"/>
  <c r="CH74" i="1"/>
  <c r="CG74" i="1"/>
  <c r="CF74" i="1"/>
  <c r="CA74" i="1"/>
  <c r="BZ74" i="1"/>
  <c r="BY74" i="1"/>
  <c r="BX74" i="1"/>
  <c r="BW74" i="1"/>
  <c r="BV74" i="1"/>
  <c r="CD74" i="1" s="1"/>
  <c r="BR74" i="1"/>
  <c r="BQ74" i="1"/>
  <c r="BP74" i="1"/>
  <c r="BO74" i="1"/>
  <c r="BN74" i="1"/>
  <c r="BM74" i="1"/>
  <c r="BL74" i="1"/>
  <c r="BT74" i="1" s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CV73" i="1"/>
  <c r="CU73" i="1"/>
  <c r="CT73" i="1"/>
  <c r="CS73" i="1"/>
  <c r="CR73" i="1"/>
  <c r="CQ73" i="1"/>
  <c r="CP73" i="1"/>
  <c r="CO73" i="1"/>
  <c r="CM73" i="1"/>
  <c r="CL73" i="1"/>
  <c r="CK73" i="1"/>
  <c r="CJ73" i="1"/>
  <c r="CI73" i="1"/>
  <c r="CH73" i="1"/>
  <c r="CG73" i="1"/>
  <c r="CF73" i="1"/>
  <c r="CC73" i="1"/>
  <c r="CB73" i="1"/>
  <c r="CA73" i="1"/>
  <c r="BZ73" i="1"/>
  <c r="BY73" i="1"/>
  <c r="BW73" i="1"/>
  <c r="BV73" i="1"/>
  <c r="BX73" i="1" s="1"/>
  <c r="BL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CV72" i="1"/>
  <c r="CU72" i="1"/>
  <c r="CT72" i="1"/>
  <c r="CS72" i="1"/>
  <c r="CR72" i="1"/>
  <c r="CQ72" i="1"/>
  <c r="CP72" i="1"/>
  <c r="CO72" i="1"/>
  <c r="CM72" i="1"/>
  <c r="CL72" i="1"/>
  <c r="CK72" i="1"/>
  <c r="CJ72" i="1"/>
  <c r="CI72" i="1"/>
  <c r="CH72" i="1"/>
  <c r="CG72" i="1"/>
  <c r="CF72" i="1"/>
  <c r="BV72" i="1"/>
  <c r="BS72" i="1"/>
  <c r="BN72" i="1"/>
  <c r="BL72" i="1"/>
  <c r="BT72" i="1" s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CV71" i="1"/>
  <c r="CU71" i="1"/>
  <c r="CT71" i="1"/>
  <c r="CS71" i="1"/>
  <c r="CR71" i="1"/>
  <c r="CQ71" i="1"/>
  <c r="CP71" i="1"/>
  <c r="CO71" i="1"/>
  <c r="CM71" i="1"/>
  <c r="CL71" i="1"/>
  <c r="CK71" i="1"/>
  <c r="CJ71" i="1"/>
  <c r="CI71" i="1"/>
  <c r="CH71" i="1"/>
  <c r="CG71" i="1"/>
  <c r="CF71" i="1"/>
  <c r="BV71" i="1"/>
  <c r="BP71" i="1"/>
  <c r="BO71" i="1"/>
  <c r="BN71" i="1"/>
  <c r="BM71" i="1"/>
  <c r="BL71" i="1"/>
  <c r="BS71" i="1" s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CV70" i="1"/>
  <c r="CU70" i="1"/>
  <c r="CT70" i="1"/>
  <c r="CS70" i="1"/>
  <c r="CR70" i="1"/>
  <c r="CQ70" i="1"/>
  <c r="CP70" i="1"/>
  <c r="CO70" i="1"/>
  <c r="CM70" i="1"/>
  <c r="CL70" i="1"/>
  <c r="CK70" i="1"/>
  <c r="CJ70" i="1"/>
  <c r="CI70" i="1"/>
  <c r="CH70" i="1"/>
  <c r="CG70" i="1"/>
  <c r="CF70" i="1"/>
  <c r="CA70" i="1"/>
  <c r="BZ70" i="1"/>
  <c r="BY70" i="1"/>
  <c r="BX70" i="1"/>
  <c r="BW70" i="1"/>
  <c r="BV70" i="1"/>
  <c r="CD70" i="1" s="1"/>
  <c r="BR70" i="1"/>
  <c r="BQ70" i="1"/>
  <c r="BP70" i="1"/>
  <c r="BO70" i="1"/>
  <c r="BN70" i="1"/>
  <c r="BL70" i="1"/>
  <c r="BM70" i="1" s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CV69" i="1"/>
  <c r="CU69" i="1"/>
  <c r="CT69" i="1"/>
  <c r="CS69" i="1"/>
  <c r="CR69" i="1"/>
  <c r="CQ69" i="1"/>
  <c r="CP69" i="1"/>
  <c r="CO69" i="1"/>
  <c r="CM69" i="1"/>
  <c r="CL69" i="1"/>
  <c r="CK69" i="1"/>
  <c r="CJ69" i="1"/>
  <c r="CI69" i="1"/>
  <c r="CH69" i="1"/>
  <c r="CG69" i="1"/>
  <c r="CF69" i="1"/>
  <c r="CC69" i="1"/>
  <c r="CB69" i="1"/>
  <c r="CA69" i="1"/>
  <c r="BZ69" i="1"/>
  <c r="BY69" i="1"/>
  <c r="BV69" i="1"/>
  <c r="BX69" i="1" s="1"/>
  <c r="BT69" i="1"/>
  <c r="BS69" i="1"/>
  <c r="BL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CV68" i="1"/>
  <c r="CU68" i="1"/>
  <c r="CT68" i="1"/>
  <c r="CS68" i="1"/>
  <c r="CR68" i="1"/>
  <c r="CQ68" i="1"/>
  <c r="CP68" i="1"/>
  <c r="CO68" i="1"/>
  <c r="CM68" i="1"/>
  <c r="CL68" i="1"/>
  <c r="CK68" i="1"/>
  <c r="CJ68" i="1"/>
  <c r="CI68" i="1"/>
  <c r="CH68" i="1"/>
  <c r="CG68" i="1"/>
  <c r="CF68" i="1"/>
  <c r="CC68" i="1"/>
  <c r="BW68" i="1"/>
  <c r="BV68" i="1"/>
  <c r="CD68" i="1" s="1"/>
  <c r="BL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CV67" i="1"/>
  <c r="CU67" i="1"/>
  <c r="CT67" i="1"/>
  <c r="CS67" i="1"/>
  <c r="CR67" i="1"/>
  <c r="CQ67" i="1"/>
  <c r="CP67" i="1"/>
  <c r="CO67" i="1"/>
  <c r="CM67" i="1"/>
  <c r="CL67" i="1"/>
  <c r="CK67" i="1"/>
  <c r="CJ67" i="1"/>
  <c r="CI67" i="1"/>
  <c r="CH67" i="1"/>
  <c r="CG67" i="1"/>
  <c r="CF67" i="1"/>
  <c r="BY67" i="1"/>
  <c r="BX67" i="1"/>
  <c r="BV67" i="1"/>
  <c r="CD67" i="1" s="1"/>
  <c r="BP67" i="1"/>
  <c r="BO67" i="1"/>
  <c r="BN67" i="1"/>
  <c r="BM67" i="1"/>
  <c r="BL67" i="1"/>
  <c r="BS67" i="1" s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CV66" i="1"/>
  <c r="CU66" i="1"/>
  <c r="CT66" i="1"/>
  <c r="CS66" i="1"/>
  <c r="CR66" i="1"/>
  <c r="CQ66" i="1"/>
  <c r="CP66" i="1"/>
  <c r="CO66" i="1"/>
  <c r="CM66" i="1"/>
  <c r="CL66" i="1"/>
  <c r="CK66" i="1"/>
  <c r="CJ66" i="1"/>
  <c r="CI66" i="1"/>
  <c r="CH66" i="1"/>
  <c r="CG66" i="1"/>
  <c r="CF66" i="1"/>
  <c r="CA66" i="1"/>
  <c r="BZ66" i="1"/>
  <c r="BY66" i="1"/>
  <c r="BX66" i="1"/>
  <c r="BW66" i="1"/>
  <c r="BV66" i="1"/>
  <c r="CD66" i="1" s="1"/>
  <c r="BR66" i="1"/>
  <c r="BQ66" i="1"/>
  <c r="BP66" i="1"/>
  <c r="BO66" i="1"/>
  <c r="BN66" i="1"/>
  <c r="BL66" i="1"/>
  <c r="BM66" i="1" s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CV65" i="1"/>
  <c r="CU65" i="1"/>
  <c r="CT65" i="1"/>
  <c r="CS65" i="1"/>
  <c r="CR65" i="1"/>
  <c r="CQ65" i="1"/>
  <c r="CP65" i="1"/>
  <c r="CO65" i="1"/>
  <c r="CM65" i="1"/>
  <c r="CL65" i="1"/>
  <c r="CK65" i="1"/>
  <c r="CJ65" i="1"/>
  <c r="CI65" i="1"/>
  <c r="CH65" i="1"/>
  <c r="CG65" i="1"/>
  <c r="CF65" i="1"/>
  <c r="CC65" i="1"/>
  <c r="CB65" i="1"/>
  <c r="CA65" i="1"/>
  <c r="BZ65" i="1"/>
  <c r="BV65" i="1"/>
  <c r="BX65" i="1" s="1"/>
  <c r="BQ65" i="1"/>
  <c r="BL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CV64" i="1"/>
  <c r="CU64" i="1"/>
  <c r="CT64" i="1"/>
  <c r="CS64" i="1"/>
  <c r="CR64" i="1"/>
  <c r="CQ64" i="1"/>
  <c r="CP64" i="1"/>
  <c r="CO64" i="1"/>
  <c r="CM64" i="1"/>
  <c r="CL64" i="1"/>
  <c r="CK64" i="1"/>
  <c r="CJ64" i="1"/>
  <c r="CI64" i="1"/>
  <c r="CH64" i="1"/>
  <c r="CG64" i="1"/>
  <c r="CF64" i="1"/>
  <c r="CC64" i="1"/>
  <c r="CB64" i="1"/>
  <c r="BV64" i="1"/>
  <c r="CD64" i="1" s="1"/>
  <c r="BL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CV63" i="1"/>
  <c r="CU63" i="1"/>
  <c r="CT63" i="1"/>
  <c r="CS63" i="1"/>
  <c r="CR63" i="1"/>
  <c r="CQ63" i="1"/>
  <c r="CP63" i="1"/>
  <c r="CO63" i="1"/>
  <c r="CM63" i="1"/>
  <c r="CL63" i="1"/>
  <c r="CK63" i="1"/>
  <c r="CJ63" i="1"/>
  <c r="CI63" i="1"/>
  <c r="CH63" i="1"/>
  <c r="CG63" i="1"/>
  <c r="CF63" i="1"/>
  <c r="CD63" i="1"/>
  <c r="BV63" i="1"/>
  <c r="BP63" i="1"/>
  <c r="BO63" i="1"/>
  <c r="BN63" i="1"/>
  <c r="BM63" i="1"/>
  <c r="BL63" i="1"/>
  <c r="BS63" i="1" s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CV62" i="1"/>
  <c r="CU62" i="1"/>
  <c r="CT62" i="1"/>
  <c r="CS62" i="1"/>
  <c r="CR62" i="1"/>
  <c r="CQ62" i="1"/>
  <c r="CP62" i="1"/>
  <c r="CO62" i="1"/>
  <c r="CM62" i="1"/>
  <c r="CL62" i="1"/>
  <c r="CK62" i="1"/>
  <c r="CJ62" i="1"/>
  <c r="CI62" i="1"/>
  <c r="CH62" i="1"/>
  <c r="CG62" i="1"/>
  <c r="CF62" i="1"/>
  <c r="CA62" i="1"/>
  <c r="BZ62" i="1"/>
  <c r="BY62" i="1"/>
  <c r="BX62" i="1"/>
  <c r="BV62" i="1"/>
  <c r="CD62" i="1" s="1"/>
  <c r="BR62" i="1"/>
  <c r="BQ62" i="1"/>
  <c r="BP62" i="1"/>
  <c r="BO62" i="1"/>
  <c r="BM62" i="1"/>
  <c r="BL62" i="1"/>
  <c r="BT62" i="1" s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CV61" i="1"/>
  <c r="CU61" i="1"/>
  <c r="CT61" i="1"/>
  <c r="CS61" i="1"/>
  <c r="CR61" i="1"/>
  <c r="CQ61" i="1"/>
  <c r="CP61" i="1"/>
  <c r="CO61" i="1"/>
  <c r="CM61" i="1"/>
  <c r="CL61" i="1"/>
  <c r="CK61" i="1"/>
  <c r="CJ61" i="1"/>
  <c r="CI61" i="1"/>
  <c r="CH61" i="1"/>
  <c r="CG61" i="1"/>
  <c r="CF61" i="1"/>
  <c r="CC61" i="1"/>
  <c r="CB61" i="1"/>
  <c r="CA61" i="1"/>
  <c r="BZ61" i="1"/>
  <c r="BV61" i="1"/>
  <c r="BX61" i="1" s="1"/>
  <c r="BT61" i="1"/>
  <c r="BS61" i="1"/>
  <c r="BR61" i="1"/>
  <c r="BQ61" i="1"/>
  <c r="BL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CV60" i="1"/>
  <c r="CU60" i="1"/>
  <c r="CT60" i="1"/>
  <c r="CS60" i="1"/>
  <c r="CR60" i="1"/>
  <c r="CQ60" i="1"/>
  <c r="CP60" i="1"/>
  <c r="CO60" i="1"/>
  <c r="CM60" i="1"/>
  <c r="CL60" i="1"/>
  <c r="CK60" i="1"/>
  <c r="CJ60" i="1"/>
  <c r="CI60" i="1"/>
  <c r="CH60" i="1"/>
  <c r="CG60" i="1"/>
  <c r="CF60" i="1"/>
  <c r="CD60" i="1"/>
  <c r="CC60" i="1"/>
  <c r="BV60" i="1"/>
  <c r="BL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CV59" i="1"/>
  <c r="CU59" i="1"/>
  <c r="CT59" i="1"/>
  <c r="CS59" i="1"/>
  <c r="CR59" i="1"/>
  <c r="CQ59" i="1"/>
  <c r="CP59" i="1"/>
  <c r="CO59" i="1"/>
  <c r="CM59" i="1"/>
  <c r="CL59" i="1"/>
  <c r="CK59" i="1"/>
  <c r="CJ59" i="1"/>
  <c r="CI59" i="1"/>
  <c r="CH59" i="1"/>
  <c r="CG59" i="1"/>
  <c r="CF59" i="1"/>
  <c r="BV59" i="1"/>
  <c r="BP59" i="1"/>
  <c r="BO59" i="1"/>
  <c r="BN59" i="1"/>
  <c r="BM59" i="1"/>
  <c r="BL59" i="1"/>
  <c r="BS59" i="1" s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CV58" i="1"/>
  <c r="CU58" i="1"/>
  <c r="CT58" i="1"/>
  <c r="CS58" i="1"/>
  <c r="CR58" i="1"/>
  <c r="CQ58" i="1"/>
  <c r="CP58" i="1"/>
  <c r="CO58" i="1"/>
  <c r="CM58" i="1"/>
  <c r="CL58" i="1"/>
  <c r="CK58" i="1"/>
  <c r="CJ58" i="1"/>
  <c r="CI58" i="1"/>
  <c r="CH58" i="1"/>
  <c r="CG58" i="1"/>
  <c r="CF58" i="1"/>
  <c r="CA58" i="1"/>
  <c r="BZ58" i="1"/>
  <c r="BY58" i="1"/>
  <c r="BX58" i="1"/>
  <c r="BV58" i="1"/>
  <c r="CD58" i="1" s="1"/>
  <c r="BR58" i="1"/>
  <c r="BQ58" i="1"/>
  <c r="BP58" i="1"/>
  <c r="BO58" i="1"/>
  <c r="BM58" i="1"/>
  <c r="BL58" i="1"/>
  <c r="BT58" i="1" s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CV57" i="1"/>
  <c r="CU57" i="1"/>
  <c r="CT57" i="1"/>
  <c r="CS57" i="1"/>
  <c r="CR57" i="1"/>
  <c r="CQ57" i="1"/>
  <c r="CP57" i="1"/>
  <c r="CO57" i="1"/>
  <c r="CM57" i="1"/>
  <c r="CL57" i="1"/>
  <c r="CK57" i="1"/>
  <c r="CJ57" i="1"/>
  <c r="CI57" i="1"/>
  <c r="CH57" i="1"/>
  <c r="CG57" i="1"/>
  <c r="CF57" i="1"/>
  <c r="CC57" i="1"/>
  <c r="CB57" i="1"/>
  <c r="CA57" i="1"/>
  <c r="BZ57" i="1"/>
  <c r="BV57" i="1"/>
  <c r="BX57" i="1" s="1"/>
  <c r="BR57" i="1"/>
  <c r="BL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CV56" i="1"/>
  <c r="CU56" i="1"/>
  <c r="CT56" i="1"/>
  <c r="CS56" i="1"/>
  <c r="CR56" i="1"/>
  <c r="CQ56" i="1"/>
  <c r="CP56" i="1"/>
  <c r="CO56" i="1"/>
  <c r="CM56" i="1"/>
  <c r="CL56" i="1"/>
  <c r="CK56" i="1"/>
  <c r="CJ56" i="1"/>
  <c r="CI56" i="1"/>
  <c r="CH56" i="1"/>
  <c r="CG56" i="1"/>
  <c r="CF56" i="1"/>
  <c r="BV56" i="1"/>
  <c r="BT56" i="1"/>
  <c r="BN56" i="1"/>
  <c r="BM56" i="1"/>
  <c r="BL56" i="1"/>
  <c r="BS56" i="1" s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CV55" i="1"/>
  <c r="CU55" i="1"/>
  <c r="CT55" i="1"/>
  <c r="CS55" i="1"/>
  <c r="CR55" i="1"/>
  <c r="CQ55" i="1"/>
  <c r="CP55" i="1"/>
  <c r="CO55" i="1"/>
  <c r="CM55" i="1"/>
  <c r="CL55" i="1"/>
  <c r="CK55" i="1"/>
  <c r="CJ55" i="1"/>
  <c r="CI55" i="1"/>
  <c r="CH55" i="1"/>
  <c r="CG55" i="1"/>
  <c r="CF55" i="1"/>
  <c r="CD55" i="1"/>
  <c r="BY55" i="1"/>
  <c r="BX55" i="1"/>
  <c r="BW55" i="1"/>
  <c r="BV55" i="1"/>
  <c r="BP55" i="1"/>
  <c r="BO55" i="1"/>
  <c r="BN55" i="1"/>
  <c r="BM55" i="1"/>
  <c r="BL55" i="1"/>
  <c r="BS55" i="1" s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CV54" i="1"/>
  <c r="CU54" i="1"/>
  <c r="CT54" i="1"/>
  <c r="CS54" i="1"/>
  <c r="CR54" i="1"/>
  <c r="CQ54" i="1"/>
  <c r="CP54" i="1"/>
  <c r="CO54" i="1"/>
  <c r="CM54" i="1"/>
  <c r="CL54" i="1"/>
  <c r="CK54" i="1"/>
  <c r="CJ54" i="1"/>
  <c r="CI54" i="1"/>
  <c r="CH54" i="1"/>
  <c r="CG54" i="1"/>
  <c r="CF54" i="1"/>
  <c r="CC54" i="1"/>
  <c r="BI54" i="1" s="1"/>
  <c r="CB54" i="1"/>
  <c r="CA54" i="1"/>
  <c r="BZ54" i="1"/>
  <c r="BY54" i="1"/>
  <c r="BX54" i="1"/>
  <c r="BW54" i="1"/>
  <c r="BV54" i="1"/>
  <c r="CD54" i="1" s="1"/>
  <c r="BT54" i="1"/>
  <c r="BS54" i="1"/>
  <c r="BN54" i="1"/>
  <c r="BL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CV53" i="1"/>
  <c r="CU53" i="1"/>
  <c r="CT53" i="1"/>
  <c r="CS53" i="1"/>
  <c r="CR53" i="1"/>
  <c r="CQ53" i="1"/>
  <c r="CP53" i="1"/>
  <c r="CO53" i="1"/>
  <c r="CM53" i="1"/>
  <c r="CL53" i="1"/>
  <c r="CK53" i="1"/>
  <c r="CJ53" i="1"/>
  <c r="CI53" i="1"/>
  <c r="CH53" i="1"/>
  <c r="CG53" i="1"/>
  <c r="CF53" i="1"/>
  <c r="BV53" i="1"/>
  <c r="BW53" i="1" s="1"/>
  <c r="BS53" i="1"/>
  <c r="BR53" i="1"/>
  <c r="BQ53" i="1"/>
  <c r="BP53" i="1"/>
  <c r="BN53" i="1"/>
  <c r="BM53" i="1"/>
  <c r="BL53" i="1"/>
  <c r="BT53" i="1" s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CV52" i="1"/>
  <c r="CU52" i="1"/>
  <c r="CT52" i="1"/>
  <c r="CS52" i="1"/>
  <c r="CR52" i="1"/>
  <c r="CQ52" i="1"/>
  <c r="CP52" i="1"/>
  <c r="CO52" i="1"/>
  <c r="CM52" i="1"/>
  <c r="CL52" i="1"/>
  <c r="CK52" i="1"/>
  <c r="CJ52" i="1"/>
  <c r="CI52" i="1"/>
  <c r="CH52" i="1"/>
  <c r="CG52" i="1"/>
  <c r="CF52" i="1"/>
  <c r="CC52" i="1"/>
  <c r="CB52" i="1"/>
  <c r="CA52" i="1"/>
  <c r="BY52" i="1"/>
  <c r="BX52" i="1"/>
  <c r="BV52" i="1"/>
  <c r="BW52" i="1" s="1"/>
  <c r="BS52" i="1"/>
  <c r="BR52" i="1"/>
  <c r="BP52" i="1"/>
  <c r="BO52" i="1"/>
  <c r="BL52" i="1"/>
  <c r="BN52" i="1" s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CV51" i="1"/>
  <c r="CU51" i="1"/>
  <c r="CT51" i="1"/>
  <c r="CS51" i="1"/>
  <c r="CR51" i="1"/>
  <c r="CQ51" i="1"/>
  <c r="CP51" i="1"/>
  <c r="CO51" i="1"/>
  <c r="CM51" i="1"/>
  <c r="CL51" i="1"/>
  <c r="CK51" i="1"/>
  <c r="CJ51" i="1"/>
  <c r="CI51" i="1"/>
  <c r="CH51" i="1"/>
  <c r="CG51" i="1"/>
  <c r="CF51" i="1"/>
  <c r="BV51" i="1"/>
  <c r="BT51" i="1"/>
  <c r="BQ51" i="1"/>
  <c r="BM51" i="1"/>
  <c r="BL51" i="1"/>
  <c r="BR51" i="1" s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CV50" i="1"/>
  <c r="CU50" i="1"/>
  <c r="CT50" i="1"/>
  <c r="CS50" i="1"/>
  <c r="CR50" i="1"/>
  <c r="CQ50" i="1"/>
  <c r="CP50" i="1"/>
  <c r="CO50" i="1"/>
  <c r="CM50" i="1"/>
  <c r="CL50" i="1"/>
  <c r="CK50" i="1"/>
  <c r="CJ50" i="1"/>
  <c r="CI50" i="1"/>
  <c r="CH50" i="1"/>
  <c r="CG50" i="1"/>
  <c r="CF50" i="1"/>
  <c r="CC50" i="1"/>
  <c r="CB50" i="1"/>
  <c r="CA50" i="1"/>
  <c r="BZ50" i="1"/>
  <c r="BY50" i="1"/>
  <c r="BX50" i="1"/>
  <c r="BW50" i="1"/>
  <c r="BV50" i="1"/>
  <c r="CD50" i="1" s="1"/>
  <c r="BP50" i="1"/>
  <c r="BL50" i="1"/>
  <c r="BJ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CV49" i="1"/>
  <c r="CU49" i="1"/>
  <c r="CT49" i="1"/>
  <c r="CS49" i="1"/>
  <c r="CR49" i="1"/>
  <c r="CQ49" i="1"/>
  <c r="CP49" i="1"/>
  <c r="CO49" i="1"/>
  <c r="CM49" i="1"/>
  <c r="CL49" i="1"/>
  <c r="CK49" i="1"/>
  <c r="CJ49" i="1"/>
  <c r="CI49" i="1"/>
  <c r="CH49" i="1"/>
  <c r="CG49" i="1"/>
  <c r="CF49" i="1"/>
  <c r="CA49" i="1"/>
  <c r="BW49" i="1"/>
  <c r="BV49" i="1"/>
  <c r="BS49" i="1"/>
  <c r="BR49" i="1"/>
  <c r="BQ49" i="1"/>
  <c r="BP49" i="1"/>
  <c r="BN49" i="1"/>
  <c r="BM49" i="1"/>
  <c r="BL49" i="1"/>
  <c r="BT49" i="1" s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CV48" i="1"/>
  <c r="CU48" i="1"/>
  <c r="CT48" i="1"/>
  <c r="CS48" i="1"/>
  <c r="CR48" i="1"/>
  <c r="CQ48" i="1"/>
  <c r="CP48" i="1"/>
  <c r="CO48" i="1"/>
  <c r="CM48" i="1"/>
  <c r="CL48" i="1"/>
  <c r="CK48" i="1"/>
  <c r="CJ48" i="1"/>
  <c r="CI48" i="1"/>
  <c r="CH48" i="1"/>
  <c r="CG48" i="1"/>
  <c r="CF48" i="1"/>
  <c r="CD48" i="1"/>
  <c r="CC48" i="1"/>
  <c r="CA48" i="1"/>
  <c r="BY48" i="1"/>
  <c r="BX48" i="1"/>
  <c r="BV48" i="1"/>
  <c r="CB48" i="1" s="1"/>
  <c r="BT48" i="1"/>
  <c r="BS48" i="1"/>
  <c r="BR48" i="1"/>
  <c r="BO48" i="1"/>
  <c r="BM48" i="1"/>
  <c r="BL48" i="1"/>
  <c r="BP48" i="1" s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CV47" i="1"/>
  <c r="CU47" i="1"/>
  <c r="CT47" i="1"/>
  <c r="CS47" i="1"/>
  <c r="CR47" i="1"/>
  <c r="CQ47" i="1"/>
  <c r="CP47" i="1"/>
  <c r="CO47" i="1"/>
  <c r="CM47" i="1"/>
  <c r="CL47" i="1"/>
  <c r="CK47" i="1"/>
  <c r="CJ47" i="1"/>
  <c r="CI47" i="1"/>
  <c r="CH47" i="1"/>
  <c r="CG47" i="1"/>
  <c r="CF47" i="1"/>
  <c r="CC47" i="1"/>
  <c r="CA47" i="1"/>
  <c r="BV47" i="1"/>
  <c r="BR47" i="1"/>
  <c r="BQ47" i="1"/>
  <c r="BM47" i="1"/>
  <c r="BL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CV46" i="1"/>
  <c r="CU46" i="1"/>
  <c r="CT46" i="1"/>
  <c r="CS46" i="1"/>
  <c r="CR46" i="1"/>
  <c r="CQ46" i="1"/>
  <c r="CP46" i="1"/>
  <c r="CO46" i="1"/>
  <c r="CM46" i="1"/>
  <c r="CL46" i="1"/>
  <c r="CK46" i="1"/>
  <c r="CJ46" i="1"/>
  <c r="CI46" i="1"/>
  <c r="CH46" i="1"/>
  <c r="CG46" i="1"/>
  <c r="CF46" i="1"/>
  <c r="CC46" i="1"/>
  <c r="BI46" i="1" s="1"/>
  <c r="CB46" i="1"/>
  <c r="CA46" i="1"/>
  <c r="BZ46" i="1"/>
  <c r="BF46" i="1" s="1"/>
  <c r="BY46" i="1"/>
  <c r="BX46" i="1"/>
  <c r="BW46" i="1"/>
  <c r="BV46" i="1"/>
  <c r="CD46" i="1" s="1"/>
  <c r="BT46" i="1"/>
  <c r="BS46" i="1"/>
  <c r="BQ46" i="1"/>
  <c r="BP46" i="1"/>
  <c r="BL46" i="1"/>
  <c r="BM46" i="1" s="1"/>
  <c r="BG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CV45" i="1"/>
  <c r="CU45" i="1"/>
  <c r="CT45" i="1"/>
  <c r="CS45" i="1"/>
  <c r="CR45" i="1"/>
  <c r="CQ45" i="1"/>
  <c r="CP45" i="1"/>
  <c r="CO45" i="1"/>
  <c r="CM45" i="1"/>
  <c r="CL45" i="1"/>
  <c r="CK45" i="1"/>
  <c r="CJ45" i="1"/>
  <c r="CI45" i="1"/>
  <c r="CH45" i="1"/>
  <c r="CG45" i="1"/>
  <c r="CF45" i="1"/>
  <c r="CC45" i="1"/>
  <c r="CB45" i="1"/>
  <c r="CA45" i="1"/>
  <c r="BY45" i="1"/>
  <c r="BW45" i="1"/>
  <c r="BV45" i="1"/>
  <c r="BX45" i="1" s="1"/>
  <c r="BS45" i="1"/>
  <c r="BR45" i="1"/>
  <c r="BQ45" i="1"/>
  <c r="BN45" i="1"/>
  <c r="BM45" i="1"/>
  <c r="BL45" i="1"/>
  <c r="BO45" i="1" s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CV44" i="1"/>
  <c r="CU44" i="1"/>
  <c r="CT44" i="1"/>
  <c r="CS44" i="1"/>
  <c r="CR44" i="1"/>
  <c r="CQ44" i="1"/>
  <c r="CP44" i="1"/>
  <c r="CO44" i="1"/>
  <c r="CM44" i="1"/>
  <c r="CL44" i="1"/>
  <c r="CK44" i="1"/>
  <c r="CJ44" i="1"/>
  <c r="CI44" i="1"/>
  <c r="CH44" i="1"/>
  <c r="CG44" i="1"/>
  <c r="CF44" i="1"/>
  <c r="CD44" i="1"/>
  <c r="BV44" i="1"/>
  <c r="BL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CV43" i="1"/>
  <c r="CU43" i="1"/>
  <c r="CT43" i="1"/>
  <c r="CS43" i="1"/>
  <c r="CR43" i="1"/>
  <c r="CQ43" i="1"/>
  <c r="CP43" i="1"/>
  <c r="CO43" i="1"/>
  <c r="CM43" i="1"/>
  <c r="CL43" i="1"/>
  <c r="CK43" i="1"/>
  <c r="CJ43" i="1"/>
  <c r="CI43" i="1"/>
  <c r="CH43" i="1"/>
  <c r="CG43" i="1"/>
  <c r="CF43" i="1"/>
  <c r="CC43" i="1"/>
  <c r="CA43" i="1"/>
  <c r="BV43" i="1"/>
  <c r="BS43" i="1"/>
  <c r="BR43" i="1"/>
  <c r="BQ43" i="1"/>
  <c r="BP43" i="1"/>
  <c r="BO43" i="1"/>
  <c r="BN43" i="1"/>
  <c r="AV43" i="1" s="1"/>
  <c r="BM43" i="1"/>
  <c r="BL43" i="1"/>
  <c r="BT43" i="1" s="1"/>
  <c r="AZ43" i="1"/>
  <c r="AU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CV42" i="1"/>
  <c r="CU42" i="1"/>
  <c r="CT42" i="1"/>
  <c r="CS42" i="1"/>
  <c r="CR42" i="1"/>
  <c r="CQ42" i="1"/>
  <c r="CP42" i="1"/>
  <c r="CO42" i="1"/>
  <c r="CM42" i="1"/>
  <c r="CL42" i="1"/>
  <c r="CK42" i="1"/>
  <c r="CJ42" i="1"/>
  <c r="CI42" i="1"/>
  <c r="CH42" i="1"/>
  <c r="CG42" i="1"/>
  <c r="CF42" i="1"/>
  <c r="BV42" i="1"/>
  <c r="BT42" i="1"/>
  <c r="BO42" i="1"/>
  <c r="BM42" i="1"/>
  <c r="BL42" i="1"/>
  <c r="BP42" i="1" s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CV41" i="1"/>
  <c r="CU41" i="1"/>
  <c r="CT41" i="1"/>
  <c r="CS41" i="1"/>
  <c r="CR41" i="1"/>
  <c r="CQ41" i="1"/>
  <c r="CP41" i="1"/>
  <c r="CO41" i="1"/>
  <c r="CM41" i="1"/>
  <c r="CL41" i="1"/>
  <c r="CK41" i="1"/>
  <c r="CJ41" i="1"/>
  <c r="CI41" i="1"/>
  <c r="CH41" i="1"/>
  <c r="CG41" i="1"/>
  <c r="CF41" i="1"/>
  <c r="CB41" i="1"/>
  <c r="CA41" i="1"/>
  <c r="BZ41" i="1"/>
  <c r="BX41" i="1"/>
  <c r="BW41" i="1"/>
  <c r="BV41" i="1"/>
  <c r="CD41" i="1" s="1"/>
  <c r="BS41" i="1"/>
  <c r="BR41" i="1"/>
  <c r="BQ41" i="1"/>
  <c r="BO41" i="1"/>
  <c r="BN41" i="1"/>
  <c r="BM41" i="1"/>
  <c r="BL41" i="1"/>
  <c r="BT41" i="1" s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CV40" i="1"/>
  <c r="CU40" i="1"/>
  <c r="CT40" i="1"/>
  <c r="CS40" i="1"/>
  <c r="CR40" i="1"/>
  <c r="CQ40" i="1"/>
  <c r="CP40" i="1"/>
  <c r="CO40" i="1"/>
  <c r="CM40" i="1"/>
  <c r="CL40" i="1"/>
  <c r="CK40" i="1"/>
  <c r="CJ40" i="1"/>
  <c r="CI40" i="1"/>
  <c r="CH40" i="1"/>
  <c r="CG40" i="1"/>
  <c r="CF40" i="1"/>
  <c r="CC40" i="1"/>
  <c r="CB40" i="1"/>
  <c r="BZ40" i="1"/>
  <c r="BY40" i="1"/>
  <c r="BV40" i="1"/>
  <c r="BX40" i="1" s="1"/>
  <c r="BS40" i="1"/>
  <c r="BP40" i="1"/>
  <c r="BL40" i="1"/>
  <c r="BT40" i="1" s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CV39" i="1"/>
  <c r="CU39" i="1"/>
  <c r="CT39" i="1"/>
  <c r="CS39" i="1"/>
  <c r="CR39" i="1"/>
  <c r="CQ39" i="1"/>
  <c r="CP39" i="1"/>
  <c r="CO39" i="1"/>
  <c r="CM39" i="1"/>
  <c r="CL39" i="1"/>
  <c r="CK39" i="1"/>
  <c r="CJ39" i="1"/>
  <c r="CI39" i="1"/>
  <c r="CH39" i="1"/>
  <c r="CG39" i="1"/>
  <c r="CF39" i="1"/>
  <c r="BV39" i="1"/>
  <c r="BS39" i="1"/>
  <c r="BR39" i="1"/>
  <c r="BQ39" i="1"/>
  <c r="BP39" i="1"/>
  <c r="BO39" i="1"/>
  <c r="BN39" i="1"/>
  <c r="BM39" i="1"/>
  <c r="BL39" i="1"/>
  <c r="BT39" i="1" s="1"/>
  <c r="BA39" i="1" s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CV38" i="1"/>
  <c r="CU38" i="1"/>
  <c r="CT38" i="1"/>
  <c r="CS38" i="1"/>
  <c r="CR38" i="1"/>
  <c r="CQ38" i="1"/>
  <c r="CP38" i="1"/>
  <c r="CO38" i="1"/>
  <c r="CM38" i="1"/>
  <c r="CL38" i="1"/>
  <c r="CK38" i="1"/>
  <c r="CJ38" i="1"/>
  <c r="CI38" i="1"/>
  <c r="CH38" i="1"/>
  <c r="CG38" i="1"/>
  <c r="CF38" i="1"/>
  <c r="CC38" i="1"/>
  <c r="BY38" i="1"/>
  <c r="BX38" i="1"/>
  <c r="BV38" i="1"/>
  <c r="CD38" i="1" s="1"/>
  <c r="BP38" i="1"/>
  <c r="BL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CV37" i="1"/>
  <c r="CU37" i="1"/>
  <c r="CT37" i="1"/>
  <c r="CS37" i="1"/>
  <c r="CR37" i="1"/>
  <c r="CQ37" i="1"/>
  <c r="CP37" i="1"/>
  <c r="CO37" i="1"/>
  <c r="CM37" i="1"/>
  <c r="CL37" i="1"/>
  <c r="CK37" i="1"/>
  <c r="CJ37" i="1"/>
  <c r="CI37" i="1"/>
  <c r="CH37" i="1"/>
  <c r="CG37" i="1"/>
  <c r="CF37" i="1"/>
  <c r="CB37" i="1"/>
  <c r="CA37" i="1"/>
  <c r="BZ37" i="1"/>
  <c r="BX37" i="1"/>
  <c r="BW37" i="1"/>
  <c r="BV37" i="1"/>
  <c r="CD37" i="1" s="1"/>
  <c r="BS37" i="1"/>
  <c r="BR37" i="1"/>
  <c r="BQ37" i="1"/>
  <c r="BO37" i="1"/>
  <c r="BN37" i="1"/>
  <c r="BM37" i="1"/>
  <c r="BL37" i="1"/>
  <c r="BT37" i="1" s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CV36" i="1"/>
  <c r="CU36" i="1"/>
  <c r="CT36" i="1"/>
  <c r="CS36" i="1"/>
  <c r="CR36" i="1"/>
  <c r="CQ36" i="1"/>
  <c r="CP36" i="1"/>
  <c r="CO36" i="1"/>
  <c r="CM36" i="1"/>
  <c r="CL36" i="1"/>
  <c r="CK36" i="1"/>
  <c r="CJ36" i="1"/>
  <c r="CI36" i="1"/>
  <c r="CH36" i="1"/>
  <c r="CG36" i="1"/>
  <c r="CF36" i="1"/>
  <c r="CD36" i="1"/>
  <c r="CB36" i="1"/>
  <c r="BZ36" i="1"/>
  <c r="BY36" i="1"/>
  <c r="BV36" i="1"/>
  <c r="CC36" i="1" s="1"/>
  <c r="BS36" i="1"/>
  <c r="BL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CV35" i="1"/>
  <c r="CU35" i="1"/>
  <c r="CT35" i="1"/>
  <c r="CS35" i="1"/>
  <c r="CR35" i="1"/>
  <c r="CQ35" i="1"/>
  <c r="CP35" i="1"/>
  <c r="CO35" i="1"/>
  <c r="CM35" i="1"/>
  <c r="CL35" i="1"/>
  <c r="CK35" i="1"/>
  <c r="CJ35" i="1"/>
  <c r="CI35" i="1"/>
  <c r="CH35" i="1"/>
  <c r="CG35" i="1"/>
  <c r="CF35" i="1"/>
  <c r="CD35" i="1"/>
  <c r="CB35" i="1"/>
  <c r="BZ35" i="1"/>
  <c r="BX35" i="1"/>
  <c r="BV35" i="1"/>
  <c r="CA35" i="1" s="1"/>
  <c r="BS35" i="1"/>
  <c r="BR35" i="1"/>
  <c r="BQ35" i="1"/>
  <c r="AX35" i="1" s="1"/>
  <c r="BP35" i="1"/>
  <c r="BO35" i="1"/>
  <c r="BN35" i="1"/>
  <c r="BM35" i="1"/>
  <c r="BL35" i="1"/>
  <c r="BT35" i="1" s="1"/>
  <c r="AU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CV34" i="1"/>
  <c r="CU34" i="1"/>
  <c r="CT34" i="1"/>
  <c r="CS34" i="1"/>
  <c r="CR34" i="1"/>
  <c r="CQ34" i="1"/>
  <c r="CP34" i="1"/>
  <c r="CO34" i="1"/>
  <c r="CM34" i="1"/>
  <c r="CL34" i="1"/>
  <c r="CK34" i="1"/>
  <c r="CJ34" i="1"/>
  <c r="CI34" i="1"/>
  <c r="CH34" i="1"/>
  <c r="CG34" i="1"/>
  <c r="CF34" i="1"/>
  <c r="BV34" i="1"/>
  <c r="BZ34" i="1" s="1"/>
  <c r="BL34" i="1"/>
  <c r="BT34" i="1" s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CV33" i="1"/>
  <c r="CU33" i="1"/>
  <c r="CT33" i="1"/>
  <c r="CS33" i="1"/>
  <c r="CR33" i="1"/>
  <c r="CQ33" i="1"/>
  <c r="CP33" i="1"/>
  <c r="CO33" i="1"/>
  <c r="CM33" i="1"/>
  <c r="CL33" i="1"/>
  <c r="CK33" i="1"/>
  <c r="CJ33" i="1"/>
  <c r="CI33" i="1"/>
  <c r="CH33" i="1"/>
  <c r="CG33" i="1"/>
  <c r="CF33" i="1"/>
  <c r="CC33" i="1"/>
  <c r="BV33" i="1"/>
  <c r="BS33" i="1"/>
  <c r="BR33" i="1"/>
  <c r="BL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CV32" i="1"/>
  <c r="CU32" i="1"/>
  <c r="CT32" i="1"/>
  <c r="CS32" i="1"/>
  <c r="CR32" i="1"/>
  <c r="CQ32" i="1"/>
  <c r="CP32" i="1"/>
  <c r="CO32" i="1"/>
  <c r="CM32" i="1"/>
  <c r="CL32" i="1"/>
  <c r="CK32" i="1"/>
  <c r="CJ32" i="1"/>
  <c r="CI32" i="1"/>
  <c r="CH32" i="1"/>
  <c r="CG32" i="1"/>
  <c r="CF32" i="1"/>
  <c r="CD32" i="1"/>
  <c r="CC32" i="1"/>
  <c r="BZ32" i="1"/>
  <c r="BY32" i="1"/>
  <c r="BW32" i="1"/>
  <c r="BV32" i="1"/>
  <c r="CA32" i="1" s="1"/>
  <c r="BT32" i="1"/>
  <c r="BS32" i="1"/>
  <c r="BP32" i="1"/>
  <c r="BO32" i="1"/>
  <c r="BL32" i="1"/>
  <c r="BR32" i="1" s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CV31" i="1"/>
  <c r="CU31" i="1"/>
  <c r="CT31" i="1"/>
  <c r="CS31" i="1"/>
  <c r="CR31" i="1"/>
  <c r="CQ31" i="1"/>
  <c r="CP31" i="1"/>
  <c r="CO31" i="1"/>
  <c r="CM31" i="1"/>
  <c r="CL31" i="1"/>
  <c r="CK31" i="1"/>
  <c r="CJ31" i="1"/>
  <c r="CI31" i="1"/>
  <c r="CH31" i="1"/>
  <c r="CG31" i="1"/>
  <c r="CF31" i="1"/>
  <c r="CA31" i="1"/>
  <c r="BZ31" i="1"/>
  <c r="BX31" i="1"/>
  <c r="BW31" i="1"/>
  <c r="BV31" i="1"/>
  <c r="CC31" i="1" s="1"/>
  <c r="BS31" i="1"/>
  <c r="BR31" i="1"/>
  <c r="BQ31" i="1"/>
  <c r="BP31" i="1"/>
  <c r="BO31" i="1"/>
  <c r="BN31" i="1"/>
  <c r="BM31" i="1"/>
  <c r="BL31" i="1"/>
  <c r="BT31" i="1" s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CV30" i="1"/>
  <c r="CU30" i="1"/>
  <c r="CT30" i="1"/>
  <c r="CS30" i="1"/>
  <c r="CR30" i="1"/>
  <c r="CQ30" i="1"/>
  <c r="CP30" i="1"/>
  <c r="CO30" i="1"/>
  <c r="CM30" i="1"/>
  <c r="CL30" i="1"/>
  <c r="CK30" i="1"/>
  <c r="CJ30" i="1"/>
  <c r="CI30" i="1"/>
  <c r="CH30" i="1"/>
  <c r="CG30" i="1"/>
  <c r="CF30" i="1"/>
  <c r="CD30" i="1"/>
  <c r="BV30" i="1"/>
  <c r="BL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CV29" i="1"/>
  <c r="CU29" i="1"/>
  <c r="CT29" i="1"/>
  <c r="CS29" i="1"/>
  <c r="CR29" i="1"/>
  <c r="CQ29" i="1"/>
  <c r="CP29" i="1"/>
  <c r="CO29" i="1"/>
  <c r="CM29" i="1"/>
  <c r="CL29" i="1"/>
  <c r="CK29" i="1"/>
  <c r="CJ29" i="1"/>
  <c r="CI29" i="1"/>
  <c r="CH29" i="1"/>
  <c r="CG29" i="1"/>
  <c r="CF29" i="1"/>
  <c r="CC29" i="1"/>
  <c r="CB29" i="1"/>
  <c r="BV29" i="1"/>
  <c r="BS29" i="1"/>
  <c r="BL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CV28" i="1"/>
  <c r="CU28" i="1"/>
  <c r="CT28" i="1"/>
  <c r="CS28" i="1"/>
  <c r="CR28" i="1"/>
  <c r="CQ28" i="1"/>
  <c r="CP28" i="1"/>
  <c r="CO28" i="1"/>
  <c r="CM28" i="1"/>
  <c r="CL28" i="1"/>
  <c r="CK28" i="1"/>
  <c r="CJ28" i="1"/>
  <c r="CI28" i="1"/>
  <c r="CH28" i="1"/>
  <c r="CG28" i="1"/>
  <c r="CF28" i="1"/>
  <c r="CD28" i="1"/>
  <c r="CC28" i="1"/>
  <c r="BZ28" i="1"/>
  <c r="BY28" i="1"/>
  <c r="BX28" i="1"/>
  <c r="BW28" i="1"/>
  <c r="BV28" i="1"/>
  <c r="CA28" i="1" s="1"/>
  <c r="BT28" i="1"/>
  <c r="BS28" i="1"/>
  <c r="BP28" i="1"/>
  <c r="BO28" i="1"/>
  <c r="BN28" i="1"/>
  <c r="BL28" i="1"/>
  <c r="BR28" i="1" s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CV27" i="1"/>
  <c r="CU27" i="1"/>
  <c r="CT27" i="1"/>
  <c r="CS27" i="1"/>
  <c r="CR27" i="1"/>
  <c r="CQ27" i="1"/>
  <c r="CP27" i="1"/>
  <c r="CO27" i="1"/>
  <c r="CM27" i="1"/>
  <c r="CL27" i="1"/>
  <c r="CK27" i="1"/>
  <c r="CJ27" i="1"/>
  <c r="CI27" i="1"/>
  <c r="CH27" i="1"/>
  <c r="CG27" i="1"/>
  <c r="CF27" i="1"/>
  <c r="CA27" i="1"/>
  <c r="BZ27" i="1"/>
  <c r="BX27" i="1"/>
  <c r="BW27" i="1"/>
  <c r="BV27" i="1"/>
  <c r="CC27" i="1" s="1"/>
  <c r="BS27" i="1"/>
  <c r="BR27" i="1"/>
  <c r="BQ27" i="1"/>
  <c r="BP27" i="1"/>
  <c r="AW27" i="1" s="1"/>
  <c r="BO27" i="1"/>
  <c r="BN27" i="1"/>
  <c r="BM27" i="1"/>
  <c r="BL27" i="1"/>
  <c r="BT27" i="1" s="1"/>
  <c r="AX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CV26" i="1"/>
  <c r="CU26" i="1"/>
  <c r="CT26" i="1"/>
  <c r="CS26" i="1"/>
  <c r="CR26" i="1"/>
  <c r="CQ26" i="1"/>
  <c r="CP26" i="1"/>
  <c r="CO26" i="1"/>
  <c r="CM26" i="1"/>
  <c r="CL26" i="1"/>
  <c r="CK26" i="1"/>
  <c r="CJ26" i="1"/>
  <c r="CI26" i="1"/>
  <c r="CH26" i="1"/>
  <c r="CG26" i="1"/>
  <c r="CF26" i="1"/>
  <c r="CD26" i="1"/>
  <c r="BZ26" i="1"/>
  <c r="BY26" i="1"/>
  <c r="BV26" i="1"/>
  <c r="BT26" i="1"/>
  <c r="BP26" i="1"/>
  <c r="BL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CV25" i="1"/>
  <c r="CU25" i="1"/>
  <c r="CT25" i="1"/>
  <c r="CS25" i="1"/>
  <c r="CR25" i="1"/>
  <c r="CQ25" i="1"/>
  <c r="CP25" i="1"/>
  <c r="CO25" i="1"/>
  <c r="CM25" i="1"/>
  <c r="CL25" i="1"/>
  <c r="CK25" i="1"/>
  <c r="CJ25" i="1"/>
  <c r="CI25" i="1"/>
  <c r="CH25" i="1"/>
  <c r="CG25" i="1"/>
  <c r="CF25" i="1"/>
  <c r="BV25" i="1"/>
  <c r="BR25" i="1"/>
  <c r="BM25" i="1"/>
  <c r="BL25" i="1"/>
  <c r="BS25" i="1" s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CV24" i="1"/>
  <c r="CU24" i="1"/>
  <c r="CT24" i="1"/>
  <c r="CS24" i="1"/>
  <c r="CR24" i="1"/>
  <c r="CQ24" i="1"/>
  <c r="CP24" i="1"/>
  <c r="CO24" i="1"/>
  <c r="CM24" i="1"/>
  <c r="CL24" i="1"/>
  <c r="CK24" i="1"/>
  <c r="CJ24" i="1"/>
  <c r="CI24" i="1"/>
  <c r="CH24" i="1"/>
  <c r="CG24" i="1"/>
  <c r="CF24" i="1"/>
  <c r="CD24" i="1"/>
  <c r="CC24" i="1"/>
  <c r="BZ24" i="1"/>
  <c r="BY24" i="1"/>
  <c r="BX24" i="1"/>
  <c r="BW24" i="1"/>
  <c r="BV24" i="1"/>
  <c r="CA24" i="1" s="1"/>
  <c r="BT24" i="1"/>
  <c r="BS24" i="1"/>
  <c r="BP24" i="1"/>
  <c r="BO24" i="1"/>
  <c r="BN24" i="1"/>
  <c r="BM24" i="1"/>
  <c r="BL24" i="1"/>
  <c r="BR24" i="1" s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CV23" i="1"/>
  <c r="CU23" i="1"/>
  <c r="CT23" i="1"/>
  <c r="CS23" i="1"/>
  <c r="CR23" i="1"/>
  <c r="CQ23" i="1"/>
  <c r="CP23" i="1"/>
  <c r="CO23" i="1"/>
  <c r="CM23" i="1"/>
  <c r="CL23" i="1"/>
  <c r="CK23" i="1"/>
  <c r="CJ23" i="1"/>
  <c r="CI23" i="1"/>
  <c r="CH23" i="1"/>
  <c r="CG23" i="1"/>
  <c r="CF23" i="1"/>
  <c r="CB23" i="1"/>
  <c r="CA23" i="1"/>
  <c r="BY23" i="1"/>
  <c r="BX23" i="1"/>
  <c r="BV23" i="1"/>
  <c r="BW23" i="1" s="1"/>
  <c r="BS23" i="1"/>
  <c r="BR23" i="1"/>
  <c r="BP23" i="1"/>
  <c r="BO23" i="1"/>
  <c r="BN23" i="1"/>
  <c r="BM23" i="1"/>
  <c r="BL23" i="1"/>
  <c r="BT23" i="1" s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CV22" i="1"/>
  <c r="CU22" i="1"/>
  <c r="CT22" i="1"/>
  <c r="CS22" i="1"/>
  <c r="CR22" i="1"/>
  <c r="CQ22" i="1"/>
  <c r="CP22" i="1"/>
  <c r="CO22" i="1"/>
  <c r="CM22" i="1"/>
  <c r="CL22" i="1"/>
  <c r="CK22" i="1"/>
  <c r="CJ22" i="1"/>
  <c r="CI22" i="1"/>
  <c r="CH22" i="1"/>
  <c r="CG22" i="1"/>
  <c r="CF22" i="1"/>
  <c r="CD22" i="1"/>
  <c r="CC22" i="1"/>
  <c r="CA22" i="1"/>
  <c r="BY22" i="1"/>
  <c r="BX22" i="1"/>
  <c r="BV22" i="1"/>
  <c r="BZ22" i="1" s="1"/>
  <c r="BL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CV21" i="1"/>
  <c r="CU21" i="1"/>
  <c r="CT21" i="1"/>
  <c r="CS21" i="1"/>
  <c r="CR21" i="1"/>
  <c r="CQ21" i="1"/>
  <c r="CP21" i="1"/>
  <c r="CO21" i="1"/>
  <c r="CM21" i="1"/>
  <c r="CL21" i="1"/>
  <c r="CK21" i="1"/>
  <c r="CJ21" i="1"/>
  <c r="CI21" i="1"/>
  <c r="CH21" i="1"/>
  <c r="CG21" i="1"/>
  <c r="CF21" i="1"/>
  <c r="CC21" i="1"/>
  <c r="CB21" i="1"/>
  <c r="CA21" i="1"/>
  <c r="BZ21" i="1"/>
  <c r="BY21" i="1"/>
  <c r="BX21" i="1"/>
  <c r="BW21" i="1"/>
  <c r="BE21" i="1" s="1"/>
  <c r="BV21" i="1"/>
  <c r="CD21" i="1" s="1"/>
  <c r="BT21" i="1"/>
  <c r="BQ21" i="1"/>
  <c r="BL21" i="1"/>
  <c r="BM21" i="1" s="1"/>
  <c r="BJ21" i="1"/>
  <c r="BG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CV20" i="1"/>
  <c r="CU20" i="1"/>
  <c r="CT20" i="1"/>
  <c r="CS20" i="1"/>
  <c r="CR20" i="1"/>
  <c r="CQ20" i="1"/>
  <c r="CP20" i="1"/>
  <c r="CO20" i="1"/>
  <c r="CM20" i="1"/>
  <c r="CL20" i="1"/>
  <c r="CK20" i="1"/>
  <c r="CJ20" i="1"/>
  <c r="CI20" i="1"/>
  <c r="CH20" i="1"/>
  <c r="CG20" i="1"/>
  <c r="CF20" i="1"/>
  <c r="CD20" i="1"/>
  <c r="CC20" i="1"/>
  <c r="CB20" i="1"/>
  <c r="BZ20" i="1"/>
  <c r="BY20" i="1"/>
  <c r="BV20" i="1"/>
  <c r="BX20" i="1" s="1"/>
  <c r="BT20" i="1"/>
  <c r="BS20" i="1"/>
  <c r="BR20" i="1"/>
  <c r="BP20" i="1"/>
  <c r="BN20" i="1"/>
  <c r="BL20" i="1"/>
  <c r="BO20" i="1" s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CV19" i="1"/>
  <c r="CU19" i="1"/>
  <c r="CT19" i="1"/>
  <c r="CS19" i="1"/>
  <c r="CR19" i="1"/>
  <c r="CQ19" i="1"/>
  <c r="CP19" i="1"/>
  <c r="CO19" i="1"/>
  <c r="CM19" i="1"/>
  <c r="CL19" i="1"/>
  <c r="CK19" i="1"/>
  <c r="CJ19" i="1"/>
  <c r="CI19" i="1"/>
  <c r="CH19" i="1"/>
  <c r="CG19" i="1"/>
  <c r="CF19" i="1"/>
  <c r="BY19" i="1"/>
  <c r="BV19" i="1"/>
  <c r="BO19" i="1"/>
  <c r="BL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CV18" i="1"/>
  <c r="CU18" i="1"/>
  <c r="CT18" i="1"/>
  <c r="CS18" i="1"/>
  <c r="CR18" i="1"/>
  <c r="CQ18" i="1"/>
  <c r="CP18" i="1"/>
  <c r="CO18" i="1"/>
  <c r="CM18" i="1"/>
  <c r="CL18" i="1"/>
  <c r="CK18" i="1"/>
  <c r="CJ18" i="1"/>
  <c r="CI18" i="1"/>
  <c r="CH18" i="1"/>
  <c r="CG18" i="1"/>
  <c r="CF18" i="1"/>
  <c r="CD18" i="1"/>
  <c r="CC18" i="1"/>
  <c r="BI18" i="1" s="1"/>
  <c r="CA18" i="1"/>
  <c r="BZ18" i="1"/>
  <c r="BY18" i="1"/>
  <c r="BX18" i="1"/>
  <c r="BW18" i="1"/>
  <c r="BV18" i="1"/>
  <c r="CB18" i="1" s="1"/>
  <c r="BT18" i="1"/>
  <c r="BR18" i="1"/>
  <c r="AY18" i="1" s="1"/>
  <c r="BQ18" i="1"/>
  <c r="BP18" i="1"/>
  <c r="BO18" i="1"/>
  <c r="BN18" i="1"/>
  <c r="BM18" i="1"/>
  <c r="BL18" i="1"/>
  <c r="BS18" i="1" s="1"/>
  <c r="BC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CV17" i="1"/>
  <c r="CU17" i="1"/>
  <c r="CT17" i="1"/>
  <c r="CS17" i="1"/>
  <c r="CR17" i="1"/>
  <c r="CQ17" i="1"/>
  <c r="CP17" i="1"/>
  <c r="CO17" i="1"/>
  <c r="CM17" i="1"/>
  <c r="CL17" i="1"/>
  <c r="CK17" i="1"/>
  <c r="CJ17" i="1"/>
  <c r="CI17" i="1"/>
  <c r="CH17" i="1"/>
  <c r="CG17" i="1"/>
  <c r="CF17" i="1"/>
  <c r="CC17" i="1"/>
  <c r="CB17" i="1"/>
  <c r="CA17" i="1"/>
  <c r="BG17" i="1" s="1"/>
  <c r="BZ17" i="1"/>
  <c r="BY17" i="1"/>
  <c r="BX17" i="1"/>
  <c r="BW17" i="1"/>
  <c r="BV17" i="1"/>
  <c r="CD17" i="1" s="1"/>
  <c r="BT17" i="1"/>
  <c r="BR17" i="1"/>
  <c r="BQ17" i="1"/>
  <c r="BL17" i="1"/>
  <c r="BM17" i="1" s="1"/>
  <c r="BJ17" i="1"/>
  <c r="BH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CV16" i="1"/>
  <c r="CU16" i="1"/>
  <c r="CT16" i="1"/>
  <c r="CS16" i="1"/>
  <c r="CR16" i="1"/>
  <c r="CQ16" i="1"/>
  <c r="CP16" i="1"/>
  <c r="CO16" i="1"/>
  <c r="CM16" i="1"/>
  <c r="CL16" i="1"/>
  <c r="CK16" i="1"/>
  <c r="CJ16" i="1"/>
  <c r="CI16" i="1"/>
  <c r="CH16" i="1"/>
  <c r="CG16" i="1"/>
  <c r="CF16" i="1"/>
  <c r="CD16" i="1"/>
  <c r="CC16" i="1"/>
  <c r="CB16" i="1"/>
  <c r="BZ16" i="1"/>
  <c r="BY16" i="1"/>
  <c r="BV16" i="1"/>
  <c r="BX16" i="1" s="1"/>
  <c r="BT16" i="1"/>
  <c r="BS16" i="1"/>
  <c r="BR16" i="1"/>
  <c r="BP16" i="1"/>
  <c r="BN16" i="1"/>
  <c r="BL16" i="1"/>
  <c r="BO16" i="1" s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CV15" i="1"/>
  <c r="CU15" i="1"/>
  <c r="CT15" i="1"/>
  <c r="CS15" i="1"/>
  <c r="CR15" i="1"/>
  <c r="CQ15" i="1"/>
  <c r="CP15" i="1"/>
  <c r="CO15" i="1"/>
  <c r="CM15" i="1"/>
  <c r="CL15" i="1"/>
  <c r="CK15" i="1"/>
  <c r="CJ15" i="1"/>
  <c r="CI15" i="1"/>
  <c r="CH15" i="1"/>
  <c r="CG15" i="1"/>
  <c r="CF15" i="1"/>
  <c r="CA15" i="1"/>
  <c r="BY15" i="1"/>
  <c r="BW15" i="1"/>
  <c r="BV15" i="1"/>
  <c r="BL15" i="1"/>
  <c r="BP15" i="1" s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CV14" i="1"/>
  <c r="CU14" i="1"/>
  <c r="CT14" i="1"/>
  <c r="CS14" i="1"/>
  <c r="CR14" i="1"/>
  <c r="CQ14" i="1"/>
  <c r="CP14" i="1"/>
  <c r="CM14" i="1"/>
  <c r="CL14" i="1"/>
  <c r="CK14" i="1"/>
  <c r="CJ14" i="1"/>
  <c r="CI14" i="1"/>
  <c r="CH14" i="1"/>
  <c r="CG14" i="1"/>
  <c r="BV14" i="1"/>
  <c r="BT14" i="1"/>
  <c r="BR14" i="1"/>
  <c r="BP14" i="1"/>
  <c r="BL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CV13" i="1"/>
  <c r="CU13" i="1"/>
  <c r="CT13" i="1"/>
  <c r="CS13" i="1"/>
  <c r="CR13" i="1"/>
  <c r="CQ13" i="1"/>
  <c r="CP13" i="1"/>
  <c r="CM13" i="1"/>
  <c r="CL13" i="1"/>
  <c r="CK13" i="1"/>
  <c r="CJ13" i="1"/>
  <c r="CI13" i="1"/>
  <c r="CH13" i="1"/>
  <c r="CG13" i="1"/>
  <c r="CF13" i="1"/>
  <c r="CD13" i="1"/>
  <c r="CC13" i="1"/>
  <c r="CA13" i="1"/>
  <c r="BY13" i="1"/>
  <c r="BX13" i="1"/>
  <c r="BV13" i="1"/>
  <c r="CB13" i="1" s="1"/>
  <c r="BR13" i="1"/>
  <c r="BQ13" i="1"/>
  <c r="BO13" i="1"/>
  <c r="BN13" i="1"/>
  <c r="BL13" i="1"/>
  <c r="BS13" i="1" s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CV12" i="1"/>
  <c r="CU12" i="1"/>
  <c r="CT12" i="1"/>
  <c r="CS12" i="1"/>
  <c r="CR12" i="1"/>
  <c r="CQ12" i="1"/>
  <c r="CP12" i="1"/>
  <c r="CM12" i="1"/>
  <c r="CL12" i="1"/>
  <c r="CK12" i="1"/>
  <c r="CJ12" i="1"/>
  <c r="CI12" i="1"/>
  <c r="CH12" i="1"/>
  <c r="CG12" i="1"/>
  <c r="BV12" i="1"/>
  <c r="BW12" i="1" s="1"/>
  <c r="BS12" i="1"/>
  <c r="BR12" i="1"/>
  <c r="BQ12" i="1"/>
  <c r="BP12" i="1"/>
  <c r="BN12" i="1"/>
  <c r="BM12" i="1"/>
  <c r="BL12" i="1"/>
  <c r="BT12" i="1" s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CV11" i="1"/>
  <c r="CU11" i="1"/>
  <c r="CT11" i="1"/>
  <c r="CS11" i="1"/>
  <c r="CR11" i="1"/>
  <c r="CQ11" i="1"/>
  <c r="CP11" i="1"/>
  <c r="CM11" i="1"/>
  <c r="CL11" i="1"/>
  <c r="CK11" i="1"/>
  <c r="CJ11" i="1"/>
  <c r="CI11" i="1"/>
  <c r="CH11" i="1"/>
  <c r="CG11" i="1"/>
  <c r="CD11" i="1"/>
  <c r="BZ11" i="1"/>
  <c r="BY11" i="1"/>
  <c r="BW11" i="1"/>
  <c r="BV11" i="1"/>
  <c r="BS11" i="1"/>
  <c r="BR11" i="1"/>
  <c r="BQ11" i="1"/>
  <c r="BP11" i="1"/>
  <c r="BN11" i="1"/>
  <c r="BM11" i="1"/>
  <c r="BL11" i="1"/>
  <c r="BT11" i="1" s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CV10" i="1"/>
  <c r="CU10" i="1"/>
  <c r="CT10" i="1"/>
  <c r="CS10" i="1"/>
  <c r="CR10" i="1"/>
  <c r="CQ10" i="1"/>
  <c r="CP10" i="1"/>
  <c r="CM10" i="1"/>
  <c r="CL10" i="1"/>
  <c r="CK10" i="1"/>
  <c r="CJ10" i="1"/>
  <c r="CI10" i="1"/>
  <c r="CH10" i="1"/>
  <c r="CG10" i="1"/>
  <c r="CF10" i="1"/>
  <c r="CB10" i="1"/>
  <c r="CA10" i="1"/>
  <c r="BY10" i="1"/>
  <c r="BX10" i="1"/>
  <c r="BV10" i="1"/>
  <c r="BW10" i="1" s="1"/>
  <c r="BS10" i="1"/>
  <c r="BR10" i="1"/>
  <c r="BP10" i="1"/>
  <c r="BO10" i="1"/>
  <c r="BL10" i="1"/>
  <c r="BN10" i="1" s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CV9" i="1"/>
  <c r="CU9" i="1"/>
  <c r="CT9" i="1"/>
  <c r="CS9" i="1"/>
  <c r="CR9" i="1"/>
  <c r="CQ9" i="1"/>
  <c r="CP9" i="1"/>
  <c r="CM9" i="1"/>
  <c r="CL9" i="1"/>
  <c r="CK9" i="1"/>
  <c r="CJ9" i="1"/>
  <c r="CI9" i="1"/>
  <c r="CH9" i="1"/>
  <c r="CG9" i="1"/>
  <c r="CF9" i="1"/>
  <c r="BV9" i="1"/>
  <c r="BT9" i="1"/>
  <c r="BL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CV8" i="1"/>
  <c r="CU8" i="1"/>
  <c r="CT8" i="1"/>
  <c r="CS8" i="1"/>
  <c r="CR8" i="1"/>
  <c r="CQ8" i="1"/>
  <c r="CP8" i="1"/>
  <c r="CM8" i="1"/>
  <c r="CL8" i="1"/>
  <c r="CK8" i="1"/>
  <c r="CJ8" i="1"/>
  <c r="CI8" i="1"/>
  <c r="CH8" i="1"/>
  <c r="CG8" i="1"/>
  <c r="BV8" i="1"/>
  <c r="CD8" i="1" s="1"/>
  <c r="BT8" i="1"/>
  <c r="BL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CV7" i="1"/>
  <c r="CU7" i="1"/>
  <c r="CT7" i="1"/>
  <c r="CS7" i="1"/>
  <c r="CR7" i="1"/>
  <c r="CQ7" i="1"/>
  <c r="CP7" i="1"/>
  <c r="CO7" i="1"/>
  <c r="CM7" i="1"/>
  <c r="CL7" i="1"/>
  <c r="CK7" i="1"/>
  <c r="CJ7" i="1"/>
  <c r="CI7" i="1"/>
  <c r="CH7" i="1"/>
  <c r="CG7" i="1"/>
  <c r="CF7" i="1"/>
  <c r="CC7" i="1"/>
  <c r="CB7" i="1"/>
  <c r="BH7" i="1" s="1"/>
  <c r="CA7" i="1"/>
  <c r="BZ7" i="1"/>
  <c r="BY7" i="1"/>
  <c r="BX7" i="1"/>
  <c r="BF7" i="1" s="1"/>
  <c r="BW7" i="1"/>
  <c r="BV7" i="1"/>
  <c r="CD7" i="1" s="1"/>
  <c r="BJ7" i="1" s="1"/>
  <c r="BT7" i="1"/>
  <c r="BS7" i="1"/>
  <c r="BO7" i="1"/>
  <c r="BN7" i="1"/>
  <c r="BL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CV6" i="1"/>
  <c r="CU6" i="1"/>
  <c r="CT6" i="1"/>
  <c r="CS6" i="1"/>
  <c r="CR6" i="1"/>
  <c r="CQ6" i="1"/>
  <c r="CP6" i="1"/>
  <c r="CO6" i="1"/>
  <c r="CM6" i="1"/>
  <c r="CL6" i="1"/>
  <c r="CK6" i="1"/>
  <c r="CJ6" i="1"/>
  <c r="CI6" i="1"/>
  <c r="CH6" i="1"/>
  <c r="CG6" i="1"/>
  <c r="CF6" i="1"/>
  <c r="BV6" i="1"/>
  <c r="BZ6" i="1" s="1"/>
  <c r="BS6" i="1"/>
  <c r="BR6" i="1"/>
  <c r="BQ6" i="1"/>
  <c r="BP6" i="1"/>
  <c r="BN6" i="1"/>
  <c r="BM6" i="1"/>
  <c r="BL6" i="1"/>
  <c r="BT6" i="1" s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CV5" i="1"/>
  <c r="CU5" i="1"/>
  <c r="CT5" i="1"/>
  <c r="CT76" i="1" s="1"/>
  <c r="CS5" i="1"/>
  <c r="CR5" i="1"/>
  <c r="CQ5" i="1"/>
  <c r="CP5" i="1"/>
  <c r="CM5" i="1"/>
  <c r="CL5" i="1"/>
  <c r="CK5" i="1"/>
  <c r="CJ5" i="1"/>
  <c r="CJ76" i="1" s="1"/>
  <c r="CI5" i="1"/>
  <c r="CH5" i="1"/>
  <c r="CG5" i="1"/>
  <c r="BV5" i="1"/>
  <c r="CD5" i="1" s="1"/>
  <c r="BS5" i="1"/>
  <c r="BR5" i="1"/>
  <c r="BQ5" i="1"/>
  <c r="BP5" i="1"/>
  <c r="BN5" i="1"/>
  <c r="BM5" i="1"/>
  <c r="BL5" i="1"/>
  <c r="BT5" i="1" s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BH10" i="15" l="1"/>
  <c r="AZ6" i="15"/>
  <c r="AY9" i="15"/>
  <c r="AW13" i="15"/>
  <c r="AW25" i="15"/>
  <c r="BH5" i="15"/>
  <c r="AX12" i="15"/>
  <c r="BI14" i="15"/>
  <c r="BA16" i="15"/>
  <c r="BT5" i="15"/>
  <c r="CC28" i="15"/>
  <c r="BY28" i="15"/>
  <c r="CD28" i="15"/>
  <c r="CB28" i="15"/>
  <c r="CA28" i="15"/>
  <c r="BX28" i="15"/>
  <c r="BZ28" i="15"/>
  <c r="BF28" i="15" s="1"/>
  <c r="AX34" i="15"/>
  <c r="AU34" i="15"/>
  <c r="CB43" i="15"/>
  <c r="CA43" i="15"/>
  <c r="CD43" i="15"/>
  <c r="CC43" i="15"/>
  <c r="BZ43" i="15"/>
  <c r="BF43" i="15" s="1"/>
  <c r="BX43" i="15"/>
  <c r="BY43" i="15"/>
  <c r="BW43" i="15"/>
  <c r="AX49" i="15"/>
  <c r="AD76" i="15"/>
  <c r="AL76" i="15"/>
  <c r="BM5" i="15"/>
  <c r="CD5" i="15"/>
  <c r="CP76" i="15"/>
  <c r="AZ8" i="15"/>
  <c r="BM9" i="15"/>
  <c r="BW9" i="15"/>
  <c r="BG9" i="15" s="1"/>
  <c r="BJ11" i="15"/>
  <c r="BF12" i="15"/>
  <c r="AX13" i="15"/>
  <c r="BS14" i="15"/>
  <c r="BP14" i="15"/>
  <c r="BN14" i="15"/>
  <c r="BT14" i="15"/>
  <c r="BN15" i="15"/>
  <c r="BS15" i="15"/>
  <c r="AZ15" i="15" s="1"/>
  <c r="BM15" i="15"/>
  <c r="BQ15" i="15"/>
  <c r="BY20" i="15"/>
  <c r="CD20" i="15"/>
  <c r="CC20" i="15"/>
  <c r="CB20" i="15"/>
  <c r="BZ20" i="15"/>
  <c r="CA20" i="15"/>
  <c r="BG20" i="15" s="1"/>
  <c r="BX20" i="15"/>
  <c r="BW20" i="15"/>
  <c r="CA23" i="15"/>
  <c r="CB23" i="15"/>
  <c r="BZ23" i="15"/>
  <c r="BY23" i="15"/>
  <c r="BE23" i="15" s="1"/>
  <c r="BW23" i="15"/>
  <c r="CD23" i="15"/>
  <c r="CC23" i="15"/>
  <c r="BX23" i="15"/>
  <c r="BA28" i="15"/>
  <c r="BW28" i="15"/>
  <c r="AY30" i="15"/>
  <c r="AZ30" i="15"/>
  <c r="AY34" i="15"/>
  <c r="AE76" i="15"/>
  <c r="AM76" i="15"/>
  <c r="BN5" i="15"/>
  <c r="BW5" i="15"/>
  <c r="BD5" i="15" s="1"/>
  <c r="CG76" i="15"/>
  <c r="CQ76" i="15"/>
  <c r="BQ6" i="15"/>
  <c r="CA6" i="15"/>
  <c r="BS7" i="15"/>
  <c r="CC7" i="15"/>
  <c r="BA8" i="15"/>
  <c r="BN9" i="15"/>
  <c r="BX9" i="15"/>
  <c r="BS10" i="15"/>
  <c r="CC10" i="15"/>
  <c r="BI10" i="15" s="1"/>
  <c r="BM14" i="15"/>
  <c r="BO15" i="15"/>
  <c r="CA17" i="15"/>
  <c r="BX17" i="15"/>
  <c r="CD17" i="15"/>
  <c r="CC17" i="15"/>
  <c r="BI17" i="15" s="1"/>
  <c r="CB17" i="15"/>
  <c r="BW17" i="15"/>
  <c r="BF18" i="15"/>
  <c r="BE18" i="15"/>
  <c r="BC18" i="15"/>
  <c r="AT21" i="15"/>
  <c r="AX21" i="15"/>
  <c r="BA26" i="15"/>
  <c r="CC26" i="15"/>
  <c r="BY26" i="15"/>
  <c r="BX26" i="15"/>
  <c r="BW26" i="15"/>
  <c r="CD26" i="15"/>
  <c r="BJ26" i="15" s="1"/>
  <c r="CB26" i="15"/>
  <c r="CA26" i="15"/>
  <c r="BG36" i="15"/>
  <c r="BN53" i="15"/>
  <c r="BM53" i="15"/>
  <c r="AT53" i="15" s="1"/>
  <c r="BO53" i="15"/>
  <c r="BT53" i="15"/>
  <c r="BS53" i="15"/>
  <c r="BR53" i="15"/>
  <c r="BP53" i="15"/>
  <c r="BQ53" i="15"/>
  <c r="AV59" i="15"/>
  <c r="AY59" i="15"/>
  <c r="BE59" i="15"/>
  <c r="AF76" i="15"/>
  <c r="CH76" i="15"/>
  <c r="BC8" i="15"/>
  <c r="AV25" i="15"/>
  <c r="AU25" i="15"/>
  <c r="AT25" i="15"/>
  <c r="BP5" i="15"/>
  <c r="CS76" i="15"/>
  <c r="AU8" i="15"/>
  <c r="BR15" i="15"/>
  <c r="BR33" i="15"/>
  <c r="BQ33" i="15"/>
  <c r="BP33" i="15"/>
  <c r="BN33" i="15"/>
  <c r="BT33" i="15"/>
  <c r="BS33" i="15"/>
  <c r="AZ33" i="15" s="1"/>
  <c r="BM33" i="15"/>
  <c r="BO33" i="15"/>
  <c r="BE55" i="15"/>
  <c r="BH55" i="15"/>
  <c r="AH76" i="15"/>
  <c r="AP76" i="15"/>
  <c r="BQ5" i="15"/>
  <c r="BZ5" i="15"/>
  <c r="CJ76" i="15"/>
  <c r="CT76" i="15"/>
  <c r="BT6" i="15"/>
  <c r="CD6" i="15"/>
  <c r="BJ6" i="15" s="1"/>
  <c r="BM7" i="15"/>
  <c r="BX7" i="15"/>
  <c r="BQ9" i="15"/>
  <c r="CB9" i="15"/>
  <c r="BM10" i="15"/>
  <c r="BW10" i="15"/>
  <c r="BS12" i="15"/>
  <c r="BN12" i="15"/>
  <c r="BR14" i="15"/>
  <c r="BT15" i="15"/>
  <c r="BR29" i="15"/>
  <c r="BP29" i="15"/>
  <c r="BN29" i="15"/>
  <c r="AU29" i="15" s="1"/>
  <c r="BT29" i="15"/>
  <c r="BS29" i="15"/>
  <c r="BQ29" i="15"/>
  <c r="BM29" i="15"/>
  <c r="BO29" i="15"/>
  <c r="AY32" i="15"/>
  <c r="AZ32" i="15"/>
  <c r="BE36" i="15"/>
  <c r="BF38" i="15"/>
  <c r="BE38" i="15"/>
  <c r="BO5" i="15"/>
  <c r="AT8" i="15"/>
  <c r="BI25" i="15"/>
  <c r="BF26" i="15"/>
  <c r="BQ40" i="15"/>
  <c r="BT40" i="15"/>
  <c r="BR40" i="15"/>
  <c r="BP40" i="15"/>
  <c r="BO40" i="15"/>
  <c r="BM40" i="15"/>
  <c r="BS40" i="15"/>
  <c r="AZ40" i="15" s="1"/>
  <c r="BN40" i="15"/>
  <c r="AO76" i="15"/>
  <c r="CI76" i="15"/>
  <c r="BE8" i="15"/>
  <c r="BP9" i="15"/>
  <c r="BZ9" i="15"/>
  <c r="AT11" i="15"/>
  <c r="BJ12" i="15"/>
  <c r="AI76" i="15"/>
  <c r="AQ76" i="15"/>
  <c r="BR5" i="15"/>
  <c r="CA5" i="15"/>
  <c r="BG5" i="15" s="1"/>
  <c r="CK76" i="15"/>
  <c r="CU76" i="15"/>
  <c r="CF76" i="15"/>
  <c r="CO76" i="15"/>
  <c r="BO7" i="15"/>
  <c r="BY7" i="15"/>
  <c r="AW8" i="15"/>
  <c r="BG8" i="15"/>
  <c r="BS9" i="15"/>
  <c r="AZ9" i="15" s="1"/>
  <c r="CC9" i="15"/>
  <c r="BI9" i="15" s="1"/>
  <c r="BN10" i="15"/>
  <c r="BX10" i="15"/>
  <c r="AV11" i="15"/>
  <c r="AX11" i="15"/>
  <c r="BG11" i="15"/>
  <c r="AZ13" i="15"/>
  <c r="CB14" i="15"/>
  <c r="BH14" i="15" s="1"/>
  <c r="BZ14" i="15"/>
  <c r="BX14" i="15"/>
  <c r="CD14" i="15"/>
  <c r="BR19" i="15"/>
  <c r="AY19" i="15" s="1"/>
  <c r="BQ19" i="15"/>
  <c r="BP19" i="15"/>
  <c r="BM19" i="15"/>
  <c r="BT19" i="15"/>
  <c r="BN19" i="15"/>
  <c r="BP20" i="15"/>
  <c r="BT20" i="15"/>
  <c r="BS20" i="15"/>
  <c r="AZ20" i="15" s="1"/>
  <c r="BR20" i="15"/>
  <c r="BO20" i="15"/>
  <c r="BN20" i="15"/>
  <c r="BR23" i="15"/>
  <c r="BQ23" i="15"/>
  <c r="BP23" i="15"/>
  <c r="BO23" i="15"/>
  <c r="BM23" i="15"/>
  <c r="BS23" i="15"/>
  <c r="AV30" i="15"/>
  <c r="BG38" i="15"/>
  <c r="AN76" i="15"/>
  <c r="CR76" i="15"/>
  <c r="BD8" i="15"/>
  <c r="BO9" i="15"/>
  <c r="BY9" i="15"/>
  <c r="AZ26" i="15"/>
  <c r="AG76" i="15"/>
  <c r="BY5" i="15"/>
  <c r="BQ14" i="15"/>
  <c r="BF17" i="15"/>
  <c r="AX22" i="15"/>
  <c r="AW22" i="15"/>
  <c r="BZ40" i="15"/>
  <c r="CD40" i="15"/>
  <c r="CC40" i="15"/>
  <c r="CB40" i="15"/>
  <c r="CA40" i="15"/>
  <c r="BX40" i="15"/>
  <c r="BD40" i="15" s="1"/>
  <c r="BY40" i="15"/>
  <c r="BW40" i="15"/>
  <c r="BI50" i="15"/>
  <c r="BF50" i="15"/>
  <c r="BE50" i="15"/>
  <c r="BG50" i="15"/>
  <c r="BF74" i="15"/>
  <c r="AJ76" i="15"/>
  <c r="AR76" i="15"/>
  <c r="CL76" i="15"/>
  <c r="CV76" i="15"/>
  <c r="BM6" i="15"/>
  <c r="BW6" i="15"/>
  <c r="BP7" i="15"/>
  <c r="AW7" i="15" s="1"/>
  <c r="BZ7" i="15"/>
  <c r="BF7" i="15" s="1"/>
  <c r="AX8" i="15"/>
  <c r="BT9" i="15"/>
  <c r="CD9" i="15"/>
  <c r="BO10" i="15"/>
  <c r="BY10" i="15"/>
  <c r="BO12" i="15"/>
  <c r="BE12" i="15"/>
  <c r="AY13" i="15"/>
  <c r="AU13" i="15"/>
  <c r="BW14" i="15"/>
  <c r="BO19" i="15"/>
  <c r="BM20" i="15"/>
  <c r="BJ21" i="15"/>
  <c r="BF21" i="15"/>
  <c r="BN23" i="15"/>
  <c r="AW26" i="15"/>
  <c r="AX26" i="15"/>
  <c r="BN27" i="15"/>
  <c r="BR27" i="15"/>
  <c r="AY27" i="15" s="1"/>
  <c r="BT27" i="15"/>
  <c r="BS27" i="15"/>
  <c r="BP27" i="15"/>
  <c r="BQ27" i="15"/>
  <c r="BO27" i="15"/>
  <c r="BM27" i="15"/>
  <c r="AU35" i="15"/>
  <c r="AT35" i="15"/>
  <c r="AZ35" i="15"/>
  <c r="BF35" i="15"/>
  <c r="BE35" i="15"/>
  <c r="BD35" i="15"/>
  <c r="BI35" i="15"/>
  <c r="BH35" i="15"/>
  <c r="BG35" i="15"/>
  <c r="BC35" i="15"/>
  <c r="AY46" i="15"/>
  <c r="BI46" i="15"/>
  <c r="BH46" i="15"/>
  <c r="BG46" i="15"/>
  <c r="BY11" i="15"/>
  <c r="BH11" i="15" s="1"/>
  <c r="BO13" i="15"/>
  <c r="BY13" i="15"/>
  <c r="BR17" i="15"/>
  <c r="BO17" i="15"/>
  <c r="BQ18" i="15"/>
  <c r="BP18" i="15"/>
  <c r="AW18" i="15" s="1"/>
  <c r="BM18" i="15"/>
  <c r="BD18" i="15"/>
  <c r="BY24" i="15"/>
  <c r="CD24" i="15"/>
  <c r="CC24" i="15"/>
  <c r="BI24" i="15" s="1"/>
  <c r="CB24" i="15"/>
  <c r="BZ24" i="15"/>
  <c r="BC36" i="15"/>
  <c r="BH38" i="15"/>
  <c r="BE42" i="15"/>
  <c r="BS43" i="15"/>
  <c r="BQ43" i="15"/>
  <c r="BR43" i="15"/>
  <c r="AY43" i="15" s="1"/>
  <c r="BP43" i="15"/>
  <c r="BO43" i="15"/>
  <c r="BM43" i="15"/>
  <c r="BT43" i="15"/>
  <c r="BI44" i="15"/>
  <c r="CA47" i="15"/>
  <c r="BZ47" i="15"/>
  <c r="CB47" i="15"/>
  <c r="BH47" i="15" s="1"/>
  <c r="BX47" i="15"/>
  <c r="CD47" i="15"/>
  <c r="CC47" i="15"/>
  <c r="BW47" i="15"/>
  <c r="BG54" i="15"/>
  <c r="BF54" i="15"/>
  <c r="BW15" i="15"/>
  <c r="CB15" i="15"/>
  <c r="AY18" i="15"/>
  <c r="BG18" i="15"/>
  <c r="AZ21" i="15"/>
  <c r="CC22" i="15"/>
  <c r="BY22" i="15"/>
  <c r="BX22" i="15"/>
  <c r="BW22" i="15"/>
  <c r="CD22" i="15"/>
  <c r="BX41" i="15"/>
  <c r="BW41" i="15"/>
  <c r="CA41" i="15"/>
  <c r="BZ41" i="15"/>
  <c r="BY41" i="15"/>
  <c r="CD41" i="15"/>
  <c r="CC41" i="15"/>
  <c r="CB41" i="15"/>
  <c r="BH41" i="15" s="1"/>
  <c r="BX57" i="15"/>
  <c r="BW57" i="15"/>
  <c r="BY57" i="15"/>
  <c r="CD57" i="15"/>
  <c r="CC57" i="15"/>
  <c r="CB57" i="15"/>
  <c r="BZ57" i="15"/>
  <c r="BA63" i="15"/>
  <c r="AV63" i="15"/>
  <c r="AY63" i="15"/>
  <c r="CB63" i="15"/>
  <c r="CA63" i="15"/>
  <c r="CC63" i="15"/>
  <c r="BZ63" i="15"/>
  <c r="BY63" i="15"/>
  <c r="BE63" i="15" s="1"/>
  <c r="CD63" i="15"/>
  <c r="BX63" i="15"/>
  <c r="BW63" i="15"/>
  <c r="BH18" i="15"/>
  <c r="CA19" i="15"/>
  <c r="BG19" i="15" s="1"/>
  <c r="CB19" i="15"/>
  <c r="BZ19" i="15"/>
  <c r="BY19" i="15"/>
  <c r="BW19" i="15"/>
  <c r="AZ22" i="15"/>
  <c r="BP24" i="15"/>
  <c r="BT24" i="15"/>
  <c r="BS24" i="15"/>
  <c r="AZ24" i="15" s="1"/>
  <c r="BR24" i="15"/>
  <c r="BO24" i="15"/>
  <c r="CA29" i="15"/>
  <c r="BY29" i="15"/>
  <c r="BW29" i="15"/>
  <c r="CD29" i="15"/>
  <c r="CB29" i="15"/>
  <c r="BH29" i="15" s="1"/>
  <c r="BA34" i="15"/>
  <c r="BY34" i="15"/>
  <c r="BX34" i="15"/>
  <c r="BW34" i="15"/>
  <c r="CC34" i="15"/>
  <c r="CB34" i="15"/>
  <c r="CA34" i="15"/>
  <c r="BG34" i="15" s="1"/>
  <c r="BZ34" i="15"/>
  <c r="BS39" i="15"/>
  <c r="BQ39" i="15"/>
  <c r="BT39" i="15"/>
  <c r="BR39" i="15"/>
  <c r="BO39" i="15"/>
  <c r="BN39" i="15"/>
  <c r="AU39" i="15" s="1"/>
  <c r="AZ42" i="15"/>
  <c r="AU67" i="15"/>
  <c r="AZ71" i="15"/>
  <c r="AT71" i="15"/>
  <c r="AX71" i="15"/>
  <c r="AW71" i="15"/>
  <c r="AY71" i="15"/>
  <c r="BY15" i="15"/>
  <c r="CC16" i="15"/>
  <c r="BZ16" i="15"/>
  <c r="BJ16" i="15" s="1"/>
  <c r="AZ17" i="15"/>
  <c r="BX19" i="15"/>
  <c r="CA22" i="15"/>
  <c r="BM24" i="15"/>
  <c r="BE25" i="15"/>
  <c r="BC25" i="15"/>
  <c r="BJ25" i="15"/>
  <c r="AY28" i="15"/>
  <c r="AV28" i="15"/>
  <c r="BX29" i="15"/>
  <c r="AU30" i="15"/>
  <c r="CD34" i="15"/>
  <c r="BM39" i="15"/>
  <c r="AU55" i="15"/>
  <c r="BD70" i="15"/>
  <c r="BQ16" i="15"/>
  <c r="BR21" i="15"/>
  <c r="CB21" i="15"/>
  <c r="BR25" i="15"/>
  <c r="AY25" i="15" s="1"/>
  <c r="CB25" i="15"/>
  <c r="AX30" i="15"/>
  <c r="BE31" i="15"/>
  <c r="AV35" i="15"/>
  <c r="BD36" i="15"/>
  <c r="AX46" i="15"/>
  <c r="AU59" i="15"/>
  <c r="AX59" i="15"/>
  <c r="BJ62" i="15"/>
  <c r="AV71" i="15"/>
  <c r="AT22" i="15"/>
  <c r="AT26" i="15"/>
  <c r="CC32" i="15"/>
  <c r="CB32" i="15"/>
  <c r="CA32" i="15"/>
  <c r="BG32" i="15" s="1"/>
  <c r="BY32" i="15"/>
  <c r="AW34" i="15"/>
  <c r="AT34" i="15"/>
  <c r="BQ36" i="15"/>
  <c r="BT36" i="15"/>
  <c r="BS36" i="15"/>
  <c r="BR36" i="15"/>
  <c r="BO36" i="15"/>
  <c r="BX37" i="15"/>
  <c r="BW37" i="15"/>
  <c r="CC37" i="15"/>
  <c r="CB37" i="15"/>
  <c r="CA37" i="15"/>
  <c r="BY37" i="15"/>
  <c r="BC38" i="15"/>
  <c r="BD42" i="15"/>
  <c r="BJ42" i="15"/>
  <c r="BI42" i="15"/>
  <c r="AZ46" i="15"/>
  <c r="BI49" i="15"/>
  <c r="BY52" i="15"/>
  <c r="BX52" i="15"/>
  <c r="BZ52" i="15"/>
  <c r="CD52" i="15"/>
  <c r="CC52" i="15"/>
  <c r="CB52" i="15"/>
  <c r="BH52" i="15" s="1"/>
  <c r="BW52" i="15"/>
  <c r="BG58" i="15"/>
  <c r="AW59" i="15"/>
  <c r="BE62" i="15"/>
  <c r="BJ74" i="15"/>
  <c r="AU22" i="15"/>
  <c r="AU26" i="15"/>
  <c r="BY30" i="15"/>
  <c r="BX30" i="15"/>
  <c r="BW30" i="15"/>
  <c r="BH30" i="15" s="1"/>
  <c r="CC30" i="15"/>
  <c r="BI30" i="15" s="1"/>
  <c r="BW32" i="15"/>
  <c r="BF32" i="15" s="1"/>
  <c r="AZ34" i="15"/>
  <c r="BM36" i="15"/>
  <c r="BZ37" i="15"/>
  <c r="BQ44" i="15"/>
  <c r="BT44" i="15"/>
  <c r="BA44" i="15" s="1"/>
  <c r="BO44" i="15"/>
  <c r="BN44" i="15"/>
  <c r="BM44" i="15"/>
  <c r="CA52" i="15"/>
  <c r="AZ55" i="15"/>
  <c r="AY55" i="15"/>
  <c r="BA55" i="15"/>
  <c r="AT55" i="15"/>
  <c r="AW55" i="15"/>
  <c r="BC55" i="15"/>
  <c r="BJ55" i="15"/>
  <c r="BI55" i="15"/>
  <c r="BF55" i="15"/>
  <c r="BD55" i="15"/>
  <c r="AY67" i="15"/>
  <c r="AV22" i="15"/>
  <c r="AV26" i="15"/>
  <c r="BW27" i="15"/>
  <c r="CA27" i="15"/>
  <c r="BG27" i="15" s="1"/>
  <c r="AW30" i="15"/>
  <c r="AT30" i="15"/>
  <c r="BX32" i="15"/>
  <c r="CA33" i="15"/>
  <c r="BZ33" i="15"/>
  <c r="BF33" i="15" s="1"/>
  <c r="BY33" i="15"/>
  <c r="BW33" i="15"/>
  <c r="AV34" i="15"/>
  <c r="BA35" i="15"/>
  <c r="BJ35" i="15"/>
  <c r="BN36" i="15"/>
  <c r="CD37" i="15"/>
  <c r="BJ37" i="15" s="1"/>
  <c r="BA38" i="15"/>
  <c r="BF42" i="15"/>
  <c r="BP44" i="15"/>
  <c r="BH44" i="15"/>
  <c r="BA46" i="15"/>
  <c r="BC46" i="15"/>
  <c r="BF46" i="15"/>
  <c r="BE46" i="15"/>
  <c r="BJ46" i="15"/>
  <c r="AY48" i="15"/>
  <c r="AX57" i="15"/>
  <c r="AY58" i="15"/>
  <c r="BP28" i="15"/>
  <c r="BR31" i="15"/>
  <c r="AW31" i="15" s="1"/>
  <c r="CA31" i="15"/>
  <c r="BP32" i="15"/>
  <c r="BO37" i="15"/>
  <c r="BA37" i="15" s="1"/>
  <c r="BM37" i="15"/>
  <c r="BI38" i="15"/>
  <c r="BZ44" i="15"/>
  <c r="CD44" i="15"/>
  <c r="BJ44" i="15" s="1"/>
  <c r="BW45" i="15"/>
  <c r="BX45" i="15"/>
  <c r="CB45" i="15"/>
  <c r="BZ64" i="15"/>
  <c r="BY64" i="15"/>
  <c r="BE64" i="15" s="1"/>
  <c r="CA64" i="15"/>
  <c r="CD64" i="15"/>
  <c r="CC64" i="15"/>
  <c r="BX64" i="15"/>
  <c r="BF70" i="15"/>
  <c r="AU71" i="15"/>
  <c r="BT31" i="15"/>
  <c r="CC31" i="15"/>
  <c r="BM38" i="15"/>
  <c r="AU38" i="15" s="1"/>
  <c r="BP38" i="15"/>
  <c r="BO41" i="15"/>
  <c r="BM41" i="15"/>
  <c r="BN45" i="15"/>
  <c r="BO45" i="15"/>
  <c r="AV45" i="15" s="1"/>
  <c r="BQ45" i="15"/>
  <c r="BJ50" i="15"/>
  <c r="BC54" i="15"/>
  <c r="BI54" i="15"/>
  <c r="BH54" i="15"/>
  <c r="BQ56" i="15"/>
  <c r="AX56" i="15" s="1"/>
  <c r="BR56" i="15"/>
  <c r="BO56" i="15"/>
  <c r="BN56" i="15"/>
  <c r="BP56" i="15"/>
  <c r="BS56" i="15"/>
  <c r="AV62" i="15"/>
  <c r="BH70" i="15"/>
  <c r="CD31" i="15"/>
  <c r="BJ31" i="15" s="1"/>
  <c r="BD38" i="15"/>
  <c r="BM45" i="15"/>
  <c r="BP48" i="15"/>
  <c r="BO48" i="15"/>
  <c r="BQ48" i="15"/>
  <c r="AX48" i="15" s="1"/>
  <c r="BN48" i="15"/>
  <c r="BG49" i="15"/>
  <c r="BH50" i="15"/>
  <c r="CA51" i="15"/>
  <c r="BZ51" i="15"/>
  <c r="CB51" i="15"/>
  <c r="BY51" i="15"/>
  <c r="BX51" i="15"/>
  <c r="BW51" i="15"/>
  <c r="BJ51" i="15" s="1"/>
  <c r="BP52" i="15"/>
  <c r="BO52" i="15"/>
  <c r="BQ52" i="15"/>
  <c r="BR52" i="15"/>
  <c r="BN52" i="15"/>
  <c r="BM52" i="15"/>
  <c r="BD54" i="15"/>
  <c r="AX55" i="15"/>
  <c r="BG55" i="15"/>
  <c r="BM56" i="15"/>
  <c r="BI60" i="15"/>
  <c r="BG62" i="15"/>
  <c r="AU63" i="15"/>
  <c r="BZ36" i="15"/>
  <c r="BF36" i="15" s="1"/>
  <c r="CD36" i="15"/>
  <c r="BO38" i="15"/>
  <c r="CB39" i="15"/>
  <c r="CA39" i="15"/>
  <c r="BD39" i="15" s="1"/>
  <c r="BP41" i="15"/>
  <c r="AW41" i="15" s="1"/>
  <c r="BM42" i="15"/>
  <c r="BP42" i="15"/>
  <c r="BP45" i="15"/>
  <c r="BM48" i="15"/>
  <c r="AZ48" i="15" s="1"/>
  <c r="AW49" i="15"/>
  <c r="CC51" i="15"/>
  <c r="BI51" i="15" s="1"/>
  <c r="BS52" i="15"/>
  <c r="AZ52" i="15" s="1"/>
  <c r="BH53" i="15"/>
  <c r="BE54" i="15"/>
  <c r="BT56" i="15"/>
  <c r="BO69" i="15"/>
  <c r="BN69" i="15"/>
  <c r="BP69" i="15"/>
  <c r="BR69" i="15"/>
  <c r="BQ69" i="15"/>
  <c r="BS69" i="15"/>
  <c r="BQ72" i="15"/>
  <c r="BP72" i="15"/>
  <c r="BR72" i="15"/>
  <c r="BT72" i="15"/>
  <c r="BA72" i="15" s="1"/>
  <c r="BS72" i="15"/>
  <c r="BN72" i="15"/>
  <c r="AY74" i="15"/>
  <c r="AU46" i="15"/>
  <c r="BD46" i="15"/>
  <c r="BR47" i="15"/>
  <c r="BQ47" i="15"/>
  <c r="BS47" i="15"/>
  <c r="BO65" i="15"/>
  <c r="BN65" i="15"/>
  <c r="AZ65" i="15" s="1"/>
  <c r="BP65" i="15"/>
  <c r="BT65" i="15"/>
  <c r="AW67" i="15"/>
  <c r="BX69" i="15"/>
  <c r="BW69" i="15"/>
  <c r="BY69" i="15"/>
  <c r="CD69" i="15"/>
  <c r="CC69" i="15"/>
  <c r="BI69" i="15" s="1"/>
  <c r="BC50" i="15"/>
  <c r="BZ56" i="15"/>
  <c r="BY56" i="15"/>
  <c r="CA56" i="15"/>
  <c r="CC56" i="15"/>
  <c r="CB56" i="15"/>
  <c r="BH56" i="15" s="1"/>
  <c r="CD56" i="15"/>
  <c r="AZ63" i="15"/>
  <c r="AT63" i="15"/>
  <c r="AZ74" i="15"/>
  <c r="BE49" i="15"/>
  <c r="BD50" i="15"/>
  <c r="BR51" i="15"/>
  <c r="AY51" i="15" s="1"/>
  <c r="BQ51" i="15"/>
  <c r="BS51" i="15"/>
  <c r="BX61" i="15"/>
  <c r="BW61" i="15"/>
  <c r="BY61" i="15"/>
  <c r="CB61" i="15"/>
  <c r="BH61" i="15" s="1"/>
  <c r="CA61" i="15"/>
  <c r="CC61" i="15"/>
  <c r="BQ64" i="15"/>
  <c r="BP64" i="15"/>
  <c r="BR64" i="15"/>
  <c r="BS64" i="15"/>
  <c r="BO64" i="15"/>
  <c r="BT64" i="15"/>
  <c r="BA64" i="15" s="1"/>
  <c r="BZ68" i="15"/>
  <c r="BY68" i="15"/>
  <c r="CA68" i="15"/>
  <c r="CB68" i="15"/>
  <c r="BX68" i="15"/>
  <c r="BD68" i="15" s="1"/>
  <c r="CC68" i="15"/>
  <c r="BX73" i="15"/>
  <c r="BW73" i="15"/>
  <c r="BJ73" i="15" s="1"/>
  <c r="BY73" i="15"/>
  <c r="CA73" i="15"/>
  <c r="BZ73" i="15"/>
  <c r="CB73" i="15"/>
  <c r="BH73" i="15" s="1"/>
  <c r="BY48" i="15"/>
  <c r="BX48" i="15"/>
  <c r="BJ48" i="15" s="1"/>
  <c r="BZ48" i="15"/>
  <c r="BN49" i="15"/>
  <c r="BM49" i="15"/>
  <c r="BO49" i="15"/>
  <c r="AV49" i="15" s="1"/>
  <c r="BF49" i="15"/>
  <c r="BM51" i="15"/>
  <c r="BJ54" i="15"/>
  <c r="BX56" i="15"/>
  <c r="BO57" i="15"/>
  <c r="BN57" i="15"/>
  <c r="BP57" i="15"/>
  <c r="BS57" i="15"/>
  <c r="BR57" i="15"/>
  <c r="BT57" i="15"/>
  <c r="BA57" i="15" s="1"/>
  <c r="BH58" i="15"/>
  <c r="AZ59" i="15"/>
  <c r="AT59" i="15"/>
  <c r="BZ61" i="15"/>
  <c r="AW63" i="15"/>
  <c r="BM64" i="15"/>
  <c r="BW68" i="15"/>
  <c r="BA71" i="15"/>
  <c r="CB71" i="15"/>
  <c r="CA71" i="15"/>
  <c r="CC71" i="15"/>
  <c r="CD71" i="15"/>
  <c r="CC73" i="15"/>
  <c r="BM46" i="15"/>
  <c r="BX49" i="15"/>
  <c r="BM50" i="15"/>
  <c r="BX53" i="15"/>
  <c r="BM54" i="15"/>
  <c r="BD58" i="15"/>
  <c r="BA59" i="15"/>
  <c r="CB59" i="15"/>
  <c r="CA59" i="15"/>
  <c r="CC59" i="15"/>
  <c r="BI59" i="15" s="1"/>
  <c r="BQ60" i="15"/>
  <c r="BP60" i="15"/>
  <c r="BA60" i="15" s="1"/>
  <c r="BR60" i="15"/>
  <c r="AY60" i="15" s="1"/>
  <c r="CD49" i="15"/>
  <c r="CD53" i="15"/>
  <c r="BZ60" i="15"/>
  <c r="BY60" i="15"/>
  <c r="CA60" i="15"/>
  <c r="BG60" i="15" s="1"/>
  <c r="BO61" i="15"/>
  <c r="BN61" i="15"/>
  <c r="BP61" i="15"/>
  <c r="BA67" i="15"/>
  <c r="CB67" i="15"/>
  <c r="CA67" i="15"/>
  <c r="CC67" i="15"/>
  <c r="BQ68" i="15"/>
  <c r="BP68" i="15"/>
  <c r="BR68" i="15"/>
  <c r="AY68" i="15" s="1"/>
  <c r="BW60" i="15"/>
  <c r="BM61" i="15"/>
  <c r="BX65" i="15"/>
  <c r="BW65" i="15"/>
  <c r="BH65" i="15" s="1"/>
  <c r="BY65" i="15"/>
  <c r="BE65" i="15" s="1"/>
  <c r="AZ67" i="15"/>
  <c r="AT67" i="15"/>
  <c r="BW67" i="15"/>
  <c r="BM68" i="15"/>
  <c r="BZ72" i="15"/>
  <c r="BY72" i="15"/>
  <c r="CA72" i="15"/>
  <c r="BG72" i="15" s="1"/>
  <c r="BO73" i="15"/>
  <c r="BN73" i="15"/>
  <c r="AX73" i="15" s="1"/>
  <c r="BP73" i="15"/>
  <c r="BN58" i="15"/>
  <c r="BW58" i="15"/>
  <c r="BJ58" i="15" s="1"/>
  <c r="BN62" i="15"/>
  <c r="BW62" i="15"/>
  <c r="BD62" i="15" s="1"/>
  <c r="BN66" i="15"/>
  <c r="AV66" i="15" s="1"/>
  <c r="BW66" i="15"/>
  <c r="BN70" i="15"/>
  <c r="AT70" i="15" s="1"/>
  <c r="BW70" i="15"/>
  <c r="BE70" i="15" s="1"/>
  <c r="BN74" i="15"/>
  <c r="BW74" i="15"/>
  <c r="BE74" i="15" s="1"/>
  <c r="BT58" i="15"/>
  <c r="BT62" i="15"/>
  <c r="BA62" i="15" s="1"/>
  <c r="BT66" i="15"/>
  <c r="BA66" i="15" s="1"/>
  <c r="BT70" i="15"/>
  <c r="BT74" i="15"/>
  <c r="BA74" i="15" s="1"/>
  <c r="BD35" i="1"/>
  <c r="AU16" i="1"/>
  <c r="AV13" i="1"/>
  <c r="BW5" i="1"/>
  <c r="BY9" i="1"/>
  <c r="BE9" i="1" s="1"/>
  <c r="BX9" i="1"/>
  <c r="BW9" i="1"/>
  <c r="CB9" i="1"/>
  <c r="AT11" i="1"/>
  <c r="AZ11" i="1"/>
  <c r="BI31" i="1"/>
  <c r="AD76" i="1"/>
  <c r="BZ8" i="1"/>
  <c r="BZ9" i="1"/>
  <c r="BA12" i="1"/>
  <c r="BZ14" i="1"/>
  <c r="BY14" i="1"/>
  <c r="BX14" i="1"/>
  <c r="BW14" i="1"/>
  <c r="CC14" i="1"/>
  <c r="BZ72" i="1"/>
  <c r="BY72" i="1"/>
  <c r="BX72" i="1"/>
  <c r="CA72" i="1"/>
  <c r="CD72" i="1"/>
  <c r="CC72" i="1"/>
  <c r="CB72" i="1"/>
  <c r="BW72" i="1"/>
  <c r="BC72" i="1" s="1"/>
  <c r="BI7" i="1"/>
  <c r="CA8" i="1"/>
  <c r="CA14" i="1"/>
  <c r="AT18" i="1"/>
  <c r="AZ18" i="1"/>
  <c r="AZ6" i="1"/>
  <c r="BP8" i="1"/>
  <c r="BO8" i="1"/>
  <c r="BN8" i="1"/>
  <c r="BS8" i="1"/>
  <c r="BP9" i="1"/>
  <c r="BO9" i="1"/>
  <c r="BN9" i="1"/>
  <c r="BS9" i="1"/>
  <c r="AZ9" i="1" s="1"/>
  <c r="BZ12" i="1"/>
  <c r="CB14" i="1"/>
  <c r="BO15" i="1"/>
  <c r="BY25" i="1"/>
  <c r="CA25" i="1"/>
  <c r="BZ25" i="1"/>
  <c r="BX25" i="1"/>
  <c r="BD25" i="1" s="1"/>
  <c r="CD25" i="1"/>
  <c r="BW25" i="1"/>
  <c r="CC25" i="1"/>
  <c r="CB25" i="1"/>
  <c r="BG43" i="1"/>
  <c r="AG76" i="1"/>
  <c r="AO76" i="1"/>
  <c r="CG76" i="1"/>
  <c r="CQ76" i="1"/>
  <c r="BG7" i="1"/>
  <c r="BM8" i="1"/>
  <c r="BM9" i="1"/>
  <c r="CD9" i="1"/>
  <c r="AY12" i="1"/>
  <c r="AW12" i="1"/>
  <c r="CD12" i="1"/>
  <c r="CD14" i="1"/>
  <c r="BJ14" i="1" s="1"/>
  <c r="BI17" i="1"/>
  <c r="AV18" i="1"/>
  <c r="BQ19" i="1"/>
  <c r="BT19" i="1"/>
  <c r="BS19" i="1"/>
  <c r="BP19" i="1"/>
  <c r="BR19" i="1"/>
  <c r="BN19" i="1"/>
  <c r="BM19" i="1"/>
  <c r="AT21" i="1"/>
  <c r="BG23" i="1"/>
  <c r="BO36" i="1"/>
  <c r="BN36" i="1"/>
  <c r="BR36" i="1"/>
  <c r="BT36" i="1"/>
  <c r="BP36" i="1"/>
  <c r="BQ36" i="1"/>
  <c r="AX36" i="1" s="1"/>
  <c r="BM36" i="1"/>
  <c r="BE52" i="1"/>
  <c r="BC11" i="1"/>
  <c r="AZ23" i="1"/>
  <c r="BC28" i="1"/>
  <c r="BY8" i="1"/>
  <c r="BX8" i="1"/>
  <c r="BW8" i="1"/>
  <c r="CB8" i="1"/>
  <c r="AY10" i="1"/>
  <c r="BH18" i="1"/>
  <c r="CC6" i="1"/>
  <c r="CB6" i="1"/>
  <c r="CA6" i="1"/>
  <c r="BX6" i="1"/>
  <c r="AX11" i="1"/>
  <c r="BQ15" i="1"/>
  <c r="BT15" i="1"/>
  <c r="BS15" i="1"/>
  <c r="BR15" i="1"/>
  <c r="AY15" i="1" s="1"/>
  <c r="BN15" i="1"/>
  <c r="AW16" i="1"/>
  <c r="BF17" i="1"/>
  <c r="BC17" i="1"/>
  <c r="AY48" i="1"/>
  <c r="AE76" i="1"/>
  <c r="BC7" i="1"/>
  <c r="BC10" i="1"/>
  <c r="BM15" i="1"/>
  <c r="BG18" i="1"/>
  <c r="BF18" i="1"/>
  <c r="BD18" i="1"/>
  <c r="BE18" i="1"/>
  <c r="BF27" i="1"/>
  <c r="BY6" i="1"/>
  <c r="CC8" i="1"/>
  <c r="BI8" i="1" s="1"/>
  <c r="CC9" i="1"/>
  <c r="AX12" i="1"/>
  <c r="AZ16" i="1"/>
  <c r="AH76" i="1"/>
  <c r="AP76" i="1"/>
  <c r="CD6" i="1"/>
  <c r="BJ6" i="1" s="1"/>
  <c r="BD7" i="1"/>
  <c r="BQ8" i="1"/>
  <c r="BQ9" i="1"/>
  <c r="BQ14" i="1"/>
  <c r="BO14" i="1"/>
  <c r="BN14" i="1"/>
  <c r="BM14" i="1"/>
  <c r="BS14" i="1"/>
  <c r="BZ15" i="1"/>
  <c r="CD15" i="1"/>
  <c r="CC15" i="1"/>
  <c r="CB15" i="1"/>
  <c r="BH15" i="1" s="1"/>
  <c r="BX15" i="1"/>
  <c r="AX18" i="1"/>
  <c r="AW18" i="1"/>
  <c r="BW30" i="1"/>
  <c r="CC30" i="1"/>
  <c r="CB30" i="1"/>
  <c r="CA30" i="1"/>
  <c r="BX30" i="1"/>
  <c r="BD30" i="1" s="1"/>
  <c r="BZ30" i="1"/>
  <c r="BY30" i="1"/>
  <c r="AX31" i="1"/>
  <c r="AU31" i="1"/>
  <c r="CB71" i="1"/>
  <c r="CA71" i="1"/>
  <c r="BG71" i="1" s="1"/>
  <c r="BZ71" i="1"/>
  <c r="CC71" i="1"/>
  <c r="CD71" i="1"/>
  <c r="BW71" i="1"/>
  <c r="BX71" i="1"/>
  <c r="BY71" i="1"/>
  <c r="CC5" i="1"/>
  <c r="CB5" i="1"/>
  <c r="CA5" i="1"/>
  <c r="BX5" i="1"/>
  <c r="BA11" i="1"/>
  <c r="AY20" i="1"/>
  <c r="CC12" i="1"/>
  <c r="CB12" i="1"/>
  <c r="CA12" i="1"/>
  <c r="BX12" i="1"/>
  <c r="AL76" i="1"/>
  <c r="BY5" i="1"/>
  <c r="BN22" i="1"/>
  <c r="BS22" i="1"/>
  <c r="AZ22" i="1" s="1"/>
  <c r="BQ22" i="1"/>
  <c r="BT22" i="1"/>
  <c r="BR22" i="1"/>
  <c r="BO22" i="1"/>
  <c r="BM22" i="1"/>
  <c r="AM76" i="1"/>
  <c r="BZ5" i="1"/>
  <c r="BF5" i="1" s="1"/>
  <c r="BW6" i="1"/>
  <c r="CA9" i="1"/>
  <c r="BY12" i="1"/>
  <c r="AY16" i="1"/>
  <c r="BP22" i="1"/>
  <c r="BN34" i="1"/>
  <c r="BS34" i="1"/>
  <c r="AZ34" i="1" s="1"/>
  <c r="BR34" i="1"/>
  <c r="BQ34" i="1"/>
  <c r="BM34" i="1"/>
  <c r="BA34" i="1" s="1"/>
  <c r="BP34" i="1"/>
  <c r="BO34" i="1"/>
  <c r="CP76" i="1"/>
  <c r="BE7" i="1"/>
  <c r="AU18" i="1"/>
  <c r="BF21" i="1"/>
  <c r="BC21" i="1"/>
  <c r="BH21" i="1"/>
  <c r="CI76" i="1"/>
  <c r="CS76" i="1"/>
  <c r="CF76" i="1"/>
  <c r="CO76" i="1"/>
  <c r="BR7" i="1"/>
  <c r="BQ7" i="1"/>
  <c r="AX7" i="1" s="1"/>
  <c r="BP7" i="1"/>
  <c r="BM7" i="1"/>
  <c r="BR8" i="1"/>
  <c r="AY8" i="1" s="1"/>
  <c r="BR9" i="1"/>
  <c r="CC11" i="1"/>
  <c r="CB11" i="1"/>
  <c r="BH11" i="1" s="1"/>
  <c r="CA11" i="1"/>
  <c r="BX11" i="1"/>
  <c r="BE17" i="1"/>
  <c r="BZ19" i="1"/>
  <c r="CD19" i="1"/>
  <c r="CC19" i="1"/>
  <c r="CB19" i="1"/>
  <c r="CA19" i="1"/>
  <c r="BG19" i="1" s="1"/>
  <c r="BX19" i="1"/>
  <c r="BW19" i="1"/>
  <c r="BI20" i="1"/>
  <c r="BI21" i="1"/>
  <c r="AZ24" i="1"/>
  <c r="BJ24" i="1"/>
  <c r="BH41" i="1"/>
  <c r="BA18" i="1"/>
  <c r="BJ18" i="1"/>
  <c r="AW20" i="1"/>
  <c r="BR21" i="1"/>
  <c r="AY21" i="1" s="1"/>
  <c r="BY29" i="1"/>
  <c r="CA29" i="1"/>
  <c r="BZ29" i="1"/>
  <c r="BX29" i="1"/>
  <c r="BD29" i="1" s="1"/>
  <c r="CD29" i="1"/>
  <c r="BP33" i="1"/>
  <c r="BQ33" i="1"/>
  <c r="BO33" i="1"/>
  <c r="BN33" i="1"/>
  <c r="BT33" i="1"/>
  <c r="AW35" i="1"/>
  <c r="AZ35" i="1"/>
  <c r="BF35" i="1"/>
  <c r="AX37" i="1"/>
  <c r="BZ39" i="1"/>
  <c r="BY39" i="1"/>
  <c r="BX39" i="1"/>
  <c r="CC39" i="1"/>
  <c r="CD39" i="1"/>
  <c r="CB39" i="1"/>
  <c r="CA39" i="1"/>
  <c r="BG39" i="1" s="1"/>
  <c r="CB42" i="1"/>
  <c r="CA42" i="1"/>
  <c r="BZ42" i="1"/>
  <c r="BW42" i="1"/>
  <c r="CC42" i="1"/>
  <c r="BY42" i="1"/>
  <c r="BX42" i="1"/>
  <c r="BD42" i="1" s="1"/>
  <c r="AU56" i="1"/>
  <c r="AF76" i="1"/>
  <c r="AN76" i="1"/>
  <c r="BO5" i="1"/>
  <c r="AT5" i="1" s="1"/>
  <c r="CH76" i="1"/>
  <c r="CR76" i="1"/>
  <c r="BO6" i="1"/>
  <c r="BQ10" i="1"/>
  <c r="BZ10" i="1"/>
  <c r="BD10" i="1" s="1"/>
  <c r="BO11" i="1"/>
  <c r="AY11" i="1" s="1"/>
  <c r="BO12" i="1"/>
  <c r="AT12" i="1" s="1"/>
  <c r="BP13" i="1"/>
  <c r="BZ13" i="1"/>
  <c r="BQ16" i="1"/>
  <c r="CA16" i="1"/>
  <c r="BG16" i="1" s="1"/>
  <c r="BS17" i="1"/>
  <c r="BQ20" i="1"/>
  <c r="CA20" i="1"/>
  <c r="BS21" i="1"/>
  <c r="BW26" i="1"/>
  <c r="CC26" i="1"/>
  <c r="CB26" i="1"/>
  <c r="CA26" i="1"/>
  <c r="BX26" i="1"/>
  <c r="BW29" i="1"/>
  <c r="BM33" i="1"/>
  <c r="AV35" i="1"/>
  <c r="AY37" i="1"/>
  <c r="AW39" i="1"/>
  <c r="AT39" i="1"/>
  <c r="AZ39" i="1"/>
  <c r="BW39" i="1"/>
  <c r="CD42" i="1"/>
  <c r="CC49" i="1"/>
  <c r="BI49" i="1" s="1"/>
  <c r="BX49" i="1"/>
  <c r="CD49" i="1"/>
  <c r="CB49" i="1"/>
  <c r="BY49" i="1"/>
  <c r="BZ49" i="1"/>
  <c r="BH54" i="1"/>
  <c r="BE54" i="1"/>
  <c r="BC54" i="1"/>
  <c r="BO73" i="1"/>
  <c r="BN73" i="1"/>
  <c r="BM73" i="1"/>
  <c r="BP73" i="1"/>
  <c r="BR73" i="1"/>
  <c r="AY73" i="1" s="1"/>
  <c r="BQ73" i="1"/>
  <c r="BT73" i="1"/>
  <c r="BS73" i="1"/>
  <c r="BN30" i="1"/>
  <c r="BS30" i="1"/>
  <c r="BR30" i="1"/>
  <c r="BQ30" i="1"/>
  <c r="BM30" i="1"/>
  <c r="AT30" i="1" s="1"/>
  <c r="AT31" i="1"/>
  <c r="BA31" i="1"/>
  <c r="AZ31" i="1"/>
  <c r="AY31" i="1"/>
  <c r="AV31" i="1"/>
  <c r="BC45" i="1"/>
  <c r="CU76" i="1"/>
  <c r="BT10" i="1"/>
  <c r="CC10" i="1"/>
  <c r="BT13" i="1"/>
  <c r="BN17" i="1"/>
  <c r="BN21" i="1"/>
  <c r="AX21" i="1" s="1"/>
  <c r="BD24" i="1"/>
  <c r="BP29" i="1"/>
  <c r="AW29" i="1" s="1"/>
  <c r="BQ29" i="1"/>
  <c r="BO29" i="1"/>
  <c r="BN29" i="1"/>
  <c r="BT29" i="1"/>
  <c r="BO30" i="1"/>
  <c r="AW31" i="1"/>
  <c r="BY33" i="1"/>
  <c r="BE33" i="1" s="1"/>
  <c r="CA33" i="1"/>
  <c r="BZ33" i="1"/>
  <c r="BX33" i="1"/>
  <c r="CD33" i="1"/>
  <c r="BY34" i="1"/>
  <c r="AY35" i="1"/>
  <c r="BC37" i="1"/>
  <c r="AU39" i="1"/>
  <c r="BA43" i="1"/>
  <c r="BQ44" i="1"/>
  <c r="BS44" i="1"/>
  <c r="BR44" i="1"/>
  <c r="AY44" i="1" s="1"/>
  <c r="BP44" i="1"/>
  <c r="BM44" i="1"/>
  <c r="BT44" i="1"/>
  <c r="BO44" i="1"/>
  <c r="BN44" i="1"/>
  <c r="BJ46" i="1"/>
  <c r="BE55" i="1"/>
  <c r="CB59" i="1"/>
  <c r="CA59" i="1"/>
  <c r="BZ59" i="1"/>
  <c r="CC59" i="1"/>
  <c r="CD59" i="1"/>
  <c r="BY59" i="1"/>
  <c r="BX59" i="1"/>
  <c r="BD59" i="1" s="1"/>
  <c r="BW59" i="1"/>
  <c r="BF66" i="1"/>
  <c r="BC24" i="1"/>
  <c r="CC53" i="1"/>
  <c r="CB53" i="1"/>
  <c r="CA53" i="1"/>
  <c r="BX53" i="1"/>
  <c r="CD53" i="1"/>
  <c r="BZ53" i="1"/>
  <c r="BF53" i="1" s="1"/>
  <c r="BY53" i="1"/>
  <c r="AQ76" i="1"/>
  <c r="AR76" i="1"/>
  <c r="CL76" i="1"/>
  <c r="BM10" i="1"/>
  <c r="CD10" i="1"/>
  <c r="BJ10" i="1" s="1"/>
  <c r="BO17" i="1"/>
  <c r="BD17" i="1"/>
  <c r="BO21" i="1"/>
  <c r="BD21" i="1"/>
  <c r="AT24" i="1"/>
  <c r="BN26" i="1"/>
  <c r="BS26" i="1"/>
  <c r="BR26" i="1"/>
  <c r="BQ26" i="1"/>
  <c r="BM26" i="1"/>
  <c r="AW26" i="1" s="1"/>
  <c r="AU27" i="1"/>
  <c r="AT27" i="1"/>
  <c r="BA27" i="1"/>
  <c r="AZ27" i="1"/>
  <c r="AY27" i="1"/>
  <c r="AV27" i="1"/>
  <c r="BM29" i="1"/>
  <c r="BP30" i="1"/>
  <c r="BW33" i="1"/>
  <c r="BS38" i="1"/>
  <c r="AZ38" i="1" s="1"/>
  <c r="BR38" i="1"/>
  <c r="BQ38" i="1"/>
  <c r="BN38" i="1"/>
  <c r="BT38" i="1"/>
  <c r="BM38" i="1"/>
  <c r="AV39" i="1"/>
  <c r="AX39" i="1"/>
  <c r="BH40" i="1"/>
  <c r="BZ44" i="1"/>
  <c r="CC44" i="1"/>
  <c r="CB44" i="1"/>
  <c r="CA44" i="1"/>
  <c r="BG44" i="1" s="1"/>
  <c r="BW44" i="1"/>
  <c r="BY44" i="1"/>
  <c r="AW49" i="1"/>
  <c r="BY51" i="1"/>
  <c r="BX51" i="1"/>
  <c r="BW51" i="1"/>
  <c r="CB51" i="1"/>
  <c r="CC51" i="1"/>
  <c r="CA51" i="1"/>
  <c r="BZ51" i="1"/>
  <c r="CD51" i="1"/>
  <c r="BJ51" i="1" s="1"/>
  <c r="BF54" i="1"/>
  <c r="AY74" i="1"/>
  <c r="AW74" i="1"/>
  <c r="BF74" i="1"/>
  <c r="AY23" i="1"/>
  <c r="BW34" i="1"/>
  <c r="CC34" i="1"/>
  <c r="CB34" i="1"/>
  <c r="CA34" i="1"/>
  <c r="BG34" i="1" s="1"/>
  <c r="BX34" i="1"/>
  <c r="AI76" i="1"/>
  <c r="CK76" i="1"/>
  <c r="AJ76" i="1"/>
  <c r="CV76" i="1"/>
  <c r="AC76" i="1"/>
  <c r="AK76" i="1"/>
  <c r="CM76" i="1"/>
  <c r="BM13" i="1"/>
  <c r="BW13" i="1"/>
  <c r="BM16" i="1"/>
  <c r="AT16" i="1" s="1"/>
  <c r="BW16" i="1"/>
  <c r="BE16" i="1" s="1"/>
  <c r="BP17" i="1"/>
  <c r="BM20" i="1"/>
  <c r="AT20" i="1" s="1"/>
  <c r="BW20" i="1"/>
  <c r="BE20" i="1" s="1"/>
  <c r="BP21" i="1"/>
  <c r="BW22" i="1"/>
  <c r="CB22" i="1"/>
  <c r="BH22" i="1" s="1"/>
  <c r="BI24" i="1"/>
  <c r="BP25" i="1"/>
  <c r="BQ25" i="1"/>
  <c r="BO25" i="1"/>
  <c r="BN25" i="1"/>
  <c r="BT25" i="1"/>
  <c r="BO26" i="1"/>
  <c r="BR29" i="1"/>
  <c r="BT30" i="1"/>
  <c r="CB33" i="1"/>
  <c r="CD34" i="1"/>
  <c r="BA35" i="1"/>
  <c r="BO38" i="1"/>
  <c r="AY39" i="1"/>
  <c r="BO40" i="1"/>
  <c r="BN40" i="1"/>
  <c r="BM40" i="1"/>
  <c r="BR40" i="1"/>
  <c r="AY40" i="1" s="1"/>
  <c r="BQ40" i="1"/>
  <c r="CB43" i="1"/>
  <c r="BZ43" i="1"/>
  <c r="BY43" i="1"/>
  <c r="BX43" i="1"/>
  <c r="BD43" i="1" s="1"/>
  <c r="CD43" i="1"/>
  <c r="BW43" i="1"/>
  <c r="BX44" i="1"/>
  <c r="BR50" i="1"/>
  <c r="BQ50" i="1"/>
  <c r="BM50" i="1"/>
  <c r="BT50" i="1"/>
  <c r="BS50" i="1"/>
  <c r="AZ50" i="1" s="1"/>
  <c r="BN50" i="1"/>
  <c r="BO50" i="1"/>
  <c r="BQ60" i="1"/>
  <c r="BP60" i="1"/>
  <c r="BO60" i="1"/>
  <c r="BR60" i="1"/>
  <c r="BN60" i="1"/>
  <c r="BM60" i="1"/>
  <c r="AT60" i="1" s="1"/>
  <c r="BT60" i="1"/>
  <c r="BS60" i="1"/>
  <c r="BQ23" i="1"/>
  <c r="AX23" i="1" s="1"/>
  <c r="BZ23" i="1"/>
  <c r="BQ24" i="1"/>
  <c r="AW24" i="1" s="1"/>
  <c r="CB24" i="1"/>
  <c r="BG24" i="1" s="1"/>
  <c r="BY27" i="1"/>
  <c r="BQ28" i="1"/>
  <c r="AX28" i="1" s="1"/>
  <c r="CB28" i="1"/>
  <c r="BH28" i="1" s="1"/>
  <c r="BY31" i="1"/>
  <c r="BQ32" i="1"/>
  <c r="CB32" i="1"/>
  <c r="BA41" i="1"/>
  <c r="AW43" i="1"/>
  <c r="AT43" i="1"/>
  <c r="BH46" i="1"/>
  <c r="BS47" i="1"/>
  <c r="BP47" i="1"/>
  <c r="BO47" i="1"/>
  <c r="BN47" i="1"/>
  <c r="BT47" i="1"/>
  <c r="BG52" i="1"/>
  <c r="BJ54" i="1"/>
  <c r="AV71" i="1"/>
  <c r="CC23" i="1"/>
  <c r="CB27" i="1"/>
  <c r="CB31" i="1"/>
  <c r="BH31" i="1" s="1"/>
  <c r="BD37" i="1"/>
  <c r="BD40" i="1"/>
  <c r="BG50" i="1"/>
  <c r="BF50" i="1"/>
  <c r="BE50" i="1"/>
  <c r="CD23" i="1"/>
  <c r="CD27" i="1"/>
  <c r="BJ27" i="1" s="1"/>
  <c r="BM28" i="1"/>
  <c r="CD31" i="1"/>
  <c r="BM32" i="1"/>
  <c r="BA32" i="1" s="1"/>
  <c r="BY35" i="1"/>
  <c r="BE35" i="1" s="1"/>
  <c r="CC35" i="1"/>
  <c r="BX36" i="1"/>
  <c r="BW36" i="1"/>
  <c r="CA36" i="1"/>
  <c r="BG36" i="1" s="1"/>
  <c r="CB38" i="1"/>
  <c r="CA38" i="1"/>
  <c r="BZ38" i="1"/>
  <c r="BW38" i="1"/>
  <c r="AX41" i="1"/>
  <c r="AX43" i="1"/>
  <c r="BC46" i="1"/>
  <c r="CB47" i="1"/>
  <c r="BZ47" i="1"/>
  <c r="BF47" i="1" s="1"/>
  <c r="BY47" i="1"/>
  <c r="BX47" i="1"/>
  <c r="CD47" i="1"/>
  <c r="BD50" i="1"/>
  <c r="BR54" i="1"/>
  <c r="BQ54" i="1"/>
  <c r="BP54" i="1"/>
  <c r="BM54" i="1"/>
  <c r="BO54" i="1"/>
  <c r="BO57" i="1"/>
  <c r="BN57" i="1"/>
  <c r="BM57" i="1"/>
  <c r="AY57" i="1" s="1"/>
  <c r="BP57" i="1"/>
  <c r="BT57" i="1"/>
  <c r="BQ57" i="1"/>
  <c r="AX57" i="1" s="1"/>
  <c r="BS57" i="1"/>
  <c r="BN32" i="1"/>
  <c r="BX32" i="1"/>
  <c r="BF32" i="1" s="1"/>
  <c r="AT35" i="1"/>
  <c r="BW35" i="1"/>
  <c r="BJ35" i="1" s="1"/>
  <c r="BG37" i="1"/>
  <c r="BS42" i="1"/>
  <c r="BR42" i="1"/>
  <c r="BQ42" i="1"/>
  <c r="BN42" i="1"/>
  <c r="AY43" i="1"/>
  <c r="AT46" i="1"/>
  <c r="BE46" i="1"/>
  <c r="BW47" i="1"/>
  <c r="BC50" i="1"/>
  <c r="AV59" i="1"/>
  <c r="BQ64" i="1"/>
  <c r="AX64" i="1" s="1"/>
  <c r="BP64" i="1"/>
  <c r="BO64" i="1"/>
  <c r="BR64" i="1"/>
  <c r="BT64" i="1"/>
  <c r="BM64" i="1"/>
  <c r="BS64" i="1"/>
  <c r="BN64" i="1"/>
  <c r="BD65" i="1"/>
  <c r="BC74" i="1"/>
  <c r="BP37" i="1"/>
  <c r="BY37" i="1"/>
  <c r="BJ37" i="1" s="1"/>
  <c r="CA40" i="1"/>
  <c r="BP41" i="1"/>
  <c r="BY41" i="1"/>
  <c r="BE41" i="1" s="1"/>
  <c r="BP45" i="1"/>
  <c r="AX45" i="1" s="1"/>
  <c r="BZ45" i="1"/>
  <c r="BR46" i="1"/>
  <c r="AY46" i="1" s="1"/>
  <c r="AT49" i="1"/>
  <c r="CD40" i="1"/>
  <c r="BJ40" i="1" s="1"/>
  <c r="BH50" i="1"/>
  <c r="BZ56" i="1"/>
  <c r="BY56" i="1"/>
  <c r="BX56" i="1"/>
  <c r="CA56" i="1"/>
  <c r="BG56" i="1" s="1"/>
  <c r="CC56" i="1"/>
  <c r="CB56" i="1"/>
  <c r="BW56" i="1"/>
  <c r="BQ68" i="1"/>
  <c r="BP68" i="1"/>
  <c r="AW68" i="1" s="1"/>
  <c r="BO68" i="1"/>
  <c r="BR68" i="1"/>
  <c r="BT68" i="1"/>
  <c r="BS68" i="1"/>
  <c r="BN68" i="1"/>
  <c r="AX74" i="1"/>
  <c r="CC37" i="1"/>
  <c r="BI37" i="1" s="1"/>
  <c r="BW40" i="1"/>
  <c r="BE40" i="1" s="1"/>
  <c r="CC41" i="1"/>
  <c r="BT45" i="1"/>
  <c r="CD45" i="1"/>
  <c r="BJ45" i="1" s="1"/>
  <c r="BN46" i="1"/>
  <c r="BW48" i="1"/>
  <c r="BZ48" i="1"/>
  <c r="BI50" i="1"/>
  <c r="BG54" i="1"/>
  <c r="CD56" i="1"/>
  <c r="CB63" i="1"/>
  <c r="BH63" i="1" s="1"/>
  <c r="CA63" i="1"/>
  <c r="BZ63" i="1"/>
  <c r="CC63" i="1"/>
  <c r="BY63" i="1"/>
  <c r="BX63" i="1"/>
  <c r="BW63" i="1"/>
  <c r="BO65" i="1"/>
  <c r="BN65" i="1"/>
  <c r="AU65" i="1" s="1"/>
  <c r="BM65" i="1"/>
  <c r="AX65" i="1" s="1"/>
  <c r="BP65" i="1"/>
  <c r="BT65" i="1"/>
  <c r="BS65" i="1"/>
  <c r="BR65" i="1"/>
  <c r="BM68" i="1"/>
  <c r="BH69" i="1"/>
  <c r="BO46" i="1"/>
  <c r="BD46" i="1"/>
  <c r="BN48" i="1"/>
  <c r="AT48" i="1" s="1"/>
  <c r="BQ48" i="1"/>
  <c r="AX48" i="1" s="1"/>
  <c r="BP51" i="1"/>
  <c r="BO51" i="1"/>
  <c r="BN51" i="1"/>
  <c r="BS51" i="1"/>
  <c r="AZ51" i="1" s="1"/>
  <c r="BD54" i="1"/>
  <c r="AW55" i="1"/>
  <c r="BZ68" i="1"/>
  <c r="BY68" i="1"/>
  <c r="BX68" i="1"/>
  <c r="CA68" i="1"/>
  <c r="CB68" i="1"/>
  <c r="BJ74" i="1"/>
  <c r="BO49" i="1"/>
  <c r="BQ52" i="1"/>
  <c r="BZ52" i="1"/>
  <c r="BF52" i="1" s="1"/>
  <c r="BO53" i="1"/>
  <c r="CB55" i="1"/>
  <c r="BJ55" i="1" s="1"/>
  <c r="CA55" i="1"/>
  <c r="BZ55" i="1"/>
  <c r="CC55" i="1"/>
  <c r="BI55" i="1" s="1"/>
  <c r="BO61" i="1"/>
  <c r="BN61" i="1"/>
  <c r="BM61" i="1"/>
  <c r="BP61" i="1"/>
  <c r="BD69" i="1"/>
  <c r="BT52" i="1"/>
  <c r="AZ55" i="1"/>
  <c r="BZ60" i="1"/>
  <c r="BY60" i="1"/>
  <c r="BX60" i="1"/>
  <c r="CA60" i="1"/>
  <c r="BG60" i="1" s="1"/>
  <c r="BD66" i="1"/>
  <c r="BO69" i="1"/>
  <c r="BN69" i="1"/>
  <c r="BM69" i="1"/>
  <c r="BP69" i="1"/>
  <c r="AT71" i="1"/>
  <c r="BD74" i="1"/>
  <c r="BM52" i="1"/>
  <c r="CD52" i="1"/>
  <c r="BW60" i="1"/>
  <c r="BJ60" i="1" s="1"/>
  <c r="BZ64" i="1"/>
  <c r="BY64" i="1"/>
  <c r="BX64" i="1"/>
  <c r="CA64" i="1"/>
  <c r="CB67" i="1"/>
  <c r="BH67" i="1" s="1"/>
  <c r="CA67" i="1"/>
  <c r="BZ67" i="1"/>
  <c r="CC67" i="1"/>
  <c r="BQ69" i="1"/>
  <c r="BQ72" i="1"/>
  <c r="BP72" i="1"/>
  <c r="BO72" i="1"/>
  <c r="BR72" i="1"/>
  <c r="AU74" i="1"/>
  <c r="BE74" i="1"/>
  <c r="BQ56" i="1"/>
  <c r="BP56" i="1"/>
  <c r="BO56" i="1"/>
  <c r="BR56" i="1"/>
  <c r="AY56" i="1" s="1"/>
  <c r="CB60" i="1"/>
  <c r="BD61" i="1"/>
  <c r="BW64" i="1"/>
  <c r="AV66" i="1"/>
  <c r="BW67" i="1"/>
  <c r="BR69" i="1"/>
  <c r="BM72" i="1"/>
  <c r="AZ72" i="1" s="1"/>
  <c r="BT55" i="1"/>
  <c r="BY57" i="1"/>
  <c r="BN58" i="1"/>
  <c r="BW58" i="1"/>
  <c r="BT59" i="1"/>
  <c r="BA59" i="1" s="1"/>
  <c r="BY61" i="1"/>
  <c r="BE61" i="1" s="1"/>
  <c r="BN62" i="1"/>
  <c r="BW62" i="1"/>
  <c r="BD62" i="1" s="1"/>
  <c r="BT63" i="1"/>
  <c r="BY65" i="1"/>
  <c r="BT67" i="1"/>
  <c r="BT71" i="1"/>
  <c r="BQ55" i="1"/>
  <c r="CD57" i="1"/>
  <c r="BJ57" i="1" s="1"/>
  <c r="BS58" i="1"/>
  <c r="CB58" i="1"/>
  <c r="BQ59" i="1"/>
  <c r="CD61" i="1"/>
  <c r="BS62" i="1"/>
  <c r="CB62" i="1"/>
  <c r="BQ63" i="1"/>
  <c r="AX63" i="1" s="1"/>
  <c r="CD65" i="1"/>
  <c r="BJ65" i="1" s="1"/>
  <c r="BS66" i="1"/>
  <c r="AZ66" i="1" s="1"/>
  <c r="CB66" i="1"/>
  <c r="BQ67" i="1"/>
  <c r="CD69" i="1"/>
  <c r="BJ69" i="1" s="1"/>
  <c r="BS70" i="1"/>
  <c r="CB70" i="1"/>
  <c r="BQ71" i="1"/>
  <c r="CD73" i="1"/>
  <c r="BS74" i="1"/>
  <c r="AZ74" i="1" s="1"/>
  <c r="CB74" i="1"/>
  <c r="BH74" i="1" s="1"/>
  <c r="BR55" i="1"/>
  <c r="BW57" i="1"/>
  <c r="CC58" i="1"/>
  <c r="BR59" i="1"/>
  <c r="BW61" i="1"/>
  <c r="CC62" i="1"/>
  <c r="BI62" i="1" s="1"/>
  <c r="BR63" i="1"/>
  <c r="BW65" i="1"/>
  <c r="BG65" i="1" s="1"/>
  <c r="BT66" i="1"/>
  <c r="CC66" i="1"/>
  <c r="BI66" i="1" s="1"/>
  <c r="BR67" i="1"/>
  <c r="BW69" i="1"/>
  <c r="BT70" i="1"/>
  <c r="CC70" i="1"/>
  <c r="BR71" i="1"/>
  <c r="CC74" i="1"/>
  <c r="O352" i="10"/>
  <c r="N352" i="10"/>
  <c r="M352" i="10"/>
  <c r="L352" i="10"/>
  <c r="O347" i="10"/>
  <c r="N347" i="10"/>
  <c r="M347" i="10"/>
  <c r="L347" i="10"/>
  <c r="O342" i="10"/>
  <c r="N342" i="10"/>
  <c r="M342" i="10"/>
  <c r="L342" i="10"/>
  <c r="O337" i="10"/>
  <c r="N337" i="10"/>
  <c r="M337" i="10"/>
  <c r="L337" i="10"/>
  <c r="O332" i="10"/>
  <c r="N332" i="10"/>
  <c r="M332" i="10"/>
  <c r="L332" i="10"/>
  <c r="O327" i="10"/>
  <c r="N327" i="10"/>
  <c r="M327" i="10"/>
  <c r="L327" i="10"/>
  <c r="O322" i="10"/>
  <c r="N322" i="10"/>
  <c r="M322" i="10"/>
  <c r="L322" i="10"/>
  <c r="O317" i="10"/>
  <c r="N317" i="10"/>
  <c r="M317" i="10"/>
  <c r="L317" i="10"/>
  <c r="O312" i="10"/>
  <c r="N312" i="10"/>
  <c r="M312" i="10"/>
  <c r="L312" i="10"/>
  <c r="O307" i="10"/>
  <c r="N307" i="10"/>
  <c r="M307" i="10"/>
  <c r="L307" i="10"/>
  <c r="O302" i="10"/>
  <c r="N302" i="10"/>
  <c r="M302" i="10"/>
  <c r="L302" i="10"/>
  <c r="O297" i="10"/>
  <c r="N297" i="10"/>
  <c r="M297" i="10"/>
  <c r="L297" i="10"/>
  <c r="O292" i="10"/>
  <c r="N292" i="10"/>
  <c r="M292" i="10"/>
  <c r="L292" i="10"/>
  <c r="O287" i="10"/>
  <c r="N287" i="10"/>
  <c r="M287" i="10"/>
  <c r="L287" i="10"/>
  <c r="O282" i="10"/>
  <c r="N282" i="10"/>
  <c r="M282" i="10"/>
  <c r="L282" i="10"/>
  <c r="O277" i="10"/>
  <c r="N277" i="10"/>
  <c r="M277" i="10"/>
  <c r="L277" i="10"/>
  <c r="O272" i="10"/>
  <c r="N272" i="10"/>
  <c r="M272" i="10"/>
  <c r="L272" i="10"/>
  <c r="O267" i="10"/>
  <c r="N267" i="10"/>
  <c r="M267" i="10"/>
  <c r="L267" i="10"/>
  <c r="O262" i="10"/>
  <c r="N262" i="10"/>
  <c r="M262" i="10"/>
  <c r="L262" i="10"/>
  <c r="O257" i="10"/>
  <c r="N257" i="10"/>
  <c r="M257" i="10"/>
  <c r="L257" i="10"/>
  <c r="O252" i="10"/>
  <c r="N252" i="10"/>
  <c r="M252" i="10"/>
  <c r="L252" i="10"/>
  <c r="O247" i="10"/>
  <c r="N247" i="10"/>
  <c r="M247" i="10"/>
  <c r="L247" i="10"/>
  <c r="O242" i="10"/>
  <c r="N242" i="10"/>
  <c r="M242" i="10"/>
  <c r="L242" i="10"/>
  <c r="O237" i="10"/>
  <c r="N237" i="10"/>
  <c r="M237" i="10"/>
  <c r="L237" i="10"/>
  <c r="O232" i="10"/>
  <c r="N232" i="10"/>
  <c r="M232" i="10"/>
  <c r="L232" i="10"/>
  <c r="O227" i="10"/>
  <c r="N227" i="10"/>
  <c r="M227" i="10"/>
  <c r="L227" i="10"/>
  <c r="O222" i="10"/>
  <c r="N222" i="10"/>
  <c r="M222" i="10"/>
  <c r="L222" i="10"/>
  <c r="O217" i="10"/>
  <c r="N217" i="10"/>
  <c r="M217" i="10"/>
  <c r="L217" i="10"/>
  <c r="O212" i="10"/>
  <c r="N212" i="10"/>
  <c r="M212" i="10"/>
  <c r="L212" i="10"/>
  <c r="O207" i="10"/>
  <c r="N207" i="10"/>
  <c r="M207" i="10"/>
  <c r="L207" i="10"/>
  <c r="O202" i="10"/>
  <c r="N202" i="10"/>
  <c r="M202" i="10"/>
  <c r="L202" i="10"/>
  <c r="O197" i="10"/>
  <c r="N197" i="10"/>
  <c r="M197" i="10"/>
  <c r="L197" i="10"/>
  <c r="O192" i="10"/>
  <c r="N192" i="10"/>
  <c r="M192" i="10"/>
  <c r="L192" i="10"/>
  <c r="O187" i="10"/>
  <c r="N187" i="10"/>
  <c r="M187" i="10"/>
  <c r="L187" i="10"/>
  <c r="O182" i="10"/>
  <c r="N182" i="10"/>
  <c r="M182" i="10"/>
  <c r="L182" i="10"/>
  <c r="O177" i="10"/>
  <c r="N177" i="10"/>
  <c r="M177" i="10"/>
  <c r="L177" i="10"/>
  <c r="O172" i="10"/>
  <c r="N172" i="10"/>
  <c r="M172" i="10"/>
  <c r="L172" i="10"/>
  <c r="O167" i="10"/>
  <c r="N167" i="10"/>
  <c r="M167" i="10"/>
  <c r="L167" i="10"/>
  <c r="O162" i="10"/>
  <c r="N162" i="10"/>
  <c r="M162" i="10"/>
  <c r="L162" i="10"/>
  <c r="O157" i="10"/>
  <c r="N157" i="10"/>
  <c r="M157" i="10"/>
  <c r="L157" i="10"/>
  <c r="O152" i="10"/>
  <c r="N152" i="10"/>
  <c r="M152" i="10"/>
  <c r="L152" i="10"/>
  <c r="O147" i="10"/>
  <c r="N147" i="10"/>
  <c r="M147" i="10"/>
  <c r="L147" i="10"/>
  <c r="O142" i="10"/>
  <c r="N142" i="10"/>
  <c r="M142" i="10"/>
  <c r="L142" i="10"/>
  <c r="O137" i="10"/>
  <c r="N137" i="10"/>
  <c r="M137" i="10"/>
  <c r="L137" i="10"/>
  <c r="O132" i="10"/>
  <c r="N132" i="10"/>
  <c r="M132" i="10"/>
  <c r="L132" i="10"/>
  <c r="O127" i="10"/>
  <c r="N127" i="10"/>
  <c r="M127" i="10"/>
  <c r="L127" i="10"/>
  <c r="O122" i="10"/>
  <c r="N122" i="10"/>
  <c r="M122" i="10"/>
  <c r="L122" i="10"/>
  <c r="O117" i="10"/>
  <c r="N117" i="10"/>
  <c r="M117" i="10"/>
  <c r="L117" i="10"/>
  <c r="O112" i="10"/>
  <c r="N112" i="10"/>
  <c r="M112" i="10"/>
  <c r="L112" i="10"/>
  <c r="O107" i="10"/>
  <c r="N107" i="10"/>
  <c r="M107" i="10"/>
  <c r="L107" i="10"/>
  <c r="O102" i="10"/>
  <c r="N102" i="10"/>
  <c r="M102" i="10"/>
  <c r="L102" i="10"/>
  <c r="O97" i="10"/>
  <c r="N97" i="10"/>
  <c r="M97" i="10"/>
  <c r="L97" i="10"/>
  <c r="O92" i="10"/>
  <c r="N92" i="10"/>
  <c r="M92" i="10"/>
  <c r="L92" i="10"/>
  <c r="O87" i="10"/>
  <c r="N87" i="10"/>
  <c r="M87" i="10"/>
  <c r="L87" i="10"/>
  <c r="O82" i="10"/>
  <c r="N82" i="10"/>
  <c r="M82" i="10"/>
  <c r="L82" i="10"/>
  <c r="O77" i="10"/>
  <c r="N77" i="10"/>
  <c r="M77" i="10"/>
  <c r="L77" i="10"/>
  <c r="O72" i="10"/>
  <c r="N72" i="10"/>
  <c r="M72" i="10"/>
  <c r="L72" i="10"/>
  <c r="O67" i="10"/>
  <c r="N67" i="10"/>
  <c r="M67" i="10"/>
  <c r="L67" i="10"/>
  <c r="O62" i="10"/>
  <c r="N62" i="10"/>
  <c r="M62" i="10"/>
  <c r="L62" i="10"/>
  <c r="O57" i="10"/>
  <c r="N57" i="10"/>
  <c r="M57" i="10"/>
  <c r="L57" i="10"/>
  <c r="O52" i="10"/>
  <c r="N52" i="10"/>
  <c r="M52" i="10"/>
  <c r="L52" i="10"/>
  <c r="O47" i="10"/>
  <c r="N47" i="10"/>
  <c r="M47" i="10"/>
  <c r="L47" i="10"/>
  <c r="O42" i="10"/>
  <c r="N42" i="10"/>
  <c r="M42" i="10"/>
  <c r="L42" i="10"/>
  <c r="O37" i="10"/>
  <c r="N37" i="10"/>
  <c r="M37" i="10"/>
  <c r="L37" i="10"/>
  <c r="O32" i="10"/>
  <c r="N32" i="10"/>
  <c r="M32" i="10"/>
  <c r="L32" i="10"/>
  <c r="O27" i="10"/>
  <c r="N27" i="10"/>
  <c r="M27" i="10"/>
  <c r="L27" i="10"/>
  <c r="O22" i="10"/>
  <c r="N22" i="10"/>
  <c r="M22" i="10"/>
  <c r="L22" i="10"/>
  <c r="O17" i="10"/>
  <c r="N17" i="10"/>
  <c r="M17" i="10"/>
  <c r="L17" i="10"/>
  <c r="O12" i="10"/>
  <c r="N12" i="10"/>
  <c r="M12" i="10"/>
  <c r="L12" i="10"/>
  <c r="O7" i="10"/>
  <c r="N7" i="10"/>
  <c r="M7" i="10"/>
  <c r="L7" i="10"/>
  <c r="O352" i="9"/>
  <c r="N352" i="9"/>
  <c r="M352" i="9"/>
  <c r="L352" i="9"/>
  <c r="O347" i="9"/>
  <c r="N347" i="9"/>
  <c r="M347" i="9"/>
  <c r="L347" i="9"/>
  <c r="O342" i="9"/>
  <c r="N342" i="9"/>
  <c r="M342" i="9"/>
  <c r="L342" i="9"/>
  <c r="O337" i="9"/>
  <c r="N337" i="9"/>
  <c r="M337" i="9"/>
  <c r="L337" i="9"/>
  <c r="O332" i="9"/>
  <c r="N332" i="9"/>
  <c r="M332" i="9"/>
  <c r="L332" i="9"/>
  <c r="O327" i="9"/>
  <c r="N327" i="9"/>
  <c r="M327" i="9"/>
  <c r="L327" i="9"/>
  <c r="O322" i="9"/>
  <c r="N322" i="9"/>
  <c r="M322" i="9"/>
  <c r="L322" i="9"/>
  <c r="O317" i="9"/>
  <c r="N317" i="9"/>
  <c r="M317" i="9"/>
  <c r="L317" i="9"/>
  <c r="O312" i="9"/>
  <c r="N312" i="9"/>
  <c r="M312" i="9"/>
  <c r="L312" i="9"/>
  <c r="O307" i="9"/>
  <c r="N307" i="9"/>
  <c r="M307" i="9"/>
  <c r="L307" i="9"/>
  <c r="O302" i="9"/>
  <c r="N302" i="9"/>
  <c r="M302" i="9"/>
  <c r="L302" i="9"/>
  <c r="O297" i="9"/>
  <c r="N297" i="9"/>
  <c r="M297" i="9"/>
  <c r="L297" i="9"/>
  <c r="O292" i="9"/>
  <c r="N292" i="9"/>
  <c r="M292" i="9"/>
  <c r="L292" i="9"/>
  <c r="O287" i="9"/>
  <c r="N287" i="9"/>
  <c r="M287" i="9"/>
  <c r="L287" i="9"/>
  <c r="O282" i="9"/>
  <c r="N282" i="9"/>
  <c r="M282" i="9"/>
  <c r="L282" i="9"/>
  <c r="O277" i="9"/>
  <c r="N277" i="9"/>
  <c r="M277" i="9"/>
  <c r="L277" i="9"/>
  <c r="O272" i="9"/>
  <c r="N272" i="9"/>
  <c r="M272" i="9"/>
  <c r="L272" i="9"/>
  <c r="O267" i="9"/>
  <c r="N267" i="9"/>
  <c r="M267" i="9"/>
  <c r="L267" i="9"/>
  <c r="O262" i="9"/>
  <c r="N262" i="9"/>
  <c r="M262" i="9"/>
  <c r="L262" i="9"/>
  <c r="O257" i="9"/>
  <c r="N257" i="9"/>
  <c r="M257" i="9"/>
  <c r="L257" i="9"/>
  <c r="O252" i="9"/>
  <c r="N252" i="9"/>
  <c r="M252" i="9"/>
  <c r="L252" i="9"/>
  <c r="O247" i="9"/>
  <c r="N247" i="9"/>
  <c r="M247" i="9"/>
  <c r="L247" i="9"/>
  <c r="O242" i="9"/>
  <c r="N242" i="9"/>
  <c r="M242" i="9"/>
  <c r="L242" i="9"/>
  <c r="O237" i="9"/>
  <c r="N237" i="9"/>
  <c r="M237" i="9"/>
  <c r="L237" i="9"/>
  <c r="O232" i="9"/>
  <c r="N232" i="9"/>
  <c r="M232" i="9"/>
  <c r="L232" i="9"/>
  <c r="O227" i="9"/>
  <c r="N227" i="9"/>
  <c r="M227" i="9"/>
  <c r="L227" i="9"/>
  <c r="O222" i="9"/>
  <c r="N222" i="9"/>
  <c r="M222" i="9"/>
  <c r="L222" i="9"/>
  <c r="O217" i="9"/>
  <c r="N217" i="9"/>
  <c r="M217" i="9"/>
  <c r="L217" i="9"/>
  <c r="O212" i="9"/>
  <c r="N212" i="9"/>
  <c r="M212" i="9"/>
  <c r="L212" i="9"/>
  <c r="O207" i="9"/>
  <c r="N207" i="9"/>
  <c r="M207" i="9"/>
  <c r="L207" i="9"/>
  <c r="O202" i="9"/>
  <c r="N202" i="9"/>
  <c r="M202" i="9"/>
  <c r="L202" i="9"/>
  <c r="O197" i="9"/>
  <c r="N197" i="9"/>
  <c r="M197" i="9"/>
  <c r="L197" i="9"/>
  <c r="O192" i="9"/>
  <c r="N192" i="9"/>
  <c r="M192" i="9"/>
  <c r="L192" i="9"/>
  <c r="O187" i="9"/>
  <c r="N187" i="9"/>
  <c r="M187" i="9"/>
  <c r="L187" i="9"/>
  <c r="O182" i="9"/>
  <c r="N182" i="9"/>
  <c r="M182" i="9"/>
  <c r="L182" i="9"/>
  <c r="O177" i="9"/>
  <c r="N177" i="9"/>
  <c r="M177" i="9"/>
  <c r="L177" i="9"/>
  <c r="O172" i="9"/>
  <c r="N172" i="9"/>
  <c r="M172" i="9"/>
  <c r="L172" i="9"/>
  <c r="O167" i="9"/>
  <c r="N167" i="9"/>
  <c r="M167" i="9"/>
  <c r="L167" i="9"/>
  <c r="O162" i="9"/>
  <c r="N162" i="9"/>
  <c r="M162" i="9"/>
  <c r="L162" i="9"/>
  <c r="O157" i="9"/>
  <c r="N157" i="9"/>
  <c r="M157" i="9"/>
  <c r="L157" i="9"/>
  <c r="O152" i="9"/>
  <c r="N152" i="9"/>
  <c r="M152" i="9"/>
  <c r="L152" i="9"/>
  <c r="O147" i="9"/>
  <c r="N147" i="9"/>
  <c r="M147" i="9"/>
  <c r="L147" i="9"/>
  <c r="O142" i="9"/>
  <c r="N142" i="9"/>
  <c r="M142" i="9"/>
  <c r="L142" i="9"/>
  <c r="O137" i="9"/>
  <c r="N137" i="9"/>
  <c r="M137" i="9"/>
  <c r="L137" i="9"/>
  <c r="O132" i="9"/>
  <c r="N132" i="9"/>
  <c r="M132" i="9"/>
  <c r="L132" i="9"/>
  <c r="O127" i="9"/>
  <c r="N127" i="9"/>
  <c r="M127" i="9"/>
  <c r="L127" i="9"/>
  <c r="O122" i="9"/>
  <c r="N122" i="9"/>
  <c r="M122" i="9"/>
  <c r="L122" i="9"/>
  <c r="O117" i="9"/>
  <c r="N117" i="9"/>
  <c r="M117" i="9"/>
  <c r="L117" i="9"/>
  <c r="O112" i="9"/>
  <c r="N112" i="9"/>
  <c r="M112" i="9"/>
  <c r="L112" i="9"/>
  <c r="O107" i="9"/>
  <c r="N107" i="9"/>
  <c r="M107" i="9"/>
  <c r="L107" i="9"/>
  <c r="O102" i="9"/>
  <c r="N102" i="9"/>
  <c r="M102" i="9"/>
  <c r="L102" i="9"/>
  <c r="O97" i="9"/>
  <c r="N97" i="9"/>
  <c r="M97" i="9"/>
  <c r="L97" i="9"/>
  <c r="O92" i="9"/>
  <c r="N92" i="9"/>
  <c r="M92" i="9"/>
  <c r="L92" i="9"/>
  <c r="O87" i="9"/>
  <c r="N87" i="9"/>
  <c r="M87" i="9"/>
  <c r="L87" i="9"/>
  <c r="O82" i="9"/>
  <c r="N82" i="9"/>
  <c r="M82" i="9"/>
  <c r="L82" i="9"/>
  <c r="O77" i="9"/>
  <c r="N77" i="9"/>
  <c r="M77" i="9"/>
  <c r="L77" i="9"/>
  <c r="O72" i="9"/>
  <c r="N72" i="9"/>
  <c r="M72" i="9"/>
  <c r="L72" i="9"/>
  <c r="O67" i="9"/>
  <c r="N67" i="9"/>
  <c r="M67" i="9"/>
  <c r="L67" i="9"/>
  <c r="O62" i="9"/>
  <c r="N62" i="9"/>
  <c r="M62" i="9"/>
  <c r="L62" i="9"/>
  <c r="O57" i="9"/>
  <c r="N57" i="9"/>
  <c r="M57" i="9"/>
  <c r="L57" i="9"/>
  <c r="O52" i="9"/>
  <c r="N52" i="9"/>
  <c r="M52" i="9"/>
  <c r="L52" i="9"/>
  <c r="O47" i="9"/>
  <c r="N47" i="9"/>
  <c r="M47" i="9"/>
  <c r="L47" i="9"/>
  <c r="O42" i="9"/>
  <c r="N42" i="9"/>
  <c r="M42" i="9"/>
  <c r="L42" i="9"/>
  <c r="O37" i="9"/>
  <c r="N37" i="9"/>
  <c r="M37" i="9"/>
  <c r="L37" i="9"/>
  <c r="O32" i="9"/>
  <c r="N32" i="9"/>
  <c r="M32" i="9"/>
  <c r="L32" i="9"/>
  <c r="O27" i="9"/>
  <c r="N27" i="9"/>
  <c r="M27" i="9"/>
  <c r="L27" i="9"/>
  <c r="O22" i="9"/>
  <c r="N22" i="9"/>
  <c r="M22" i="9"/>
  <c r="L22" i="9"/>
  <c r="O17" i="9"/>
  <c r="N17" i="9"/>
  <c r="M17" i="9"/>
  <c r="L17" i="9"/>
  <c r="O12" i="9"/>
  <c r="N12" i="9"/>
  <c r="M12" i="9"/>
  <c r="L12" i="9"/>
  <c r="O7" i="9"/>
  <c r="N7" i="9"/>
  <c r="M7" i="9"/>
  <c r="L7" i="9"/>
  <c r="O352" i="8"/>
  <c r="N352" i="8"/>
  <c r="M352" i="8"/>
  <c r="L352" i="8"/>
  <c r="O347" i="8"/>
  <c r="N347" i="8"/>
  <c r="M347" i="8"/>
  <c r="L347" i="8"/>
  <c r="O342" i="8"/>
  <c r="N342" i="8"/>
  <c r="M342" i="8"/>
  <c r="L342" i="8"/>
  <c r="O337" i="8"/>
  <c r="N337" i="8"/>
  <c r="M337" i="8"/>
  <c r="L337" i="8"/>
  <c r="O332" i="8"/>
  <c r="N332" i="8"/>
  <c r="M332" i="8"/>
  <c r="L332" i="8"/>
  <c r="O327" i="8"/>
  <c r="N327" i="8"/>
  <c r="M327" i="8"/>
  <c r="L327" i="8"/>
  <c r="O322" i="8"/>
  <c r="N322" i="8"/>
  <c r="M322" i="8"/>
  <c r="L322" i="8"/>
  <c r="O317" i="8"/>
  <c r="N317" i="8"/>
  <c r="M317" i="8"/>
  <c r="L317" i="8"/>
  <c r="O312" i="8"/>
  <c r="N312" i="8"/>
  <c r="M312" i="8"/>
  <c r="L312" i="8"/>
  <c r="O307" i="8"/>
  <c r="N307" i="8"/>
  <c r="M307" i="8"/>
  <c r="L307" i="8"/>
  <c r="O302" i="8"/>
  <c r="N302" i="8"/>
  <c r="M302" i="8"/>
  <c r="L302" i="8"/>
  <c r="O297" i="8"/>
  <c r="N297" i="8"/>
  <c r="M297" i="8"/>
  <c r="L297" i="8"/>
  <c r="O292" i="8"/>
  <c r="N292" i="8"/>
  <c r="M292" i="8"/>
  <c r="L292" i="8"/>
  <c r="O287" i="8"/>
  <c r="N287" i="8"/>
  <c r="M287" i="8"/>
  <c r="L287" i="8"/>
  <c r="O282" i="8"/>
  <c r="N282" i="8"/>
  <c r="M282" i="8"/>
  <c r="L282" i="8"/>
  <c r="O277" i="8"/>
  <c r="N277" i="8"/>
  <c r="M277" i="8"/>
  <c r="L277" i="8"/>
  <c r="O272" i="8"/>
  <c r="N272" i="8"/>
  <c r="M272" i="8"/>
  <c r="L272" i="8"/>
  <c r="O267" i="8"/>
  <c r="N267" i="8"/>
  <c r="M267" i="8"/>
  <c r="L267" i="8"/>
  <c r="O262" i="8"/>
  <c r="N262" i="8"/>
  <c r="M262" i="8"/>
  <c r="L262" i="8"/>
  <c r="O257" i="8"/>
  <c r="N257" i="8"/>
  <c r="M257" i="8"/>
  <c r="L257" i="8"/>
  <c r="O252" i="8"/>
  <c r="N252" i="8"/>
  <c r="M252" i="8"/>
  <c r="L252" i="8"/>
  <c r="O247" i="8"/>
  <c r="N247" i="8"/>
  <c r="M247" i="8"/>
  <c r="L247" i="8"/>
  <c r="O242" i="8"/>
  <c r="N242" i="8"/>
  <c r="M242" i="8"/>
  <c r="L242" i="8"/>
  <c r="O237" i="8"/>
  <c r="N237" i="8"/>
  <c r="M237" i="8"/>
  <c r="L237" i="8"/>
  <c r="O232" i="8"/>
  <c r="N232" i="8"/>
  <c r="M232" i="8"/>
  <c r="L232" i="8"/>
  <c r="O227" i="8"/>
  <c r="N227" i="8"/>
  <c r="M227" i="8"/>
  <c r="L227" i="8"/>
  <c r="O222" i="8"/>
  <c r="N222" i="8"/>
  <c r="M222" i="8"/>
  <c r="L222" i="8"/>
  <c r="O217" i="8"/>
  <c r="N217" i="8"/>
  <c r="M217" i="8"/>
  <c r="L217" i="8"/>
  <c r="O212" i="8"/>
  <c r="N212" i="8"/>
  <c r="M212" i="8"/>
  <c r="L212" i="8"/>
  <c r="O207" i="8"/>
  <c r="N207" i="8"/>
  <c r="M207" i="8"/>
  <c r="L207" i="8"/>
  <c r="O202" i="8"/>
  <c r="N202" i="8"/>
  <c r="M202" i="8"/>
  <c r="L202" i="8"/>
  <c r="O197" i="8"/>
  <c r="N197" i="8"/>
  <c r="M197" i="8"/>
  <c r="L197" i="8"/>
  <c r="O192" i="8"/>
  <c r="N192" i="8"/>
  <c r="M192" i="8"/>
  <c r="L192" i="8"/>
  <c r="O187" i="8"/>
  <c r="N187" i="8"/>
  <c r="M187" i="8"/>
  <c r="L187" i="8"/>
  <c r="O182" i="8"/>
  <c r="N182" i="8"/>
  <c r="M182" i="8"/>
  <c r="L182" i="8"/>
  <c r="O177" i="8"/>
  <c r="N177" i="8"/>
  <c r="M177" i="8"/>
  <c r="L177" i="8"/>
  <c r="O172" i="8"/>
  <c r="N172" i="8"/>
  <c r="M172" i="8"/>
  <c r="L172" i="8"/>
  <c r="O167" i="8"/>
  <c r="N167" i="8"/>
  <c r="M167" i="8"/>
  <c r="L167" i="8"/>
  <c r="O162" i="8"/>
  <c r="N162" i="8"/>
  <c r="M162" i="8"/>
  <c r="L162" i="8"/>
  <c r="O157" i="8"/>
  <c r="N157" i="8"/>
  <c r="M157" i="8"/>
  <c r="L157" i="8"/>
  <c r="O152" i="8"/>
  <c r="N152" i="8"/>
  <c r="M152" i="8"/>
  <c r="L152" i="8"/>
  <c r="O147" i="8"/>
  <c r="N147" i="8"/>
  <c r="M147" i="8"/>
  <c r="L147" i="8"/>
  <c r="O142" i="8"/>
  <c r="N142" i="8"/>
  <c r="M142" i="8"/>
  <c r="L142" i="8"/>
  <c r="O137" i="8"/>
  <c r="N137" i="8"/>
  <c r="M137" i="8"/>
  <c r="L137" i="8"/>
  <c r="O132" i="8"/>
  <c r="N132" i="8"/>
  <c r="M132" i="8"/>
  <c r="L132" i="8"/>
  <c r="O127" i="8"/>
  <c r="N127" i="8"/>
  <c r="M127" i="8"/>
  <c r="L127" i="8"/>
  <c r="O122" i="8"/>
  <c r="N122" i="8"/>
  <c r="M122" i="8"/>
  <c r="L122" i="8"/>
  <c r="O117" i="8"/>
  <c r="N117" i="8"/>
  <c r="M117" i="8"/>
  <c r="L117" i="8"/>
  <c r="O112" i="8"/>
  <c r="N112" i="8"/>
  <c r="M112" i="8"/>
  <c r="L112" i="8"/>
  <c r="O107" i="8"/>
  <c r="N107" i="8"/>
  <c r="M107" i="8"/>
  <c r="L107" i="8"/>
  <c r="O102" i="8"/>
  <c r="N102" i="8"/>
  <c r="M102" i="8"/>
  <c r="L102" i="8"/>
  <c r="O97" i="8"/>
  <c r="N97" i="8"/>
  <c r="M97" i="8"/>
  <c r="L97" i="8"/>
  <c r="O92" i="8"/>
  <c r="N92" i="8"/>
  <c r="M92" i="8"/>
  <c r="L92" i="8"/>
  <c r="O87" i="8"/>
  <c r="N87" i="8"/>
  <c r="M87" i="8"/>
  <c r="L87" i="8"/>
  <c r="O82" i="8"/>
  <c r="N82" i="8"/>
  <c r="M82" i="8"/>
  <c r="L82" i="8"/>
  <c r="O77" i="8"/>
  <c r="N77" i="8"/>
  <c r="M77" i="8"/>
  <c r="L77" i="8"/>
  <c r="O72" i="8"/>
  <c r="N72" i="8"/>
  <c r="M72" i="8"/>
  <c r="L72" i="8"/>
  <c r="O67" i="8"/>
  <c r="N67" i="8"/>
  <c r="M67" i="8"/>
  <c r="L67" i="8"/>
  <c r="O62" i="8"/>
  <c r="N62" i="8"/>
  <c r="M62" i="8"/>
  <c r="L62" i="8"/>
  <c r="O57" i="8"/>
  <c r="N57" i="8"/>
  <c r="M57" i="8"/>
  <c r="L57" i="8"/>
  <c r="O52" i="8"/>
  <c r="N52" i="8"/>
  <c r="M52" i="8"/>
  <c r="L52" i="8"/>
  <c r="O47" i="8"/>
  <c r="N47" i="8"/>
  <c r="M47" i="8"/>
  <c r="L47" i="8"/>
  <c r="O42" i="8"/>
  <c r="N42" i="8"/>
  <c r="M42" i="8"/>
  <c r="L42" i="8"/>
  <c r="O37" i="8"/>
  <c r="N37" i="8"/>
  <c r="M37" i="8"/>
  <c r="L37" i="8"/>
  <c r="O32" i="8"/>
  <c r="N32" i="8"/>
  <c r="M32" i="8"/>
  <c r="L32" i="8"/>
  <c r="O27" i="8"/>
  <c r="N27" i="8"/>
  <c r="M27" i="8"/>
  <c r="L27" i="8"/>
  <c r="O22" i="8"/>
  <c r="N22" i="8"/>
  <c r="M22" i="8"/>
  <c r="L22" i="8"/>
  <c r="O17" i="8"/>
  <c r="N17" i="8"/>
  <c r="M17" i="8"/>
  <c r="L17" i="8"/>
  <c r="O12" i="8"/>
  <c r="N12" i="8"/>
  <c r="M12" i="8"/>
  <c r="L12" i="8"/>
  <c r="O7" i="8"/>
  <c r="N7" i="8"/>
  <c r="M7" i="8"/>
  <c r="L7" i="8"/>
  <c r="O352" i="4"/>
  <c r="N352" i="4"/>
  <c r="M352" i="4"/>
  <c r="L352" i="4"/>
  <c r="O347" i="4"/>
  <c r="N347" i="4"/>
  <c r="M347" i="4"/>
  <c r="L347" i="4"/>
  <c r="O342" i="4"/>
  <c r="N342" i="4"/>
  <c r="M342" i="4"/>
  <c r="L342" i="4"/>
  <c r="O337" i="4"/>
  <c r="N337" i="4"/>
  <c r="M337" i="4"/>
  <c r="L337" i="4"/>
  <c r="O332" i="4"/>
  <c r="N332" i="4"/>
  <c r="M332" i="4"/>
  <c r="L332" i="4"/>
  <c r="O327" i="4"/>
  <c r="N327" i="4"/>
  <c r="M327" i="4"/>
  <c r="L327" i="4"/>
  <c r="O322" i="4"/>
  <c r="N322" i="4"/>
  <c r="M322" i="4"/>
  <c r="L322" i="4"/>
  <c r="O317" i="4"/>
  <c r="N317" i="4"/>
  <c r="M317" i="4"/>
  <c r="L317" i="4"/>
  <c r="O312" i="4"/>
  <c r="N312" i="4"/>
  <c r="M312" i="4"/>
  <c r="L312" i="4"/>
  <c r="O307" i="4"/>
  <c r="N307" i="4"/>
  <c r="M307" i="4"/>
  <c r="L307" i="4"/>
  <c r="O302" i="4"/>
  <c r="N302" i="4"/>
  <c r="M302" i="4"/>
  <c r="L302" i="4"/>
  <c r="O297" i="4"/>
  <c r="N297" i="4"/>
  <c r="M297" i="4"/>
  <c r="L297" i="4"/>
  <c r="O292" i="4"/>
  <c r="N292" i="4"/>
  <c r="M292" i="4"/>
  <c r="L292" i="4"/>
  <c r="O287" i="4"/>
  <c r="N287" i="4"/>
  <c r="M287" i="4"/>
  <c r="L287" i="4"/>
  <c r="O282" i="4"/>
  <c r="N282" i="4"/>
  <c r="M282" i="4"/>
  <c r="L282" i="4"/>
  <c r="O277" i="4"/>
  <c r="N277" i="4"/>
  <c r="M277" i="4"/>
  <c r="L277" i="4"/>
  <c r="O272" i="4"/>
  <c r="N272" i="4"/>
  <c r="M272" i="4"/>
  <c r="L272" i="4"/>
  <c r="O267" i="4"/>
  <c r="N267" i="4"/>
  <c r="M267" i="4"/>
  <c r="L267" i="4"/>
  <c r="O262" i="4"/>
  <c r="N262" i="4"/>
  <c r="M262" i="4"/>
  <c r="L262" i="4"/>
  <c r="O257" i="4"/>
  <c r="N257" i="4"/>
  <c r="M257" i="4"/>
  <c r="L257" i="4"/>
  <c r="O252" i="4"/>
  <c r="N252" i="4"/>
  <c r="M252" i="4"/>
  <c r="L252" i="4"/>
  <c r="O247" i="4"/>
  <c r="N247" i="4"/>
  <c r="M247" i="4"/>
  <c r="L247" i="4"/>
  <c r="O242" i="4"/>
  <c r="N242" i="4"/>
  <c r="M242" i="4"/>
  <c r="L242" i="4"/>
  <c r="O237" i="4"/>
  <c r="N237" i="4"/>
  <c r="M237" i="4"/>
  <c r="L237" i="4"/>
  <c r="O232" i="4"/>
  <c r="N232" i="4"/>
  <c r="M232" i="4"/>
  <c r="L232" i="4"/>
  <c r="O227" i="4"/>
  <c r="N227" i="4"/>
  <c r="M227" i="4"/>
  <c r="L227" i="4"/>
  <c r="O222" i="4"/>
  <c r="N222" i="4"/>
  <c r="M222" i="4"/>
  <c r="L222" i="4"/>
  <c r="O217" i="4"/>
  <c r="N217" i="4"/>
  <c r="M217" i="4"/>
  <c r="L217" i="4"/>
  <c r="O212" i="4"/>
  <c r="N212" i="4"/>
  <c r="M212" i="4"/>
  <c r="L212" i="4"/>
  <c r="O207" i="4"/>
  <c r="N207" i="4"/>
  <c r="M207" i="4"/>
  <c r="L207" i="4"/>
  <c r="O202" i="4"/>
  <c r="N202" i="4"/>
  <c r="M202" i="4"/>
  <c r="L202" i="4"/>
  <c r="O197" i="4"/>
  <c r="N197" i="4"/>
  <c r="M197" i="4"/>
  <c r="L197" i="4"/>
  <c r="O192" i="4"/>
  <c r="N192" i="4"/>
  <c r="M192" i="4"/>
  <c r="L192" i="4"/>
  <c r="O187" i="4"/>
  <c r="N187" i="4"/>
  <c r="M187" i="4"/>
  <c r="L187" i="4"/>
  <c r="O182" i="4"/>
  <c r="N182" i="4"/>
  <c r="M182" i="4"/>
  <c r="L182" i="4"/>
  <c r="O177" i="4"/>
  <c r="N177" i="4"/>
  <c r="M177" i="4"/>
  <c r="L177" i="4"/>
  <c r="O172" i="4"/>
  <c r="N172" i="4"/>
  <c r="M172" i="4"/>
  <c r="L172" i="4"/>
  <c r="O167" i="4"/>
  <c r="N167" i="4"/>
  <c r="M167" i="4"/>
  <c r="L167" i="4"/>
  <c r="O162" i="4"/>
  <c r="N162" i="4"/>
  <c r="M162" i="4"/>
  <c r="L162" i="4"/>
  <c r="O157" i="4"/>
  <c r="N157" i="4"/>
  <c r="M157" i="4"/>
  <c r="L157" i="4"/>
  <c r="O152" i="4"/>
  <c r="N152" i="4"/>
  <c r="M152" i="4"/>
  <c r="L152" i="4"/>
  <c r="O147" i="4"/>
  <c r="N147" i="4"/>
  <c r="M147" i="4"/>
  <c r="L147" i="4"/>
  <c r="O142" i="4"/>
  <c r="N142" i="4"/>
  <c r="M142" i="4"/>
  <c r="L142" i="4"/>
  <c r="O137" i="4"/>
  <c r="N137" i="4"/>
  <c r="M137" i="4"/>
  <c r="L137" i="4"/>
  <c r="O132" i="4"/>
  <c r="N132" i="4"/>
  <c r="M132" i="4"/>
  <c r="L132" i="4"/>
  <c r="O127" i="4"/>
  <c r="N127" i="4"/>
  <c r="M127" i="4"/>
  <c r="L127" i="4"/>
  <c r="O122" i="4"/>
  <c r="N122" i="4"/>
  <c r="M122" i="4"/>
  <c r="L122" i="4"/>
  <c r="O117" i="4"/>
  <c r="N117" i="4"/>
  <c r="M117" i="4"/>
  <c r="L117" i="4"/>
  <c r="O112" i="4"/>
  <c r="N112" i="4"/>
  <c r="M112" i="4"/>
  <c r="L112" i="4"/>
  <c r="O107" i="4"/>
  <c r="N107" i="4"/>
  <c r="M107" i="4"/>
  <c r="L107" i="4"/>
  <c r="O102" i="4"/>
  <c r="N102" i="4"/>
  <c r="M102" i="4"/>
  <c r="L102" i="4"/>
  <c r="O97" i="4"/>
  <c r="N97" i="4"/>
  <c r="M97" i="4"/>
  <c r="L97" i="4"/>
  <c r="O92" i="4"/>
  <c r="N92" i="4"/>
  <c r="M92" i="4"/>
  <c r="L92" i="4"/>
  <c r="O87" i="4"/>
  <c r="N87" i="4"/>
  <c r="M87" i="4"/>
  <c r="L87" i="4"/>
  <c r="O82" i="4"/>
  <c r="N82" i="4"/>
  <c r="M82" i="4"/>
  <c r="L82" i="4"/>
  <c r="O77" i="4"/>
  <c r="N77" i="4"/>
  <c r="M77" i="4"/>
  <c r="L77" i="4"/>
  <c r="O72" i="4"/>
  <c r="N72" i="4"/>
  <c r="M72" i="4"/>
  <c r="L72" i="4"/>
  <c r="O67" i="4"/>
  <c r="N67" i="4"/>
  <c r="M67" i="4"/>
  <c r="L67" i="4"/>
  <c r="O62" i="4"/>
  <c r="N62" i="4"/>
  <c r="M62" i="4"/>
  <c r="L62" i="4"/>
  <c r="O57" i="4"/>
  <c r="N57" i="4"/>
  <c r="M57" i="4"/>
  <c r="L57" i="4"/>
  <c r="O52" i="4"/>
  <c r="N52" i="4"/>
  <c r="M52" i="4"/>
  <c r="L52" i="4"/>
  <c r="O47" i="4"/>
  <c r="N47" i="4"/>
  <c r="M47" i="4"/>
  <c r="L47" i="4"/>
  <c r="O42" i="4"/>
  <c r="N42" i="4"/>
  <c r="M42" i="4"/>
  <c r="L42" i="4"/>
  <c r="O37" i="4"/>
  <c r="N37" i="4"/>
  <c r="M37" i="4"/>
  <c r="L37" i="4"/>
  <c r="O32" i="4"/>
  <c r="N32" i="4"/>
  <c r="M32" i="4"/>
  <c r="L32" i="4"/>
  <c r="O27" i="4"/>
  <c r="N27" i="4"/>
  <c r="M27" i="4"/>
  <c r="L27" i="4"/>
  <c r="O22" i="4"/>
  <c r="N22" i="4"/>
  <c r="M22" i="4"/>
  <c r="L22" i="4"/>
  <c r="O17" i="4"/>
  <c r="N17" i="4"/>
  <c r="M17" i="4"/>
  <c r="L17" i="4"/>
  <c r="O12" i="4"/>
  <c r="N12" i="4"/>
  <c r="M12" i="4"/>
  <c r="L12" i="4"/>
  <c r="O7" i="4"/>
  <c r="N7" i="4"/>
  <c r="M7" i="4"/>
  <c r="L7" i="4"/>
  <c r="O352" i="7"/>
  <c r="N352" i="7"/>
  <c r="M352" i="7"/>
  <c r="L352" i="7"/>
  <c r="O347" i="7"/>
  <c r="N347" i="7"/>
  <c r="M347" i="7"/>
  <c r="L347" i="7"/>
  <c r="O342" i="7"/>
  <c r="N342" i="7"/>
  <c r="M342" i="7"/>
  <c r="L342" i="7"/>
  <c r="O337" i="7"/>
  <c r="N337" i="7"/>
  <c r="M337" i="7"/>
  <c r="L337" i="7"/>
  <c r="O332" i="7"/>
  <c r="N332" i="7"/>
  <c r="M332" i="7"/>
  <c r="L332" i="7"/>
  <c r="O327" i="7"/>
  <c r="N327" i="7"/>
  <c r="M327" i="7"/>
  <c r="L327" i="7"/>
  <c r="O322" i="7"/>
  <c r="N322" i="7"/>
  <c r="M322" i="7"/>
  <c r="L322" i="7"/>
  <c r="O317" i="7"/>
  <c r="N317" i="7"/>
  <c r="M317" i="7"/>
  <c r="L317" i="7"/>
  <c r="O312" i="7"/>
  <c r="N312" i="7"/>
  <c r="M312" i="7"/>
  <c r="L312" i="7"/>
  <c r="O307" i="7"/>
  <c r="N307" i="7"/>
  <c r="M307" i="7"/>
  <c r="L307" i="7"/>
  <c r="O302" i="7"/>
  <c r="N302" i="7"/>
  <c r="M302" i="7"/>
  <c r="L302" i="7"/>
  <c r="O297" i="7"/>
  <c r="N297" i="7"/>
  <c r="M297" i="7"/>
  <c r="L297" i="7"/>
  <c r="O292" i="7"/>
  <c r="N292" i="7"/>
  <c r="M292" i="7"/>
  <c r="L292" i="7"/>
  <c r="O287" i="7"/>
  <c r="N287" i="7"/>
  <c r="M287" i="7"/>
  <c r="L287" i="7"/>
  <c r="O282" i="7"/>
  <c r="N282" i="7"/>
  <c r="M282" i="7"/>
  <c r="L282" i="7"/>
  <c r="O277" i="7"/>
  <c r="N277" i="7"/>
  <c r="M277" i="7"/>
  <c r="L277" i="7"/>
  <c r="O272" i="7"/>
  <c r="N272" i="7"/>
  <c r="M272" i="7"/>
  <c r="L272" i="7"/>
  <c r="O267" i="7"/>
  <c r="N267" i="7"/>
  <c r="M267" i="7"/>
  <c r="L267" i="7"/>
  <c r="O262" i="7"/>
  <c r="N262" i="7"/>
  <c r="M262" i="7"/>
  <c r="L262" i="7"/>
  <c r="O257" i="7"/>
  <c r="N257" i="7"/>
  <c r="M257" i="7"/>
  <c r="L257" i="7"/>
  <c r="O252" i="7"/>
  <c r="N252" i="7"/>
  <c r="M252" i="7"/>
  <c r="L252" i="7"/>
  <c r="O247" i="7"/>
  <c r="N247" i="7"/>
  <c r="M247" i="7"/>
  <c r="L247" i="7"/>
  <c r="O242" i="7"/>
  <c r="N242" i="7"/>
  <c r="M242" i="7"/>
  <c r="L242" i="7"/>
  <c r="O237" i="7"/>
  <c r="N237" i="7"/>
  <c r="M237" i="7"/>
  <c r="L237" i="7"/>
  <c r="O232" i="7"/>
  <c r="N232" i="7"/>
  <c r="M232" i="7"/>
  <c r="L232" i="7"/>
  <c r="O227" i="7"/>
  <c r="N227" i="7"/>
  <c r="M227" i="7"/>
  <c r="L227" i="7"/>
  <c r="O222" i="7"/>
  <c r="N222" i="7"/>
  <c r="M222" i="7"/>
  <c r="L222" i="7"/>
  <c r="O217" i="7"/>
  <c r="N217" i="7"/>
  <c r="M217" i="7"/>
  <c r="L217" i="7"/>
  <c r="O212" i="7"/>
  <c r="N212" i="7"/>
  <c r="M212" i="7"/>
  <c r="L212" i="7"/>
  <c r="O207" i="7"/>
  <c r="N207" i="7"/>
  <c r="M207" i="7"/>
  <c r="L207" i="7"/>
  <c r="O202" i="7"/>
  <c r="N202" i="7"/>
  <c r="M202" i="7"/>
  <c r="L202" i="7"/>
  <c r="O197" i="7"/>
  <c r="N197" i="7"/>
  <c r="M197" i="7"/>
  <c r="L197" i="7"/>
  <c r="O192" i="7"/>
  <c r="N192" i="7"/>
  <c r="M192" i="7"/>
  <c r="L192" i="7"/>
  <c r="O187" i="7"/>
  <c r="N187" i="7"/>
  <c r="M187" i="7"/>
  <c r="L187" i="7"/>
  <c r="O182" i="7"/>
  <c r="N182" i="7"/>
  <c r="M182" i="7"/>
  <c r="L182" i="7"/>
  <c r="O177" i="7"/>
  <c r="N177" i="7"/>
  <c r="M177" i="7"/>
  <c r="L177" i="7"/>
  <c r="O172" i="7"/>
  <c r="N172" i="7"/>
  <c r="M172" i="7"/>
  <c r="L172" i="7"/>
  <c r="O167" i="7"/>
  <c r="N167" i="7"/>
  <c r="M167" i="7"/>
  <c r="L167" i="7"/>
  <c r="O162" i="7"/>
  <c r="N162" i="7"/>
  <c r="M162" i="7"/>
  <c r="L162" i="7"/>
  <c r="O157" i="7"/>
  <c r="N157" i="7"/>
  <c r="M157" i="7"/>
  <c r="L157" i="7"/>
  <c r="O152" i="7"/>
  <c r="N152" i="7"/>
  <c r="M152" i="7"/>
  <c r="L152" i="7"/>
  <c r="O147" i="7"/>
  <c r="N147" i="7"/>
  <c r="M147" i="7"/>
  <c r="L147" i="7"/>
  <c r="O142" i="7"/>
  <c r="N142" i="7"/>
  <c r="M142" i="7"/>
  <c r="L142" i="7"/>
  <c r="O137" i="7"/>
  <c r="N137" i="7"/>
  <c r="M137" i="7"/>
  <c r="L137" i="7"/>
  <c r="O132" i="7"/>
  <c r="N132" i="7"/>
  <c r="M132" i="7"/>
  <c r="L132" i="7"/>
  <c r="O127" i="7"/>
  <c r="N127" i="7"/>
  <c r="M127" i="7"/>
  <c r="L127" i="7"/>
  <c r="O122" i="7"/>
  <c r="N122" i="7"/>
  <c r="M122" i="7"/>
  <c r="L122" i="7"/>
  <c r="O117" i="7"/>
  <c r="N117" i="7"/>
  <c r="M117" i="7"/>
  <c r="L117" i="7"/>
  <c r="O112" i="7"/>
  <c r="N112" i="7"/>
  <c r="M112" i="7"/>
  <c r="L112" i="7"/>
  <c r="O107" i="7"/>
  <c r="N107" i="7"/>
  <c r="M107" i="7"/>
  <c r="L107" i="7"/>
  <c r="O102" i="7"/>
  <c r="N102" i="7"/>
  <c r="M102" i="7"/>
  <c r="L102" i="7"/>
  <c r="O97" i="7"/>
  <c r="N97" i="7"/>
  <c r="M97" i="7"/>
  <c r="L97" i="7"/>
  <c r="O92" i="7"/>
  <c r="N92" i="7"/>
  <c r="M92" i="7"/>
  <c r="L92" i="7"/>
  <c r="O87" i="7"/>
  <c r="N87" i="7"/>
  <c r="M87" i="7"/>
  <c r="L87" i="7"/>
  <c r="O82" i="7"/>
  <c r="N82" i="7"/>
  <c r="M82" i="7"/>
  <c r="L82" i="7"/>
  <c r="O77" i="7"/>
  <c r="N77" i="7"/>
  <c r="M77" i="7"/>
  <c r="L77" i="7"/>
  <c r="O72" i="7"/>
  <c r="N72" i="7"/>
  <c r="M72" i="7"/>
  <c r="L72" i="7"/>
  <c r="O67" i="7"/>
  <c r="N67" i="7"/>
  <c r="M67" i="7"/>
  <c r="L67" i="7"/>
  <c r="O62" i="7"/>
  <c r="N62" i="7"/>
  <c r="M62" i="7"/>
  <c r="L62" i="7"/>
  <c r="O57" i="7"/>
  <c r="N57" i="7"/>
  <c r="M57" i="7"/>
  <c r="L57" i="7"/>
  <c r="O52" i="7"/>
  <c r="N52" i="7"/>
  <c r="M52" i="7"/>
  <c r="L52" i="7"/>
  <c r="O47" i="7"/>
  <c r="N47" i="7"/>
  <c r="M47" i="7"/>
  <c r="L47" i="7"/>
  <c r="O42" i="7"/>
  <c r="N42" i="7"/>
  <c r="M42" i="7"/>
  <c r="L42" i="7"/>
  <c r="O37" i="7"/>
  <c r="N37" i="7"/>
  <c r="M37" i="7"/>
  <c r="L37" i="7"/>
  <c r="O32" i="7"/>
  <c r="N32" i="7"/>
  <c r="M32" i="7"/>
  <c r="L32" i="7"/>
  <c r="O27" i="7"/>
  <c r="N27" i="7"/>
  <c r="M27" i="7"/>
  <c r="L27" i="7"/>
  <c r="O22" i="7"/>
  <c r="N22" i="7"/>
  <c r="M22" i="7"/>
  <c r="L22" i="7"/>
  <c r="O17" i="7"/>
  <c r="N17" i="7"/>
  <c r="M17" i="7"/>
  <c r="L17" i="7"/>
  <c r="O12" i="7"/>
  <c r="N12" i="7"/>
  <c r="M12" i="7"/>
  <c r="L12" i="7"/>
  <c r="O7" i="7"/>
  <c r="N7" i="7"/>
  <c r="M7" i="7"/>
  <c r="L7" i="7"/>
  <c r="O352" i="6"/>
  <c r="N352" i="6"/>
  <c r="M352" i="6"/>
  <c r="L352" i="6"/>
  <c r="O347" i="6"/>
  <c r="N347" i="6"/>
  <c r="M347" i="6"/>
  <c r="L347" i="6"/>
  <c r="O342" i="6"/>
  <c r="N342" i="6"/>
  <c r="M342" i="6"/>
  <c r="L342" i="6"/>
  <c r="O337" i="6"/>
  <c r="N337" i="6"/>
  <c r="M337" i="6"/>
  <c r="L337" i="6"/>
  <c r="O332" i="6"/>
  <c r="N332" i="6"/>
  <c r="M332" i="6"/>
  <c r="L332" i="6"/>
  <c r="O327" i="6"/>
  <c r="N327" i="6"/>
  <c r="M327" i="6"/>
  <c r="L327" i="6"/>
  <c r="O322" i="6"/>
  <c r="N322" i="6"/>
  <c r="M322" i="6"/>
  <c r="L322" i="6"/>
  <c r="O317" i="6"/>
  <c r="N317" i="6"/>
  <c r="M317" i="6"/>
  <c r="L317" i="6"/>
  <c r="O312" i="6"/>
  <c r="N312" i="6"/>
  <c r="M312" i="6"/>
  <c r="L312" i="6"/>
  <c r="O307" i="6"/>
  <c r="N307" i="6"/>
  <c r="M307" i="6"/>
  <c r="L307" i="6"/>
  <c r="O302" i="6"/>
  <c r="N302" i="6"/>
  <c r="M302" i="6"/>
  <c r="L302" i="6"/>
  <c r="O297" i="6"/>
  <c r="N297" i="6"/>
  <c r="M297" i="6"/>
  <c r="L297" i="6"/>
  <c r="O292" i="6"/>
  <c r="N292" i="6"/>
  <c r="M292" i="6"/>
  <c r="L292" i="6"/>
  <c r="O287" i="6"/>
  <c r="N287" i="6"/>
  <c r="M287" i="6"/>
  <c r="L287" i="6"/>
  <c r="O282" i="6"/>
  <c r="N282" i="6"/>
  <c r="M282" i="6"/>
  <c r="L282" i="6"/>
  <c r="O277" i="6"/>
  <c r="N277" i="6"/>
  <c r="M277" i="6"/>
  <c r="L277" i="6"/>
  <c r="O272" i="6"/>
  <c r="N272" i="6"/>
  <c r="M272" i="6"/>
  <c r="L272" i="6"/>
  <c r="O267" i="6"/>
  <c r="N267" i="6"/>
  <c r="M267" i="6"/>
  <c r="L267" i="6"/>
  <c r="O262" i="6"/>
  <c r="N262" i="6"/>
  <c r="M262" i="6"/>
  <c r="L262" i="6"/>
  <c r="O257" i="6"/>
  <c r="N257" i="6"/>
  <c r="M257" i="6"/>
  <c r="L257" i="6"/>
  <c r="O252" i="6"/>
  <c r="N252" i="6"/>
  <c r="M252" i="6"/>
  <c r="L252" i="6"/>
  <c r="O247" i="6"/>
  <c r="N247" i="6"/>
  <c r="M247" i="6"/>
  <c r="L247" i="6"/>
  <c r="O242" i="6"/>
  <c r="N242" i="6"/>
  <c r="M242" i="6"/>
  <c r="L242" i="6"/>
  <c r="O237" i="6"/>
  <c r="N237" i="6"/>
  <c r="M237" i="6"/>
  <c r="L237" i="6"/>
  <c r="O232" i="6"/>
  <c r="N232" i="6"/>
  <c r="M232" i="6"/>
  <c r="L232" i="6"/>
  <c r="O227" i="6"/>
  <c r="N227" i="6"/>
  <c r="M227" i="6"/>
  <c r="L227" i="6"/>
  <c r="O222" i="6"/>
  <c r="N222" i="6"/>
  <c r="M222" i="6"/>
  <c r="L222" i="6"/>
  <c r="O217" i="6"/>
  <c r="N217" i="6"/>
  <c r="M217" i="6"/>
  <c r="L217" i="6"/>
  <c r="O212" i="6"/>
  <c r="N212" i="6"/>
  <c r="M212" i="6"/>
  <c r="L212" i="6"/>
  <c r="O207" i="6"/>
  <c r="N207" i="6"/>
  <c r="M207" i="6"/>
  <c r="L207" i="6"/>
  <c r="O202" i="6"/>
  <c r="N202" i="6"/>
  <c r="M202" i="6"/>
  <c r="L202" i="6"/>
  <c r="O197" i="6"/>
  <c r="N197" i="6"/>
  <c r="M197" i="6"/>
  <c r="L197" i="6"/>
  <c r="O192" i="6"/>
  <c r="N192" i="6"/>
  <c r="M192" i="6"/>
  <c r="L192" i="6"/>
  <c r="O187" i="6"/>
  <c r="N187" i="6"/>
  <c r="M187" i="6"/>
  <c r="L187" i="6"/>
  <c r="O182" i="6"/>
  <c r="N182" i="6"/>
  <c r="M182" i="6"/>
  <c r="L182" i="6"/>
  <c r="O177" i="6"/>
  <c r="N177" i="6"/>
  <c r="M177" i="6"/>
  <c r="L177" i="6"/>
  <c r="O172" i="6"/>
  <c r="N172" i="6"/>
  <c r="M172" i="6"/>
  <c r="L172" i="6"/>
  <c r="O167" i="6"/>
  <c r="N167" i="6"/>
  <c r="M167" i="6"/>
  <c r="L167" i="6"/>
  <c r="O162" i="6"/>
  <c r="N162" i="6"/>
  <c r="M162" i="6"/>
  <c r="L162" i="6"/>
  <c r="O157" i="6"/>
  <c r="N157" i="6"/>
  <c r="M157" i="6"/>
  <c r="L157" i="6"/>
  <c r="O152" i="6"/>
  <c r="N152" i="6"/>
  <c r="M152" i="6"/>
  <c r="L152" i="6"/>
  <c r="O147" i="6"/>
  <c r="N147" i="6"/>
  <c r="M147" i="6"/>
  <c r="L147" i="6"/>
  <c r="O142" i="6"/>
  <c r="N142" i="6"/>
  <c r="M142" i="6"/>
  <c r="L142" i="6"/>
  <c r="O137" i="6"/>
  <c r="N137" i="6"/>
  <c r="M137" i="6"/>
  <c r="L137" i="6"/>
  <c r="O132" i="6"/>
  <c r="N132" i="6"/>
  <c r="M132" i="6"/>
  <c r="L132" i="6"/>
  <c r="O127" i="6"/>
  <c r="N127" i="6"/>
  <c r="M127" i="6"/>
  <c r="L127" i="6"/>
  <c r="O122" i="6"/>
  <c r="N122" i="6"/>
  <c r="M122" i="6"/>
  <c r="L122" i="6"/>
  <c r="O117" i="6"/>
  <c r="N117" i="6"/>
  <c r="M117" i="6"/>
  <c r="L117" i="6"/>
  <c r="O112" i="6"/>
  <c r="N112" i="6"/>
  <c r="M112" i="6"/>
  <c r="L112" i="6"/>
  <c r="O107" i="6"/>
  <c r="N107" i="6"/>
  <c r="M107" i="6"/>
  <c r="L107" i="6"/>
  <c r="O102" i="6"/>
  <c r="N102" i="6"/>
  <c r="M102" i="6"/>
  <c r="L102" i="6"/>
  <c r="O97" i="6"/>
  <c r="N97" i="6"/>
  <c r="M97" i="6"/>
  <c r="L97" i="6"/>
  <c r="O92" i="6"/>
  <c r="N92" i="6"/>
  <c r="M92" i="6"/>
  <c r="L92" i="6"/>
  <c r="O87" i="6"/>
  <c r="N87" i="6"/>
  <c r="M87" i="6"/>
  <c r="L87" i="6"/>
  <c r="O82" i="6"/>
  <c r="N82" i="6"/>
  <c r="M82" i="6"/>
  <c r="L82" i="6"/>
  <c r="O77" i="6"/>
  <c r="N77" i="6"/>
  <c r="M77" i="6"/>
  <c r="L77" i="6"/>
  <c r="O72" i="6"/>
  <c r="N72" i="6"/>
  <c r="M72" i="6"/>
  <c r="L72" i="6"/>
  <c r="O67" i="6"/>
  <c r="N67" i="6"/>
  <c r="M67" i="6"/>
  <c r="L67" i="6"/>
  <c r="O62" i="6"/>
  <c r="N62" i="6"/>
  <c r="M62" i="6"/>
  <c r="L62" i="6"/>
  <c r="O57" i="6"/>
  <c r="N57" i="6"/>
  <c r="M57" i="6"/>
  <c r="L57" i="6"/>
  <c r="O52" i="6"/>
  <c r="N52" i="6"/>
  <c r="M52" i="6"/>
  <c r="L52" i="6"/>
  <c r="O47" i="6"/>
  <c r="N47" i="6"/>
  <c r="M47" i="6"/>
  <c r="L47" i="6"/>
  <c r="O42" i="6"/>
  <c r="N42" i="6"/>
  <c r="M42" i="6"/>
  <c r="L42" i="6"/>
  <c r="O37" i="6"/>
  <c r="N37" i="6"/>
  <c r="M37" i="6"/>
  <c r="L37" i="6"/>
  <c r="O32" i="6"/>
  <c r="N32" i="6"/>
  <c r="M32" i="6"/>
  <c r="L32" i="6"/>
  <c r="O27" i="6"/>
  <c r="N27" i="6"/>
  <c r="M27" i="6"/>
  <c r="L27" i="6"/>
  <c r="O22" i="6"/>
  <c r="N22" i="6"/>
  <c r="M22" i="6"/>
  <c r="L22" i="6"/>
  <c r="O17" i="6"/>
  <c r="N17" i="6"/>
  <c r="M17" i="6"/>
  <c r="L17" i="6"/>
  <c r="O12" i="6"/>
  <c r="N12" i="6"/>
  <c r="M12" i="6"/>
  <c r="L12" i="6"/>
  <c r="O7" i="6"/>
  <c r="N7" i="6"/>
  <c r="M7" i="6"/>
  <c r="L7" i="6"/>
  <c r="O352" i="5"/>
  <c r="N352" i="5"/>
  <c r="M352" i="5"/>
  <c r="L352" i="5"/>
  <c r="O347" i="5"/>
  <c r="N347" i="5"/>
  <c r="M347" i="5"/>
  <c r="L347" i="5"/>
  <c r="O342" i="5"/>
  <c r="N342" i="5"/>
  <c r="M342" i="5"/>
  <c r="L342" i="5"/>
  <c r="O337" i="5"/>
  <c r="N337" i="5"/>
  <c r="M337" i="5"/>
  <c r="L337" i="5"/>
  <c r="O332" i="5"/>
  <c r="N332" i="5"/>
  <c r="M332" i="5"/>
  <c r="L332" i="5"/>
  <c r="O327" i="5"/>
  <c r="N327" i="5"/>
  <c r="M327" i="5"/>
  <c r="L327" i="5"/>
  <c r="O322" i="5"/>
  <c r="N322" i="5"/>
  <c r="M322" i="5"/>
  <c r="L322" i="5"/>
  <c r="O317" i="5"/>
  <c r="N317" i="5"/>
  <c r="M317" i="5"/>
  <c r="L317" i="5"/>
  <c r="O312" i="5"/>
  <c r="N312" i="5"/>
  <c r="M312" i="5"/>
  <c r="L312" i="5"/>
  <c r="O307" i="5"/>
  <c r="N307" i="5"/>
  <c r="M307" i="5"/>
  <c r="L307" i="5"/>
  <c r="O302" i="5"/>
  <c r="N302" i="5"/>
  <c r="M302" i="5"/>
  <c r="L302" i="5"/>
  <c r="O297" i="5"/>
  <c r="N297" i="5"/>
  <c r="M297" i="5"/>
  <c r="L297" i="5"/>
  <c r="O292" i="5"/>
  <c r="N292" i="5"/>
  <c r="M292" i="5"/>
  <c r="L292" i="5"/>
  <c r="O287" i="5"/>
  <c r="N287" i="5"/>
  <c r="M287" i="5"/>
  <c r="L287" i="5"/>
  <c r="O282" i="5"/>
  <c r="N282" i="5"/>
  <c r="M282" i="5"/>
  <c r="L282" i="5"/>
  <c r="O277" i="5"/>
  <c r="N277" i="5"/>
  <c r="M277" i="5"/>
  <c r="L277" i="5"/>
  <c r="O272" i="5"/>
  <c r="N272" i="5"/>
  <c r="M272" i="5"/>
  <c r="L272" i="5"/>
  <c r="O267" i="5"/>
  <c r="N267" i="5"/>
  <c r="M267" i="5"/>
  <c r="L267" i="5"/>
  <c r="O262" i="5"/>
  <c r="N262" i="5"/>
  <c r="M262" i="5"/>
  <c r="L262" i="5"/>
  <c r="O257" i="5"/>
  <c r="N257" i="5"/>
  <c r="M257" i="5"/>
  <c r="L257" i="5"/>
  <c r="O252" i="5"/>
  <c r="N252" i="5"/>
  <c r="M252" i="5"/>
  <c r="L252" i="5"/>
  <c r="O247" i="5"/>
  <c r="N247" i="5"/>
  <c r="M247" i="5"/>
  <c r="L247" i="5"/>
  <c r="O242" i="5"/>
  <c r="N242" i="5"/>
  <c r="M242" i="5"/>
  <c r="L242" i="5"/>
  <c r="O237" i="5"/>
  <c r="N237" i="5"/>
  <c r="M237" i="5"/>
  <c r="L237" i="5"/>
  <c r="O232" i="5"/>
  <c r="N232" i="5"/>
  <c r="M232" i="5"/>
  <c r="L232" i="5"/>
  <c r="O227" i="5"/>
  <c r="N227" i="5"/>
  <c r="M227" i="5"/>
  <c r="L227" i="5"/>
  <c r="O222" i="5"/>
  <c r="N222" i="5"/>
  <c r="M222" i="5"/>
  <c r="L222" i="5"/>
  <c r="O217" i="5"/>
  <c r="N217" i="5"/>
  <c r="M217" i="5"/>
  <c r="L217" i="5"/>
  <c r="O212" i="5"/>
  <c r="N212" i="5"/>
  <c r="M212" i="5"/>
  <c r="L212" i="5"/>
  <c r="O207" i="5"/>
  <c r="N207" i="5"/>
  <c r="M207" i="5"/>
  <c r="L207" i="5"/>
  <c r="O202" i="5"/>
  <c r="N202" i="5"/>
  <c r="M202" i="5"/>
  <c r="L202" i="5"/>
  <c r="O197" i="5"/>
  <c r="N197" i="5"/>
  <c r="M197" i="5"/>
  <c r="L197" i="5"/>
  <c r="O192" i="5"/>
  <c r="N192" i="5"/>
  <c r="M192" i="5"/>
  <c r="L192" i="5"/>
  <c r="O187" i="5"/>
  <c r="N187" i="5"/>
  <c r="M187" i="5"/>
  <c r="L187" i="5"/>
  <c r="O182" i="5"/>
  <c r="N182" i="5"/>
  <c r="M182" i="5"/>
  <c r="L182" i="5"/>
  <c r="O177" i="5"/>
  <c r="N177" i="5"/>
  <c r="M177" i="5"/>
  <c r="L177" i="5"/>
  <c r="O172" i="5"/>
  <c r="N172" i="5"/>
  <c r="M172" i="5"/>
  <c r="L172" i="5"/>
  <c r="O167" i="5"/>
  <c r="N167" i="5"/>
  <c r="M167" i="5"/>
  <c r="L167" i="5"/>
  <c r="O162" i="5"/>
  <c r="N162" i="5"/>
  <c r="M162" i="5"/>
  <c r="L162" i="5"/>
  <c r="O157" i="5"/>
  <c r="N157" i="5"/>
  <c r="M157" i="5"/>
  <c r="L157" i="5"/>
  <c r="O152" i="5"/>
  <c r="N152" i="5"/>
  <c r="M152" i="5"/>
  <c r="L152" i="5"/>
  <c r="O147" i="5"/>
  <c r="N147" i="5"/>
  <c r="M147" i="5"/>
  <c r="L147" i="5"/>
  <c r="O142" i="5"/>
  <c r="N142" i="5"/>
  <c r="M142" i="5"/>
  <c r="L142" i="5"/>
  <c r="O137" i="5"/>
  <c r="N137" i="5"/>
  <c r="M137" i="5"/>
  <c r="L137" i="5"/>
  <c r="O132" i="5"/>
  <c r="N132" i="5"/>
  <c r="M132" i="5"/>
  <c r="L132" i="5"/>
  <c r="O127" i="5"/>
  <c r="N127" i="5"/>
  <c r="M127" i="5"/>
  <c r="L127" i="5"/>
  <c r="O122" i="5"/>
  <c r="N122" i="5"/>
  <c r="M122" i="5"/>
  <c r="L122" i="5"/>
  <c r="O117" i="5"/>
  <c r="N117" i="5"/>
  <c r="M117" i="5"/>
  <c r="L117" i="5"/>
  <c r="O112" i="5"/>
  <c r="N112" i="5"/>
  <c r="M112" i="5"/>
  <c r="L112" i="5"/>
  <c r="O107" i="5"/>
  <c r="N107" i="5"/>
  <c r="M107" i="5"/>
  <c r="L107" i="5"/>
  <c r="O102" i="5"/>
  <c r="N102" i="5"/>
  <c r="M102" i="5"/>
  <c r="L102" i="5"/>
  <c r="O97" i="5"/>
  <c r="N97" i="5"/>
  <c r="M97" i="5"/>
  <c r="L97" i="5"/>
  <c r="O92" i="5"/>
  <c r="N92" i="5"/>
  <c r="M92" i="5"/>
  <c r="L92" i="5"/>
  <c r="O87" i="5"/>
  <c r="N87" i="5"/>
  <c r="M87" i="5"/>
  <c r="L87" i="5"/>
  <c r="O82" i="5"/>
  <c r="N82" i="5"/>
  <c r="M82" i="5"/>
  <c r="L82" i="5"/>
  <c r="O77" i="5"/>
  <c r="N77" i="5"/>
  <c r="M77" i="5"/>
  <c r="L77" i="5"/>
  <c r="O72" i="5"/>
  <c r="N72" i="5"/>
  <c r="M72" i="5"/>
  <c r="L72" i="5"/>
  <c r="O67" i="5"/>
  <c r="N67" i="5"/>
  <c r="M67" i="5"/>
  <c r="L67" i="5"/>
  <c r="O62" i="5"/>
  <c r="N62" i="5"/>
  <c r="M62" i="5"/>
  <c r="L62" i="5"/>
  <c r="O57" i="5"/>
  <c r="N57" i="5"/>
  <c r="M57" i="5"/>
  <c r="L57" i="5"/>
  <c r="O52" i="5"/>
  <c r="N52" i="5"/>
  <c r="M52" i="5"/>
  <c r="L52" i="5"/>
  <c r="O47" i="5"/>
  <c r="N47" i="5"/>
  <c r="M47" i="5"/>
  <c r="L47" i="5"/>
  <c r="O42" i="5"/>
  <c r="N42" i="5"/>
  <c r="M42" i="5"/>
  <c r="L42" i="5"/>
  <c r="O37" i="5"/>
  <c r="N37" i="5"/>
  <c r="M37" i="5"/>
  <c r="L37" i="5"/>
  <c r="O32" i="5"/>
  <c r="N32" i="5"/>
  <c r="M32" i="5"/>
  <c r="L32" i="5"/>
  <c r="O27" i="5"/>
  <c r="N27" i="5"/>
  <c r="M27" i="5"/>
  <c r="L27" i="5"/>
  <c r="O22" i="5"/>
  <c r="N22" i="5"/>
  <c r="M22" i="5"/>
  <c r="L22" i="5"/>
  <c r="O17" i="5"/>
  <c r="N17" i="5"/>
  <c r="M17" i="5"/>
  <c r="L17" i="5"/>
  <c r="O12" i="5"/>
  <c r="N12" i="5"/>
  <c r="M12" i="5"/>
  <c r="L12" i="5"/>
  <c r="O7" i="5"/>
  <c r="N7" i="5"/>
  <c r="M7" i="5"/>
  <c r="L7" i="5"/>
  <c r="O352" i="2"/>
  <c r="N352" i="2"/>
  <c r="M352" i="2"/>
  <c r="L352" i="2"/>
  <c r="O347" i="2"/>
  <c r="N347" i="2"/>
  <c r="M347" i="2"/>
  <c r="L347" i="2"/>
  <c r="O342" i="2"/>
  <c r="N342" i="2"/>
  <c r="M342" i="2"/>
  <c r="L342" i="2"/>
  <c r="O337" i="2"/>
  <c r="N337" i="2"/>
  <c r="M337" i="2"/>
  <c r="L337" i="2"/>
  <c r="O332" i="2"/>
  <c r="N332" i="2"/>
  <c r="M332" i="2"/>
  <c r="L332" i="2"/>
  <c r="O327" i="2"/>
  <c r="N327" i="2"/>
  <c r="M327" i="2"/>
  <c r="L327" i="2"/>
  <c r="O322" i="2"/>
  <c r="N322" i="2"/>
  <c r="M322" i="2"/>
  <c r="L322" i="2"/>
  <c r="O317" i="2"/>
  <c r="N317" i="2"/>
  <c r="M317" i="2"/>
  <c r="L317" i="2"/>
  <c r="O312" i="2"/>
  <c r="N312" i="2"/>
  <c r="M312" i="2"/>
  <c r="L312" i="2"/>
  <c r="O307" i="2"/>
  <c r="N307" i="2"/>
  <c r="M307" i="2"/>
  <c r="L307" i="2"/>
  <c r="O302" i="2"/>
  <c r="N302" i="2"/>
  <c r="M302" i="2"/>
  <c r="L302" i="2"/>
  <c r="O297" i="2"/>
  <c r="N297" i="2"/>
  <c r="M297" i="2"/>
  <c r="L297" i="2"/>
  <c r="O292" i="2"/>
  <c r="N292" i="2"/>
  <c r="M292" i="2"/>
  <c r="L292" i="2"/>
  <c r="O287" i="2"/>
  <c r="N287" i="2"/>
  <c r="M287" i="2"/>
  <c r="L287" i="2"/>
  <c r="O282" i="2"/>
  <c r="N282" i="2"/>
  <c r="M282" i="2"/>
  <c r="L282" i="2"/>
  <c r="O277" i="2"/>
  <c r="N277" i="2"/>
  <c r="M277" i="2"/>
  <c r="L277" i="2"/>
  <c r="O272" i="2"/>
  <c r="N272" i="2"/>
  <c r="M272" i="2"/>
  <c r="L272" i="2"/>
  <c r="O267" i="2"/>
  <c r="N267" i="2"/>
  <c r="M267" i="2"/>
  <c r="L267" i="2"/>
  <c r="O262" i="2"/>
  <c r="N262" i="2"/>
  <c r="M262" i="2"/>
  <c r="L262" i="2"/>
  <c r="O257" i="2"/>
  <c r="N257" i="2"/>
  <c r="M257" i="2"/>
  <c r="L257" i="2"/>
  <c r="O252" i="2"/>
  <c r="N252" i="2"/>
  <c r="M252" i="2"/>
  <c r="L252" i="2"/>
  <c r="O247" i="2"/>
  <c r="N247" i="2"/>
  <c r="M247" i="2"/>
  <c r="L247" i="2"/>
  <c r="O242" i="2"/>
  <c r="N242" i="2"/>
  <c r="M242" i="2"/>
  <c r="L242" i="2"/>
  <c r="O237" i="2"/>
  <c r="N237" i="2"/>
  <c r="M237" i="2"/>
  <c r="L237" i="2"/>
  <c r="O232" i="2"/>
  <c r="N232" i="2"/>
  <c r="M232" i="2"/>
  <c r="L232" i="2"/>
  <c r="O227" i="2"/>
  <c r="N227" i="2"/>
  <c r="M227" i="2"/>
  <c r="L227" i="2"/>
  <c r="O222" i="2"/>
  <c r="N222" i="2"/>
  <c r="M222" i="2"/>
  <c r="L222" i="2"/>
  <c r="O217" i="2"/>
  <c r="N217" i="2"/>
  <c r="M217" i="2"/>
  <c r="L217" i="2"/>
  <c r="O212" i="2"/>
  <c r="N212" i="2"/>
  <c r="M212" i="2"/>
  <c r="L212" i="2"/>
  <c r="O207" i="2"/>
  <c r="N207" i="2"/>
  <c r="M207" i="2"/>
  <c r="L207" i="2"/>
  <c r="O202" i="2"/>
  <c r="N202" i="2"/>
  <c r="M202" i="2"/>
  <c r="L202" i="2"/>
  <c r="O197" i="2"/>
  <c r="N197" i="2"/>
  <c r="M197" i="2"/>
  <c r="L197" i="2"/>
  <c r="O192" i="2"/>
  <c r="N192" i="2"/>
  <c r="M192" i="2"/>
  <c r="L192" i="2"/>
  <c r="O187" i="2"/>
  <c r="N187" i="2"/>
  <c r="M187" i="2"/>
  <c r="L187" i="2"/>
  <c r="O182" i="2"/>
  <c r="N182" i="2"/>
  <c r="M182" i="2"/>
  <c r="L182" i="2"/>
  <c r="O177" i="2"/>
  <c r="N177" i="2"/>
  <c r="M177" i="2"/>
  <c r="L177" i="2"/>
  <c r="O172" i="2"/>
  <c r="N172" i="2"/>
  <c r="M172" i="2"/>
  <c r="L172" i="2"/>
  <c r="O167" i="2"/>
  <c r="N167" i="2"/>
  <c r="M167" i="2"/>
  <c r="L167" i="2"/>
  <c r="O162" i="2"/>
  <c r="N162" i="2"/>
  <c r="M162" i="2"/>
  <c r="L162" i="2"/>
  <c r="O157" i="2"/>
  <c r="N157" i="2"/>
  <c r="M157" i="2"/>
  <c r="L157" i="2"/>
  <c r="O152" i="2"/>
  <c r="N152" i="2"/>
  <c r="M152" i="2"/>
  <c r="L152" i="2"/>
  <c r="O147" i="2"/>
  <c r="N147" i="2"/>
  <c r="M147" i="2"/>
  <c r="L147" i="2"/>
  <c r="O142" i="2"/>
  <c r="N142" i="2"/>
  <c r="M142" i="2"/>
  <c r="L142" i="2"/>
  <c r="O137" i="2"/>
  <c r="N137" i="2"/>
  <c r="M137" i="2"/>
  <c r="L137" i="2"/>
  <c r="O132" i="2"/>
  <c r="N132" i="2"/>
  <c r="M132" i="2"/>
  <c r="L132" i="2"/>
  <c r="O127" i="2"/>
  <c r="N127" i="2"/>
  <c r="M127" i="2"/>
  <c r="L127" i="2"/>
  <c r="O122" i="2"/>
  <c r="N122" i="2"/>
  <c r="M122" i="2"/>
  <c r="L122" i="2"/>
  <c r="O117" i="2"/>
  <c r="N117" i="2"/>
  <c r="M117" i="2"/>
  <c r="L117" i="2"/>
  <c r="O112" i="2"/>
  <c r="N112" i="2"/>
  <c r="M112" i="2"/>
  <c r="L112" i="2"/>
  <c r="O107" i="2"/>
  <c r="N107" i="2"/>
  <c r="M107" i="2"/>
  <c r="L107" i="2"/>
  <c r="O102" i="2"/>
  <c r="N102" i="2"/>
  <c r="M102" i="2"/>
  <c r="L102" i="2"/>
  <c r="O97" i="2"/>
  <c r="N97" i="2"/>
  <c r="M97" i="2"/>
  <c r="L97" i="2"/>
  <c r="O92" i="2"/>
  <c r="N92" i="2"/>
  <c r="M92" i="2"/>
  <c r="L92" i="2"/>
  <c r="O87" i="2"/>
  <c r="N87" i="2"/>
  <c r="M87" i="2"/>
  <c r="L87" i="2"/>
  <c r="O82" i="2"/>
  <c r="N82" i="2"/>
  <c r="M82" i="2"/>
  <c r="L82" i="2"/>
  <c r="O77" i="2"/>
  <c r="N77" i="2"/>
  <c r="M77" i="2"/>
  <c r="L77" i="2"/>
  <c r="O72" i="2"/>
  <c r="N72" i="2"/>
  <c r="M72" i="2"/>
  <c r="L72" i="2"/>
  <c r="O67" i="2"/>
  <c r="N67" i="2"/>
  <c r="M67" i="2"/>
  <c r="L67" i="2"/>
  <c r="O62" i="2"/>
  <c r="N62" i="2"/>
  <c r="M62" i="2"/>
  <c r="L62" i="2"/>
  <c r="O57" i="2"/>
  <c r="N57" i="2"/>
  <c r="M57" i="2"/>
  <c r="L57" i="2"/>
  <c r="O52" i="2"/>
  <c r="N52" i="2"/>
  <c r="M52" i="2"/>
  <c r="L52" i="2"/>
  <c r="O47" i="2"/>
  <c r="N47" i="2"/>
  <c r="M47" i="2"/>
  <c r="L47" i="2"/>
  <c r="O42" i="2"/>
  <c r="N42" i="2"/>
  <c r="M42" i="2"/>
  <c r="L42" i="2"/>
  <c r="O37" i="2"/>
  <c r="N37" i="2"/>
  <c r="M37" i="2"/>
  <c r="L37" i="2"/>
  <c r="O32" i="2"/>
  <c r="N32" i="2"/>
  <c r="M32" i="2"/>
  <c r="L32" i="2"/>
  <c r="O27" i="2"/>
  <c r="N27" i="2"/>
  <c r="M27" i="2"/>
  <c r="L27" i="2"/>
  <c r="O22" i="2"/>
  <c r="N22" i="2"/>
  <c r="M22" i="2"/>
  <c r="L22" i="2"/>
  <c r="O17" i="2"/>
  <c r="N17" i="2"/>
  <c r="M17" i="2"/>
  <c r="L17" i="2"/>
  <c r="O12" i="2"/>
  <c r="N12" i="2"/>
  <c r="M12" i="2"/>
  <c r="L12" i="2"/>
  <c r="O7" i="2"/>
  <c r="N7" i="2"/>
  <c r="M7" i="2"/>
  <c r="L7" i="2"/>
  <c r="AU61" i="15" l="1"/>
  <c r="AY61" i="15"/>
  <c r="BA61" i="15"/>
  <c r="BG71" i="15"/>
  <c r="BD71" i="15"/>
  <c r="BE71" i="15"/>
  <c r="BF71" i="15"/>
  <c r="BC71" i="15"/>
  <c r="BC45" i="15"/>
  <c r="BG45" i="15"/>
  <c r="AT65" i="15"/>
  <c r="AT23" i="15"/>
  <c r="BA23" i="15"/>
  <c r="BA70" i="15"/>
  <c r="AX70" i="15"/>
  <c r="AW68" i="15"/>
  <c r="BD53" i="15"/>
  <c r="BI53" i="15"/>
  <c r="BC53" i="15"/>
  <c r="BE53" i="15"/>
  <c r="BG53" i="15"/>
  <c r="BF53" i="15"/>
  <c r="BJ69" i="15"/>
  <c r="BA24" i="15"/>
  <c r="BF47" i="15"/>
  <c r="AV17" i="15"/>
  <c r="AT17" i="15"/>
  <c r="AU17" i="15"/>
  <c r="BA17" i="15"/>
  <c r="AW17" i="15"/>
  <c r="BA20" i="15"/>
  <c r="AT66" i="15"/>
  <c r="AT50" i="15"/>
  <c r="AZ50" i="15"/>
  <c r="AW50" i="15"/>
  <c r="AY50" i="15"/>
  <c r="BA50" i="15"/>
  <c r="AU50" i="15"/>
  <c r="AU69" i="15"/>
  <c r="AT69" i="15"/>
  <c r="BF64" i="15"/>
  <c r="AZ36" i="15"/>
  <c r="BI16" i="15"/>
  <c r="BJ29" i="15"/>
  <c r="AY17" i="15"/>
  <c r="BD17" i="15"/>
  <c r="AV70" i="15"/>
  <c r="AV69" i="15"/>
  <c r="AX61" i="15"/>
  <c r="BI45" i="15"/>
  <c r="AX50" i="15"/>
  <c r="AY45" i="15"/>
  <c r="BC29" i="15"/>
  <c r="BI22" i="15"/>
  <c r="BE13" i="15"/>
  <c r="BI13" i="15"/>
  <c r="BD13" i="15"/>
  <c r="BC13" i="15"/>
  <c r="BF13" i="15"/>
  <c r="BA10" i="15"/>
  <c r="AW61" i="15"/>
  <c r="BI71" i="15"/>
  <c r="AW65" i="15"/>
  <c r="AT42" i="15"/>
  <c r="BA42" i="15"/>
  <c r="AU42" i="15"/>
  <c r="AY42" i="15"/>
  <c r="AV42" i="15"/>
  <c r="AT52" i="15"/>
  <c r="BA52" i="15"/>
  <c r="BE51" i="15"/>
  <c r="AX45" i="15"/>
  <c r="BI31" i="15"/>
  <c r="BD45" i="15"/>
  <c r="BG31" i="15"/>
  <c r="BF31" i="15"/>
  <c r="BD31" i="15"/>
  <c r="BH31" i="15"/>
  <c r="BE33" i="15"/>
  <c r="AV44" i="15"/>
  <c r="AY44" i="15"/>
  <c r="AX16" i="15"/>
  <c r="AU16" i="15"/>
  <c r="AT16" i="15"/>
  <c r="AW16" i="15"/>
  <c r="AZ16" i="15"/>
  <c r="AY16" i="15"/>
  <c r="BH19" i="15"/>
  <c r="AW43" i="15"/>
  <c r="AU43" i="15"/>
  <c r="BE40" i="15"/>
  <c r="AZ23" i="15"/>
  <c r="AY20" i="15"/>
  <c r="AX19" i="15"/>
  <c r="AZ19" i="15"/>
  <c r="BA29" i="15"/>
  <c r="AX6" i="15"/>
  <c r="AV6" i="15"/>
  <c r="BA45" i="15"/>
  <c r="AW15" i="15"/>
  <c r="AT15" i="15"/>
  <c r="BJ43" i="15"/>
  <c r="BG13" i="15"/>
  <c r="AU65" i="15"/>
  <c r="AY65" i="15"/>
  <c r="AY31" i="15"/>
  <c r="AX31" i="15"/>
  <c r="AT31" i="15"/>
  <c r="AU31" i="15"/>
  <c r="AV31" i="15"/>
  <c r="BD15" i="15"/>
  <c r="BC15" i="15"/>
  <c r="BI15" i="15"/>
  <c r="BG15" i="15"/>
  <c r="BF15" i="15"/>
  <c r="BJ15" i="15"/>
  <c r="AY41" i="15"/>
  <c r="AV73" i="15"/>
  <c r="AT73" i="15"/>
  <c r="AZ73" i="15"/>
  <c r="AV61" i="15"/>
  <c r="BH71" i="15"/>
  <c r="AV65" i="15"/>
  <c r="BG39" i="15"/>
  <c r="BF39" i="15"/>
  <c r="BJ39" i="15"/>
  <c r="BC39" i="15"/>
  <c r="BE39" i="15"/>
  <c r="AX44" i="15"/>
  <c r="AY36" i="15"/>
  <c r="AX43" i="15"/>
  <c r="AU23" i="15"/>
  <c r="AU68" i="15"/>
  <c r="AX17" i="15"/>
  <c r="BF20" i="15"/>
  <c r="AU66" i="15"/>
  <c r="AW66" i="15"/>
  <c r="AX66" i="15"/>
  <c r="AX60" i="15"/>
  <c r="BE69" i="15"/>
  <c r="BH39" i="15"/>
  <c r="BH60" i="15"/>
  <c r="BI32" i="15"/>
  <c r="AW24" i="15"/>
  <c r="BG47" i="15"/>
  <c r="AY15" i="15"/>
  <c r="BH20" i="15"/>
  <c r="BE72" i="15"/>
  <c r="BD72" i="15"/>
  <c r="BJ72" i="15"/>
  <c r="BH72" i="15"/>
  <c r="BC72" i="15"/>
  <c r="BD56" i="15"/>
  <c r="BC56" i="15"/>
  <c r="AV64" i="15"/>
  <c r="BI56" i="15"/>
  <c r="BC69" i="15"/>
  <c r="BG69" i="15"/>
  <c r="BH69" i="15"/>
  <c r="AX47" i="15"/>
  <c r="AU47" i="15"/>
  <c r="BA47" i="15"/>
  <c r="AW47" i="15"/>
  <c r="AV47" i="15"/>
  <c r="AV50" i="15"/>
  <c r="BH34" i="15"/>
  <c r="BJ24" i="15"/>
  <c r="BE17" i="15"/>
  <c r="BC26" i="15"/>
  <c r="BA58" i="15"/>
  <c r="AZ58" i="15"/>
  <c r="AV58" i="15"/>
  <c r="AW58" i="15"/>
  <c r="AU62" i="15"/>
  <c r="AX62" i="15"/>
  <c r="AZ62" i="15"/>
  <c r="AW62" i="15"/>
  <c r="AY62" i="15"/>
  <c r="AT62" i="15"/>
  <c r="BF72" i="15"/>
  <c r="BC65" i="15"/>
  <c r="BI65" i="15"/>
  <c r="BJ65" i="15"/>
  <c r="AY66" i="15"/>
  <c r="AX58" i="15"/>
  <c r="BE48" i="15"/>
  <c r="BI68" i="15"/>
  <c r="AZ64" i="15"/>
  <c r="BC61" i="15"/>
  <c r="BG56" i="15"/>
  <c r="AY47" i="15"/>
  <c r="AW72" i="15"/>
  <c r="AT72" i="15"/>
  <c r="BG65" i="15"/>
  <c r="AW52" i="15"/>
  <c r="AW38" i="15"/>
  <c r="AZ66" i="15"/>
  <c r="BC52" i="15"/>
  <c r="AT39" i="15"/>
  <c r="AW39" i="15"/>
  <c r="AV39" i="15"/>
  <c r="BI34" i="15"/>
  <c r="BJ63" i="15"/>
  <c r="AX42" i="15"/>
  <c r="BD41" i="15"/>
  <c r="BE24" i="15"/>
  <c r="BC24" i="15"/>
  <c r="BD24" i="15"/>
  <c r="BG24" i="15"/>
  <c r="BA27" i="15"/>
  <c r="BE45" i="15"/>
  <c r="BA48" i="15"/>
  <c r="BF9" i="15"/>
  <c r="AV40" i="15"/>
  <c r="AY14" i="15"/>
  <c r="AV14" i="15"/>
  <c r="BJ7" i="15"/>
  <c r="BD7" i="15"/>
  <c r="BH7" i="15"/>
  <c r="BH76" i="15" s="1"/>
  <c r="BG7" i="15"/>
  <c r="BC7" i="15"/>
  <c r="BA33" i="15"/>
  <c r="AV53" i="15"/>
  <c r="BD26" i="15"/>
  <c r="BC28" i="15"/>
  <c r="BH23" i="15"/>
  <c r="BI29" i="15"/>
  <c r="BH27" i="15"/>
  <c r="BG14" i="15"/>
  <c r="AT54" i="15"/>
  <c r="AW54" i="15"/>
  <c r="AZ54" i="15"/>
  <c r="AY54" i="15"/>
  <c r="AX54" i="15"/>
  <c r="AV54" i="15"/>
  <c r="BA54" i="15"/>
  <c r="AV36" i="15"/>
  <c r="AW36" i="15"/>
  <c r="AZ10" i="15"/>
  <c r="AW10" i="15"/>
  <c r="BC66" i="15"/>
  <c r="BF66" i="15"/>
  <c r="BI66" i="15"/>
  <c r="BG66" i="15"/>
  <c r="BH66" i="15"/>
  <c r="BD66" i="15"/>
  <c r="BJ66" i="15"/>
  <c r="BE66" i="15"/>
  <c r="AW60" i="15"/>
  <c r="AV60" i="15"/>
  <c r="AU60" i="15"/>
  <c r="AZ60" i="15"/>
  <c r="AT60" i="15"/>
  <c r="AZ61" i="15"/>
  <c r="BH32" i="15"/>
  <c r="BF16" i="15"/>
  <c r="BH16" i="15"/>
  <c r="BE16" i="15"/>
  <c r="BD16" i="15"/>
  <c r="BC16" i="15"/>
  <c r="BG16" i="15"/>
  <c r="AZ68" i="15"/>
  <c r="AV23" i="15"/>
  <c r="AW29" i="15"/>
  <c r="BJ17" i="15"/>
  <c r="AX68" i="15"/>
  <c r="BE37" i="15"/>
  <c r="BJ45" i="15"/>
  <c r="BE22" i="15"/>
  <c r="BF22" i="15"/>
  <c r="BI19" i="15"/>
  <c r="AY7" i="15"/>
  <c r="BC62" i="15"/>
  <c r="BI62" i="15"/>
  <c r="BH62" i="15"/>
  <c r="BF62" i="15"/>
  <c r="BI67" i="15"/>
  <c r="BJ67" i="15"/>
  <c r="BD48" i="15"/>
  <c r="BC48" i="15"/>
  <c r="BE61" i="15"/>
  <c r="AY72" i="15"/>
  <c r="AZ56" i="15"/>
  <c r="BF69" i="15"/>
  <c r="BG37" i="15"/>
  <c r="AT40" i="15"/>
  <c r="BF23" i="15"/>
  <c r="AV68" i="15"/>
  <c r="AT64" i="15"/>
  <c r="AU64" i="15"/>
  <c r="AT51" i="15"/>
  <c r="BA51" i="15"/>
  <c r="AV51" i="15"/>
  <c r="AU51" i="15"/>
  <c r="AW51" i="15"/>
  <c r="AY64" i="15"/>
  <c r="BD61" i="15"/>
  <c r="BA68" i="15"/>
  <c r="BE56" i="15"/>
  <c r="AX72" i="15"/>
  <c r="BJ60" i="15"/>
  <c r="BC51" i="15"/>
  <c r="BH48" i="15"/>
  <c r="BG48" i="15"/>
  <c r="AY38" i="15"/>
  <c r="AT38" i="15"/>
  <c r="AZ38" i="15"/>
  <c r="AX38" i="15"/>
  <c r="BI48" i="15"/>
  <c r="AV37" i="15"/>
  <c r="AU37" i="15"/>
  <c r="AZ44" i="15"/>
  <c r="BC32" i="15"/>
  <c r="BJ32" i="15"/>
  <c r="AT47" i="15"/>
  <c r="BH21" i="15"/>
  <c r="BI21" i="15"/>
  <c r="BG21" i="15"/>
  <c r="BC21" i="15"/>
  <c r="BD21" i="15"/>
  <c r="BE21" i="15"/>
  <c r="BF57" i="15"/>
  <c r="BG57" i="15"/>
  <c r="BI39" i="15"/>
  <c r="AZ31" i="15"/>
  <c r="BH13" i="15"/>
  <c r="AT7" i="15"/>
  <c r="BA7" i="15"/>
  <c r="AX7" i="15"/>
  <c r="AU33" i="15"/>
  <c r="AX24" i="15"/>
  <c r="BF27" i="15"/>
  <c r="BJ71" i="15"/>
  <c r="AY57" i="15"/>
  <c r="BF73" i="15"/>
  <c r="BH68" i="15"/>
  <c r="AX65" i="15"/>
  <c r="BA65" i="15"/>
  <c r="BF65" i="15"/>
  <c r="AU54" i="15"/>
  <c r="BD51" i="15"/>
  <c r="AU48" i="15"/>
  <c r="BI72" i="15"/>
  <c r="BF45" i="15"/>
  <c r="AW37" i="15"/>
  <c r="BH45" i="15"/>
  <c r="AW32" i="15"/>
  <c r="AU32" i="15"/>
  <c r="AV32" i="15"/>
  <c r="AT32" i="15"/>
  <c r="BC33" i="15"/>
  <c r="BJ33" i="15"/>
  <c r="BI33" i="15"/>
  <c r="BH33" i="15"/>
  <c r="BD33" i="15"/>
  <c r="BC27" i="15"/>
  <c r="BI27" i="15"/>
  <c r="BE27" i="15"/>
  <c r="BD27" i="15"/>
  <c r="BJ27" i="15"/>
  <c r="BA32" i="15"/>
  <c r="BA73" i="15"/>
  <c r="BA69" i="15"/>
  <c r="AU21" i="15"/>
  <c r="AY21" i="15"/>
  <c r="AV21" i="15"/>
  <c r="AW21" i="15"/>
  <c r="BA21" i="15"/>
  <c r="BF19" i="15"/>
  <c r="BF63" i="15"/>
  <c r="BH57" i="15"/>
  <c r="BI41" i="15"/>
  <c r="BC31" i="15"/>
  <c r="AX32" i="15"/>
  <c r="BF29" i="15"/>
  <c r="AU27" i="15"/>
  <c r="BE14" i="15"/>
  <c r="BC40" i="15"/>
  <c r="AV16" i="15"/>
  <c r="AU12" i="15"/>
  <c r="AT12" i="15"/>
  <c r="BA12" i="15"/>
  <c r="AW12" i="15"/>
  <c r="AY12" i="15"/>
  <c r="BJ61" i="15"/>
  <c r="AU53" i="15"/>
  <c r="BJ13" i="15"/>
  <c r="BG6" i="15"/>
  <c r="BG76" i="15" s="1"/>
  <c r="BE47" i="15"/>
  <c r="AX15" i="15"/>
  <c r="AT5" i="15"/>
  <c r="AZ5" i="15"/>
  <c r="BI43" i="15"/>
  <c r="BD28" i="15"/>
  <c r="AX20" i="15"/>
  <c r="AU7" i="15"/>
  <c r="BE58" i="15"/>
  <c r="AV48" i="15"/>
  <c r="BD64" i="15"/>
  <c r="AW28" i="15"/>
  <c r="AZ28" i="15"/>
  <c r="AW44" i="15"/>
  <c r="AY49" i="15"/>
  <c r="BA39" i="15"/>
  <c r="BJ57" i="15"/>
  <c r="AW6" i="15"/>
  <c r="AT6" i="15"/>
  <c r="BH40" i="15"/>
  <c r="AU19" i="15"/>
  <c r="BF11" i="15"/>
  <c r="AY40" i="15"/>
  <c r="AV29" i="15"/>
  <c r="BC10" i="15"/>
  <c r="BG10" i="15"/>
  <c r="BF10" i="15"/>
  <c r="AW53" i="15"/>
  <c r="AU74" i="15"/>
  <c r="AX74" i="15"/>
  <c r="AW74" i="15"/>
  <c r="AU58" i="15"/>
  <c r="BC67" i="15"/>
  <c r="BD67" i="15"/>
  <c r="AT61" i="15"/>
  <c r="BH67" i="15"/>
  <c r="BF60" i="15"/>
  <c r="BG59" i="15"/>
  <c r="AT46" i="15"/>
  <c r="AW46" i="15"/>
  <c r="AV46" i="15"/>
  <c r="BG70" i="15"/>
  <c r="BC59" i="15"/>
  <c r="AW57" i="15"/>
  <c r="AT49" i="15"/>
  <c r="AZ49" i="15"/>
  <c r="BA49" i="15"/>
  <c r="BE73" i="15"/>
  <c r="BE68" i="15"/>
  <c r="AX64" i="15"/>
  <c r="AX69" i="15"/>
  <c r="BA56" i="15"/>
  <c r="BJ36" i="15"/>
  <c r="AT58" i="15"/>
  <c r="AY52" i="15"/>
  <c r="BF51" i="15"/>
  <c r="AW48" i="15"/>
  <c r="AU56" i="15"/>
  <c r="AT41" i="15"/>
  <c r="AU41" i="15"/>
  <c r="BI64" i="15"/>
  <c r="BG44" i="15"/>
  <c r="BE44" i="15"/>
  <c r="BF44" i="15"/>
  <c r="BI36" i="15"/>
  <c r="BE30" i="15"/>
  <c r="BF52" i="15"/>
  <c r="BC37" i="15"/>
  <c r="AZ41" i="15"/>
  <c r="AT28" i="15"/>
  <c r="AT24" i="15"/>
  <c r="AX39" i="15"/>
  <c r="BE34" i="15"/>
  <c r="AU28" i="15"/>
  <c r="BH63" i="15"/>
  <c r="BE57" i="15"/>
  <c r="BF41" i="15"/>
  <c r="BJ22" i="15"/>
  <c r="BI47" i="15"/>
  <c r="BA43" i="15"/>
  <c r="AX41" i="15"/>
  <c r="AX25" i="15"/>
  <c r="AZ18" i="15"/>
  <c r="AV18" i="15"/>
  <c r="AT18" i="15"/>
  <c r="BA18" i="15"/>
  <c r="BC64" i="15"/>
  <c r="AX27" i="15"/>
  <c r="BA25" i="15"/>
  <c r="AT20" i="15"/>
  <c r="AV10" i="15"/>
  <c r="BI40" i="15"/>
  <c r="BD11" i="15"/>
  <c r="BE9" i="15"/>
  <c r="AY23" i="15"/>
  <c r="BA19" i="15"/>
  <c r="BJ14" i="15"/>
  <c r="AV7" i="15"/>
  <c r="BA40" i="15"/>
  <c r="AT29" i="15"/>
  <c r="AT10" i="15"/>
  <c r="AY10" i="15"/>
  <c r="AY33" i="15"/>
  <c r="AY53" i="15"/>
  <c r="AU5" i="15"/>
  <c r="BI23" i="15"/>
  <c r="BE20" i="15"/>
  <c r="AU14" i="15"/>
  <c r="BC43" i="15"/>
  <c r="BJ28" i="15"/>
  <c r="AX10" i="15"/>
  <c r="BG52" i="15"/>
  <c r="BC30" i="15"/>
  <c r="BI52" i="15"/>
  <c r="BH37" i="15"/>
  <c r="BJ34" i="15"/>
  <c r="BE15" i="15"/>
  <c r="AY39" i="15"/>
  <c r="BE29" i="15"/>
  <c r="BI57" i="15"/>
  <c r="BJ30" i="15"/>
  <c r="AT13" i="15"/>
  <c r="AV13" i="15"/>
  <c r="AV12" i="15"/>
  <c r="BC6" i="15"/>
  <c r="BI6" i="15"/>
  <c r="BD6" i="15"/>
  <c r="BD76" i="15" s="1"/>
  <c r="BE6" i="15"/>
  <c r="BG40" i="15"/>
  <c r="AW23" i="15"/>
  <c r="AY5" i="15"/>
  <c r="AW40" i="15"/>
  <c r="BG30" i="15"/>
  <c r="AZ12" i="15"/>
  <c r="AX53" i="15"/>
  <c r="BE26" i="15"/>
  <c r="BG17" i="15"/>
  <c r="BD9" i="15"/>
  <c r="BI20" i="15"/>
  <c r="BC9" i="15"/>
  <c r="BG43" i="15"/>
  <c r="BC74" i="15"/>
  <c r="BI74" i="15"/>
  <c r="BH74" i="15"/>
  <c r="BG74" i="15"/>
  <c r="BC58" i="15"/>
  <c r="BI58" i="15"/>
  <c r="BF58" i="15"/>
  <c r="BG67" i="15"/>
  <c r="AZ57" i="15"/>
  <c r="BG68" i="15"/>
  <c r="BD69" i="15"/>
  <c r="AZ69" i="15"/>
  <c r="AV38" i="15"/>
  <c r="BH51" i="15"/>
  <c r="AW56" i="15"/>
  <c r="AU45" i="15"/>
  <c r="AU36" i="15"/>
  <c r="BD30" i="15"/>
  <c r="BI37" i="15"/>
  <c r="BD59" i="15"/>
  <c r="BD34" i="15"/>
  <c r="BE41" i="15"/>
  <c r="AX14" i="15"/>
  <c r="AX33" i="15"/>
  <c r="BA13" i="15"/>
  <c r="BI26" i="15"/>
  <c r="AU9" i="15"/>
  <c r="BD23" i="15"/>
  <c r="BJ20" i="15"/>
  <c r="AT9" i="15"/>
  <c r="BH43" i="15"/>
  <c r="BH28" i="15"/>
  <c r="BJ10" i="15"/>
  <c r="BC70" i="15"/>
  <c r="BI70" i="15"/>
  <c r="BJ70" i="15"/>
  <c r="AW73" i="15"/>
  <c r="BD60" i="15"/>
  <c r="BC60" i="15"/>
  <c r="BJ53" i="15"/>
  <c r="BH59" i="15"/>
  <c r="BD74" i="15"/>
  <c r="AW70" i="15"/>
  <c r="AU57" i="15"/>
  <c r="AT57" i="15"/>
  <c r="AU49" i="15"/>
  <c r="BC73" i="15"/>
  <c r="BF68" i="15"/>
  <c r="BI61" i="15"/>
  <c r="AZ51" i="15"/>
  <c r="BJ59" i="15"/>
  <c r="AU72" i="15"/>
  <c r="AY69" i="15"/>
  <c r="AW45" i="15"/>
  <c r="AT56" i="15"/>
  <c r="AX52" i="15"/>
  <c r="BG51" i="15"/>
  <c r="AT45" i="15"/>
  <c r="BH64" i="15"/>
  <c r="AV56" i="15"/>
  <c r="AV41" i="15"/>
  <c r="AT74" i="15"/>
  <c r="BJ64" i="15"/>
  <c r="BF67" i="15"/>
  <c r="BF30" i="15"/>
  <c r="AV72" i="15"/>
  <c r="AT44" i="15"/>
  <c r="AT36" i="15"/>
  <c r="AX28" i="15"/>
  <c r="BF59" i="15"/>
  <c r="BD52" i="15"/>
  <c r="BD37" i="15"/>
  <c r="BH25" i="15"/>
  <c r="BG25" i="15"/>
  <c r="BG22" i="15"/>
  <c r="AZ39" i="15"/>
  <c r="AV24" i="15"/>
  <c r="BC19" i="15"/>
  <c r="BC63" i="15"/>
  <c r="BC57" i="15"/>
  <c r="BG41" i="15"/>
  <c r="BC22" i="15"/>
  <c r="BH22" i="15"/>
  <c r="BJ47" i="15"/>
  <c r="AT43" i="15"/>
  <c r="BF24" i="15"/>
  <c r="AW27" i="15"/>
  <c r="BF25" i="15"/>
  <c r="AV19" i="15"/>
  <c r="BJ9" i="15"/>
  <c r="BJ40" i="15"/>
  <c r="BE5" i="15"/>
  <c r="AV9" i="15"/>
  <c r="AU20" i="15"/>
  <c r="AT19" i="15"/>
  <c r="BD14" i="15"/>
  <c r="BD10" i="15"/>
  <c r="AU18" i="15"/>
  <c r="AX40" i="15"/>
  <c r="AX29" i="15"/>
  <c r="BH9" i="15"/>
  <c r="BF5" i="15"/>
  <c r="AV33" i="15"/>
  <c r="AZ53" i="15"/>
  <c r="BG26" i="15"/>
  <c r="BD25" i="15"/>
  <c r="BC17" i="15"/>
  <c r="AV15" i="15"/>
  <c r="BI7" i="15"/>
  <c r="BJ23" i="15"/>
  <c r="BC20" i="15"/>
  <c r="AW14" i="15"/>
  <c r="BE43" i="15"/>
  <c r="BE28" i="15"/>
  <c r="BA5" i="15"/>
  <c r="AY6" i="15"/>
  <c r="AU6" i="15"/>
  <c r="BG33" i="15"/>
  <c r="BA36" i="15"/>
  <c r="BC34" i="15"/>
  <c r="BI63" i="15"/>
  <c r="BJ41" i="15"/>
  <c r="AZ43" i="15"/>
  <c r="AT27" i="15"/>
  <c r="AW20" i="15"/>
  <c r="AW9" i="15"/>
  <c r="AY29" i="15"/>
  <c r="BA6" i="15"/>
  <c r="AW33" i="15"/>
  <c r="BG23" i="15"/>
  <c r="AU15" i="15"/>
  <c r="BG28" i="15"/>
  <c r="BH6" i="15"/>
  <c r="AT68" i="15"/>
  <c r="BD65" i="15"/>
  <c r="BE60" i="15"/>
  <c r="BD49" i="15"/>
  <c r="BC49" i="15"/>
  <c r="BH49" i="15"/>
  <c r="BF61" i="15"/>
  <c r="BG73" i="15"/>
  <c r="AW64" i="15"/>
  <c r="BF56" i="15"/>
  <c r="AT48" i="15"/>
  <c r="AU52" i="15"/>
  <c r="BA31" i="15"/>
  <c r="BD32" i="15"/>
  <c r="BF37" i="15"/>
  <c r="BJ52" i="15"/>
  <c r="AX36" i="15"/>
  <c r="BC44" i="15"/>
  <c r="BG29" i="15"/>
  <c r="BG63" i="15"/>
  <c r="BC47" i="15"/>
  <c r="BC11" i="15"/>
  <c r="BE11" i="15"/>
  <c r="BI11" i="15"/>
  <c r="AV27" i="15"/>
  <c r="BE10" i="15"/>
  <c r="AX23" i="15"/>
  <c r="BE7" i="15"/>
  <c r="AV5" i="15"/>
  <c r="AW5" i="15"/>
  <c r="BC5" i="15"/>
  <c r="BA14" i="15"/>
  <c r="AZ45" i="15"/>
  <c r="AU70" i="15"/>
  <c r="AZ70" i="15"/>
  <c r="AY70" i="15"/>
  <c r="AU73" i="15"/>
  <c r="AV74" i="15"/>
  <c r="BJ49" i="15"/>
  <c r="BI73" i="15"/>
  <c r="BC68" i="15"/>
  <c r="BJ68" i="15"/>
  <c r="AV57" i="15"/>
  <c r="BF48" i="15"/>
  <c r="BD73" i="15"/>
  <c r="BG61" i="15"/>
  <c r="AX51" i="15"/>
  <c r="BJ56" i="15"/>
  <c r="AY73" i="15"/>
  <c r="AZ47" i="15"/>
  <c r="AZ72" i="15"/>
  <c r="AW69" i="15"/>
  <c r="AW42" i="15"/>
  <c r="AV52" i="15"/>
  <c r="AY56" i="15"/>
  <c r="BG64" i="15"/>
  <c r="AT37" i="15"/>
  <c r="AX37" i="15"/>
  <c r="AY37" i="15"/>
  <c r="BA41" i="15"/>
  <c r="BE67" i="15"/>
  <c r="AU44" i="15"/>
  <c r="BE52" i="15"/>
  <c r="BH36" i="15"/>
  <c r="BE32" i="15"/>
  <c r="AZ37" i="15"/>
  <c r="BD29" i="15"/>
  <c r="BD19" i="15"/>
  <c r="BD44" i="15"/>
  <c r="BF34" i="15"/>
  <c r="AY24" i="15"/>
  <c r="BE19" i="15"/>
  <c r="BD63" i="15"/>
  <c r="BD57" i="15"/>
  <c r="BC41" i="15"/>
  <c r="BD22" i="15"/>
  <c r="BH15" i="15"/>
  <c r="BD47" i="15"/>
  <c r="AV43" i="15"/>
  <c r="BH24" i="15"/>
  <c r="AX18" i="15"/>
  <c r="AZ27" i="15"/>
  <c r="AU24" i="15"/>
  <c r="BC14" i="15"/>
  <c r="BA9" i="15"/>
  <c r="BF40" i="15"/>
  <c r="AZ25" i="15"/>
  <c r="AV20" i="15"/>
  <c r="AW19" i="15"/>
  <c r="BF14" i="15"/>
  <c r="AU10" i="15"/>
  <c r="AU40" i="15"/>
  <c r="AZ29" i="15"/>
  <c r="BA15" i="15"/>
  <c r="AX9" i="15"/>
  <c r="AX5" i="15"/>
  <c r="AT33" i="15"/>
  <c r="BA53" i="15"/>
  <c r="BH26" i="15"/>
  <c r="BH17" i="15"/>
  <c r="AT14" i="15"/>
  <c r="AZ7" i="15"/>
  <c r="BC23" i="15"/>
  <c r="BD20" i="15"/>
  <c r="AZ14" i="15"/>
  <c r="BJ5" i="15"/>
  <c r="BD43" i="15"/>
  <c r="BI28" i="15"/>
  <c r="BF6" i="15"/>
  <c r="BJ19" i="15"/>
  <c r="BI5" i="15"/>
  <c r="BI76" i="15" s="1"/>
  <c r="AY67" i="1"/>
  <c r="AT67" i="1"/>
  <c r="BI58" i="1"/>
  <c r="BJ58" i="1"/>
  <c r="BE58" i="1"/>
  <c r="AZ70" i="1"/>
  <c r="AX70" i="1"/>
  <c r="AW70" i="1"/>
  <c r="AT70" i="1"/>
  <c r="AY70" i="1"/>
  <c r="AU70" i="1"/>
  <c r="AV70" i="1"/>
  <c r="AZ62" i="1"/>
  <c r="BA62" i="1"/>
  <c r="AX62" i="1"/>
  <c r="BA67" i="1"/>
  <c r="AU58" i="1"/>
  <c r="AT58" i="1"/>
  <c r="AX58" i="1"/>
  <c r="AW58" i="1"/>
  <c r="AV58" i="1"/>
  <c r="AY58" i="1"/>
  <c r="BA58" i="1"/>
  <c r="AT52" i="1"/>
  <c r="AZ52" i="1"/>
  <c r="AV52" i="1"/>
  <c r="AW52" i="1"/>
  <c r="AU52" i="1"/>
  <c r="BA61" i="1"/>
  <c r="AT61" i="1"/>
  <c r="AY61" i="1"/>
  <c r="AZ61" i="1"/>
  <c r="AX61" i="1"/>
  <c r="AV53" i="1"/>
  <c r="AU53" i="1"/>
  <c r="AX53" i="1"/>
  <c r="AZ53" i="1"/>
  <c r="AY53" i="1"/>
  <c r="AT53" i="1"/>
  <c r="AW53" i="1"/>
  <c r="BA53" i="1"/>
  <c r="BF48" i="1"/>
  <c r="BI48" i="1"/>
  <c r="AY52" i="1"/>
  <c r="BC13" i="1"/>
  <c r="BH13" i="1"/>
  <c r="BD13" i="1"/>
  <c r="BE13" i="1"/>
  <c r="BG13" i="1"/>
  <c r="BI13" i="1"/>
  <c r="BI26" i="1"/>
  <c r="BF26" i="1"/>
  <c r="AZ67" i="1"/>
  <c r="BF57" i="1"/>
  <c r="AV72" i="1"/>
  <c r="AZ37" i="1"/>
  <c r="AW37" i="1"/>
  <c r="AV37" i="1"/>
  <c r="AT37" i="1"/>
  <c r="AU37" i="1"/>
  <c r="BA37" i="1"/>
  <c r="BI38" i="1"/>
  <c r="BA17" i="1"/>
  <c r="BC49" i="1"/>
  <c r="BE22" i="1"/>
  <c r="AT14" i="1"/>
  <c r="AW14" i="1"/>
  <c r="AY14" i="1"/>
  <c r="BA14" i="1"/>
  <c r="AZ36" i="1"/>
  <c r="AT8" i="1"/>
  <c r="AT76" i="1" s="1"/>
  <c r="BA8" i="1"/>
  <c r="BI65" i="1"/>
  <c r="AT72" i="1"/>
  <c r="AU72" i="1"/>
  <c r="BA72" i="1"/>
  <c r="BD58" i="1"/>
  <c r="AT32" i="1"/>
  <c r="AV32" i="1"/>
  <c r="AY32" i="1"/>
  <c r="AZ32" i="1"/>
  <c r="AW32" i="1"/>
  <c r="AU25" i="1"/>
  <c r="AY25" i="1"/>
  <c r="AZ25" i="1"/>
  <c r="AT25" i="1"/>
  <c r="BJ13" i="1"/>
  <c r="AV62" i="1"/>
  <c r="BE64" i="1"/>
  <c r="BI64" i="1"/>
  <c r="AU32" i="1"/>
  <c r="BG38" i="1"/>
  <c r="BE38" i="1"/>
  <c r="AW67" i="1"/>
  <c r="AW33" i="1"/>
  <c r="AZ33" i="1"/>
  <c r="AY33" i="1"/>
  <c r="BF6" i="1"/>
  <c r="BF76" i="1" s="1"/>
  <c r="BI70" i="1"/>
  <c r="BD70" i="1"/>
  <c r="BE70" i="1"/>
  <c r="BC70" i="1"/>
  <c r="BJ73" i="1"/>
  <c r="BC73" i="1"/>
  <c r="BF73" i="1"/>
  <c r="BE73" i="1"/>
  <c r="BH73" i="1"/>
  <c r="BI73" i="1"/>
  <c r="BG73" i="1"/>
  <c r="BD73" i="1"/>
  <c r="BC67" i="1"/>
  <c r="BD67" i="1"/>
  <c r="BE67" i="1"/>
  <c r="BJ67" i="1"/>
  <c r="BA54" i="1"/>
  <c r="AY47" i="1"/>
  <c r="BH32" i="1"/>
  <c r="BI32" i="1"/>
  <c r="BG32" i="1"/>
  <c r="BF23" i="1"/>
  <c r="BD23" i="1"/>
  <c r="BH23" i="1"/>
  <c r="BC23" i="1"/>
  <c r="BE23" i="1"/>
  <c r="BJ44" i="1"/>
  <c r="AZ29" i="1"/>
  <c r="AV17" i="1"/>
  <c r="AX17" i="1"/>
  <c r="AZ17" i="1"/>
  <c r="AX10" i="1"/>
  <c r="AU10" i="1"/>
  <c r="BI67" i="1"/>
  <c r="BC60" i="1"/>
  <c r="BI60" i="1"/>
  <c r="AV69" i="1"/>
  <c r="AZ69" i="1"/>
  <c r="AY42" i="1"/>
  <c r="AT42" i="1"/>
  <c r="AV42" i="1"/>
  <c r="AW42" i="1"/>
  <c r="AW54" i="1"/>
  <c r="AZ54" i="1"/>
  <c r="AY26" i="1"/>
  <c r="BA26" i="1"/>
  <c r="AW19" i="1"/>
  <c r="AV19" i="1"/>
  <c r="BD68" i="1"/>
  <c r="BC68" i="1"/>
  <c r="BI68" i="1"/>
  <c r="BJ68" i="1"/>
  <c r="BD48" i="1"/>
  <c r="AW47" i="1"/>
  <c r="AX47" i="1"/>
  <c r="BD12" i="1"/>
  <c r="BC12" i="1"/>
  <c r="BH5" i="1"/>
  <c r="BA70" i="1"/>
  <c r="BH61" i="1"/>
  <c r="BC61" i="1"/>
  <c r="AX71" i="1"/>
  <c r="AU71" i="1"/>
  <c r="AX55" i="1"/>
  <c r="AT55" i="1"/>
  <c r="BH60" i="1"/>
  <c r="BF67" i="1"/>
  <c r="BF64" i="1"/>
  <c r="BA52" i="1"/>
  <c r="AU61" i="1"/>
  <c r="BE68" i="1"/>
  <c r="AU51" i="1"/>
  <c r="AT68" i="1"/>
  <c r="AV65" i="1"/>
  <c r="BC48" i="1"/>
  <c r="AX68" i="1"/>
  <c r="BD56" i="1"/>
  <c r="AT63" i="1"/>
  <c r="AU64" i="1"/>
  <c r="AV63" i="1"/>
  <c r="BC47" i="1"/>
  <c r="AZ42" i="1"/>
  <c r="BA57" i="1"/>
  <c r="AX54" i="1"/>
  <c r="BH47" i="1"/>
  <c r="BH38" i="1"/>
  <c r="BJ31" i="1"/>
  <c r="AW71" i="1"/>
  <c r="AZ47" i="1"/>
  <c r="AX32" i="1"/>
  <c r="AU60" i="1"/>
  <c r="BA50" i="1"/>
  <c r="BE43" i="1"/>
  <c r="AT40" i="1"/>
  <c r="BJ34" i="1"/>
  <c r="AV25" i="1"/>
  <c r="BC22" i="1"/>
  <c r="BD22" i="1"/>
  <c r="AT13" i="1"/>
  <c r="AZ13" i="1"/>
  <c r="AU13" i="1"/>
  <c r="BI36" i="1"/>
  <c r="BF51" i="1"/>
  <c r="BG48" i="1"/>
  <c r="BH44" i="1"/>
  <c r="BF36" i="1"/>
  <c r="AZ26" i="1"/>
  <c r="BJ53" i="1"/>
  <c r="BE59" i="1"/>
  <c r="AV45" i="1"/>
  <c r="AZ44" i="1"/>
  <c r="BI28" i="1"/>
  <c r="BA13" i="1"/>
  <c r="BE45" i="1"/>
  <c r="AX30" i="1"/>
  <c r="AW73" i="1"/>
  <c r="BI47" i="1"/>
  <c r="BC26" i="1"/>
  <c r="BJ26" i="1"/>
  <c r="AV6" i="1"/>
  <c r="AU6" i="1"/>
  <c r="BC66" i="1"/>
  <c r="BE42" i="1"/>
  <c r="BH39" i="1"/>
  <c r="BC19" i="1"/>
  <c r="BD11" i="1"/>
  <c r="AT7" i="1"/>
  <c r="BA7" i="1"/>
  <c r="AV7" i="1"/>
  <c r="AW63" i="1"/>
  <c r="AU34" i="1"/>
  <c r="AU22" i="1"/>
  <c r="BG12" i="1"/>
  <c r="BF16" i="1"/>
  <c r="BI5" i="1"/>
  <c r="BH71" i="1"/>
  <c r="BG30" i="1"/>
  <c r="AU14" i="1"/>
  <c r="AW6" i="1"/>
  <c r="BE26" i="1"/>
  <c r="BD6" i="1"/>
  <c r="BH8" i="1"/>
  <c r="BD28" i="1"/>
  <c r="AU7" i="1"/>
  <c r="AW36" i="1"/>
  <c r="AZ19" i="1"/>
  <c r="BF25" i="1"/>
  <c r="AU9" i="1"/>
  <c r="AT6" i="1"/>
  <c r="BG14" i="1"/>
  <c r="BH72" i="1"/>
  <c r="BF9" i="1"/>
  <c r="BC5" i="1"/>
  <c r="AX13" i="1"/>
  <c r="AY13" i="1"/>
  <c r="BI69" i="1"/>
  <c r="BC69" i="1"/>
  <c r="AY59" i="1"/>
  <c r="BH70" i="1"/>
  <c r="BF70" i="1"/>
  <c r="BH62" i="1"/>
  <c r="BA71" i="1"/>
  <c r="BC58" i="1"/>
  <c r="BG58" i="1"/>
  <c r="AY69" i="1"/>
  <c r="AT59" i="1"/>
  <c r="AY72" i="1"/>
  <c r="BG67" i="1"/>
  <c r="AT66" i="1"/>
  <c r="AV61" i="1"/>
  <c r="AX52" i="1"/>
  <c r="BF68" i="1"/>
  <c r="AV51" i="1"/>
  <c r="BC63" i="1"/>
  <c r="AU46" i="1"/>
  <c r="AZ46" i="1"/>
  <c r="AW46" i="1"/>
  <c r="AX66" i="1"/>
  <c r="BE56" i="1"/>
  <c r="BE62" i="1"/>
  <c r="BF45" i="1"/>
  <c r="BG45" i="1"/>
  <c r="BA74" i="1"/>
  <c r="AZ64" i="1"/>
  <c r="AU63" i="1"/>
  <c r="BF40" i="1"/>
  <c r="AZ71" i="1"/>
  <c r="AW57" i="1"/>
  <c r="AY54" i="1"/>
  <c r="AT28" i="1"/>
  <c r="AY28" i="1"/>
  <c r="AU28" i="1"/>
  <c r="AV28" i="1"/>
  <c r="AX51" i="1"/>
  <c r="BE31" i="1"/>
  <c r="AY60" i="1"/>
  <c r="AT50" i="1"/>
  <c r="BF43" i="1"/>
  <c r="AU40" i="1"/>
  <c r="BH33" i="1"/>
  <c r="AX25" i="1"/>
  <c r="AW21" i="1"/>
  <c r="BD34" i="1"/>
  <c r="BG74" i="1"/>
  <c r="BG51" i="1"/>
  <c r="BI44" i="1"/>
  <c r="BC33" i="1"/>
  <c r="AU26" i="1"/>
  <c r="AT10" i="1"/>
  <c r="AZ10" i="1"/>
  <c r="BD53" i="1"/>
  <c r="BJ59" i="1"/>
  <c r="BA51" i="1"/>
  <c r="AX44" i="1"/>
  <c r="AW28" i="1"/>
  <c r="BI10" i="1"/>
  <c r="AY30" i="1"/>
  <c r="AT73" i="1"/>
  <c r="AY51" i="1"/>
  <c r="BJ42" i="1"/>
  <c r="AT33" i="1"/>
  <c r="AX16" i="1"/>
  <c r="BI42" i="1"/>
  <c r="BJ39" i="1"/>
  <c r="BJ29" i="1"/>
  <c r="BF20" i="1"/>
  <c r="BD19" i="1"/>
  <c r="BG11" i="1"/>
  <c r="AW7" i="1"/>
  <c r="BD45" i="1"/>
  <c r="AW22" i="1"/>
  <c r="BJ48" i="1"/>
  <c r="AT17" i="1"/>
  <c r="BH12" i="1"/>
  <c r="AZ12" i="1"/>
  <c r="BE71" i="1"/>
  <c r="BH30" i="1"/>
  <c r="BD15" i="1"/>
  <c r="BC15" i="1"/>
  <c r="BE15" i="1"/>
  <c r="AV14" i="1"/>
  <c r="AY6" i="1"/>
  <c r="BI9" i="1"/>
  <c r="AU15" i="1"/>
  <c r="BG6" i="1"/>
  <c r="BC8" i="1"/>
  <c r="BI52" i="1"/>
  <c r="BA36" i="1"/>
  <c r="AT23" i="1"/>
  <c r="BA19" i="1"/>
  <c r="BJ12" i="1"/>
  <c r="BG25" i="1"/>
  <c r="AV9" i="1"/>
  <c r="AW5" i="1"/>
  <c r="BI72" i="1"/>
  <c r="BI16" i="1"/>
  <c r="BF8" i="1"/>
  <c r="BG10" i="1"/>
  <c r="BJ8" i="1"/>
  <c r="AV49" i="1"/>
  <c r="AY49" i="1"/>
  <c r="BD63" i="1"/>
  <c r="AU68" i="1"/>
  <c r="AW45" i="1"/>
  <c r="AT45" i="1"/>
  <c r="AX50" i="1"/>
  <c r="AW25" i="1"/>
  <c r="BI51" i="1"/>
  <c r="BI59" i="1"/>
  <c r="BA10" i="1"/>
  <c r="BF49" i="1"/>
  <c r="BF13" i="1"/>
  <c r="BI39" i="1"/>
  <c r="AT22" i="1"/>
  <c r="BI30" i="1"/>
  <c r="AX14" i="1"/>
  <c r="AW9" i="1"/>
  <c r="BA49" i="1"/>
  <c r="BJ11" i="1"/>
  <c r="BJ72" i="1"/>
  <c r="BI14" i="1"/>
  <c r="AZ7" i="1"/>
  <c r="BI57" i="1"/>
  <c r="BC57" i="1"/>
  <c r="BE65" i="1"/>
  <c r="AZ59" i="1"/>
  <c r="BD60" i="1"/>
  <c r="AV55" i="1"/>
  <c r="AU57" i="1"/>
  <c r="AX49" i="1"/>
  <c r="AW60" i="1"/>
  <c r="AY29" i="1"/>
  <c r="AX46" i="1"/>
  <c r="AW30" i="1"/>
  <c r="BF59" i="1"/>
  <c r="AV73" i="1"/>
  <c r="BC29" i="1"/>
  <c r="AU55" i="1"/>
  <c r="BA33" i="1"/>
  <c r="BH19" i="1"/>
  <c r="BE12" i="1"/>
  <c r="AV22" i="1"/>
  <c r="BA9" i="1"/>
  <c r="BI15" i="1"/>
  <c r="BI6" i="1"/>
  <c r="AU36" i="1"/>
  <c r="BH25" i="1"/>
  <c r="BG8" i="1"/>
  <c r="BI74" i="1"/>
  <c r="BA66" i="1"/>
  <c r="AY55" i="1"/>
  <c r="AX67" i="1"/>
  <c r="AX59" i="1"/>
  <c r="BA63" i="1"/>
  <c r="BA55" i="1"/>
  <c r="AY66" i="1"/>
  <c r="AV56" i="1"/>
  <c r="AX72" i="1"/>
  <c r="AU66" i="1"/>
  <c r="BD57" i="1"/>
  <c r="AW69" i="1"/>
  <c r="BE60" i="1"/>
  <c r="BD55" i="1"/>
  <c r="BF55" i="1"/>
  <c r="BG70" i="1"/>
  <c r="BA48" i="1"/>
  <c r="AU48" i="1"/>
  <c r="BA65" i="1"/>
  <c r="BI63" i="1"/>
  <c r="BI41" i="1"/>
  <c r="BA68" i="1"/>
  <c r="BC56" i="1"/>
  <c r="AT56" i="1"/>
  <c r="AY41" i="1"/>
  <c r="AW41" i="1"/>
  <c r="AY64" i="1"/>
  <c r="AZ56" i="1"/>
  <c r="BC35" i="1"/>
  <c r="BH35" i="1"/>
  <c r="AW59" i="1"/>
  <c r="AV57" i="1"/>
  <c r="BJ47" i="1"/>
  <c r="BD36" i="1"/>
  <c r="BI23" i="1"/>
  <c r="BA56" i="1"/>
  <c r="BA47" i="1"/>
  <c r="BE27" i="1"/>
  <c r="BD27" i="1"/>
  <c r="BG27" i="1"/>
  <c r="AX60" i="1"/>
  <c r="BD44" i="1"/>
  <c r="AV41" i="1"/>
  <c r="AV38" i="1"/>
  <c r="BA28" i="1"/>
  <c r="AW17" i="1"/>
  <c r="BI34" i="1"/>
  <c r="BC51" i="1"/>
  <c r="BH45" i="1"/>
  <c r="BF41" i="1"/>
  <c r="AU38" i="1"/>
  <c r="AT29" i="1"/>
  <c r="BI53" i="1"/>
  <c r="AW66" i="1"/>
  <c r="BG59" i="1"/>
  <c r="BE48" i="1"/>
  <c r="BA44" i="1"/>
  <c r="AT41" i="1"/>
  <c r="BD33" i="1"/>
  <c r="AU29" i="1"/>
  <c r="BJ22" i="1"/>
  <c r="AZ73" i="1"/>
  <c r="BH57" i="1"/>
  <c r="BH49" i="1"/>
  <c r="BD26" i="1"/>
  <c r="AZ21" i="1"/>
  <c r="AU12" i="1"/>
  <c r="AV12" i="1"/>
  <c r="AZ48" i="1"/>
  <c r="BG42" i="1"/>
  <c r="BE39" i="1"/>
  <c r="AU33" i="1"/>
  <c r="BG29" i="1"/>
  <c r="BG22" i="1"/>
  <c r="BI19" i="1"/>
  <c r="BH10" i="1"/>
  <c r="AY17" i="1"/>
  <c r="AT34" i="1"/>
  <c r="AY22" i="1"/>
  <c r="BJ71" i="1"/>
  <c r="BJ15" i="1"/>
  <c r="AX9" i="1"/>
  <c r="BA40" i="1"/>
  <c r="AY5" i="1"/>
  <c r="BI29" i="1"/>
  <c r="BA15" i="1"/>
  <c r="BF69" i="1"/>
  <c r="BC53" i="1"/>
  <c r="AW23" i="1"/>
  <c r="BJ41" i="1"/>
  <c r="AV36" i="1"/>
  <c r="AT19" i="1"/>
  <c r="BE10" i="1"/>
  <c r="BI25" i="1"/>
  <c r="AV15" i="1"/>
  <c r="AU8" i="1"/>
  <c r="BD31" i="1"/>
  <c r="BD72" i="1"/>
  <c r="BD14" i="1"/>
  <c r="BH9" i="1"/>
  <c r="BI33" i="1"/>
  <c r="BE11" i="1"/>
  <c r="AW51" i="1"/>
  <c r="BJ56" i="1"/>
  <c r="BF56" i="1"/>
  <c r="AT57" i="1"/>
  <c r="AV40" i="1"/>
  <c r="AT38" i="1"/>
  <c r="AW38" i="1"/>
  <c r="BG53" i="1"/>
  <c r="AZ49" i="1"/>
  <c r="BE34" i="1"/>
  <c r="BI27" i="1"/>
  <c r="AZ30" i="1"/>
  <c r="BC39" i="1"/>
  <c r="BC42" i="1"/>
  <c r="BI12" i="1"/>
  <c r="BH6" i="1"/>
  <c r="AY36" i="1"/>
  <c r="AX19" i="1"/>
  <c r="BE25" i="1"/>
  <c r="AW15" i="1"/>
  <c r="BJ61" i="1"/>
  <c r="BE66" i="1"/>
  <c r="BE63" i="1"/>
  <c r="AZ68" i="1"/>
  <c r="BF61" i="1"/>
  <c r="BA64" i="1"/>
  <c r="BE36" i="1"/>
  <c r="BC36" i="1"/>
  <c r="BH27" i="1"/>
  <c r="AV48" i="1"/>
  <c r="BH51" i="1"/>
  <c r="BA38" i="1"/>
  <c r="BH53" i="1"/>
  <c r="AU49" i="1"/>
  <c r="BD41" i="1"/>
  <c r="BA29" i="1"/>
  <c r="BE49" i="1"/>
  <c r="AU23" i="1"/>
  <c r="AV5" i="1"/>
  <c r="AU5" i="1"/>
  <c r="BD39" i="1"/>
  <c r="AY7" i="1"/>
  <c r="BC71" i="1"/>
  <c r="BC30" i="1"/>
  <c r="BJ30" i="1"/>
  <c r="BE6" i="1"/>
  <c r="BG31" i="1"/>
  <c r="AV23" i="1"/>
  <c r="BJ36" i="1"/>
  <c r="BC14" i="1"/>
  <c r="BJ5" i="1"/>
  <c r="AT74" i="1"/>
  <c r="BC65" i="1"/>
  <c r="BH65" i="1"/>
  <c r="BH66" i="1"/>
  <c r="BH58" i="1"/>
  <c r="BC62" i="1"/>
  <c r="BF62" i="1"/>
  <c r="BG62" i="1"/>
  <c r="AV74" i="1"/>
  <c r="BC64" i="1"/>
  <c r="BJ64" i="1"/>
  <c r="AW56" i="1"/>
  <c r="BJ70" i="1"/>
  <c r="BG64" i="1"/>
  <c r="AT69" i="1"/>
  <c r="BA69" i="1"/>
  <c r="BF60" i="1"/>
  <c r="BJ62" i="1"/>
  <c r="BG55" i="1"/>
  <c r="BH68" i="1"/>
  <c r="BJ63" i="1"/>
  <c r="AW65" i="1"/>
  <c r="BF63" i="1"/>
  <c r="BC52" i="1"/>
  <c r="BC40" i="1"/>
  <c r="AY68" i="1"/>
  <c r="BH56" i="1"/>
  <c r="BH52" i="1"/>
  <c r="BG40" i="1"/>
  <c r="BE69" i="1"/>
  <c r="AV64" i="1"/>
  <c r="AU54" i="1"/>
  <c r="AU42" i="1"/>
  <c r="AU59" i="1"/>
  <c r="AV54" i="1"/>
  <c r="BD47" i="1"/>
  <c r="BC38" i="1"/>
  <c r="BI35" i="1"/>
  <c r="AV67" i="1"/>
  <c r="AU45" i="1"/>
  <c r="BC55" i="1"/>
  <c r="AU47" i="1"/>
  <c r="BC41" i="1"/>
  <c r="BH24" i="1"/>
  <c r="BF24" i="1"/>
  <c r="AZ60" i="1"/>
  <c r="AV50" i="1"/>
  <c r="BC43" i="1"/>
  <c r="BI40" i="1"/>
  <c r="BH36" i="1"/>
  <c r="AV26" i="1"/>
  <c r="BE24" i="1"/>
  <c r="BC16" i="1"/>
  <c r="BJ16" i="1"/>
  <c r="BD16" i="1"/>
  <c r="BC34" i="1"/>
  <c r="BH64" i="1"/>
  <c r="BD51" i="1"/>
  <c r="BE44" i="1"/>
  <c r="AZ41" i="1"/>
  <c r="AX38" i="1"/>
  <c r="AZ28" i="1"/>
  <c r="AT26" i="1"/>
  <c r="AV21" i="1"/>
  <c r="BF65" i="1"/>
  <c r="BH59" i="1"/>
  <c r="AW48" i="1"/>
  <c r="AT44" i="1"/>
  <c r="BF33" i="1"/>
  <c r="AV29" i="1"/>
  <c r="AU21" i="1"/>
  <c r="BG61" i="1"/>
  <c r="BA73" i="1"/>
  <c r="BJ49" i="1"/>
  <c r="BG26" i="1"/>
  <c r="BG20" i="1"/>
  <c r="AV11" i="1"/>
  <c r="AU11" i="1"/>
  <c r="AZ45" i="1"/>
  <c r="BH42" i="1"/>
  <c r="BF39" i="1"/>
  <c r="AV33" i="1"/>
  <c r="BE29" i="1"/>
  <c r="AW50" i="1"/>
  <c r="BJ19" i="1"/>
  <c r="AV10" i="1"/>
  <c r="AX34" i="1"/>
  <c r="BG9" i="1"/>
  <c r="BA22" i="1"/>
  <c r="AZ20" i="1"/>
  <c r="BD5" i="1"/>
  <c r="BI71" i="1"/>
  <c r="BE30" i="1"/>
  <c r="AU20" i="1"/>
  <c r="BF15" i="1"/>
  <c r="AX8" i="1"/>
  <c r="BA23" i="1"/>
  <c r="AT15" i="1"/>
  <c r="BA20" i="1"/>
  <c r="AX15" i="1"/>
  <c r="BF28" i="1"/>
  <c r="BJ28" i="1"/>
  <c r="AV16" i="1"/>
  <c r="AW40" i="1"/>
  <c r="BF34" i="1"/>
  <c r="AU19" i="1"/>
  <c r="BJ9" i="1"/>
  <c r="BC25" i="1"/>
  <c r="BH14" i="1"/>
  <c r="AV8" i="1"/>
  <c r="BA6" i="1"/>
  <c r="BE72" i="1"/>
  <c r="BE14" i="1"/>
  <c r="BC9" i="1"/>
  <c r="AW10" i="1"/>
  <c r="AY65" i="1"/>
  <c r="AT64" i="1"/>
  <c r="BI45" i="1"/>
  <c r="AV60" i="1"/>
  <c r="BH43" i="1"/>
  <c r="BA30" i="1"/>
  <c r="BC20" i="1"/>
  <c r="BJ20" i="1"/>
  <c r="BH20" i="1"/>
  <c r="BD20" i="1"/>
  <c r="BF44" i="1"/>
  <c r="BF31" i="1"/>
  <c r="AU44" i="1"/>
  <c r="AV30" i="1"/>
  <c r="AU73" i="1"/>
  <c r="AV34" i="1"/>
  <c r="BE5" i="1"/>
  <c r="BD71" i="1"/>
  <c r="BD8" i="1"/>
  <c r="BE57" i="1"/>
  <c r="AW72" i="1"/>
  <c r="BG69" i="1"/>
  <c r="BJ66" i="1"/>
  <c r="AZ65" i="1"/>
  <c r="BA45" i="1"/>
  <c r="AY45" i="1"/>
  <c r="BI61" i="1"/>
  <c r="BH48" i="1"/>
  <c r="BJ23" i="1"/>
  <c r="BG57" i="1"/>
  <c r="AY50" i="1"/>
  <c r="BH34" i="1"/>
  <c r="BG66" i="1"/>
  <c r="AV44" i="1"/>
  <c r="BJ33" i="1"/>
  <c r="AU30" i="1"/>
  <c r="AW13" i="1"/>
  <c r="BF42" i="1"/>
  <c r="BF29" i="1"/>
  <c r="BI11" i="1"/>
  <c r="AW34" i="1"/>
  <c r="BA5" i="1"/>
  <c r="AZ15" i="1"/>
  <c r="BE8" i="1"/>
  <c r="BA46" i="1"/>
  <c r="AV20" i="1"/>
  <c r="AZ8" i="1"/>
  <c r="BG72" i="1"/>
  <c r="AZ5" i="1"/>
  <c r="BE19" i="1"/>
  <c r="AY71" i="1"/>
  <c r="AY63" i="1"/>
  <c r="AZ58" i="1"/>
  <c r="AU62" i="1"/>
  <c r="AT62" i="1"/>
  <c r="AW62" i="1"/>
  <c r="AZ63" i="1"/>
  <c r="AX56" i="1"/>
  <c r="AX69" i="1"/>
  <c r="BD64" i="1"/>
  <c r="BJ52" i="1"/>
  <c r="AU69" i="1"/>
  <c r="AW61" i="1"/>
  <c r="BH55" i="1"/>
  <c r="BG68" i="1"/>
  <c r="AY62" i="1"/>
  <c r="BD52" i="1"/>
  <c r="AV46" i="1"/>
  <c r="AT65" i="1"/>
  <c r="BG63" i="1"/>
  <c r="AV68" i="1"/>
  <c r="BI56" i="1"/>
  <c r="BE37" i="1"/>
  <c r="BF37" i="1"/>
  <c r="AW64" i="1"/>
  <c r="AX42" i="1"/>
  <c r="BD32" i="1"/>
  <c r="BC32" i="1"/>
  <c r="BJ32" i="1"/>
  <c r="BE32" i="1"/>
  <c r="AZ57" i="1"/>
  <c r="AT54" i="1"/>
  <c r="BE47" i="1"/>
  <c r="BF38" i="1"/>
  <c r="BG41" i="1"/>
  <c r="AV47" i="1"/>
  <c r="AY24" i="1"/>
  <c r="AX24" i="1"/>
  <c r="AV24" i="1"/>
  <c r="AU24" i="1"/>
  <c r="BA60" i="1"/>
  <c r="AU50" i="1"/>
  <c r="BJ43" i="1"/>
  <c r="AX40" i="1"/>
  <c r="BG35" i="1"/>
  <c r="BA25" i="1"/>
  <c r="BC31" i="1"/>
  <c r="BE51" i="1"/>
  <c r="BC44" i="1"/>
  <c r="AU41" i="1"/>
  <c r="AY38" i="1"/>
  <c r="BC27" i="1"/>
  <c r="AX26" i="1"/>
  <c r="BE53" i="1"/>
  <c r="BC59" i="1"/>
  <c r="BF58" i="1"/>
  <c r="AT47" i="1"/>
  <c r="AW44" i="1"/>
  <c r="BH37" i="1"/>
  <c r="BG33" i="1"/>
  <c r="AX29" i="1"/>
  <c r="AU17" i="1"/>
  <c r="BG49" i="1"/>
  <c r="AX73" i="1"/>
  <c r="BD49" i="1"/>
  <c r="BD38" i="1"/>
  <c r="BH26" i="1"/>
  <c r="AX20" i="1"/>
  <c r="BF10" i="1"/>
  <c r="AU67" i="1"/>
  <c r="BI43" i="1"/>
  <c r="AZ40" i="1"/>
  <c r="BJ38" i="1"/>
  <c r="AX33" i="1"/>
  <c r="BA24" i="1"/>
  <c r="BA42" i="1"/>
  <c r="BA21" i="1"/>
  <c r="BF19" i="1"/>
  <c r="AY9" i="1"/>
  <c r="AY34" i="1"/>
  <c r="BC6" i="1"/>
  <c r="AX22" i="1"/>
  <c r="BG15" i="1"/>
  <c r="BI22" i="1"/>
  <c r="BG5" i="1"/>
  <c r="BF71" i="1"/>
  <c r="BF30" i="1"/>
  <c r="AZ14" i="1"/>
  <c r="BF22" i="1"/>
  <c r="AW11" i="1"/>
  <c r="BF11" i="1"/>
  <c r="BE28" i="1"/>
  <c r="AT36" i="1"/>
  <c r="BG28" i="1"/>
  <c r="AY19" i="1"/>
  <c r="BA16" i="1"/>
  <c r="AT9" i="1"/>
  <c r="BG47" i="1"/>
  <c r="BJ25" i="1"/>
  <c r="BF12" i="1"/>
  <c r="AW8" i="1"/>
  <c r="AX5" i="1"/>
  <c r="BF72" i="1"/>
  <c r="BF14" i="1"/>
  <c r="AT51" i="1"/>
  <c r="BD9" i="1"/>
  <c r="BH29" i="1"/>
  <c r="BH16" i="1"/>
  <c r="AX6" i="1"/>
  <c r="N47" i="11"/>
  <c r="O47" i="11"/>
  <c r="BA76" i="15" l="1"/>
  <c r="BC76" i="15"/>
  <c r="AU76" i="15"/>
  <c r="AV76" i="15"/>
  <c r="BJ76" i="15"/>
  <c r="AZ76" i="15"/>
  <c r="BE76" i="15"/>
  <c r="AW76" i="15"/>
  <c r="BF76" i="15"/>
  <c r="AY76" i="15"/>
  <c r="AT76" i="15"/>
  <c r="AX76" i="15"/>
  <c r="BA76" i="1"/>
  <c r="AU76" i="1"/>
  <c r="AZ76" i="1"/>
  <c r="BE76" i="1"/>
  <c r="AV76" i="1"/>
  <c r="BH76" i="1"/>
  <c r="BJ76" i="1"/>
  <c r="AX76" i="1"/>
  <c r="BD76" i="1"/>
  <c r="AY76" i="1"/>
  <c r="BC76" i="1"/>
  <c r="BG76" i="1"/>
  <c r="BI76" i="1"/>
  <c r="AW76" i="1"/>
  <c r="O352" i="14"/>
  <c r="N352" i="14"/>
  <c r="M352" i="14"/>
  <c r="L352" i="14"/>
  <c r="O347" i="14"/>
  <c r="N347" i="14"/>
  <c r="M347" i="14"/>
  <c r="L347" i="14"/>
  <c r="O342" i="14"/>
  <c r="N342" i="14"/>
  <c r="M342" i="14"/>
  <c r="L342" i="14"/>
  <c r="O337" i="14"/>
  <c r="N337" i="14"/>
  <c r="M337" i="14"/>
  <c r="L337" i="14"/>
  <c r="O332" i="14"/>
  <c r="N332" i="14"/>
  <c r="M332" i="14"/>
  <c r="L332" i="14"/>
  <c r="O327" i="14"/>
  <c r="N327" i="14"/>
  <c r="M327" i="14"/>
  <c r="L327" i="14"/>
  <c r="O322" i="14"/>
  <c r="N322" i="14"/>
  <c r="M322" i="14"/>
  <c r="L322" i="14"/>
  <c r="O317" i="14"/>
  <c r="N317" i="14"/>
  <c r="M317" i="14"/>
  <c r="L317" i="14"/>
  <c r="O312" i="14"/>
  <c r="N312" i="14"/>
  <c r="M312" i="14"/>
  <c r="L312" i="14"/>
  <c r="O307" i="14"/>
  <c r="N307" i="14"/>
  <c r="M307" i="14"/>
  <c r="L307" i="14"/>
  <c r="O302" i="14"/>
  <c r="N302" i="14"/>
  <c r="M302" i="14"/>
  <c r="L302" i="14"/>
  <c r="O297" i="14"/>
  <c r="N297" i="14"/>
  <c r="M297" i="14"/>
  <c r="L297" i="14"/>
  <c r="O292" i="14"/>
  <c r="N292" i="14"/>
  <c r="M292" i="14"/>
  <c r="L292" i="14"/>
  <c r="O287" i="14"/>
  <c r="N287" i="14"/>
  <c r="M287" i="14"/>
  <c r="L287" i="14"/>
  <c r="O282" i="14"/>
  <c r="N282" i="14"/>
  <c r="M282" i="14"/>
  <c r="L282" i="14"/>
  <c r="O277" i="14"/>
  <c r="N277" i="14"/>
  <c r="M277" i="14"/>
  <c r="L277" i="14"/>
  <c r="O272" i="14"/>
  <c r="N272" i="14"/>
  <c r="M272" i="14"/>
  <c r="L272" i="14"/>
  <c r="O267" i="14"/>
  <c r="N267" i="14"/>
  <c r="M267" i="14"/>
  <c r="L267" i="14"/>
  <c r="O262" i="14"/>
  <c r="N262" i="14"/>
  <c r="M262" i="14"/>
  <c r="L262" i="14"/>
  <c r="O257" i="14"/>
  <c r="N257" i="14"/>
  <c r="M257" i="14"/>
  <c r="L257" i="14"/>
  <c r="O252" i="14"/>
  <c r="N252" i="14"/>
  <c r="M252" i="14"/>
  <c r="L252" i="14"/>
  <c r="O247" i="14"/>
  <c r="N247" i="14"/>
  <c r="M247" i="14"/>
  <c r="L247" i="14"/>
  <c r="O242" i="14"/>
  <c r="N242" i="14"/>
  <c r="M242" i="14"/>
  <c r="L242" i="14"/>
  <c r="O237" i="14"/>
  <c r="N237" i="14"/>
  <c r="M237" i="14"/>
  <c r="L237" i="14"/>
  <c r="O232" i="14"/>
  <c r="N232" i="14"/>
  <c r="M232" i="14"/>
  <c r="L232" i="14"/>
  <c r="O227" i="14"/>
  <c r="N227" i="14"/>
  <c r="M227" i="14"/>
  <c r="L227" i="14"/>
  <c r="O222" i="14"/>
  <c r="N222" i="14"/>
  <c r="M222" i="14"/>
  <c r="L222" i="14"/>
  <c r="O217" i="14"/>
  <c r="N217" i="14"/>
  <c r="M217" i="14"/>
  <c r="L217" i="14"/>
  <c r="O212" i="14"/>
  <c r="N212" i="14"/>
  <c r="M212" i="14"/>
  <c r="L212" i="14"/>
  <c r="O207" i="14"/>
  <c r="N207" i="14"/>
  <c r="M207" i="14"/>
  <c r="L207" i="14"/>
  <c r="O202" i="14"/>
  <c r="N202" i="14"/>
  <c r="M202" i="14"/>
  <c r="L202" i="14"/>
  <c r="O197" i="14"/>
  <c r="N197" i="14"/>
  <c r="M197" i="14"/>
  <c r="L197" i="14"/>
  <c r="O192" i="14"/>
  <c r="N192" i="14"/>
  <c r="M192" i="14"/>
  <c r="L192" i="14"/>
  <c r="O187" i="14"/>
  <c r="N187" i="14"/>
  <c r="M187" i="14"/>
  <c r="L187" i="14"/>
  <c r="O182" i="14"/>
  <c r="N182" i="14"/>
  <c r="M182" i="14"/>
  <c r="L182" i="14"/>
  <c r="O177" i="14"/>
  <c r="N177" i="14"/>
  <c r="M177" i="14"/>
  <c r="L177" i="14"/>
  <c r="O172" i="14"/>
  <c r="N172" i="14"/>
  <c r="M172" i="14"/>
  <c r="L172" i="14"/>
  <c r="O167" i="14"/>
  <c r="N167" i="14"/>
  <c r="M167" i="14"/>
  <c r="L167" i="14"/>
  <c r="O162" i="14"/>
  <c r="N162" i="14"/>
  <c r="M162" i="14"/>
  <c r="L162" i="14"/>
  <c r="O157" i="14"/>
  <c r="N157" i="14"/>
  <c r="M157" i="14"/>
  <c r="L157" i="14"/>
  <c r="O152" i="14"/>
  <c r="N152" i="14"/>
  <c r="M152" i="14"/>
  <c r="L152" i="14"/>
  <c r="O147" i="14"/>
  <c r="N147" i="14"/>
  <c r="M147" i="14"/>
  <c r="L147" i="14"/>
  <c r="O142" i="14"/>
  <c r="N142" i="14"/>
  <c r="M142" i="14"/>
  <c r="L142" i="14"/>
  <c r="O137" i="14"/>
  <c r="N137" i="14"/>
  <c r="M137" i="14"/>
  <c r="L137" i="14"/>
  <c r="O132" i="14"/>
  <c r="N132" i="14"/>
  <c r="M132" i="14"/>
  <c r="L132" i="14"/>
  <c r="O127" i="14"/>
  <c r="N127" i="14"/>
  <c r="M127" i="14"/>
  <c r="L127" i="14"/>
  <c r="O122" i="14"/>
  <c r="N122" i="14"/>
  <c r="M122" i="14"/>
  <c r="L122" i="14"/>
  <c r="O117" i="14"/>
  <c r="N117" i="14"/>
  <c r="M117" i="14"/>
  <c r="L117" i="14"/>
  <c r="O112" i="14"/>
  <c r="N112" i="14"/>
  <c r="M112" i="14"/>
  <c r="L112" i="14"/>
  <c r="O107" i="14"/>
  <c r="N107" i="14"/>
  <c r="M107" i="14"/>
  <c r="L107" i="14"/>
  <c r="O102" i="14"/>
  <c r="N102" i="14"/>
  <c r="M102" i="14"/>
  <c r="L102" i="14"/>
  <c r="O97" i="14"/>
  <c r="N97" i="14"/>
  <c r="M97" i="14"/>
  <c r="L97" i="14"/>
  <c r="O92" i="14"/>
  <c r="N92" i="14"/>
  <c r="M92" i="14"/>
  <c r="L92" i="14"/>
  <c r="O87" i="14"/>
  <c r="N87" i="14"/>
  <c r="M87" i="14"/>
  <c r="L87" i="14"/>
  <c r="O82" i="14"/>
  <c r="N82" i="14"/>
  <c r="M82" i="14"/>
  <c r="L82" i="14"/>
  <c r="O77" i="14"/>
  <c r="N77" i="14"/>
  <c r="M77" i="14"/>
  <c r="L77" i="14"/>
  <c r="O72" i="14"/>
  <c r="N72" i="14"/>
  <c r="M72" i="14"/>
  <c r="L72" i="14"/>
  <c r="O67" i="14"/>
  <c r="N67" i="14"/>
  <c r="M67" i="14"/>
  <c r="L67" i="14"/>
  <c r="O62" i="14"/>
  <c r="N62" i="14"/>
  <c r="M62" i="14"/>
  <c r="L62" i="14"/>
  <c r="O57" i="14"/>
  <c r="N57" i="14"/>
  <c r="M57" i="14"/>
  <c r="L57" i="14"/>
  <c r="O52" i="14"/>
  <c r="N52" i="14"/>
  <c r="M52" i="14"/>
  <c r="L52" i="14"/>
  <c r="O47" i="14"/>
  <c r="N47" i="14"/>
  <c r="M47" i="14"/>
  <c r="L47" i="14"/>
  <c r="O42" i="14"/>
  <c r="N42" i="14"/>
  <c r="M42" i="14"/>
  <c r="L42" i="14"/>
  <c r="O37" i="14"/>
  <c r="N37" i="14"/>
  <c r="M37" i="14"/>
  <c r="L37" i="14"/>
  <c r="O32" i="14"/>
  <c r="N32" i="14"/>
  <c r="M32" i="14"/>
  <c r="L32" i="14"/>
  <c r="O27" i="14"/>
  <c r="N27" i="14"/>
  <c r="M27" i="14"/>
  <c r="L27" i="14"/>
  <c r="O22" i="14"/>
  <c r="N22" i="14"/>
  <c r="M22" i="14"/>
  <c r="L22" i="14"/>
  <c r="O17" i="14"/>
  <c r="N17" i="14"/>
  <c r="M17" i="14"/>
  <c r="L17" i="14"/>
  <c r="O12" i="14"/>
  <c r="N12" i="14"/>
  <c r="M12" i="14"/>
  <c r="L12" i="14"/>
  <c r="O7" i="14"/>
  <c r="N7" i="14"/>
  <c r="M7" i="14"/>
  <c r="L7" i="14"/>
  <c r="O352" i="11"/>
  <c r="N352" i="11"/>
  <c r="M352" i="11"/>
  <c r="L352" i="11"/>
  <c r="O347" i="11"/>
  <c r="N347" i="11"/>
  <c r="M347" i="11"/>
  <c r="L347" i="11"/>
  <c r="O342" i="11"/>
  <c r="N342" i="11"/>
  <c r="M342" i="11"/>
  <c r="L342" i="11"/>
  <c r="O337" i="11"/>
  <c r="N337" i="11"/>
  <c r="M337" i="11"/>
  <c r="L337" i="11"/>
  <c r="O332" i="11"/>
  <c r="N332" i="11"/>
  <c r="M332" i="11"/>
  <c r="L332" i="11"/>
  <c r="O327" i="11"/>
  <c r="N327" i="11"/>
  <c r="M327" i="11"/>
  <c r="L327" i="11"/>
  <c r="O322" i="11"/>
  <c r="N322" i="11"/>
  <c r="M322" i="11"/>
  <c r="L322" i="11"/>
  <c r="O317" i="11"/>
  <c r="N317" i="11"/>
  <c r="M317" i="11"/>
  <c r="L317" i="11"/>
  <c r="O312" i="11"/>
  <c r="N312" i="11"/>
  <c r="M312" i="11"/>
  <c r="L312" i="11"/>
  <c r="O307" i="11"/>
  <c r="N307" i="11"/>
  <c r="M307" i="11"/>
  <c r="L307" i="11"/>
  <c r="O302" i="11"/>
  <c r="N302" i="11"/>
  <c r="M302" i="11"/>
  <c r="L302" i="11"/>
  <c r="O297" i="11"/>
  <c r="N297" i="11"/>
  <c r="M297" i="11"/>
  <c r="L297" i="11"/>
  <c r="O292" i="11"/>
  <c r="N292" i="11"/>
  <c r="M292" i="11"/>
  <c r="L292" i="11"/>
  <c r="O287" i="11"/>
  <c r="N287" i="11"/>
  <c r="M287" i="11"/>
  <c r="L287" i="11"/>
  <c r="O282" i="11"/>
  <c r="N282" i="11"/>
  <c r="M282" i="11"/>
  <c r="L282" i="11"/>
  <c r="O277" i="11"/>
  <c r="N277" i="11"/>
  <c r="M277" i="11"/>
  <c r="L277" i="11"/>
  <c r="O272" i="11"/>
  <c r="N272" i="11"/>
  <c r="M272" i="11"/>
  <c r="L272" i="11"/>
  <c r="O267" i="11"/>
  <c r="N267" i="11"/>
  <c r="M267" i="11"/>
  <c r="L267" i="11"/>
  <c r="O262" i="11"/>
  <c r="N262" i="11"/>
  <c r="M262" i="11"/>
  <c r="L262" i="11"/>
  <c r="O257" i="11"/>
  <c r="N257" i="11"/>
  <c r="M257" i="11"/>
  <c r="L257" i="11"/>
  <c r="O252" i="11"/>
  <c r="N252" i="11"/>
  <c r="M252" i="11"/>
  <c r="L252" i="11"/>
  <c r="O247" i="11"/>
  <c r="N247" i="11"/>
  <c r="M247" i="11"/>
  <c r="L247" i="11"/>
  <c r="O242" i="11"/>
  <c r="N242" i="11"/>
  <c r="M242" i="11"/>
  <c r="L242" i="11"/>
  <c r="O237" i="11"/>
  <c r="N237" i="11"/>
  <c r="M237" i="11"/>
  <c r="L237" i="11"/>
  <c r="O232" i="11"/>
  <c r="N232" i="11"/>
  <c r="M232" i="11"/>
  <c r="L232" i="11"/>
  <c r="O227" i="11"/>
  <c r="N227" i="11"/>
  <c r="M227" i="11"/>
  <c r="L227" i="11"/>
  <c r="O222" i="11"/>
  <c r="N222" i="11"/>
  <c r="M222" i="11"/>
  <c r="L222" i="11"/>
  <c r="O217" i="11"/>
  <c r="N217" i="11"/>
  <c r="M217" i="11"/>
  <c r="L217" i="11"/>
  <c r="O212" i="11"/>
  <c r="N212" i="11"/>
  <c r="M212" i="11"/>
  <c r="L212" i="11"/>
  <c r="O207" i="11"/>
  <c r="N207" i="11"/>
  <c r="M207" i="11"/>
  <c r="L207" i="11"/>
  <c r="O202" i="11"/>
  <c r="N202" i="11"/>
  <c r="M202" i="11"/>
  <c r="L202" i="11"/>
  <c r="O197" i="11"/>
  <c r="N197" i="11"/>
  <c r="M197" i="11"/>
  <c r="L197" i="11"/>
  <c r="O192" i="11"/>
  <c r="N192" i="11"/>
  <c r="M192" i="11"/>
  <c r="L192" i="11"/>
  <c r="O187" i="11"/>
  <c r="N187" i="11"/>
  <c r="M187" i="11"/>
  <c r="L187" i="11"/>
  <c r="O182" i="11"/>
  <c r="N182" i="11"/>
  <c r="M182" i="11"/>
  <c r="L182" i="11"/>
  <c r="O177" i="11"/>
  <c r="N177" i="11"/>
  <c r="M177" i="11"/>
  <c r="L177" i="11"/>
  <c r="O172" i="11"/>
  <c r="N172" i="11"/>
  <c r="M172" i="11"/>
  <c r="L172" i="11"/>
  <c r="O167" i="11"/>
  <c r="N167" i="11"/>
  <c r="M167" i="11"/>
  <c r="L167" i="11"/>
  <c r="O162" i="11"/>
  <c r="N162" i="11"/>
  <c r="M162" i="11"/>
  <c r="L162" i="11"/>
  <c r="O157" i="11"/>
  <c r="N157" i="11"/>
  <c r="M157" i="11"/>
  <c r="L157" i="11"/>
  <c r="O152" i="11"/>
  <c r="N152" i="11"/>
  <c r="M152" i="11"/>
  <c r="L152" i="11"/>
  <c r="O147" i="11"/>
  <c r="N147" i="11"/>
  <c r="M147" i="11"/>
  <c r="L147" i="11"/>
  <c r="O142" i="11"/>
  <c r="N142" i="11"/>
  <c r="M142" i="11"/>
  <c r="L142" i="11"/>
  <c r="O137" i="11"/>
  <c r="N137" i="11"/>
  <c r="M137" i="11"/>
  <c r="L137" i="11"/>
  <c r="O132" i="11"/>
  <c r="N132" i="11"/>
  <c r="M132" i="11"/>
  <c r="L132" i="11"/>
  <c r="O127" i="11"/>
  <c r="N127" i="11"/>
  <c r="M127" i="11"/>
  <c r="L127" i="11"/>
  <c r="O122" i="11"/>
  <c r="N122" i="11"/>
  <c r="M122" i="11"/>
  <c r="L122" i="11"/>
  <c r="O117" i="11"/>
  <c r="N117" i="11"/>
  <c r="M117" i="11"/>
  <c r="L117" i="11"/>
  <c r="O112" i="11"/>
  <c r="N112" i="11"/>
  <c r="M112" i="11"/>
  <c r="L112" i="11"/>
  <c r="O107" i="11"/>
  <c r="N107" i="11"/>
  <c r="M107" i="11"/>
  <c r="L107" i="11"/>
  <c r="O102" i="11"/>
  <c r="N102" i="11"/>
  <c r="M102" i="11"/>
  <c r="L102" i="11"/>
  <c r="O97" i="11"/>
  <c r="N97" i="11"/>
  <c r="M97" i="11"/>
  <c r="L97" i="11"/>
  <c r="O92" i="11"/>
  <c r="N92" i="11"/>
  <c r="M92" i="11"/>
  <c r="L92" i="11"/>
  <c r="O87" i="11"/>
  <c r="N87" i="11"/>
  <c r="M87" i="11"/>
  <c r="L87" i="11"/>
  <c r="O82" i="11"/>
  <c r="N82" i="11"/>
  <c r="M82" i="11"/>
  <c r="L82" i="11"/>
  <c r="O77" i="11"/>
  <c r="N77" i="11"/>
  <c r="M77" i="11"/>
  <c r="L77" i="11"/>
  <c r="O72" i="11"/>
  <c r="N72" i="11"/>
  <c r="M72" i="11"/>
  <c r="L72" i="11"/>
  <c r="O67" i="11"/>
  <c r="N67" i="11"/>
  <c r="M67" i="11"/>
  <c r="L67" i="11"/>
  <c r="O62" i="11"/>
  <c r="N62" i="11"/>
  <c r="M62" i="11"/>
  <c r="L62" i="11"/>
  <c r="O57" i="11"/>
  <c r="N57" i="11"/>
  <c r="M57" i="11"/>
  <c r="L57" i="11"/>
  <c r="O52" i="11"/>
  <c r="N52" i="11"/>
  <c r="M52" i="11"/>
  <c r="L52" i="11"/>
  <c r="M47" i="11"/>
  <c r="L47" i="11"/>
  <c r="O42" i="11"/>
  <c r="N42" i="11"/>
  <c r="M42" i="11"/>
  <c r="L42" i="11"/>
  <c r="O37" i="11"/>
  <c r="N37" i="11"/>
  <c r="M37" i="11"/>
  <c r="L37" i="11"/>
  <c r="O32" i="11"/>
  <c r="N32" i="11"/>
  <c r="M32" i="11"/>
  <c r="L32" i="11"/>
  <c r="O27" i="11"/>
  <c r="N27" i="11"/>
  <c r="M27" i="11"/>
  <c r="L27" i="11"/>
  <c r="O22" i="11"/>
  <c r="N22" i="11"/>
  <c r="M22" i="11"/>
  <c r="L22" i="11"/>
  <c r="O17" i="11"/>
  <c r="N17" i="11"/>
  <c r="M17" i="11"/>
  <c r="L17" i="11"/>
  <c r="O12" i="11"/>
  <c r="N12" i="11"/>
  <c r="M12" i="11"/>
  <c r="L12" i="11"/>
  <c r="O7" i="11"/>
  <c r="N7" i="11"/>
  <c r="M7" i="11"/>
  <c r="L7" i="11"/>
  <c r="F74" i="1" l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5" i="15"/>
  <c r="AA74" i="15" l="1"/>
  <c r="Z74" i="15"/>
  <c r="Y74" i="15"/>
  <c r="X74" i="15"/>
  <c r="W74" i="15"/>
  <c r="V74" i="15"/>
  <c r="U74" i="15"/>
  <c r="T74" i="15"/>
  <c r="S74" i="15"/>
  <c r="R74" i="15"/>
  <c r="Q74" i="15"/>
  <c r="P74" i="15"/>
  <c r="O74" i="15"/>
  <c r="N74" i="15"/>
  <c r="M74" i="15"/>
  <c r="AA73" i="15"/>
  <c r="Z73" i="15"/>
  <c r="Y73" i="15"/>
  <c r="X73" i="15"/>
  <c r="W73" i="15"/>
  <c r="V73" i="15"/>
  <c r="U73" i="15"/>
  <c r="T73" i="15"/>
  <c r="S73" i="15"/>
  <c r="R73" i="15"/>
  <c r="Q73" i="15"/>
  <c r="P73" i="15"/>
  <c r="O73" i="15"/>
  <c r="N73" i="15"/>
  <c r="M73" i="15"/>
  <c r="AA72" i="15"/>
  <c r="Z72" i="15"/>
  <c r="Y72" i="15"/>
  <c r="X72" i="15"/>
  <c r="W72" i="15"/>
  <c r="V72" i="15"/>
  <c r="U72" i="15"/>
  <c r="T72" i="15"/>
  <c r="S72" i="15"/>
  <c r="R72" i="15"/>
  <c r="Q72" i="15"/>
  <c r="P72" i="15"/>
  <c r="O72" i="15"/>
  <c r="N72" i="15"/>
  <c r="M72" i="15"/>
  <c r="AA71" i="15"/>
  <c r="Z71" i="15"/>
  <c r="Y71" i="15"/>
  <c r="X71" i="15"/>
  <c r="W71" i="15"/>
  <c r="V71" i="15"/>
  <c r="U71" i="15"/>
  <c r="T71" i="15"/>
  <c r="S71" i="15"/>
  <c r="R71" i="15"/>
  <c r="Q71" i="15"/>
  <c r="P71" i="15"/>
  <c r="O71" i="15"/>
  <c r="N71" i="15"/>
  <c r="M71" i="15"/>
  <c r="AA70" i="15"/>
  <c r="Z70" i="15"/>
  <c r="Y70" i="15"/>
  <c r="X70" i="15"/>
  <c r="W70" i="15"/>
  <c r="V70" i="15"/>
  <c r="U70" i="15"/>
  <c r="T70" i="15"/>
  <c r="S70" i="15"/>
  <c r="R70" i="15"/>
  <c r="Q70" i="15"/>
  <c r="P70" i="15"/>
  <c r="O70" i="15"/>
  <c r="N70" i="15"/>
  <c r="M70" i="15"/>
  <c r="AA69" i="15"/>
  <c r="Z69" i="15"/>
  <c r="Y69" i="15"/>
  <c r="X69" i="15"/>
  <c r="W69" i="15"/>
  <c r="V69" i="15"/>
  <c r="U69" i="15"/>
  <c r="T69" i="15"/>
  <c r="S69" i="15"/>
  <c r="R69" i="15"/>
  <c r="Q69" i="15"/>
  <c r="P69" i="15"/>
  <c r="O69" i="15"/>
  <c r="N69" i="15"/>
  <c r="M69" i="15"/>
  <c r="AA68" i="15"/>
  <c r="Z68" i="15"/>
  <c r="Y68" i="15"/>
  <c r="X68" i="15"/>
  <c r="W68" i="15"/>
  <c r="V68" i="15"/>
  <c r="U68" i="15"/>
  <c r="T68" i="15"/>
  <c r="S68" i="15"/>
  <c r="R68" i="15"/>
  <c r="Q68" i="15"/>
  <c r="P68" i="15"/>
  <c r="O68" i="15"/>
  <c r="N68" i="15"/>
  <c r="M68" i="15"/>
  <c r="AA67" i="15"/>
  <c r="Z67" i="15"/>
  <c r="Y67" i="15"/>
  <c r="X67" i="15"/>
  <c r="W67" i="15"/>
  <c r="V67" i="15"/>
  <c r="U67" i="15"/>
  <c r="T67" i="15"/>
  <c r="S67" i="15"/>
  <c r="R67" i="15"/>
  <c r="Q67" i="15"/>
  <c r="P67" i="15"/>
  <c r="O67" i="15"/>
  <c r="N67" i="15"/>
  <c r="M67" i="15"/>
  <c r="AA66" i="15"/>
  <c r="Z66" i="15"/>
  <c r="Y66" i="15"/>
  <c r="X66" i="15"/>
  <c r="W66" i="15"/>
  <c r="V66" i="15"/>
  <c r="U66" i="15"/>
  <c r="T66" i="15"/>
  <c r="S66" i="15"/>
  <c r="R66" i="15"/>
  <c r="Q66" i="15"/>
  <c r="P66" i="15"/>
  <c r="O66" i="15"/>
  <c r="N66" i="15"/>
  <c r="M66" i="15"/>
  <c r="AA65" i="15"/>
  <c r="Z65" i="15"/>
  <c r="Y65" i="15"/>
  <c r="X65" i="15"/>
  <c r="W65" i="15"/>
  <c r="V65" i="15"/>
  <c r="U65" i="15"/>
  <c r="T65" i="15"/>
  <c r="S65" i="15"/>
  <c r="R65" i="15"/>
  <c r="Q65" i="15"/>
  <c r="P65" i="15"/>
  <c r="O65" i="15"/>
  <c r="N65" i="15"/>
  <c r="M65" i="15"/>
  <c r="AA64" i="15"/>
  <c r="Z64" i="15"/>
  <c r="Y64" i="15"/>
  <c r="X64" i="15"/>
  <c r="W64" i="15"/>
  <c r="V64" i="15"/>
  <c r="U64" i="15"/>
  <c r="T64" i="15"/>
  <c r="S64" i="15"/>
  <c r="R64" i="15"/>
  <c r="Q64" i="15"/>
  <c r="P64" i="15"/>
  <c r="O64" i="15"/>
  <c r="N64" i="15"/>
  <c r="M64" i="15"/>
  <c r="AA63" i="15"/>
  <c r="Z63" i="15"/>
  <c r="Y63" i="15"/>
  <c r="X63" i="15"/>
  <c r="W63" i="15"/>
  <c r="V63" i="15"/>
  <c r="U63" i="15"/>
  <c r="T63" i="15"/>
  <c r="S63" i="15"/>
  <c r="R63" i="15"/>
  <c r="Q63" i="15"/>
  <c r="P63" i="15"/>
  <c r="O63" i="15"/>
  <c r="N63" i="15"/>
  <c r="M63" i="15"/>
  <c r="AA62" i="15"/>
  <c r="Z62" i="15"/>
  <c r="Y62" i="15"/>
  <c r="X62" i="15"/>
  <c r="W62" i="15"/>
  <c r="V62" i="15"/>
  <c r="U62" i="15"/>
  <c r="T62" i="15"/>
  <c r="S62" i="15"/>
  <c r="R62" i="15"/>
  <c r="Q62" i="15"/>
  <c r="P62" i="15"/>
  <c r="O62" i="15"/>
  <c r="N62" i="15"/>
  <c r="M62" i="15"/>
  <c r="AA61" i="15"/>
  <c r="Z61" i="15"/>
  <c r="Y61" i="15"/>
  <c r="X61" i="15"/>
  <c r="W61" i="15"/>
  <c r="V61" i="15"/>
  <c r="U61" i="15"/>
  <c r="T61" i="15"/>
  <c r="S61" i="15"/>
  <c r="R61" i="15"/>
  <c r="Q61" i="15"/>
  <c r="P61" i="15"/>
  <c r="O61" i="15"/>
  <c r="N61" i="15"/>
  <c r="M61" i="15"/>
  <c r="AA60" i="15"/>
  <c r="Z60" i="15"/>
  <c r="Y60" i="15"/>
  <c r="X60" i="15"/>
  <c r="W60" i="15"/>
  <c r="V60" i="15"/>
  <c r="U60" i="15"/>
  <c r="T60" i="15"/>
  <c r="S60" i="15"/>
  <c r="R60" i="15"/>
  <c r="Q60" i="15"/>
  <c r="P60" i="15"/>
  <c r="O60" i="15"/>
  <c r="N60" i="15"/>
  <c r="M60" i="15"/>
  <c r="AA59" i="15"/>
  <c r="Z59" i="15"/>
  <c r="Y59" i="15"/>
  <c r="X59" i="15"/>
  <c r="W59" i="15"/>
  <c r="V59" i="15"/>
  <c r="U59" i="15"/>
  <c r="T59" i="15"/>
  <c r="S59" i="15"/>
  <c r="R59" i="15"/>
  <c r="Q59" i="15"/>
  <c r="P59" i="15"/>
  <c r="O59" i="15"/>
  <c r="N59" i="15"/>
  <c r="M59" i="15"/>
  <c r="AA58" i="15"/>
  <c r="Z58" i="15"/>
  <c r="Y58" i="15"/>
  <c r="X58" i="15"/>
  <c r="W58" i="15"/>
  <c r="V58" i="15"/>
  <c r="U58" i="15"/>
  <c r="T58" i="15"/>
  <c r="S58" i="15"/>
  <c r="R58" i="15"/>
  <c r="Q58" i="15"/>
  <c r="P58" i="15"/>
  <c r="O58" i="15"/>
  <c r="N58" i="15"/>
  <c r="M58" i="15"/>
  <c r="AA57" i="15"/>
  <c r="Z57" i="15"/>
  <c r="Y57" i="15"/>
  <c r="X57" i="15"/>
  <c r="W57" i="15"/>
  <c r="V57" i="15"/>
  <c r="U57" i="15"/>
  <c r="T57" i="15"/>
  <c r="S57" i="15"/>
  <c r="R57" i="15"/>
  <c r="Q57" i="15"/>
  <c r="P57" i="15"/>
  <c r="O57" i="15"/>
  <c r="N57" i="15"/>
  <c r="M57" i="15"/>
  <c r="AA56" i="15"/>
  <c r="Z56" i="15"/>
  <c r="Y56" i="15"/>
  <c r="X56" i="15"/>
  <c r="W56" i="15"/>
  <c r="V56" i="15"/>
  <c r="U56" i="15"/>
  <c r="T56" i="15"/>
  <c r="S56" i="15"/>
  <c r="R56" i="15"/>
  <c r="Q56" i="15"/>
  <c r="P56" i="15"/>
  <c r="O56" i="15"/>
  <c r="N56" i="15"/>
  <c r="M56" i="15"/>
  <c r="AA55" i="15"/>
  <c r="Z55" i="15"/>
  <c r="Y55" i="15"/>
  <c r="X55" i="15"/>
  <c r="W55" i="15"/>
  <c r="V55" i="15"/>
  <c r="U55" i="15"/>
  <c r="T55" i="15"/>
  <c r="S55" i="15"/>
  <c r="R55" i="15"/>
  <c r="Q55" i="15"/>
  <c r="P55" i="15"/>
  <c r="O55" i="15"/>
  <c r="N55" i="15"/>
  <c r="M55" i="15"/>
  <c r="AA54" i="15"/>
  <c r="Z54" i="15"/>
  <c r="Y54" i="15"/>
  <c r="X54" i="15"/>
  <c r="W54" i="15"/>
  <c r="V54" i="15"/>
  <c r="U54" i="15"/>
  <c r="T54" i="15"/>
  <c r="S54" i="15"/>
  <c r="R54" i="15"/>
  <c r="Q54" i="15"/>
  <c r="P54" i="15"/>
  <c r="O54" i="15"/>
  <c r="N54" i="15"/>
  <c r="M54" i="15"/>
  <c r="AA53" i="15"/>
  <c r="Z53" i="15"/>
  <c r="Y53" i="15"/>
  <c r="X53" i="15"/>
  <c r="W53" i="15"/>
  <c r="V53" i="15"/>
  <c r="U53" i="15"/>
  <c r="T53" i="15"/>
  <c r="S53" i="15"/>
  <c r="R53" i="15"/>
  <c r="Q53" i="15"/>
  <c r="P53" i="15"/>
  <c r="O53" i="15"/>
  <c r="N53" i="15"/>
  <c r="M53" i="15"/>
  <c r="AA52" i="15"/>
  <c r="Z52" i="15"/>
  <c r="Y52" i="15"/>
  <c r="X52" i="15"/>
  <c r="W52" i="15"/>
  <c r="V52" i="15"/>
  <c r="U52" i="15"/>
  <c r="T52" i="15"/>
  <c r="S52" i="15"/>
  <c r="R52" i="15"/>
  <c r="Q52" i="15"/>
  <c r="P52" i="15"/>
  <c r="O52" i="15"/>
  <c r="N52" i="15"/>
  <c r="M52" i="15"/>
  <c r="AA51" i="15"/>
  <c r="Z51" i="15"/>
  <c r="Y51" i="15"/>
  <c r="X51" i="15"/>
  <c r="W51" i="15"/>
  <c r="V51" i="15"/>
  <c r="U51" i="15"/>
  <c r="T51" i="15"/>
  <c r="S51" i="15"/>
  <c r="R51" i="15"/>
  <c r="Q51" i="15"/>
  <c r="P51" i="15"/>
  <c r="O51" i="15"/>
  <c r="N51" i="15"/>
  <c r="M51" i="15"/>
  <c r="AA50" i="15"/>
  <c r="Z50" i="15"/>
  <c r="Y50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AA49" i="15"/>
  <c r="Z49" i="15"/>
  <c r="Y49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AA43" i="15"/>
  <c r="Z43" i="15"/>
  <c r="Y43" i="15"/>
  <c r="X43" i="15"/>
  <c r="W43" i="15"/>
  <c r="V43" i="15"/>
  <c r="U43" i="15"/>
  <c r="T43" i="15"/>
  <c r="S43" i="15"/>
  <c r="R43" i="15"/>
  <c r="Q43" i="15"/>
  <c r="P43" i="15"/>
  <c r="O43" i="15"/>
  <c r="N43" i="15"/>
  <c r="M43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H61" i="15" l="1"/>
  <c r="H69" i="15"/>
  <c r="H20" i="15"/>
  <c r="H28" i="15"/>
  <c r="H36" i="15"/>
  <c r="H45" i="15"/>
  <c r="H53" i="15"/>
  <c r="H12" i="15"/>
  <c r="G19" i="15"/>
  <c r="G27" i="15"/>
  <c r="G52" i="15"/>
  <c r="G11" i="15"/>
  <c r="G35" i="15"/>
  <c r="G44" i="15"/>
  <c r="G60" i="15"/>
  <c r="G68" i="15"/>
  <c r="H11" i="15"/>
  <c r="H19" i="15"/>
  <c r="H27" i="15"/>
  <c r="G34" i="15"/>
  <c r="H35" i="15"/>
  <c r="G43" i="15"/>
  <c r="H44" i="15"/>
  <c r="G51" i="15"/>
  <c r="H52" i="15"/>
  <c r="G59" i="15"/>
  <c r="H60" i="15"/>
  <c r="G67" i="15"/>
  <c r="H68" i="15"/>
  <c r="G10" i="15"/>
  <c r="G18" i="15"/>
  <c r="G26" i="15"/>
  <c r="G9" i="15"/>
  <c r="H18" i="15"/>
  <c r="H26" i="15"/>
  <c r="H10" i="15"/>
  <c r="G17" i="15"/>
  <c r="G25" i="15"/>
  <c r="G33" i="15"/>
  <c r="G7" i="15"/>
  <c r="H16" i="15"/>
  <c r="H24" i="15"/>
  <c r="H41" i="15"/>
  <c r="H49" i="15"/>
  <c r="G56" i="15"/>
  <c r="G64" i="15"/>
  <c r="G6" i="15"/>
  <c r="H7" i="15"/>
  <c r="G14" i="15"/>
  <c r="H15" i="15"/>
  <c r="G22" i="15"/>
  <c r="H23" i="15"/>
  <c r="G30" i="15"/>
  <c r="H31" i="15"/>
  <c r="H8" i="15"/>
  <c r="G23" i="15"/>
  <c r="H32" i="15"/>
  <c r="H57" i="15"/>
  <c r="G15" i="15"/>
  <c r="G31" i="15"/>
  <c r="G40" i="15"/>
  <c r="G48" i="15"/>
  <c r="H65" i="15"/>
  <c r="G72" i="15"/>
  <c r="H73" i="15"/>
  <c r="G45" i="15"/>
  <c r="H46" i="15"/>
  <c r="G53" i="15"/>
  <c r="H54" i="15"/>
  <c r="G61" i="15"/>
  <c r="H62" i="15"/>
  <c r="G69" i="15"/>
  <c r="H70" i="15"/>
  <c r="G41" i="15"/>
  <c r="H42" i="15"/>
  <c r="G49" i="15"/>
  <c r="H50" i="15"/>
  <c r="G57" i="15"/>
  <c r="H58" i="15"/>
  <c r="G65" i="15"/>
  <c r="H66" i="15"/>
  <c r="G73" i="15"/>
  <c r="H74" i="15"/>
  <c r="G8" i="15"/>
  <c r="H9" i="15"/>
  <c r="G16" i="15"/>
  <c r="H17" i="15"/>
  <c r="G24" i="15"/>
  <c r="H25" i="15"/>
  <c r="G32" i="15"/>
  <c r="H33" i="15"/>
  <c r="H34" i="15"/>
  <c r="G42" i="15"/>
  <c r="H43" i="15"/>
  <c r="G50" i="15"/>
  <c r="H51" i="15"/>
  <c r="G58" i="15"/>
  <c r="H59" i="15"/>
  <c r="G66" i="15"/>
  <c r="H67" i="15"/>
  <c r="G74" i="15"/>
  <c r="G5" i="15"/>
  <c r="H6" i="15"/>
  <c r="G13" i="15"/>
  <c r="H14" i="15"/>
  <c r="G21" i="15"/>
  <c r="H22" i="15"/>
  <c r="G29" i="15"/>
  <c r="H30" i="15"/>
  <c r="G39" i="15"/>
  <c r="H40" i="15"/>
  <c r="G47" i="15"/>
  <c r="H48" i="15"/>
  <c r="G55" i="15"/>
  <c r="H56" i="15"/>
  <c r="G63" i="15"/>
  <c r="H64" i="15"/>
  <c r="G71" i="15"/>
  <c r="H72" i="15"/>
  <c r="H5" i="15"/>
  <c r="H13" i="15"/>
  <c r="G20" i="15"/>
  <c r="H21" i="15"/>
  <c r="G28" i="15"/>
  <c r="H29" i="15"/>
  <c r="G37" i="15"/>
  <c r="G38" i="15"/>
  <c r="H39" i="15"/>
  <c r="G46" i="15"/>
  <c r="H47" i="15"/>
  <c r="G54" i="15"/>
  <c r="H55" i="15"/>
  <c r="G62" i="15"/>
  <c r="H63" i="15"/>
  <c r="G70" i="15"/>
  <c r="H71" i="15"/>
  <c r="G36" i="15"/>
  <c r="H37" i="15"/>
  <c r="H38" i="15"/>
  <c r="G12" i="15"/>
  <c r="AA74" i="1" l="1"/>
  <c r="Z74" i="1"/>
  <c r="Y74" i="1"/>
  <c r="AA73" i="1"/>
  <c r="Z73" i="1"/>
  <c r="Y73" i="1"/>
  <c r="AA72" i="1"/>
  <c r="Z72" i="1"/>
  <c r="Y72" i="1"/>
  <c r="AA71" i="1"/>
  <c r="Z71" i="1"/>
  <c r="Y71" i="1"/>
  <c r="AA70" i="1"/>
  <c r="Z70" i="1"/>
  <c r="Y70" i="1"/>
  <c r="AA69" i="1"/>
  <c r="Z69" i="1"/>
  <c r="Y69" i="1"/>
  <c r="AA68" i="1"/>
  <c r="Z68" i="1"/>
  <c r="Y68" i="1"/>
  <c r="AA67" i="1"/>
  <c r="Z67" i="1"/>
  <c r="Y67" i="1"/>
  <c r="AA66" i="1"/>
  <c r="Z66" i="1"/>
  <c r="Y66" i="1"/>
  <c r="AA65" i="1"/>
  <c r="Z65" i="1"/>
  <c r="Y65" i="1"/>
  <c r="AA64" i="1"/>
  <c r="Z64" i="1"/>
  <c r="Y64" i="1"/>
  <c r="AA63" i="1"/>
  <c r="Z63" i="1"/>
  <c r="Y63" i="1"/>
  <c r="AA62" i="1"/>
  <c r="Z62" i="1"/>
  <c r="Y62" i="1"/>
  <c r="AA61" i="1"/>
  <c r="Z61" i="1"/>
  <c r="Y61" i="1"/>
  <c r="AA60" i="1"/>
  <c r="Z60" i="1"/>
  <c r="Y60" i="1"/>
  <c r="AA59" i="1"/>
  <c r="Z59" i="1"/>
  <c r="Y59" i="1"/>
  <c r="AA58" i="1"/>
  <c r="Z58" i="1"/>
  <c r="Y58" i="1"/>
  <c r="AA57" i="1"/>
  <c r="Z57" i="1"/>
  <c r="Y57" i="1"/>
  <c r="AA56" i="1"/>
  <c r="Z56" i="1"/>
  <c r="Y56" i="1"/>
  <c r="AA55" i="1"/>
  <c r="Z55" i="1"/>
  <c r="Y55" i="1"/>
  <c r="AA54" i="1"/>
  <c r="Z54" i="1"/>
  <c r="Y54" i="1"/>
  <c r="AA53" i="1"/>
  <c r="Z53" i="1"/>
  <c r="Y53" i="1"/>
  <c r="AA52" i="1"/>
  <c r="Z52" i="1"/>
  <c r="Y52" i="1"/>
  <c r="AA51" i="1"/>
  <c r="Z51" i="1"/>
  <c r="Y51" i="1"/>
  <c r="AA50" i="1"/>
  <c r="Z50" i="1"/>
  <c r="Y50" i="1"/>
  <c r="AA49" i="1"/>
  <c r="Z49" i="1"/>
  <c r="Y49" i="1"/>
  <c r="AA48" i="1"/>
  <c r="Z48" i="1"/>
  <c r="Y48" i="1"/>
  <c r="AA47" i="1"/>
  <c r="Z47" i="1"/>
  <c r="Y47" i="1"/>
  <c r="AA46" i="1"/>
  <c r="Z46" i="1"/>
  <c r="Y46" i="1"/>
  <c r="AA45" i="1"/>
  <c r="Z45" i="1"/>
  <c r="Y45" i="1"/>
  <c r="AA44" i="1"/>
  <c r="Z44" i="1"/>
  <c r="Y44" i="1"/>
  <c r="AA43" i="1"/>
  <c r="Z43" i="1"/>
  <c r="Y43" i="1"/>
  <c r="AA42" i="1"/>
  <c r="Z42" i="1"/>
  <c r="Y42" i="1"/>
  <c r="AA41" i="1"/>
  <c r="Z41" i="1"/>
  <c r="Y41" i="1"/>
  <c r="AA40" i="1"/>
  <c r="Z40" i="1"/>
  <c r="Y40" i="1"/>
  <c r="AA39" i="1"/>
  <c r="Z39" i="1"/>
  <c r="Y39" i="1"/>
  <c r="AA38" i="1"/>
  <c r="Z38" i="1"/>
  <c r="Y38" i="1"/>
  <c r="AA37" i="1"/>
  <c r="Z37" i="1"/>
  <c r="Y37" i="1"/>
  <c r="AA36" i="1"/>
  <c r="Z36" i="1"/>
  <c r="Y36" i="1"/>
  <c r="AA35" i="1"/>
  <c r="Z35" i="1"/>
  <c r="Y35" i="1"/>
  <c r="AA34" i="1"/>
  <c r="Z34" i="1"/>
  <c r="Y34" i="1"/>
  <c r="AA33" i="1"/>
  <c r="Z33" i="1"/>
  <c r="Y33" i="1"/>
  <c r="AA32" i="1"/>
  <c r="Z32" i="1"/>
  <c r="Y32" i="1"/>
  <c r="AA31" i="1"/>
  <c r="Z31" i="1"/>
  <c r="Y31" i="1"/>
  <c r="AA30" i="1"/>
  <c r="Z30" i="1"/>
  <c r="Y30" i="1"/>
  <c r="AA29" i="1"/>
  <c r="Z29" i="1"/>
  <c r="Y29" i="1"/>
  <c r="AA28" i="1"/>
  <c r="Z28" i="1"/>
  <c r="Y28" i="1"/>
  <c r="AA27" i="1"/>
  <c r="Z27" i="1"/>
  <c r="Y27" i="1"/>
  <c r="AA26" i="1"/>
  <c r="Z26" i="1"/>
  <c r="Y26" i="1"/>
  <c r="AA25" i="1"/>
  <c r="Z25" i="1"/>
  <c r="Y25" i="1"/>
  <c r="AA24" i="1"/>
  <c r="Z24" i="1"/>
  <c r="Y24" i="1"/>
  <c r="AA23" i="1"/>
  <c r="Z23" i="1"/>
  <c r="Y23" i="1"/>
  <c r="AA22" i="1"/>
  <c r="Z22" i="1"/>
  <c r="Y22" i="1"/>
  <c r="AA21" i="1"/>
  <c r="Z21" i="1"/>
  <c r="Y21" i="1"/>
  <c r="AA20" i="1"/>
  <c r="Z20" i="1"/>
  <c r="Y20" i="1"/>
  <c r="AA19" i="1"/>
  <c r="Z19" i="1"/>
  <c r="Y19" i="1"/>
  <c r="AA18" i="1"/>
  <c r="Z18" i="1"/>
  <c r="Y18" i="1"/>
  <c r="AA17" i="1"/>
  <c r="Z17" i="1"/>
  <c r="Y17" i="1"/>
  <c r="AA16" i="1"/>
  <c r="Z16" i="1"/>
  <c r="Y16" i="1"/>
  <c r="AA15" i="1"/>
  <c r="Z15" i="1"/>
  <c r="Y15" i="1"/>
  <c r="AA14" i="1"/>
  <c r="Z14" i="1"/>
  <c r="Y14" i="1"/>
  <c r="AA13" i="1"/>
  <c r="Z13" i="1"/>
  <c r="Y13" i="1"/>
  <c r="AA12" i="1"/>
  <c r="Z12" i="1"/>
  <c r="Y12" i="1"/>
  <c r="AA11" i="1"/>
  <c r="Z11" i="1"/>
  <c r="Y11" i="1"/>
  <c r="AA10" i="1"/>
  <c r="Z10" i="1"/>
  <c r="Y10" i="1"/>
  <c r="AA9" i="1"/>
  <c r="Z9" i="1"/>
  <c r="Y9" i="1"/>
  <c r="AA8" i="1"/>
  <c r="Z8" i="1"/>
  <c r="Y8" i="1"/>
  <c r="AA7" i="1"/>
  <c r="Z7" i="1"/>
  <c r="Y7" i="1"/>
  <c r="AA6" i="1"/>
  <c r="Z6" i="1"/>
  <c r="Y6" i="1"/>
  <c r="AA5" i="1"/>
  <c r="Z5" i="1"/>
  <c r="Y5" i="1"/>
  <c r="X74" i="1"/>
  <c r="W74" i="1"/>
  <c r="V74" i="1"/>
  <c r="X73" i="1"/>
  <c r="W73" i="1"/>
  <c r="V73" i="1"/>
  <c r="X72" i="1"/>
  <c r="W72" i="1"/>
  <c r="V72" i="1"/>
  <c r="X71" i="1"/>
  <c r="W71" i="1"/>
  <c r="V71" i="1"/>
  <c r="X70" i="1"/>
  <c r="W70" i="1"/>
  <c r="V70" i="1"/>
  <c r="X69" i="1"/>
  <c r="W69" i="1"/>
  <c r="V69" i="1"/>
  <c r="X68" i="1"/>
  <c r="W68" i="1"/>
  <c r="V68" i="1"/>
  <c r="X67" i="1"/>
  <c r="W67" i="1"/>
  <c r="V67" i="1"/>
  <c r="X66" i="1"/>
  <c r="W66" i="1"/>
  <c r="V66" i="1"/>
  <c r="X65" i="1"/>
  <c r="W65" i="1"/>
  <c r="V65" i="1"/>
  <c r="X64" i="1"/>
  <c r="W64" i="1"/>
  <c r="V64" i="1"/>
  <c r="X63" i="1"/>
  <c r="W63" i="1"/>
  <c r="V63" i="1"/>
  <c r="X62" i="1"/>
  <c r="W62" i="1"/>
  <c r="V62" i="1"/>
  <c r="X61" i="1"/>
  <c r="W61" i="1"/>
  <c r="V61" i="1"/>
  <c r="X60" i="1"/>
  <c r="W60" i="1"/>
  <c r="V60" i="1"/>
  <c r="X59" i="1"/>
  <c r="W59" i="1"/>
  <c r="V59" i="1"/>
  <c r="X58" i="1"/>
  <c r="W58" i="1"/>
  <c r="V58" i="1"/>
  <c r="X57" i="1"/>
  <c r="W57" i="1"/>
  <c r="V57" i="1"/>
  <c r="X56" i="1"/>
  <c r="W56" i="1"/>
  <c r="V56" i="1"/>
  <c r="X55" i="1"/>
  <c r="W55" i="1"/>
  <c r="V55" i="1"/>
  <c r="X54" i="1"/>
  <c r="W54" i="1"/>
  <c r="V54" i="1"/>
  <c r="X53" i="1"/>
  <c r="W53" i="1"/>
  <c r="V53" i="1"/>
  <c r="X52" i="1"/>
  <c r="W52" i="1"/>
  <c r="V52" i="1"/>
  <c r="X51" i="1"/>
  <c r="W51" i="1"/>
  <c r="V51" i="1"/>
  <c r="X50" i="1"/>
  <c r="W50" i="1"/>
  <c r="V50" i="1"/>
  <c r="X49" i="1"/>
  <c r="W49" i="1"/>
  <c r="V49" i="1"/>
  <c r="X48" i="1"/>
  <c r="W48" i="1"/>
  <c r="V48" i="1"/>
  <c r="X47" i="1"/>
  <c r="W47" i="1"/>
  <c r="V47" i="1"/>
  <c r="X46" i="1"/>
  <c r="W46" i="1"/>
  <c r="V46" i="1"/>
  <c r="X45" i="1"/>
  <c r="W45" i="1"/>
  <c r="V45" i="1"/>
  <c r="X44" i="1"/>
  <c r="W44" i="1"/>
  <c r="V44" i="1"/>
  <c r="X43" i="1"/>
  <c r="W43" i="1"/>
  <c r="V43" i="1"/>
  <c r="X42" i="1"/>
  <c r="W42" i="1"/>
  <c r="V42" i="1"/>
  <c r="X41" i="1"/>
  <c r="W41" i="1"/>
  <c r="V41" i="1"/>
  <c r="X40" i="1"/>
  <c r="W40" i="1"/>
  <c r="V40" i="1"/>
  <c r="X39" i="1"/>
  <c r="W39" i="1"/>
  <c r="V39" i="1"/>
  <c r="X38" i="1"/>
  <c r="W38" i="1"/>
  <c r="V38" i="1"/>
  <c r="X37" i="1"/>
  <c r="W37" i="1"/>
  <c r="V37" i="1"/>
  <c r="X36" i="1"/>
  <c r="W36" i="1"/>
  <c r="V36" i="1"/>
  <c r="X35" i="1"/>
  <c r="W35" i="1"/>
  <c r="V35" i="1"/>
  <c r="X34" i="1"/>
  <c r="W34" i="1"/>
  <c r="V34" i="1"/>
  <c r="X33" i="1"/>
  <c r="W33" i="1"/>
  <c r="V33" i="1"/>
  <c r="X32" i="1"/>
  <c r="W32" i="1"/>
  <c r="V32" i="1"/>
  <c r="X31" i="1"/>
  <c r="W31" i="1"/>
  <c r="V31" i="1"/>
  <c r="X30" i="1"/>
  <c r="W30" i="1"/>
  <c r="V30" i="1"/>
  <c r="X29" i="1"/>
  <c r="W29" i="1"/>
  <c r="V29" i="1"/>
  <c r="X28" i="1"/>
  <c r="W28" i="1"/>
  <c r="V28" i="1"/>
  <c r="X27" i="1"/>
  <c r="W27" i="1"/>
  <c r="V27" i="1"/>
  <c r="X26" i="1"/>
  <c r="W26" i="1"/>
  <c r="V26" i="1"/>
  <c r="X25" i="1"/>
  <c r="W25" i="1"/>
  <c r="V25" i="1"/>
  <c r="X24" i="1"/>
  <c r="W24" i="1"/>
  <c r="V24" i="1"/>
  <c r="X23" i="1"/>
  <c r="W23" i="1"/>
  <c r="V23" i="1"/>
  <c r="X22" i="1"/>
  <c r="W22" i="1"/>
  <c r="V22" i="1"/>
  <c r="X21" i="1"/>
  <c r="W21" i="1"/>
  <c r="V21" i="1"/>
  <c r="X20" i="1"/>
  <c r="W20" i="1"/>
  <c r="V20" i="1"/>
  <c r="X19" i="1"/>
  <c r="W19" i="1"/>
  <c r="V19" i="1"/>
  <c r="X18" i="1"/>
  <c r="W18" i="1"/>
  <c r="V18" i="1"/>
  <c r="X17" i="1"/>
  <c r="W17" i="1"/>
  <c r="V17" i="1"/>
  <c r="X16" i="1"/>
  <c r="W16" i="1"/>
  <c r="V16" i="1"/>
  <c r="X15" i="1"/>
  <c r="W15" i="1"/>
  <c r="V15" i="1"/>
  <c r="X14" i="1"/>
  <c r="W14" i="1"/>
  <c r="V14" i="1"/>
  <c r="X13" i="1"/>
  <c r="W13" i="1"/>
  <c r="V13" i="1"/>
  <c r="X12" i="1"/>
  <c r="W12" i="1"/>
  <c r="V12" i="1"/>
  <c r="X11" i="1"/>
  <c r="W11" i="1"/>
  <c r="V11" i="1"/>
  <c r="X10" i="1"/>
  <c r="W10" i="1"/>
  <c r="V10" i="1"/>
  <c r="X9" i="1"/>
  <c r="W9" i="1"/>
  <c r="V9" i="1"/>
  <c r="X8" i="1"/>
  <c r="W8" i="1"/>
  <c r="V8" i="1"/>
  <c r="X7" i="1"/>
  <c r="W7" i="1"/>
  <c r="V7" i="1"/>
  <c r="X6" i="1"/>
  <c r="W6" i="1"/>
  <c r="V6" i="1"/>
  <c r="X5" i="1"/>
  <c r="W5" i="1"/>
  <c r="V5" i="1"/>
  <c r="U74" i="1"/>
  <c r="T74" i="1"/>
  <c r="S74" i="1"/>
  <c r="U73" i="1"/>
  <c r="T73" i="1"/>
  <c r="S73" i="1"/>
  <c r="U72" i="1"/>
  <c r="T72" i="1"/>
  <c r="S72" i="1"/>
  <c r="U71" i="1"/>
  <c r="T71" i="1"/>
  <c r="S71" i="1"/>
  <c r="U70" i="1"/>
  <c r="T70" i="1"/>
  <c r="S70" i="1"/>
  <c r="U69" i="1"/>
  <c r="T69" i="1"/>
  <c r="S69" i="1"/>
  <c r="U68" i="1"/>
  <c r="T68" i="1"/>
  <c r="S68" i="1"/>
  <c r="U67" i="1"/>
  <c r="T67" i="1"/>
  <c r="S67" i="1"/>
  <c r="U66" i="1"/>
  <c r="T66" i="1"/>
  <c r="S66" i="1"/>
  <c r="U65" i="1"/>
  <c r="T65" i="1"/>
  <c r="S65" i="1"/>
  <c r="U64" i="1"/>
  <c r="T64" i="1"/>
  <c r="S64" i="1"/>
  <c r="U63" i="1"/>
  <c r="T63" i="1"/>
  <c r="S63" i="1"/>
  <c r="U62" i="1"/>
  <c r="T62" i="1"/>
  <c r="S62" i="1"/>
  <c r="U61" i="1"/>
  <c r="T61" i="1"/>
  <c r="S61" i="1"/>
  <c r="U60" i="1"/>
  <c r="T60" i="1"/>
  <c r="S60" i="1"/>
  <c r="U59" i="1"/>
  <c r="T59" i="1"/>
  <c r="S59" i="1"/>
  <c r="U58" i="1"/>
  <c r="T58" i="1"/>
  <c r="S58" i="1"/>
  <c r="U57" i="1"/>
  <c r="T57" i="1"/>
  <c r="S57" i="1"/>
  <c r="U56" i="1"/>
  <c r="T56" i="1"/>
  <c r="S56" i="1"/>
  <c r="U55" i="1"/>
  <c r="T55" i="1"/>
  <c r="S55" i="1"/>
  <c r="U54" i="1"/>
  <c r="T54" i="1"/>
  <c r="S54" i="1"/>
  <c r="U53" i="1"/>
  <c r="T53" i="1"/>
  <c r="S53" i="1"/>
  <c r="U52" i="1"/>
  <c r="T52" i="1"/>
  <c r="S52" i="1"/>
  <c r="U51" i="1"/>
  <c r="T51" i="1"/>
  <c r="S51" i="1"/>
  <c r="U50" i="1"/>
  <c r="T50" i="1"/>
  <c r="S50" i="1"/>
  <c r="U49" i="1"/>
  <c r="T49" i="1"/>
  <c r="S49" i="1"/>
  <c r="U48" i="1"/>
  <c r="T48" i="1"/>
  <c r="S48" i="1"/>
  <c r="U47" i="1"/>
  <c r="T47" i="1"/>
  <c r="S47" i="1"/>
  <c r="U46" i="1"/>
  <c r="T46" i="1"/>
  <c r="S46" i="1"/>
  <c r="U45" i="1"/>
  <c r="T45" i="1"/>
  <c r="S45" i="1"/>
  <c r="U44" i="1"/>
  <c r="T44" i="1"/>
  <c r="S44" i="1"/>
  <c r="U43" i="1"/>
  <c r="T43" i="1"/>
  <c r="S43" i="1"/>
  <c r="U42" i="1"/>
  <c r="T42" i="1"/>
  <c r="S42" i="1"/>
  <c r="U41" i="1"/>
  <c r="T41" i="1"/>
  <c r="S41" i="1"/>
  <c r="U40" i="1"/>
  <c r="T40" i="1"/>
  <c r="S40" i="1"/>
  <c r="U39" i="1"/>
  <c r="T39" i="1"/>
  <c r="S39" i="1"/>
  <c r="U38" i="1"/>
  <c r="T38" i="1"/>
  <c r="S38" i="1"/>
  <c r="U37" i="1"/>
  <c r="T37" i="1"/>
  <c r="S37" i="1"/>
  <c r="U36" i="1"/>
  <c r="T36" i="1"/>
  <c r="S36" i="1"/>
  <c r="U35" i="1"/>
  <c r="T35" i="1"/>
  <c r="S35" i="1"/>
  <c r="U34" i="1"/>
  <c r="T34" i="1"/>
  <c r="S34" i="1"/>
  <c r="U33" i="1"/>
  <c r="T33" i="1"/>
  <c r="S33" i="1"/>
  <c r="U32" i="1"/>
  <c r="T32" i="1"/>
  <c r="S32" i="1"/>
  <c r="U31" i="1"/>
  <c r="T31" i="1"/>
  <c r="S31" i="1"/>
  <c r="U30" i="1"/>
  <c r="T30" i="1"/>
  <c r="S30" i="1"/>
  <c r="U29" i="1"/>
  <c r="T29" i="1"/>
  <c r="S29" i="1"/>
  <c r="U28" i="1"/>
  <c r="T28" i="1"/>
  <c r="S28" i="1"/>
  <c r="U27" i="1"/>
  <c r="T27" i="1"/>
  <c r="S27" i="1"/>
  <c r="U26" i="1"/>
  <c r="T26" i="1"/>
  <c r="S26" i="1"/>
  <c r="U25" i="1"/>
  <c r="T25" i="1"/>
  <c r="S25" i="1"/>
  <c r="U24" i="1"/>
  <c r="T24" i="1"/>
  <c r="S24" i="1"/>
  <c r="U23" i="1"/>
  <c r="T23" i="1"/>
  <c r="S23" i="1"/>
  <c r="U22" i="1"/>
  <c r="T22" i="1"/>
  <c r="S22" i="1"/>
  <c r="U21" i="1"/>
  <c r="T21" i="1"/>
  <c r="S21" i="1"/>
  <c r="U20" i="1"/>
  <c r="T20" i="1"/>
  <c r="S20" i="1"/>
  <c r="U19" i="1"/>
  <c r="T19" i="1"/>
  <c r="S19" i="1"/>
  <c r="U18" i="1"/>
  <c r="T18" i="1"/>
  <c r="S18" i="1"/>
  <c r="U17" i="1"/>
  <c r="T17" i="1"/>
  <c r="S17" i="1"/>
  <c r="U16" i="1"/>
  <c r="T16" i="1"/>
  <c r="S16" i="1"/>
  <c r="U15" i="1"/>
  <c r="T15" i="1"/>
  <c r="S15" i="1"/>
  <c r="U14" i="1"/>
  <c r="T14" i="1"/>
  <c r="S14" i="1"/>
  <c r="U13" i="1"/>
  <c r="T13" i="1"/>
  <c r="S13" i="1"/>
  <c r="U12" i="1"/>
  <c r="T12" i="1"/>
  <c r="S12" i="1"/>
  <c r="U11" i="1"/>
  <c r="T11" i="1"/>
  <c r="S11" i="1"/>
  <c r="U10" i="1"/>
  <c r="T10" i="1"/>
  <c r="S10" i="1"/>
  <c r="U9" i="1"/>
  <c r="T9" i="1"/>
  <c r="S9" i="1"/>
  <c r="U8" i="1"/>
  <c r="T8" i="1"/>
  <c r="S8" i="1"/>
  <c r="U7" i="1"/>
  <c r="T7" i="1"/>
  <c r="S7" i="1"/>
  <c r="U6" i="1"/>
  <c r="T6" i="1"/>
  <c r="S6" i="1"/>
  <c r="U5" i="1"/>
  <c r="T5" i="1"/>
  <c r="S5" i="1"/>
  <c r="R74" i="1"/>
  <c r="Q74" i="1"/>
  <c r="P74" i="1"/>
  <c r="R73" i="1"/>
  <c r="Q73" i="1"/>
  <c r="P73" i="1"/>
  <c r="R72" i="1"/>
  <c r="Q72" i="1"/>
  <c r="P72" i="1"/>
  <c r="R71" i="1"/>
  <c r="Q71" i="1"/>
  <c r="P71" i="1"/>
  <c r="R70" i="1"/>
  <c r="Q70" i="1"/>
  <c r="P70" i="1"/>
  <c r="R69" i="1"/>
  <c r="Q69" i="1"/>
  <c r="P69" i="1"/>
  <c r="R68" i="1"/>
  <c r="Q68" i="1"/>
  <c r="P68" i="1"/>
  <c r="R67" i="1"/>
  <c r="Q67" i="1"/>
  <c r="P67" i="1"/>
  <c r="R66" i="1"/>
  <c r="Q66" i="1"/>
  <c r="P66" i="1"/>
  <c r="R65" i="1"/>
  <c r="Q65" i="1"/>
  <c r="P65" i="1"/>
  <c r="R64" i="1"/>
  <c r="Q64" i="1"/>
  <c r="P64" i="1"/>
  <c r="R63" i="1"/>
  <c r="Q63" i="1"/>
  <c r="P63" i="1"/>
  <c r="R62" i="1"/>
  <c r="Q62" i="1"/>
  <c r="P62" i="1"/>
  <c r="R61" i="1"/>
  <c r="Q61" i="1"/>
  <c r="P61" i="1"/>
  <c r="R60" i="1"/>
  <c r="Q60" i="1"/>
  <c r="P60" i="1"/>
  <c r="R59" i="1"/>
  <c r="Q59" i="1"/>
  <c r="P59" i="1"/>
  <c r="R58" i="1"/>
  <c r="Q58" i="1"/>
  <c r="P58" i="1"/>
  <c r="R57" i="1"/>
  <c r="Q57" i="1"/>
  <c r="P57" i="1"/>
  <c r="R56" i="1"/>
  <c r="Q56" i="1"/>
  <c r="P56" i="1"/>
  <c r="R55" i="1"/>
  <c r="Q55" i="1"/>
  <c r="P55" i="1"/>
  <c r="R54" i="1"/>
  <c r="Q54" i="1"/>
  <c r="P54" i="1"/>
  <c r="R53" i="1"/>
  <c r="Q53" i="1"/>
  <c r="P53" i="1"/>
  <c r="R52" i="1"/>
  <c r="Q52" i="1"/>
  <c r="P52" i="1"/>
  <c r="R51" i="1"/>
  <c r="Q51" i="1"/>
  <c r="P51" i="1"/>
  <c r="R50" i="1"/>
  <c r="Q50" i="1"/>
  <c r="P50" i="1"/>
  <c r="R49" i="1"/>
  <c r="Q49" i="1"/>
  <c r="P49" i="1"/>
  <c r="R48" i="1"/>
  <c r="Q48" i="1"/>
  <c r="P48" i="1"/>
  <c r="R47" i="1"/>
  <c r="Q47" i="1"/>
  <c r="P47" i="1"/>
  <c r="R46" i="1"/>
  <c r="Q46" i="1"/>
  <c r="P46" i="1"/>
  <c r="R45" i="1"/>
  <c r="Q45" i="1"/>
  <c r="P45" i="1"/>
  <c r="R44" i="1"/>
  <c r="Q44" i="1"/>
  <c r="P44" i="1"/>
  <c r="R43" i="1"/>
  <c r="Q43" i="1"/>
  <c r="P43" i="1"/>
  <c r="R42" i="1"/>
  <c r="Q42" i="1"/>
  <c r="P42" i="1"/>
  <c r="R41" i="1"/>
  <c r="Q41" i="1"/>
  <c r="P41" i="1"/>
  <c r="R40" i="1"/>
  <c r="Q40" i="1"/>
  <c r="P40" i="1"/>
  <c r="R39" i="1"/>
  <c r="Q39" i="1"/>
  <c r="P39" i="1"/>
  <c r="R38" i="1"/>
  <c r="Q38" i="1"/>
  <c r="P38" i="1"/>
  <c r="R37" i="1"/>
  <c r="Q37" i="1"/>
  <c r="P37" i="1"/>
  <c r="R36" i="1"/>
  <c r="Q36" i="1"/>
  <c r="P36" i="1"/>
  <c r="R35" i="1"/>
  <c r="Q35" i="1"/>
  <c r="P35" i="1"/>
  <c r="R34" i="1"/>
  <c r="Q34" i="1"/>
  <c r="P34" i="1"/>
  <c r="R33" i="1"/>
  <c r="Q33" i="1"/>
  <c r="P33" i="1"/>
  <c r="R32" i="1"/>
  <c r="Q32" i="1"/>
  <c r="P32" i="1"/>
  <c r="R31" i="1"/>
  <c r="Q31" i="1"/>
  <c r="P31" i="1"/>
  <c r="R30" i="1"/>
  <c r="Q30" i="1"/>
  <c r="P30" i="1"/>
  <c r="R29" i="1"/>
  <c r="Q29" i="1"/>
  <c r="P29" i="1"/>
  <c r="R28" i="1"/>
  <c r="Q28" i="1"/>
  <c r="P28" i="1"/>
  <c r="R27" i="1"/>
  <c r="Q27" i="1"/>
  <c r="P27" i="1"/>
  <c r="R26" i="1"/>
  <c r="Q26" i="1"/>
  <c r="P26" i="1"/>
  <c r="R25" i="1"/>
  <c r="Q25" i="1"/>
  <c r="P25" i="1"/>
  <c r="R24" i="1"/>
  <c r="Q24" i="1"/>
  <c r="P24" i="1"/>
  <c r="R23" i="1"/>
  <c r="Q23" i="1"/>
  <c r="P23" i="1"/>
  <c r="R22" i="1"/>
  <c r="Q22" i="1"/>
  <c r="P22" i="1"/>
  <c r="R21" i="1"/>
  <c r="Q21" i="1"/>
  <c r="P21" i="1"/>
  <c r="R20" i="1"/>
  <c r="Q20" i="1"/>
  <c r="P20" i="1"/>
  <c r="R19" i="1"/>
  <c r="Q19" i="1"/>
  <c r="P19" i="1"/>
  <c r="R18" i="1"/>
  <c r="Q18" i="1"/>
  <c r="P18" i="1"/>
  <c r="R17" i="1"/>
  <c r="Q17" i="1"/>
  <c r="P17" i="1"/>
  <c r="R16" i="1"/>
  <c r="Q16" i="1"/>
  <c r="P16" i="1"/>
  <c r="R15" i="1"/>
  <c r="Q15" i="1"/>
  <c r="P15" i="1"/>
  <c r="R14" i="1"/>
  <c r="Q14" i="1"/>
  <c r="P14" i="1"/>
  <c r="R13" i="1"/>
  <c r="Q13" i="1"/>
  <c r="P13" i="1"/>
  <c r="R12" i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R6" i="1"/>
  <c r="Q6" i="1"/>
  <c r="P6" i="1"/>
  <c r="R5" i="1"/>
  <c r="Q5" i="1"/>
  <c r="P5" i="1"/>
  <c r="O74" i="1"/>
  <c r="N74" i="1"/>
  <c r="M74" i="1"/>
  <c r="O73" i="1"/>
  <c r="N73" i="1"/>
  <c r="M73" i="1"/>
  <c r="O72" i="1"/>
  <c r="N72" i="1"/>
  <c r="M72" i="1"/>
  <c r="O71" i="1"/>
  <c r="N71" i="1"/>
  <c r="M71" i="1"/>
  <c r="O70" i="1"/>
  <c r="N70" i="1"/>
  <c r="M70" i="1"/>
  <c r="O69" i="1"/>
  <c r="N69" i="1"/>
  <c r="M69" i="1"/>
  <c r="O68" i="1"/>
  <c r="N68" i="1"/>
  <c r="M68" i="1"/>
  <c r="O67" i="1"/>
  <c r="N67" i="1"/>
  <c r="M67" i="1"/>
  <c r="O66" i="1"/>
  <c r="N66" i="1"/>
  <c r="M66" i="1"/>
  <c r="O65" i="1"/>
  <c r="N65" i="1"/>
  <c r="M65" i="1"/>
  <c r="O64" i="1"/>
  <c r="N64" i="1"/>
  <c r="M64" i="1"/>
  <c r="O63" i="1"/>
  <c r="N63" i="1"/>
  <c r="M63" i="1"/>
  <c r="O62" i="1"/>
  <c r="N62" i="1"/>
  <c r="M62" i="1"/>
  <c r="O61" i="1"/>
  <c r="N61" i="1"/>
  <c r="M61" i="1"/>
  <c r="O60" i="1"/>
  <c r="N60" i="1"/>
  <c r="M60" i="1"/>
  <c r="O59" i="1"/>
  <c r="N59" i="1"/>
  <c r="M59" i="1"/>
  <c r="O58" i="1"/>
  <c r="N58" i="1"/>
  <c r="M58" i="1"/>
  <c r="O57" i="1"/>
  <c r="N57" i="1"/>
  <c r="M57" i="1"/>
  <c r="O56" i="1"/>
  <c r="N56" i="1"/>
  <c r="M56" i="1"/>
  <c r="O55" i="1"/>
  <c r="N55" i="1"/>
  <c r="M55" i="1"/>
  <c r="O54" i="1"/>
  <c r="N54" i="1"/>
  <c r="M54" i="1"/>
  <c r="O53" i="1"/>
  <c r="N53" i="1"/>
  <c r="M53" i="1"/>
  <c r="O52" i="1"/>
  <c r="N52" i="1"/>
  <c r="M52" i="1"/>
  <c r="O51" i="1"/>
  <c r="N51" i="1"/>
  <c r="M51" i="1"/>
  <c r="O50" i="1"/>
  <c r="N50" i="1"/>
  <c r="M50" i="1"/>
  <c r="O49" i="1"/>
  <c r="N49" i="1"/>
  <c r="M49" i="1"/>
  <c r="O48" i="1"/>
  <c r="N48" i="1"/>
  <c r="M48" i="1"/>
  <c r="O47" i="1"/>
  <c r="N47" i="1"/>
  <c r="M47" i="1"/>
  <c r="O46" i="1"/>
  <c r="N46" i="1"/>
  <c r="M46" i="1"/>
  <c r="O45" i="1"/>
  <c r="N45" i="1"/>
  <c r="M45" i="1"/>
  <c r="O44" i="1"/>
  <c r="N44" i="1"/>
  <c r="M44" i="1"/>
  <c r="O43" i="1"/>
  <c r="N43" i="1"/>
  <c r="M43" i="1"/>
  <c r="O42" i="1"/>
  <c r="N42" i="1"/>
  <c r="M42" i="1"/>
  <c r="O41" i="1"/>
  <c r="N41" i="1"/>
  <c r="M41" i="1"/>
  <c r="O40" i="1"/>
  <c r="N40" i="1"/>
  <c r="M40" i="1"/>
  <c r="O39" i="1"/>
  <c r="N39" i="1"/>
  <c r="M39" i="1"/>
  <c r="O38" i="1"/>
  <c r="N38" i="1"/>
  <c r="M38" i="1"/>
  <c r="O37" i="1"/>
  <c r="N37" i="1"/>
  <c r="M37" i="1"/>
  <c r="O36" i="1"/>
  <c r="N36" i="1"/>
  <c r="M36" i="1"/>
  <c r="O35" i="1"/>
  <c r="N35" i="1"/>
  <c r="M35" i="1"/>
  <c r="O34" i="1"/>
  <c r="N34" i="1"/>
  <c r="M34" i="1"/>
  <c r="O33" i="1"/>
  <c r="N33" i="1"/>
  <c r="M33" i="1"/>
  <c r="O32" i="1"/>
  <c r="N32" i="1"/>
  <c r="M32" i="1"/>
  <c r="O31" i="1"/>
  <c r="N31" i="1"/>
  <c r="M31" i="1"/>
  <c r="O30" i="1"/>
  <c r="N30" i="1"/>
  <c r="M30" i="1"/>
  <c r="O29" i="1"/>
  <c r="N29" i="1"/>
  <c r="M29" i="1"/>
  <c r="O28" i="1"/>
  <c r="N28" i="1"/>
  <c r="M28" i="1"/>
  <c r="O27" i="1"/>
  <c r="N27" i="1"/>
  <c r="M27" i="1"/>
  <c r="O26" i="1"/>
  <c r="N26" i="1"/>
  <c r="M26" i="1"/>
  <c r="O25" i="1"/>
  <c r="N25" i="1"/>
  <c r="M25" i="1"/>
  <c r="O24" i="1"/>
  <c r="N24" i="1"/>
  <c r="M24" i="1"/>
  <c r="O23" i="1"/>
  <c r="N23" i="1"/>
  <c r="M23" i="1"/>
  <c r="O22" i="1"/>
  <c r="N22" i="1"/>
  <c r="M22" i="1"/>
  <c r="O21" i="1"/>
  <c r="N21" i="1"/>
  <c r="M21" i="1"/>
  <c r="O20" i="1"/>
  <c r="N20" i="1"/>
  <c r="M20" i="1"/>
  <c r="O19" i="1"/>
  <c r="N19" i="1"/>
  <c r="M19" i="1"/>
  <c r="O18" i="1"/>
  <c r="N18" i="1"/>
  <c r="M18" i="1"/>
  <c r="O17" i="1"/>
  <c r="N17" i="1"/>
  <c r="M17" i="1"/>
  <c r="O16" i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H6" i="1" l="1"/>
  <c r="H14" i="1"/>
  <c r="H22" i="1"/>
  <c r="H30" i="1"/>
  <c r="H38" i="1"/>
  <c r="G49" i="1"/>
  <c r="H62" i="1"/>
  <c r="H5" i="1"/>
  <c r="G8" i="1"/>
  <c r="H13" i="1"/>
  <c r="G16" i="1"/>
  <c r="H21" i="1"/>
  <c r="G24" i="1"/>
  <c r="H29" i="1"/>
  <c r="G32" i="1"/>
  <c r="H37" i="1"/>
  <c r="G40" i="1"/>
  <c r="H45" i="1"/>
  <c r="G48" i="1"/>
  <c r="H53" i="1"/>
  <c r="G56" i="1"/>
  <c r="H61" i="1"/>
  <c r="G64" i="1"/>
  <c r="H69" i="1"/>
  <c r="G72" i="1"/>
  <c r="H8" i="1"/>
  <c r="G11" i="1"/>
  <c r="H16" i="1"/>
  <c r="G19" i="1"/>
  <c r="H24" i="1"/>
  <c r="G27" i="1"/>
  <c r="H32" i="1"/>
  <c r="G35" i="1"/>
  <c r="H40" i="1"/>
  <c r="G43" i="1"/>
  <c r="H48" i="1"/>
  <c r="G51" i="1"/>
  <c r="H56" i="1"/>
  <c r="G59" i="1"/>
  <c r="H64" i="1"/>
  <c r="G67" i="1"/>
  <c r="H72" i="1"/>
  <c r="G6" i="1"/>
  <c r="H11" i="1"/>
  <c r="G14" i="1"/>
  <c r="H19" i="1"/>
  <c r="G22" i="1"/>
  <c r="H27" i="1"/>
  <c r="G30" i="1"/>
  <c r="H35" i="1"/>
  <c r="G38" i="1"/>
  <c r="H43" i="1"/>
  <c r="G46" i="1"/>
  <c r="H51" i="1"/>
  <c r="G54" i="1"/>
  <c r="H59" i="1"/>
  <c r="G62" i="1"/>
  <c r="H67" i="1"/>
  <c r="G70" i="1"/>
  <c r="G9" i="1"/>
  <c r="G17" i="1"/>
  <c r="G25" i="1"/>
  <c r="G33" i="1"/>
  <c r="G41" i="1"/>
  <c r="H46" i="1"/>
  <c r="H54" i="1"/>
  <c r="G57" i="1"/>
  <c r="G65" i="1"/>
  <c r="H70" i="1"/>
  <c r="G73" i="1"/>
  <c r="H9" i="1"/>
  <c r="G12" i="1"/>
  <c r="H17" i="1"/>
  <c r="G20" i="1"/>
  <c r="H25" i="1"/>
  <c r="G28" i="1"/>
  <c r="H33" i="1"/>
  <c r="G36" i="1"/>
  <c r="H41" i="1"/>
  <c r="G44" i="1"/>
  <c r="H49" i="1"/>
  <c r="G52" i="1"/>
  <c r="H57" i="1"/>
  <c r="G60" i="1"/>
  <c r="H65" i="1"/>
  <c r="G68" i="1"/>
  <c r="H73" i="1"/>
  <c r="G7" i="1"/>
  <c r="H12" i="1"/>
  <c r="G15" i="1"/>
  <c r="H20" i="1"/>
  <c r="G23" i="1"/>
  <c r="H28" i="1"/>
  <c r="G31" i="1"/>
  <c r="H36" i="1"/>
  <c r="G39" i="1"/>
  <c r="H44" i="1"/>
  <c r="G47" i="1"/>
  <c r="H52" i="1"/>
  <c r="G55" i="1"/>
  <c r="H60" i="1"/>
  <c r="G63" i="1"/>
  <c r="H68" i="1"/>
  <c r="G71" i="1"/>
  <c r="H7" i="1"/>
  <c r="G10" i="1"/>
  <c r="H15" i="1"/>
  <c r="G18" i="1"/>
  <c r="H23" i="1"/>
  <c r="G26" i="1"/>
  <c r="H31" i="1"/>
  <c r="G34" i="1"/>
  <c r="H39" i="1"/>
  <c r="G42" i="1"/>
  <c r="H47" i="1"/>
  <c r="G50" i="1"/>
  <c r="H55" i="1"/>
  <c r="G58" i="1"/>
  <c r="H63" i="1"/>
  <c r="G66" i="1"/>
  <c r="H71" i="1"/>
  <c r="G74" i="1"/>
  <c r="G5" i="1"/>
  <c r="H10" i="1"/>
  <c r="G13" i="1"/>
  <c r="H18" i="1"/>
  <c r="G21" i="1"/>
  <c r="H26" i="1"/>
  <c r="G29" i="1"/>
  <c r="H34" i="1"/>
  <c r="G37" i="1"/>
  <c r="H42" i="1"/>
  <c r="G45" i="1"/>
  <c r="H50" i="1"/>
  <c r="G53" i="1"/>
  <c r="H58" i="1"/>
  <c r="G61" i="1"/>
  <c r="H66" i="1"/>
  <c r="G69" i="1"/>
  <c r="H74" i="1"/>
</calcChain>
</file>

<file path=xl/sharedStrings.xml><?xml version="1.0" encoding="utf-8"?>
<sst xmlns="http://schemas.openxmlformats.org/spreadsheetml/2006/main" count="13832" uniqueCount="1014">
  <si>
    <t>ff000.tree</t>
  </si>
  <si>
    <t>ff001.tree</t>
  </si>
  <si>
    <t>ff002.tree</t>
  </si>
  <si>
    <t>ff003.tree</t>
  </si>
  <si>
    <t>ff004.tree</t>
  </si>
  <si>
    <t>ff005.tree</t>
  </si>
  <si>
    <t>ff006.tree</t>
  </si>
  <si>
    <t>ff007.tree</t>
  </si>
  <si>
    <t>ff008.tree</t>
  </si>
  <si>
    <t>ff009.tree</t>
  </si>
  <si>
    <t>ff010.tree</t>
  </si>
  <si>
    <t>ff011.tree</t>
  </si>
  <si>
    <t>ff012.tree</t>
  </si>
  <si>
    <t>ff013.tree</t>
  </si>
  <si>
    <t>ff014.tree</t>
  </si>
  <si>
    <t>ff015.tree</t>
  </si>
  <si>
    <t>ff016.tree</t>
  </si>
  <si>
    <t>ff017.tree</t>
  </si>
  <si>
    <t>ff018.tree</t>
  </si>
  <si>
    <t>ff019.tree</t>
  </si>
  <si>
    <t>ff020.tree</t>
  </si>
  <si>
    <t>ff021.tree</t>
  </si>
  <si>
    <t>ff022.tree</t>
  </si>
  <si>
    <t>ff023.tree</t>
  </si>
  <si>
    <t>ff024.tree</t>
  </si>
  <si>
    <t>ff025.tree</t>
  </si>
  <si>
    <t>ff026.tree</t>
  </si>
  <si>
    <t>ff027.tree</t>
  </si>
  <si>
    <t>ff028.tree</t>
  </si>
  <si>
    <t>ff029.tree</t>
  </si>
  <si>
    <t>ff030.tree</t>
  </si>
  <si>
    <t>ff031.tree</t>
  </si>
  <si>
    <t>ff032.tree</t>
  </si>
  <si>
    <t>ff033.tree</t>
  </si>
  <si>
    <t>ff034.tree</t>
  </si>
  <si>
    <t>ff035.tree</t>
  </si>
  <si>
    <t>ff036.tree</t>
  </si>
  <si>
    <t>ff037.tree</t>
  </si>
  <si>
    <t>ff038.tree</t>
  </si>
  <si>
    <t>ff039.tree</t>
  </si>
  <si>
    <t>ff040.tree</t>
  </si>
  <si>
    <t>ff041.tree</t>
  </si>
  <si>
    <t>ff042.tree</t>
  </si>
  <si>
    <t>ff043.tree</t>
  </si>
  <si>
    <t>ff044.tree</t>
  </si>
  <si>
    <t>ff045.tree</t>
  </si>
  <si>
    <t>ff046.tree</t>
  </si>
  <si>
    <t>ff047.tree</t>
  </si>
  <si>
    <t>ff048.tree</t>
  </si>
  <si>
    <t>ff049.tree</t>
  </si>
  <si>
    <t>ff050.tree</t>
  </si>
  <si>
    <t>ff051.tree</t>
  </si>
  <si>
    <t>ff052.tree</t>
  </si>
  <si>
    <t>ff053.tree</t>
  </si>
  <si>
    <t>ff054.tree</t>
  </si>
  <si>
    <t>ff055.tree</t>
  </si>
  <si>
    <t>ff056.tree</t>
  </si>
  <si>
    <t>ff057.tree</t>
  </si>
  <si>
    <t>ff058.tree</t>
  </si>
  <si>
    <t>ff059.tree</t>
  </si>
  <si>
    <t>ff060.tree</t>
  </si>
  <si>
    <t>ff061.tree</t>
  </si>
  <si>
    <t>ff062.tree</t>
  </si>
  <si>
    <t>ff063.tree</t>
  </si>
  <si>
    <t>ff064.tree</t>
  </si>
  <si>
    <t>ff065.tree</t>
  </si>
  <si>
    <t>ff066.tree</t>
  </si>
  <si>
    <t>ff067.tree</t>
  </si>
  <si>
    <t>ff068.tree</t>
  </si>
  <si>
    <t>ff069.tree</t>
  </si>
  <si>
    <t>ff000_00.txt</t>
  </si>
  <si>
    <t>ff000_01.txt</t>
  </si>
  <si>
    <t>ff000_02.txt</t>
  </si>
  <si>
    <t>ff000_03.txt</t>
  </si>
  <si>
    <t>ff000_04.txt</t>
  </si>
  <si>
    <t>ff001_00.txt</t>
  </si>
  <si>
    <t>ff001_01.txt</t>
  </si>
  <si>
    <t>ff001_02.txt</t>
  </si>
  <si>
    <t>ff001_03.txt</t>
  </si>
  <si>
    <t>ff001_04.txt</t>
  </si>
  <si>
    <t>ff002_00.txt</t>
  </si>
  <si>
    <t>ff002_01.txt</t>
  </si>
  <si>
    <t>ff002_02.txt</t>
  </si>
  <si>
    <t>ff002_03.txt</t>
  </si>
  <si>
    <t>ff002_04.txt</t>
  </si>
  <si>
    <t>ff003_00.txt</t>
  </si>
  <si>
    <t>ff003_01.txt</t>
  </si>
  <si>
    <t>ff003_02.txt</t>
  </si>
  <si>
    <t>ff003_03.txt</t>
  </si>
  <si>
    <t>ff003_04.txt</t>
  </si>
  <si>
    <t>ff004_00.txt</t>
  </si>
  <si>
    <t>ff004_01.txt</t>
  </si>
  <si>
    <t>ff004_02.txt</t>
  </si>
  <si>
    <t>ff004_03.txt</t>
  </si>
  <si>
    <t>ff004_04.txt</t>
  </si>
  <si>
    <t>ff005_00.txt</t>
  </si>
  <si>
    <t>ff005_01.txt</t>
  </si>
  <si>
    <t>ff005_02.txt</t>
  </si>
  <si>
    <t>ff005_03.txt</t>
  </si>
  <si>
    <t>ff005_04.txt</t>
  </si>
  <si>
    <t>ff006_00.txt</t>
  </si>
  <si>
    <t>ff006_01.txt</t>
  </si>
  <si>
    <t>ff006_02.txt</t>
  </si>
  <si>
    <t>ff006_03.txt</t>
  </si>
  <si>
    <t>ff006_04.txt</t>
  </si>
  <si>
    <t>ff007_00.txt</t>
  </si>
  <si>
    <t>ff007_01.txt</t>
  </si>
  <si>
    <t>ff007_02.txt</t>
  </si>
  <si>
    <t>ff007_03.txt</t>
  </si>
  <si>
    <t>ff007_04.txt</t>
  </si>
  <si>
    <t>ff008_00.txt</t>
  </si>
  <si>
    <t>ff008_01.txt</t>
  </si>
  <si>
    <t>ff008_02.txt</t>
  </si>
  <si>
    <t>ff008_03.txt</t>
  </si>
  <si>
    <t>ff008_04.txt</t>
  </si>
  <si>
    <t>ff009_00.txt</t>
  </si>
  <si>
    <t>ff009_01.txt</t>
  </si>
  <si>
    <t>ff009_02.txt</t>
  </si>
  <si>
    <t>ff009_03.txt</t>
  </si>
  <si>
    <t>ff009_04.txt</t>
  </si>
  <si>
    <t>ff010_00.txt</t>
  </si>
  <si>
    <t>ff010_01.txt</t>
  </si>
  <si>
    <t>ff010_02.txt</t>
  </si>
  <si>
    <t>ff010_03.txt</t>
  </si>
  <si>
    <t>ff010_04.txt</t>
  </si>
  <si>
    <t>ff011_00.txt</t>
  </si>
  <si>
    <t>ff011_01.txt</t>
  </si>
  <si>
    <t>ff011_02.txt</t>
  </si>
  <si>
    <t>ff011_03.txt</t>
  </si>
  <si>
    <t>ff011_04.txt</t>
  </si>
  <si>
    <t>ff012_00.txt</t>
  </si>
  <si>
    <t>ff012_01.txt</t>
  </si>
  <si>
    <t>ff012_02.txt</t>
  </si>
  <si>
    <t>ff012_03.txt</t>
  </si>
  <si>
    <t>ff012_04.txt</t>
  </si>
  <si>
    <t>ff013_00.txt</t>
  </si>
  <si>
    <t>ff013_01.txt</t>
  </si>
  <si>
    <t>ff013_02.txt</t>
  </si>
  <si>
    <t>ff013_03.txt</t>
  </si>
  <si>
    <t>ff013_04.txt</t>
  </si>
  <si>
    <t>ff014_00.txt</t>
  </si>
  <si>
    <t>ff014_01.txt</t>
  </si>
  <si>
    <t>ff014_02.txt</t>
  </si>
  <si>
    <t>ff014_03.txt</t>
  </si>
  <si>
    <t>ff014_04.txt</t>
  </si>
  <si>
    <t>ff015_00.txt</t>
  </si>
  <si>
    <t>ff015_01.txt</t>
  </si>
  <si>
    <t>ff015_02.txt</t>
  </si>
  <si>
    <t>ff015_03.txt</t>
  </si>
  <si>
    <t>ff015_04.txt</t>
  </si>
  <si>
    <t>ff016_00.txt</t>
  </si>
  <si>
    <t>ff016_01.txt</t>
  </si>
  <si>
    <t>ff016_02.txt</t>
  </si>
  <si>
    <t>ff016_03.txt</t>
  </si>
  <si>
    <t>ff016_04.txt</t>
  </si>
  <si>
    <t>ff017_00.txt</t>
  </si>
  <si>
    <t>ff017_01.txt</t>
  </si>
  <si>
    <t>ff017_02.txt</t>
  </si>
  <si>
    <t>ff017_03.txt</t>
  </si>
  <si>
    <t>ff017_04.txt</t>
  </si>
  <si>
    <t>ff018_00.txt</t>
  </si>
  <si>
    <t>ff018_01.txt</t>
  </si>
  <si>
    <t>ff018_02.txt</t>
  </si>
  <si>
    <t>ff018_03.txt</t>
  </si>
  <si>
    <t>ff018_04.txt</t>
  </si>
  <si>
    <t>ff019_00.txt</t>
  </si>
  <si>
    <t>ff019_01.txt</t>
  </si>
  <si>
    <t>ff019_02.txt</t>
  </si>
  <si>
    <t>ff019_03.txt</t>
  </si>
  <si>
    <t>ff019_04.txt</t>
  </si>
  <si>
    <t>ff020_00.txt</t>
  </si>
  <si>
    <t>ff020_01.txt</t>
  </si>
  <si>
    <t>ff020_02.txt</t>
  </si>
  <si>
    <t>ff020_03.txt</t>
  </si>
  <si>
    <t>ff020_04.txt</t>
  </si>
  <si>
    <t>ff021_00.txt</t>
  </si>
  <si>
    <t>ff021_01.txt</t>
  </si>
  <si>
    <t>ff021_02.txt</t>
  </si>
  <si>
    <t>ff021_03.txt</t>
  </si>
  <si>
    <t>ff021_04.txt</t>
  </si>
  <si>
    <t>ff022_00.txt</t>
  </si>
  <si>
    <t>ff022_01.txt</t>
  </si>
  <si>
    <t>ff022_02.txt</t>
  </si>
  <si>
    <t>ff022_03.txt</t>
  </si>
  <si>
    <t>ff022_04.txt</t>
  </si>
  <si>
    <t>ff023_00.txt</t>
  </si>
  <si>
    <t>ff023_01.txt</t>
  </si>
  <si>
    <t>ff023_02.txt</t>
  </si>
  <si>
    <t>ff023_03.txt</t>
  </si>
  <si>
    <t>ff023_04.txt</t>
  </si>
  <si>
    <t>ff024_00.txt</t>
  </si>
  <si>
    <t>ff024_01.txt</t>
  </si>
  <si>
    <t>ff024_02.txt</t>
  </si>
  <si>
    <t>ff024_03.txt</t>
  </si>
  <si>
    <t>ff024_04.txt</t>
  </si>
  <si>
    <t>ff025_00.txt</t>
  </si>
  <si>
    <t>ff025_01.txt</t>
  </si>
  <si>
    <t>ff025_02.txt</t>
  </si>
  <si>
    <t>ff025_03.txt</t>
  </si>
  <si>
    <t>ff025_04.txt</t>
  </si>
  <si>
    <t>ff026_00.txt</t>
  </si>
  <si>
    <t>ff026_01.txt</t>
  </si>
  <si>
    <t>ff026_02.txt</t>
  </si>
  <si>
    <t>ff026_03.txt</t>
  </si>
  <si>
    <t>ff026_04.txt</t>
  </si>
  <si>
    <t>ff027_00.txt</t>
  </si>
  <si>
    <t>ff027_01.txt</t>
  </si>
  <si>
    <t>ff027_02.txt</t>
  </si>
  <si>
    <t>ff027_03.txt</t>
  </si>
  <si>
    <t>ff027_04.txt</t>
  </si>
  <si>
    <t>ff028_00.txt</t>
  </si>
  <si>
    <t>ff028_01.txt</t>
  </si>
  <si>
    <t>ff028_02.txt</t>
  </si>
  <si>
    <t>ff028_03.txt</t>
  </si>
  <si>
    <t>ff028_04.txt</t>
  </si>
  <si>
    <t>ff029_00.txt</t>
  </si>
  <si>
    <t>ff029_01.txt</t>
  </si>
  <si>
    <t>ff029_02.txt</t>
  </si>
  <si>
    <t>ff029_03.txt</t>
  </si>
  <si>
    <t>ff029_04.txt</t>
  </si>
  <si>
    <t>ff030_00.txt</t>
  </si>
  <si>
    <t>ff030_01.txt</t>
  </si>
  <si>
    <t>ff030_02.txt</t>
  </si>
  <si>
    <t>ff030_03.txt</t>
  </si>
  <si>
    <t>ff030_04.txt</t>
  </si>
  <si>
    <t>ff031_00.txt</t>
  </si>
  <si>
    <t>ff031_01.txt</t>
  </si>
  <si>
    <t>ff031_02.txt</t>
  </si>
  <si>
    <t>ff031_03.txt</t>
  </si>
  <si>
    <t>ff031_04.txt</t>
  </si>
  <si>
    <t>ff032_00.txt</t>
  </si>
  <si>
    <t>ff032_01.txt</t>
  </si>
  <si>
    <t>ff032_02.txt</t>
  </si>
  <si>
    <t>ff032_03.txt</t>
  </si>
  <si>
    <t>ff032_04.txt</t>
  </si>
  <si>
    <t>ff033_00.txt</t>
  </si>
  <si>
    <t>ff033_01.txt</t>
  </si>
  <si>
    <t>ff033_02.txt</t>
  </si>
  <si>
    <t>ff033_03.txt</t>
  </si>
  <si>
    <t>ff033_04.txt</t>
  </si>
  <si>
    <t>ff034_00.txt</t>
  </si>
  <si>
    <t>ff034_01.txt</t>
  </si>
  <si>
    <t>ff034_02.txt</t>
  </si>
  <si>
    <t>ff034_03.txt</t>
  </si>
  <si>
    <t>ff034_04.txt</t>
  </si>
  <si>
    <t>ff035_00.txt</t>
  </si>
  <si>
    <t>ff035_01.txt</t>
  </si>
  <si>
    <t>ff035_02.txt</t>
  </si>
  <si>
    <t>ff035_03.txt</t>
  </si>
  <si>
    <t>ff035_04.txt</t>
  </si>
  <si>
    <t>ff036_00.txt</t>
  </si>
  <si>
    <t>ff036_01.txt</t>
  </si>
  <si>
    <t>ff036_02.txt</t>
  </si>
  <si>
    <t>ff036_03.txt</t>
  </si>
  <si>
    <t>ff036_04.txt</t>
  </si>
  <si>
    <t>ff037_00.txt</t>
  </si>
  <si>
    <t>ff037_01.txt</t>
  </si>
  <si>
    <t>ff037_02.txt</t>
  </si>
  <si>
    <t>ff037_03.txt</t>
  </si>
  <si>
    <t>ff037_04.txt</t>
  </si>
  <si>
    <t>ff038_00.txt</t>
  </si>
  <si>
    <t>ff038_01.txt</t>
  </si>
  <si>
    <t>ff038_02.txt</t>
  </si>
  <si>
    <t>ff038_03.txt</t>
  </si>
  <si>
    <t>ff038_04.txt</t>
  </si>
  <si>
    <t>ff039_00.txt</t>
  </si>
  <si>
    <t>ff039_01.txt</t>
  </si>
  <si>
    <t>ff039_02.txt</t>
  </si>
  <si>
    <t>ff039_03.txt</t>
  </si>
  <si>
    <t>ff039_04.txt</t>
  </si>
  <si>
    <t>ff040_00.txt</t>
  </si>
  <si>
    <t>ff040_01.txt</t>
  </si>
  <si>
    <t>ff040_02.txt</t>
  </si>
  <si>
    <t>ff040_03.txt</t>
  </si>
  <si>
    <t>ff040_04.txt</t>
  </si>
  <si>
    <t>ff041_00.txt</t>
  </si>
  <si>
    <t>ff041_01.txt</t>
  </si>
  <si>
    <t>ff041_02.txt</t>
  </si>
  <si>
    <t>ff041_03.txt</t>
  </si>
  <si>
    <t>ff041_04.txt</t>
  </si>
  <si>
    <t>ff042_00.txt</t>
  </si>
  <si>
    <t>ff042_01.txt</t>
  </si>
  <si>
    <t>ff042_02.txt</t>
  </si>
  <si>
    <t>ff042_03.txt</t>
  </si>
  <si>
    <t>ff042_04.txt</t>
  </si>
  <si>
    <t>ff043_00.txt</t>
  </si>
  <si>
    <t>ff043_01.txt</t>
  </si>
  <si>
    <t>ff043_02.txt</t>
  </si>
  <si>
    <t>ff043_03.txt</t>
  </si>
  <si>
    <t>ff043_04.txt</t>
  </si>
  <si>
    <t>ff044_00.txt</t>
  </si>
  <si>
    <t>ff044_01.txt</t>
  </si>
  <si>
    <t>ff044_02.txt</t>
  </si>
  <si>
    <t>ff044_03.txt</t>
  </si>
  <si>
    <t>ff044_04.txt</t>
  </si>
  <si>
    <t>ff045_00.txt</t>
  </si>
  <si>
    <t>ff045_01.txt</t>
  </si>
  <si>
    <t>ff045_02.txt</t>
  </si>
  <si>
    <t>ff045_03.txt</t>
  </si>
  <si>
    <t>ff045_04.txt</t>
  </si>
  <si>
    <t>ff046_00.txt</t>
  </si>
  <si>
    <t>ff046_01.txt</t>
  </si>
  <si>
    <t>ff046_02.txt</t>
  </si>
  <si>
    <t>ff046_03.txt</t>
  </si>
  <si>
    <t>ff046_04.txt</t>
  </si>
  <si>
    <t>ff047_00.txt</t>
  </si>
  <si>
    <t>ff047_01.txt</t>
  </si>
  <si>
    <t>ff047_02.txt</t>
  </si>
  <si>
    <t>ff047_03.txt</t>
  </si>
  <si>
    <t>ff047_04.txt</t>
  </si>
  <si>
    <t>ff048_00.txt</t>
  </si>
  <si>
    <t>ff048_01.txt</t>
  </si>
  <si>
    <t>ff048_02.txt</t>
  </si>
  <si>
    <t>ff048_03.txt</t>
  </si>
  <si>
    <t>ff048_04.txt</t>
  </si>
  <si>
    <t>ff049_00.txt</t>
  </si>
  <si>
    <t>ff049_01.txt</t>
  </si>
  <si>
    <t>ff049_02.txt</t>
  </si>
  <si>
    <t>ff049_03.txt</t>
  </si>
  <si>
    <t>ff049_04.txt</t>
  </si>
  <si>
    <t>ff050_00.txt</t>
  </si>
  <si>
    <t>ff050_01.txt</t>
  </si>
  <si>
    <t>ff050_02.txt</t>
  </si>
  <si>
    <t>ff050_03.txt</t>
  </si>
  <si>
    <t>ff050_04.txt</t>
  </si>
  <si>
    <t>ff051_00.txt</t>
  </si>
  <si>
    <t>ff051_01.txt</t>
  </si>
  <si>
    <t>ff051_02.txt</t>
  </si>
  <si>
    <t>ff051_03.txt</t>
  </si>
  <si>
    <t>ff051_04.txt</t>
  </si>
  <si>
    <t>ff052_00.txt</t>
  </si>
  <si>
    <t>ff052_01.txt</t>
  </si>
  <si>
    <t>ff052_02.txt</t>
  </si>
  <si>
    <t>ff052_03.txt</t>
  </si>
  <si>
    <t>ff052_04.txt</t>
  </si>
  <si>
    <t>ff053_00.txt</t>
  </si>
  <si>
    <t>ff053_01.txt</t>
  </si>
  <si>
    <t>ff053_02.txt</t>
  </si>
  <si>
    <t>ff053_03.txt</t>
  </si>
  <si>
    <t>ff053_04.txt</t>
  </si>
  <si>
    <t>ff054_00.txt</t>
  </si>
  <si>
    <t>ff054_01.txt</t>
  </si>
  <si>
    <t>ff054_02.txt</t>
  </si>
  <si>
    <t>ff054_03.txt</t>
  </si>
  <si>
    <t>ff054_04.txt</t>
  </si>
  <si>
    <t>ff055_00.txt</t>
  </si>
  <si>
    <t>ff055_01.txt</t>
  </si>
  <si>
    <t>ff055_02.txt</t>
  </si>
  <si>
    <t>ff055_03.txt</t>
  </si>
  <si>
    <t>ff055_04.txt</t>
  </si>
  <si>
    <t>ff056_00.txt</t>
  </si>
  <si>
    <t>ff056_01.txt</t>
  </si>
  <si>
    <t>ff056_02.txt</t>
  </si>
  <si>
    <t>ff056_03.txt</t>
  </si>
  <si>
    <t>ff056_04.txt</t>
  </si>
  <si>
    <t>ff057_00.txt</t>
  </si>
  <si>
    <t>ff057_01.txt</t>
  </si>
  <si>
    <t>ff057_02.txt</t>
  </si>
  <si>
    <t>ff057_03.txt</t>
  </si>
  <si>
    <t>ff057_04.txt</t>
  </si>
  <si>
    <t>ff058_00.txt</t>
  </si>
  <si>
    <t>ff058_01.txt</t>
  </si>
  <si>
    <t>ff058_02.txt</t>
  </si>
  <si>
    <t>ff058_03.txt</t>
  </si>
  <si>
    <t>ff058_04.txt</t>
  </si>
  <si>
    <t>ff059_00.txt</t>
  </si>
  <si>
    <t>ff059_01.txt</t>
  </si>
  <si>
    <t>ff059_02.txt</t>
  </si>
  <si>
    <t>ff059_03.txt</t>
  </si>
  <si>
    <t>ff059_04.txt</t>
  </si>
  <si>
    <t>ff060_00.txt</t>
  </si>
  <si>
    <t>ff060_01.txt</t>
  </si>
  <si>
    <t>ff060_02.txt</t>
  </si>
  <si>
    <t>ff060_03.txt</t>
  </si>
  <si>
    <t>ff060_04.txt</t>
  </si>
  <si>
    <t>ff061_00.txt</t>
  </si>
  <si>
    <t>ff061_01.txt</t>
  </si>
  <si>
    <t>ff061_02.txt</t>
  </si>
  <si>
    <t>ff061_03.txt</t>
  </si>
  <si>
    <t>ff061_04.txt</t>
  </si>
  <si>
    <t>ff062_00.txt</t>
  </si>
  <si>
    <t>ff062_01.txt</t>
  </si>
  <si>
    <t>ff062_02.txt</t>
  </si>
  <si>
    <t>ff062_03.txt</t>
  </si>
  <si>
    <t>ff062_04.txt</t>
  </si>
  <si>
    <t>ff063_00.txt</t>
  </si>
  <si>
    <t>ff063_01.txt</t>
  </si>
  <si>
    <t>ff063_02.txt</t>
  </si>
  <si>
    <t>ff063_03.txt</t>
  </si>
  <si>
    <t>ff063_04.txt</t>
  </si>
  <si>
    <t>ff064_00.txt</t>
  </si>
  <si>
    <t>ff064_01.txt</t>
  </si>
  <si>
    <t>ff064_02.txt</t>
  </si>
  <si>
    <t>ff064_03.txt</t>
  </si>
  <si>
    <t>ff064_04.txt</t>
  </si>
  <si>
    <t>ff065_00.txt</t>
  </si>
  <si>
    <t>ff065_01.txt</t>
  </si>
  <si>
    <t>ff065_02.txt</t>
  </si>
  <si>
    <t>ff065_03.txt</t>
  </si>
  <si>
    <t>ff065_04.txt</t>
  </si>
  <si>
    <t>ff066_00.txt</t>
  </si>
  <si>
    <t>ff066_01.txt</t>
  </si>
  <si>
    <t>ff066_02.txt</t>
  </si>
  <si>
    <t>ff066_03.txt</t>
  </si>
  <si>
    <t>ff066_04.txt</t>
  </si>
  <si>
    <t>ff067_00.txt</t>
  </si>
  <si>
    <t>ff067_01.txt</t>
  </si>
  <si>
    <t>ff067_02.txt</t>
  </si>
  <si>
    <t>ff067_03.txt</t>
  </si>
  <si>
    <t>ff067_04.txt</t>
  </si>
  <si>
    <t>ff068_00.txt</t>
  </si>
  <si>
    <t>ff068_01.txt</t>
  </si>
  <si>
    <t>ff068_02.txt</t>
  </si>
  <si>
    <t>ff068_03.txt</t>
  </si>
  <si>
    <t>ff068_04.txt</t>
  </si>
  <si>
    <t>ff069_00.txt</t>
  </si>
  <si>
    <t>ff069_01.txt</t>
  </si>
  <si>
    <t>ff069_02.txt</t>
  </si>
  <si>
    <t>ff069_03.txt</t>
  </si>
  <si>
    <t>ff069_04.txt</t>
  </si>
  <si>
    <t>best</t>
  </si>
  <si>
    <t>max</t>
  </si>
  <si>
    <t>min</t>
  </si>
  <si>
    <t>worst</t>
  </si>
  <si>
    <t>ss000_00.txt</t>
  </si>
  <si>
    <t>ss000_01.txt</t>
  </si>
  <si>
    <t>ss000_02.txt</t>
  </si>
  <si>
    <t>ss000_03.txt</t>
  </si>
  <si>
    <t>ss000_04.txt</t>
  </si>
  <si>
    <t>ss001_00.txt</t>
  </si>
  <si>
    <t>ss001_01.txt</t>
  </si>
  <si>
    <t>ss001_02.txt</t>
  </si>
  <si>
    <t>ss001_03.txt</t>
  </si>
  <si>
    <t>ss001_04.txt</t>
  </si>
  <si>
    <t>ss002_00.txt</t>
  </si>
  <si>
    <t>ss002_01.txt</t>
  </si>
  <si>
    <t>ss002_02.txt</t>
  </si>
  <si>
    <t>ss002_03.txt</t>
  </si>
  <si>
    <t>ss002_04.txt</t>
  </si>
  <si>
    <t>ss003_00.txt</t>
  </si>
  <si>
    <t>ss003_01.txt</t>
  </si>
  <si>
    <t>ss003_02.txt</t>
  </si>
  <si>
    <t>ss003_03.txt</t>
  </si>
  <si>
    <t>ss003_04.txt</t>
  </si>
  <si>
    <t>ss004_00.txt</t>
  </si>
  <si>
    <t>ss004_01.txt</t>
  </si>
  <si>
    <t>ss004_02.txt</t>
  </si>
  <si>
    <t>ss004_03.txt</t>
  </si>
  <si>
    <t>ss004_04.txt</t>
  </si>
  <si>
    <t>ss005_00.txt</t>
  </si>
  <si>
    <t>ss005_01.txt</t>
  </si>
  <si>
    <t>ss005_02.txt</t>
  </si>
  <si>
    <t>ss005_03.txt</t>
  </si>
  <si>
    <t>ss005_04.txt</t>
  </si>
  <si>
    <t>ss006_00.txt</t>
  </si>
  <si>
    <t>ss006_01.txt</t>
  </si>
  <si>
    <t>ss006_02.txt</t>
  </si>
  <si>
    <t>ss006_03.txt</t>
  </si>
  <si>
    <t>ss006_04.txt</t>
  </si>
  <si>
    <t>ss007_00.txt</t>
  </si>
  <si>
    <t>ss007_01.txt</t>
  </si>
  <si>
    <t>ss007_02.txt</t>
  </si>
  <si>
    <t>ss007_03.txt</t>
  </si>
  <si>
    <t>ss007_04.txt</t>
  </si>
  <si>
    <t>ss008_00.txt</t>
  </si>
  <si>
    <t>ss008_01.txt</t>
  </si>
  <si>
    <t>ss008_02.txt</t>
  </si>
  <si>
    <t>ss008_03.txt</t>
  </si>
  <si>
    <t>ss008_04.txt</t>
  </si>
  <si>
    <t>ss009_00.txt</t>
  </si>
  <si>
    <t>ss009_01.txt</t>
  </si>
  <si>
    <t>ss009_02.txt</t>
  </si>
  <si>
    <t>ss009_03.txt</t>
  </si>
  <si>
    <t>ss009_04.txt</t>
  </si>
  <si>
    <t>ss010_00.txt</t>
  </si>
  <si>
    <t>ss010_01.txt</t>
  </si>
  <si>
    <t>ss010_02.txt</t>
  </si>
  <si>
    <t>ss010_03.txt</t>
  </si>
  <si>
    <t>ss010_04.txt</t>
  </si>
  <si>
    <t>ss011_00.txt</t>
  </si>
  <si>
    <t>ss011_01.txt</t>
  </si>
  <si>
    <t>ss011_02.txt</t>
  </si>
  <si>
    <t>ss011_03.txt</t>
  </si>
  <si>
    <t>ss011_04.txt</t>
  </si>
  <si>
    <t>ss012_00.txt</t>
  </si>
  <si>
    <t>ss012_01.txt</t>
  </si>
  <si>
    <t>ss012_02.txt</t>
  </si>
  <si>
    <t>ss012_03.txt</t>
  </si>
  <si>
    <t>ss012_04.txt</t>
  </si>
  <si>
    <t>ss013_00.txt</t>
  </si>
  <si>
    <t>ss013_01.txt</t>
  </si>
  <si>
    <t>ss013_02.txt</t>
  </si>
  <si>
    <t>ss013_03.txt</t>
  </si>
  <si>
    <t>ss013_04.txt</t>
  </si>
  <si>
    <t>ss014_00.txt</t>
  </si>
  <si>
    <t>ss014_01.txt</t>
  </si>
  <si>
    <t>ss014_02.txt</t>
  </si>
  <si>
    <t>ss014_03.txt</t>
  </si>
  <si>
    <t>ss014_04.txt</t>
  </si>
  <si>
    <t>ss015_00.txt</t>
  </si>
  <si>
    <t>ss015_01.txt</t>
  </si>
  <si>
    <t>ss015_02.txt</t>
  </si>
  <si>
    <t>ss015_03.txt</t>
  </si>
  <si>
    <t>ss015_04.txt</t>
  </si>
  <si>
    <t>ss016_00.txt</t>
  </si>
  <si>
    <t>ss016_01.txt</t>
  </si>
  <si>
    <t>ss016_02.txt</t>
  </si>
  <si>
    <t>ss016_03.txt</t>
  </si>
  <si>
    <t>ss016_04.txt</t>
  </si>
  <si>
    <t>ss017_00.txt</t>
  </si>
  <si>
    <t>ss017_01.txt</t>
  </si>
  <si>
    <t>ss017_02.txt</t>
  </si>
  <si>
    <t>ss017_03.txt</t>
  </si>
  <si>
    <t>ss017_04.txt</t>
  </si>
  <si>
    <t>ss018_00.txt</t>
  </si>
  <si>
    <t>ss018_01.txt</t>
  </si>
  <si>
    <t>ss018_02.txt</t>
  </si>
  <si>
    <t>ss018_03.txt</t>
  </si>
  <si>
    <t>ss018_04.txt</t>
  </si>
  <si>
    <t>ss019_00.txt</t>
  </si>
  <si>
    <t>ss019_01.txt</t>
  </si>
  <si>
    <t>ss019_02.txt</t>
  </si>
  <si>
    <t>ss019_03.txt</t>
  </si>
  <si>
    <t>ss019_04.txt</t>
  </si>
  <si>
    <t>ss020_00.txt</t>
  </si>
  <si>
    <t>ss020_01.txt</t>
  </si>
  <si>
    <t>ss020_02.txt</t>
  </si>
  <si>
    <t>ss020_03.txt</t>
  </si>
  <si>
    <t>ss020_04.txt</t>
  </si>
  <si>
    <t>ss021_00.txt</t>
  </si>
  <si>
    <t>ss021_01.txt</t>
  </si>
  <si>
    <t>ss021_02.txt</t>
  </si>
  <si>
    <t>ss021_03.txt</t>
  </si>
  <si>
    <t>ss021_04.txt</t>
  </si>
  <si>
    <t>ss022_00.txt</t>
  </si>
  <si>
    <t>ss022_01.txt</t>
  </si>
  <si>
    <t>ss022_02.txt</t>
  </si>
  <si>
    <t>ss022_03.txt</t>
  </si>
  <si>
    <t>ss022_04.txt</t>
  </si>
  <si>
    <t>ss023_00.txt</t>
  </si>
  <si>
    <t>ss023_01.txt</t>
  </si>
  <si>
    <t>ss023_02.txt</t>
  </si>
  <si>
    <t>ss023_03.txt</t>
  </si>
  <si>
    <t>ss023_04.txt</t>
  </si>
  <si>
    <t>ss024_00.txt</t>
  </si>
  <si>
    <t>ss024_01.txt</t>
  </si>
  <si>
    <t>ss024_02.txt</t>
  </si>
  <si>
    <t>ss024_03.txt</t>
  </si>
  <si>
    <t>ss024_04.txt</t>
  </si>
  <si>
    <t>ss025_00.txt</t>
  </si>
  <si>
    <t>ss025_01.txt</t>
  </si>
  <si>
    <t>ss025_02.txt</t>
  </si>
  <si>
    <t>ss025_03.txt</t>
  </si>
  <si>
    <t>ss025_04.txt</t>
  </si>
  <si>
    <t>ss026_00.txt</t>
  </si>
  <si>
    <t>ss026_01.txt</t>
  </si>
  <si>
    <t>ss026_02.txt</t>
  </si>
  <si>
    <t>ss026_03.txt</t>
  </si>
  <si>
    <t>ss026_04.txt</t>
  </si>
  <si>
    <t>ss027_00.txt</t>
  </si>
  <si>
    <t>ss027_01.txt</t>
  </si>
  <si>
    <t>ss027_02.txt</t>
  </si>
  <si>
    <t>ss027_03.txt</t>
  </si>
  <si>
    <t>ss027_04.txt</t>
  </si>
  <si>
    <t>ss028_00.txt</t>
  </si>
  <si>
    <t>ss028_01.txt</t>
  </si>
  <si>
    <t>ss028_02.txt</t>
  </si>
  <si>
    <t>ss028_03.txt</t>
  </si>
  <si>
    <t>ss028_04.txt</t>
  </si>
  <si>
    <t>ss029_00.txt</t>
  </si>
  <si>
    <t>ss029_01.txt</t>
  </si>
  <si>
    <t>ss029_02.txt</t>
  </si>
  <si>
    <t>ss029_03.txt</t>
  </si>
  <si>
    <t>ss029_04.txt</t>
  </si>
  <si>
    <t>ss030_00.txt</t>
  </si>
  <si>
    <t>ss030_01.txt</t>
  </si>
  <si>
    <t>ss030_02.txt</t>
  </si>
  <si>
    <t>ss030_03.txt</t>
  </si>
  <si>
    <t>ss030_04.txt</t>
  </si>
  <si>
    <t>ss031_00.txt</t>
  </si>
  <si>
    <t>ss031_01.txt</t>
  </si>
  <si>
    <t>ss031_02.txt</t>
  </si>
  <si>
    <t>ss031_03.txt</t>
  </si>
  <si>
    <t>ss031_04.txt</t>
  </si>
  <si>
    <t>ss032_00.txt</t>
  </si>
  <si>
    <t>ss032_01.txt</t>
  </si>
  <si>
    <t>ss032_02.txt</t>
  </si>
  <si>
    <t>ss032_03.txt</t>
  </si>
  <si>
    <t>ss032_04.txt</t>
  </si>
  <si>
    <t>ss033_00.txt</t>
  </si>
  <si>
    <t>ss033_01.txt</t>
  </si>
  <si>
    <t>ss033_02.txt</t>
  </si>
  <si>
    <t>ss033_03.txt</t>
  </si>
  <si>
    <t>ss033_04.txt</t>
  </si>
  <si>
    <t>ss034_00.txt</t>
  </si>
  <si>
    <t>ss034_01.txt</t>
  </si>
  <si>
    <t>ss034_02.txt</t>
  </si>
  <si>
    <t>ss034_03.txt</t>
  </si>
  <si>
    <t>ss034_04.txt</t>
  </si>
  <si>
    <t>ss035_00.txt</t>
  </si>
  <si>
    <t>ss035_01.txt</t>
  </si>
  <si>
    <t>ss035_02.txt</t>
  </si>
  <si>
    <t>ss035_03.txt</t>
  </si>
  <si>
    <t>ss035_04.txt</t>
  </si>
  <si>
    <t>ss036_00.txt</t>
  </si>
  <si>
    <t>ss036_01.txt</t>
  </si>
  <si>
    <t>ss036_02.txt</t>
  </si>
  <si>
    <t>ss036_03.txt</t>
  </si>
  <si>
    <t>ss036_04.txt</t>
  </si>
  <si>
    <t>ss037_00.txt</t>
  </si>
  <si>
    <t>ss037_01.txt</t>
  </si>
  <si>
    <t>ss037_02.txt</t>
  </si>
  <si>
    <t>ss037_03.txt</t>
  </si>
  <si>
    <t>ss037_04.txt</t>
  </si>
  <si>
    <t>ss038_00.txt</t>
  </si>
  <si>
    <t>ss038_01.txt</t>
  </si>
  <si>
    <t>ss038_02.txt</t>
  </si>
  <si>
    <t>ss038_03.txt</t>
  </si>
  <si>
    <t>ss038_04.txt</t>
  </si>
  <si>
    <t>ss039_00.txt</t>
  </si>
  <si>
    <t>ss039_01.txt</t>
  </si>
  <si>
    <t>ss039_02.txt</t>
  </si>
  <si>
    <t>ss039_03.txt</t>
  </si>
  <si>
    <t>ss039_04.txt</t>
  </si>
  <si>
    <t>ss040_00.txt</t>
  </si>
  <si>
    <t>ss040_01.txt</t>
  </si>
  <si>
    <t>ss040_02.txt</t>
  </si>
  <si>
    <t>ss040_03.txt</t>
  </si>
  <si>
    <t>ss040_04.txt</t>
  </si>
  <si>
    <t>ss041_00.txt</t>
  </si>
  <si>
    <t>ss041_01.txt</t>
  </si>
  <si>
    <t>ss041_02.txt</t>
  </si>
  <si>
    <t>ss041_03.txt</t>
  </si>
  <si>
    <t>ss041_04.txt</t>
  </si>
  <si>
    <t>ss042_00.txt</t>
  </si>
  <si>
    <t>ss042_01.txt</t>
  </si>
  <si>
    <t>ss042_02.txt</t>
  </si>
  <si>
    <t>ss042_03.txt</t>
  </si>
  <si>
    <t>ss042_04.txt</t>
  </si>
  <si>
    <t>ss043_00.txt</t>
  </si>
  <si>
    <t>ss043_01.txt</t>
  </si>
  <si>
    <t>ss043_02.txt</t>
  </si>
  <si>
    <t>ss043_03.txt</t>
  </si>
  <si>
    <t>ss043_04.txt</t>
  </si>
  <si>
    <t>ss044_00.txt</t>
  </si>
  <si>
    <t>ss044_01.txt</t>
  </si>
  <si>
    <t>ss044_02.txt</t>
  </si>
  <si>
    <t>ss044_03.txt</t>
  </si>
  <si>
    <t>ss044_04.txt</t>
  </si>
  <si>
    <t>ss045_00.txt</t>
  </si>
  <si>
    <t>ss045_01.txt</t>
  </si>
  <si>
    <t>ss045_02.txt</t>
  </si>
  <si>
    <t>ss045_03.txt</t>
  </si>
  <si>
    <t>ss045_04.txt</t>
  </si>
  <si>
    <t>ss046_00.txt</t>
  </si>
  <si>
    <t>ss046_01.txt</t>
  </si>
  <si>
    <t>ss046_02.txt</t>
  </si>
  <si>
    <t>ss046_03.txt</t>
  </si>
  <si>
    <t>ss046_04.txt</t>
  </si>
  <si>
    <t>ss047_00.txt</t>
  </si>
  <si>
    <t>ss047_01.txt</t>
  </si>
  <si>
    <t>ss047_02.txt</t>
  </si>
  <si>
    <t>ss047_03.txt</t>
  </si>
  <si>
    <t>ss047_04.txt</t>
  </si>
  <si>
    <t>ss048_00.txt</t>
  </si>
  <si>
    <t>ss048_01.txt</t>
  </si>
  <si>
    <t>ss048_02.txt</t>
  </si>
  <si>
    <t>ss048_03.txt</t>
  </si>
  <si>
    <t>ss048_04.txt</t>
  </si>
  <si>
    <t>ss049_00.txt</t>
  </si>
  <si>
    <t>ss049_01.txt</t>
  </si>
  <si>
    <t>ss049_02.txt</t>
  </si>
  <si>
    <t>ss049_03.txt</t>
  </si>
  <si>
    <t>ss049_04.txt</t>
  </si>
  <si>
    <t>ss050_00.txt</t>
  </si>
  <si>
    <t>ss050_01.txt</t>
  </si>
  <si>
    <t>ss050_02.txt</t>
  </si>
  <si>
    <t>ss050_03.txt</t>
  </si>
  <si>
    <t>ss050_04.txt</t>
  </si>
  <si>
    <t>ss051_00.txt</t>
  </si>
  <si>
    <t>ss051_01.txt</t>
  </si>
  <si>
    <t>ss051_02.txt</t>
  </si>
  <si>
    <t>ss051_03.txt</t>
  </si>
  <si>
    <t>ss051_04.txt</t>
  </si>
  <si>
    <t>ss052_00.txt</t>
  </si>
  <si>
    <t>ss052_01.txt</t>
  </si>
  <si>
    <t>ss052_02.txt</t>
  </si>
  <si>
    <t>ss052_03.txt</t>
  </si>
  <si>
    <t>ss052_04.txt</t>
  </si>
  <si>
    <t>ss053_00.txt</t>
  </si>
  <si>
    <t>ss053_01.txt</t>
  </si>
  <si>
    <t>ss053_02.txt</t>
  </si>
  <si>
    <t>ss053_03.txt</t>
  </si>
  <si>
    <t>ss053_04.txt</t>
  </si>
  <si>
    <t>ss054_00.txt</t>
  </si>
  <si>
    <t>ss054_01.txt</t>
  </si>
  <si>
    <t>ss054_02.txt</t>
  </si>
  <si>
    <t>ss054_03.txt</t>
  </si>
  <si>
    <t>ss054_04.txt</t>
  </si>
  <si>
    <t>ss055_00.txt</t>
  </si>
  <si>
    <t>ss055_01.txt</t>
  </si>
  <si>
    <t>ss055_02.txt</t>
  </si>
  <si>
    <t>ss055_03.txt</t>
  </si>
  <si>
    <t>ss055_04.txt</t>
  </si>
  <si>
    <t>ss056_00.txt</t>
  </si>
  <si>
    <t>ss056_01.txt</t>
  </si>
  <si>
    <t>ss056_02.txt</t>
  </si>
  <si>
    <t>ss056_03.txt</t>
  </si>
  <si>
    <t>ss056_04.txt</t>
  </si>
  <si>
    <t>ss057_00.txt</t>
  </si>
  <si>
    <t>ss057_01.txt</t>
  </si>
  <si>
    <t>ss057_02.txt</t>
  </si>
  <si>
    <t>ss057_03.txt</t>
  </si>
  <si>
    <t>ss057_04.txt</t>
  </si>
  <si>
    <t>ss058_00.txt</t>
  </si>
  <si>
    <t>ss058_01.txt</t>
  </si>
  <si>
    <t>ss058_02.txt</t>
  </si>
  <si>
    <t>ss058_03.txt</t>
  </si>
  <si>
    <t>ss058_04.txt</t>
  </si>
  <si>
    <t>ss059_00.txt</t>
  </si>
  <si>
    <t>ss059_01.txt</t>
  </si>
  <si>
    <t>ss059_02.txt</t>
  </si>
  <si>
    <t>ss059_03.txt</t>
  </si>
  <si>
    <t>ss059_04.txt</t>
  </si>
  <si>
    <t>ss060_00.txt</t>
  </si>
  <si>
    <t>ss060_01.txt</t>
  </si>
  <si>
    <t>ss060_02.txt</t>
  </si>
  <si>
    <t>ss060_03.txt</t>
  </si>
  <si>
    <t>ss060_04.txt</t>
  </si>
  <si>
    <t>ss061_00.txt</t>
  </si>
  <si>
    <t>ss061_01.txt</t>
  </si>
  <si>
    <t>ss061_02.txt</t>
  </si>
  <si>
    <t>ss061_03.txt</t>
  </si>
  <si>
    <t>ss061_04.txt</t>
  </si>
  <si>
    <t>ss062_00.txt</t>
  </si>
  <si>
    <t>ss062_01.txt</t>
  </si>
  <si>
    <t>ss062_02.txt</t>
  </si>
  <si>
    <t>ss062_03.txt</t>
  </si>
  <si>
    <t>ss062_04.txt</t>
  </si>
  <si>
    <t>ss063_00.txt</t>
  </si>
  <si>
    <t>ss063_01.txt</t>
  </si>
  <si>
    <t>ss063_02.txt</t>
  </si>
  <si>
    <t>ss063_03.txt</t>
  </si>
  <si>
    <t>ss063_04.txt</t>
  </si>
  <si>
    <t>ss064_00.txt</t>
  </si>
  <si>
    <t>ss064_01.txt</t>
  </si>
  <si>
    <t>ss064_02.txt</t>
  </si>
  <si>
    <t>ss064_03.txt</t>
  </si>
  <si>
    <t>ss064_04.txt</t>
  </si>
  <si>
    <t>ss065_00.txt</t>
  </si>
  <si>
    <t>ss065_01.txt</t>
  </si>
  <si>
    <t>ss065_02.txt</t>
  </si>
  <si>
    <t>ss065_03.txt</t>
  </si>
  <si>
    <t>ss065_04.txt</t>
  </si>
  <si>
    <t>ss066_00.txt</t>
  </si>
  <si>
    <t>ss066_01.txt</t>
  </si>
  <si>
    <t>ss066_02.txt</t>
  </si>
  <si>
    <t>ss066_03.txt</t>
  </si>
  <si>
    <t>ss066_04.txt</t>
  </si>
  <si>
    <t>ss067_00.txt</t>
  </si>
  <si>
    <t>ss067_01.txt</t>
  </si>
  <si>
    <t>ss067_02.txt</t>
  </si>
  <si>
    <t>ss067_03.txt</t>
  </si>
  <si>
    <t>ss067_04.txt</t>
  </si>
  <si>
    <t>ss068_00.txt</t>
  </si>
  <si>
    <t>ss068_01.txt</t>
  </si>
  <si>
    <t>ss068_02.txt</t>
  </si>
  <si>
    <t>ss068_03.txt</t>
  </si>
  <si>
    <t>ss068_04.txt</t>
  </si>
  <si>
    <t>ss069_00.txt</t>
  </si>
  <si>
    <t>ss069_01.txt</t>
  </si>
  <si>
    <t>ss069_02.txt</t>
  </si>
  <si>
    <t>ss069_03.txt</t>
  </si>
  <si>
    <t>ss069_04.txt</t>
  </si>
  <si>
    <t>trees</t>
  </si>
  <si>
    <t>MuPPetS</t>
  </si>
  <si>
    <t xml:space="preserve">best </t>
  </si>
  <si>
    <t>CTUP</t>
  </si>
  <si>
    <t>time</t>
  </si>
  <si>
    <t>ffe</t>
  </si>
  <si>
    <t>Best</t>
  </si>
  <si>
    <t>Muppets</t>
  </si>
  <si>
    <t>DSMGA2</t>
  </si>
  <si>
    <t>LTGA</t>
  </si>
  <si>
    <t>P3</t>
  </si>
  <si>
    <t>RS</t>
  </si>
  <si>
    <t>min worst</t>
  </si>
  <si>
    <t>max worst</t>
  </si>
  <si>
    <t>Max</t>
  </si>
  <si>
    <t>CPLEX 2</t>
  </si>
  <si>
    <t>CPLEX 1</t>
  </si>
  <si>
    <t xml:space="preserve">Best </t>
  </si>
  <si>
    <t>Worst</t>
  </si>
  <si>
    <t>ALL min worst best</t>
  </si>
  <si>
    <t>ALL max worst best</t>
  </si>
  <si>
    <t>ALL min/max found</t>
  </si>
  <si>
    <t>ALL min worst ranking</t>
  </si>
  <si>
    <t>ALL max worst ranking</t>
  </si>
  <si>
    <t>ALL min worst ranking - data</t>
  </si>
  <si>
    <t>ALL max worst ranking - data</t>
  </si>
  <si>
    <t>ALL max worst CR indicator</t>
  </si>
  <si>
    <t>ALL min worst CR indicator</t>
  </si>
  <si>
    <t xml:space="preserve"> trees: </t>
  </si>
  <si>
    <t xml:space="preserve"> ss000_00.txt</t>
  </si>
  <si>
    <t xml:space="preserve"> ss001_00.txt</t>
  </si>
  <si>
    <t xml:space="preserve"> ss002_00.txt</t>
  </si>
  <si>
    <t xml:space="preserve"> ss003_00.txt</t>
  </si>
  <si>
    <t xml:space="preserve"> ss004_00.txt</t>
  </si>
  <si>
    <t xml:space="preserve"> ss005_00.txt</t>
  </si>
  <si>
    <t xml:space="preserve"> ss006_00.txt</t>
  </si>
  <si>
    <t xml:space="preserve"> ss007_00.txt</t>
  </si>
  <si>
    <t xml:space="preserve"> ss008_00.txt</t>
  </si>
  <si>
    <t xml:space="preserve"> ss009_00.txt</t>
  </si>
  <si>
    <t xml:space="preserve"> ss010_00.txt</t>
  </si>
  <si>
    <t xml:space="preserve"> ss011_00.txt</t>
  </si>
  <si>
    <t xml:space="preserve"> ss012_00.txt</t>
  </si>
  <si>
    <t xml:space="preserve"> ss013_00.txt</t>
  </si>
  <si>
    <t xml:space="preserve"> ss014_00.txt</t>
  </si>
  <si>
    <t xml:space="preserve"> ss015_00.txt</t>
  </si>
  <si>
    <t xml:space="preserve"> ss016_00.txt</t>
  </si>
  <si>
    <t xml:space="preserve"> ss017_00.txt</t>
  </si>
  <si>
    <t xml:space="preserve"> ss018_00.txt</t>
  </si>
  <si>
    <t xml:space="preserve"> ss019_00.txt</t>
  </si>
  <si>
    <t xml:space="preserve"> ss020_00.txt</t>
  </si>
  <si>
    <t xml:space="preserve"> ss021_00.txt</t>
  </si>
  <si>
    <t xml:space="preserve"> ss022_00.txt</t>
  </si>
  <si>
    <t xml:space="preserve"> ss023_00.txt</t>
  </si>
  <si>
    <t xml:space="preserve"> ss024_00.txt</t>
  </si>
  <si>
    <t xml:space="preserve"> ss025_00.txt</t>
  </si>
  <si>
    <t xml:space="preserve"> ss026_00.txt</t>
  </si>
  <si>
    <t xml:space="preserve"> ss027_00.txt</t>
  </si>
  <si>
    <t xml:space="preserve"> ss028_00.txt</t>
  </si>
  <si>
    <t xml:space="preserve"> ss029_00.txt</t>
  </si>
  <si>
    <t xml:space="preserve"> ss030_00.txt</t>
  </si>
  <si>
    <t xml:space="preserve"> ss031_00.txt</t>
  </si>
  <si>
    <t xml:space="preserve"> ss032_00.txt</t>
  </si>
  <si>
    <t xml:space="preserve"> ss033_00.txt</t>
  </si>
  <si>
    <t xml:space="preserve"> ss034_00.txt</t>
  </si>
  <si>
    <t xml:space="preserve"> ss035_00.txt</t>
  </si>
  <si>
    <t xml:space="preserve"> ss036_00.txt</t>
  </si>
  <si>
    <t xml:space="preserve"> ss037_00.txt</t>
  </si>
  <si>
    <t xml:space="preserve"> ss038_00.txt</t>
  </si>
  <si>
    <t xml:space="preserve"> ss039_00.txt</t>
  </si>
  <si>
    <t xml:space="preserve"> ss040_00.txt</t>
  </si>
  <si>
    <t xml:space="preserve"> ss041_00.txt</t>
  </si>
  <si>
    <t xml:space="preserve"> ss042_00.txt</t>
  </si>
  <si>
    <t xml:space="preserve"> ss043_00.txt</t>
  </si>
  <si>
    <t xml:space="preserve"> ss044_00.txt</t>
  </si>
  <si>
    <t xml:space="preserve"> ss045_00.txt</t>
  </si>
  <si>
    <t xml:space="preserve"> ss046_00.txt</t>
  </si>
  <si>
    <t xml:space="preserve"> ss047_00.txt</t>
  </si>
  <si>
    <t xml:space="preserve"> ss048_00.txt</t>
  </si>
  <si>
    <t xml:space="preserve"> ss049_00.txt</t>
  </si>
  <si>
    <t xml:space="preserve"> ss050_00.txt</t>
  </si>
  <si>
    <t xml:space="preserve"> ss051_00.txt</t>
  </si>
  <si>
    <t xml:space="preserve"> ss052_00.txt</t>
  </si>
  <si>
    <t xml:space="preserve"> ss053_00.txt</t>
  </si>
  <si>
    <t xml:space="preserve"> ss054_00.txt</t>
  </si>
  <si>
    <t xml:space="preserve"> ss055_00.txt</t>
  </si>
  <si>
    <t xml:space="preserve"> ss056_00.txt</t>
  </si>
  <si>
    <t xml:space="preserve"> ss057_00.txt</t>
  </si>
  <si>
    <t xml:space="preserve"> ss058_00.txt</t>
  </si>
  <si>
    <t xml:space="preserve"> ss059_00.txt</t>
  </si>
  <si>
    <t xml:space="preserve"> ss060_00.txt</t>
  </si>
  <si>
    <t xml:space="preserve"> ss061_00.txt</t>
  </si>
  <si>
    <t xml:space="preserve"> ss062_00.txt</t>
  </si>
  <si>
    <t xml:space="preserve"> ss063_00.txt</t>
  </si>
  <si>
    <t xml:space="preserve"> ss064_00.txt</t>
  </si>
  <si>
    <t xml:space="preserve"> ss065_00.txt</t>
  </si>
  <si>
    <t xml:space="preserve"> ss066_00.txt</t>
  </si>
  <si>
    <t xml:space="preserve"> ss067_00.txt</t>
  </si>
  <si>
    <t xml:space="preserve"> ss068_00.txt</t>
  </si>
  <si>
    <t xml:space="preserve"> ss069_00.txt</t>
  </si>
  <si>
    <t>counts?</t>
  </si>
  <si>
    <t>z_summary_ff000</t>
  </si>
  <si>
    <t>z_summary_ff001</t>
  </si>
  <si>
    <t>z_summary_ff002</t>
  </si>
  <si>
    <t>z_summary_ff003</t>
  </si>
  <si>
    <t>z_summary_ff004</t>
  </si>
  <si>
    <t>z_summary_ff005</t>
  </si>
  <si>
    <t>z_summary_ff006</t>
  </si>
  <si>
    <t>z_summary_ff007</t>
  </si>
  <si>
    <t>z_summary_ff008</t>
  </si>
  <si>
    <t>z_summary_ff009</t>
  </si>
  <si>
    <t>z_summary_ff010</t>
  </si>
  <si>
    <t>z_summary_ff011</t>
  </si>
  <si>
    <t>z_summary_ff012</t>
  </si>
  <si>
    <t>z_summary_ff013</t>
  </si>
  <si>
    <t>z_summary_ff014</t>
  </si>
  <si>
    <t>z_summary_ff015</t>
  </si>
  <si>
    <t>z_summary_ff016</t>
  </si>
  <si>
    <t>z_summary_ff017</t>
  </si>
  <si>
    <t>z_summary_ff018</t>
  </si>
  <si>
    <t>z_summary_ff019</t>
  </si>
  <si>
    <t>z_summary_ff020</t>
  </si>
  <si>
    <t>z_summary_ff021</t>
  </si>
  <si>
    <t>z_summary_ff022</t>
  </si>
  <si>
    <t>z_summary_ff023</t>
  </si>
  <si>
    <t>z_summary_ff024</t>
  </si>
  <si>
    <t>z_summary_ff025</t>
  </si>
  <si>
    <t>z_summary_ff026</t>
  </si>
  <si>
    <t>z_summary_ff027</t>
  </si>
  <si>
    <t>z_summary_ff028</t>
  </si>
  <si>
    <t>z_summary_ff029</t>
  </si>
  <si>
    <t>z_summary_ff030</t>
  </si>
  <si>
    <t>z_summary_ff031</t>
  </si>
  <si>
    <t>z_summary_ff032</t>
  </si>
  <si>
    <t>z_summary_ff033</t>
  </si>
  <si>
    <t>z_summary_ff034</t>
  </si>
  <si>
    <t>z_summary_ff035</t>
  </si>
  <si>
    <t>z_summary_ff036</t>
  </si>
  <si>
    <t>z_summary_ff037</t>
  </si>
  <si>
    <t>z_summary_ff038</t>
  </si>
  <si>
    <t>z_summary_ff039</t>
  </si>
  <si>
    <t>z_summary_ff040</t>
  </si>
  <si>
    <t>z_summary_ff041</t>
  </si>
  <si>
    <t>z_summary_ff042</t>
  </si>
  <si>
    <t>z_summary_ff043</t>
  </si>
  <si>
    <t>z_summary_ff044</t>
  </si>
  <si>
    <t>z_summary_ff045</t>
  </si>
  <si>
    <t>z_summary_ff046</t>
  </si>
  <si>
    <t>z_summary_ff047</t>
  </si>
  <si>
    <t>z_summary_ff048</t>
  </si>
  <si>
    <t>z_summary_ff049</t>
  </si>
  <si>
    <t>z_summary_ff050</t>
  </si>
  <si>
    <t>z_summary_ff051</t>
  </si>
  <si>
    <t>z_summary_ff052</t>
  </si>
  <si>
    <t>z_summary_ff053</t>
  </si>
  <si>
    <t>z_summary_ff054</t>
  </si>
  <si>
    <t>z_summary_ff055</t>
  </si>
  <si>
    <t>z_summary_ff056</t>
  </si>
  <si>
    <t>z_summary_ff057</t>
  </si>
  <si>
    <t>z_summary_ff058</t>
  </si>
  <si>
    <t>z_summary_ff059</t>
  </si>
  <si>
    <t>z_summary_ff060</t>
  </si>
  <si>
    <t>z_summary_ff061</t>
  </si>
  <si>
    <t>z_summary_ff062</t>
  </si>
  <si>
    <t>z_summary_ff063</t>
  </si>
  <si>
    <t>z_summary_ff064</t>
  </si>
  <si>
    <t>z_summary_ff065</t>
  </si>
  <si>
    <t>z_summary_ff066</t>
  </si>
  <si>
    <t>z_summary_ff067</t>
  </si>
  <si>
    <t>z_summary_ff068</t>
  </si>
  <si>
    <t>z_summary_ff069</t>
  </si>
  <si>
    <t>z_summary_ss000</t>
  </si>
  <si>
    <t>z_summary_ss001</t>
  </si>
  <si>
    <t>z_summary_ss002</t>
  </si>
  <si>
    <t>z_summary_ss003</t>
  </si>
  <si>
    <t>z_summary_ss004</t>
  </si>
  <si>
    <t>z_summary_ss005</t>
  </si>
  <si>
    <t>z_summary_ss006</t>
  </si>
  <si>
    <t>z_summary_ss007</t>
  </si>
  <si>
    <t>z_summary_ss008</t>
  </si>
  <si>
    <t>z_summary_ss009</t>
  </si>
  <si>
    <t>z_summary_ss010</t>
  </si>
  <si>
    <t>z_summary_ss011</t>
  </si>
  <si>
    <t>z_summary_ss012</t>
  </si>
  <si>
    <t>z_summary_ss013</t>
  </si>
  <si>
    <t>z_summary_ss014</t>
  </si>
  <si>
    <t>z_summary_ss015</t>
  </si>
  <si>
    <t>z_summary_ss016</t>
  </si>
  <si>
    <t>z_summary_ss017</t>
  </si>
  <si>
    <t>z_summary_ss018</t>
  </si>
  <si>
    <t>z_summary_ss019</t>
  </si>
  <si>
    <t>z_summary_ss020</t>
  </si>
  <si>
    <t>z_summary_ss021</t>
  </si>
  <si>
    <t>z_summary_ss022</t>
  </si>
  <si>
    <t>z_summary_ss023</t>
  </si>
  <si>
    <t>z_summary_ss024</t>
  </si>
  <si>
    <t>z_summary_ss025</t>
  </si>
  <si>
    <t>z_summary_ss026</t>
  </si>
  <si>
    <t>z_summary_ss027</t>
  </si>
  <si>
    <t>z_summary_ss028</t>
  </si>
  <si>
    <t>z_summary_ss029</t>
  </si>
  <si>
    <t>z_summary_ss030</t>
  </si>
  <si>
    <t>z_summary_ss031</t>
  </si>
  <si>
    <t>z_summary_ss032</t>
  </si>
  <si>
    <t>z_summary_ss033</t>
  </si>
  <si>
    <t>z_summary_ss034</t>
  </si>
  <si>
    <t>z_summary_ss035</t>
  </si>
  <si>
    <t>z_summary_ss036</t>
  </si>
  <si>
    <t>z_summary_ss037</t>
  </si>
  <si>
    <t>z_summary_ss038</t>
  </si>
  <si>
    <t>z_summary_ss039</t>
  </si>
  <si>
    <t>z_summary_ss040</t>
  </si>
  <si>
    <t>z_summary_ss041</t>
  </si>
  <si>
    <t>z_summary_ss042</t>
  </si>
  <si>
    <t>z_summary_ss043</t>
  </si>
  <si>
    <t>z_summary_ss044</t>
  </si>
  <si>
    <t>z_summary_ss045</t>
  </si>
  <si>
    <t>z_summary_ss046</t>
  </si>
  <si>
    <t>z_summary_ss047</t>
  </si>
  <si>
    <t>z_summary_ss048</t>
  </si>
  <si>
    <t>z_summary_ss049</t>
  </si>
  <si>
    <t>z_summary_ss050</t>
  </si>
  <si>
    <t>z_summary_ss051</t>
  </si>
  <si>
    <t>z_summary_ss052</t>
  </si>
  <si>
    <t>z_summary_ss053</t>
  </si>
  <si>
    <t>z_summary_ss054</t>
  </si>
  <si>
    <t>z_summary_ss055</t>
  </si>
  <si>
    <t>z_summary_ss056</t>
  </si>
  <si>
    <t>z_summary_ss057</t>
  </si>
  <si>
    <t>z_summary_ss058</t>
  </si>
  <si>
    <t>z_summary_ss059</t>
  </si>
  <si>
    <t>z_summary_ss060</t>
  </si>
  <si>
    <t>z_summary_ss061</t>
  </si>
  <si>
    <t>z_summary_ss062</t>
  </si>
  <si>
    <t>z_summary_ss063</t>
  </si>
  <si>
    <t>z_summary_ss064</t>
  </si>
  <si>
    <t>z_summary_ss065</t>
  </si>
  <si>
    <t>z_summary_ss066</t>
  </si>
  <si>
    <t>z_summary_ss067</t>
  </si>
  <si>
    <t>z_summary_ss068</t>
  </si>
  <si>
    <t>z_summary_ss069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</si>
</sst>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0" fontId="0" fillId="5" borderId="0" xfId="0" applyFill="1"/>
    <xf numFmtId="0" fontId="0" fillId="0" borderId="0" xfId="0" applyAlignment="1"/>
    <xf numFmtId="0" fontId="0" fillId="6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 wrapText="1"/>
    </xf>
    <xf numFmtId="10" fontId="0" fillId="0" borderId="0" xfId="0" applyNumberFormat="1"/>
    <xf numFmtId="0" fontId="0" fillId="0" borderId="0" xfId="0" applyAlignment="1">
      <alignment horizontal="center"/>
    </xf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wrapText="1"/>
    </xf>
  </cellXfs>
  <cellStyles count="1">
    <cellStyle name="Normalny" xfId="0" builtinId="0"/>
  </cellStyles>
  <dxfs count="0"/>
  <tableStyles count="0" defaultTableStyle="TableStyleMedium2" defaultPivotStyle="PivotStyleMedium9"/>
  <colors>
    <mruColors>
      <color rgb="FFCC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76"/>
  <sheetViews>
    <sheetView topLeftCell="AP40" workbookViewId="0">
      <selection activeCell="BF76" sqref="BF76"/>
    </sheetView>
  </sheetViews>
  <sheetFormatPr defaultRowHeight="15" x14ac:dyDescent="0.25"/>
  <cols>
    <col min="64" max="64" width="10" bestFit="1" customWidth="1"/>
    <col min="65" max="65" width="10" customWidth="1"/>
    <col min="74" max="74" width="10" bestFit="1" customWidth="1"/>
    <col min="75" max="75" width="10" customWidth="1"/>
    <col min="84" max="84" width="12.140625" bestFit="1" customWidth="1"/>
    <col min="91" max="91" width="15.140625" customWidth="1"/>
    <col min="92" max="92" width="9.140625" customWidth="1"/>
    <col min="93" max="93" width="10.140625" customWidth="1"/>
    <col min="100" max="100" width="14.7109375" customWidth="1"/>
  </cols>
  <sheetData>
    <row r="1" spans="1:100" x14ac:dyDescent="0.25">
      <c r="I1" s="2"/>
      <c r="J1" s="2"/>
      <c r="K1" s="2"/>
      <c r="L1" s="2"/>
      <c r="AB1" s="2"/>
      <c r="AC1" s="2"/>
      <c r="AD1" s="2"/>
      <c r="AE1" s="18" t="s">
        <v>795</v>
      </c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W1" s="18" t="s">
        <v>796</v>
      </c>
      <c r="AX1" s="18"/>
      <c r="AY1" s="18"/>
      <c r="AZ1" s="18"/>
      <c r="BA1" s="18"/>
      <c r="BB1" s="9"/>
      <c r="BC1" s="9"/>
      <c r="BD1" s="18" t="s">
        <v>797</v>
      </c>
      <c r="BE1" s="18"/>
      <c r="BF1" s="18"/>
      <c r="BG1" s="18"/>
      <c r="BH1" s="18"/>
      <c r="BI1" s="18"/>
      <c r="BJ1" s="18"/>
      <c r="BK1" s="17"/>
      <c r="BN1" s="18" t="s">
        <v>798</v>
      </c>
      <c r="BO1" s="18"/>
      <c r="BP1" s="18"/>
      <c r="BQ1" s="18"/>
      <c r="BR1" s="18"/>
      <c r="BS1" s="18"/>
      <c r="BT1" s="18"/>
      <c r="BU1" s="17"/>
      <c r="BX1" s="18" t="s">
        <v>799</v>
      </c>
      <c r="BY1" s="18"/>
      <c r="BZ1" s="18"/>
      <c r="CA1" s="18"/>
      <c r="CB1" s="18"/>
      <c r="CC1" s="18"/>
      <c r="CD1" s="18"/>
      <c r="CG1" s="18" t="s">
        <v>801</v>
      </c>
      <c r="CH1" s="18"/>
      <c r="CI1" s="18"/>
      <c r="CJ1" s="18"/>
      <c r="CK1" s="18"/>
      <c r="CL1" s="18"/>
      <c r="CM1" s="18"/>
      <c r="CP1" s="18" t="s">
        <v>800</v>
      </c>
      <c r="CQ1" s="18"/>
      <c r="CR1" s="18"/>
      <c r="CS1" s="18"/>
      <c r="CT1" s="18"/>
      <c r="CU1" s="18"/>
      <c r="CV1" s="18"/>
    </row>
    <row r="2" spans="1:100" ht="15" customHeight="1" x14ac:dyDescent="0.25">
      <c r="G2" s="19" t="s">
        <v>793</v>
      </c>
      <c r="H2" s="19" t="s">
        <v>794</v>
      </c>
      <c r="I2" s="19" t="s">
        <v>790</v>
      </c>
      <c r="J2" s="19"/>
      <c r="K2" s="19" t="s">
        <v>789</v>
      </c>
      <c r="L2" s="19"/>
      <c r="M2" s="18" t="s">
        <v>781</v>
      </c>
      <c r="N2" s="18"/>
      <c r="O2" s="18"/>
      <c r="P2" s="18" t="s">
        <v>782</v>
      </c>
      <c r="Q2" s="18"/>
      <c r="R2" s="18"/>
      <c r="S2" s="18" t="s">
        <v>783</v>
      </c>
      <c r="T2" s="18"/>
      <c r="U2" s="18"/>
      <c r="V2" s="18" t="s">
        <v>784</v>
      </c>
      <c r="W2" s="18"/>
      <c r="X2" s="18"/>
      <c r="Y2" s="18" t="s">
        <v>785</v>
      </c>
      <c r="Z2" s="18"/>
      <c r="AA2" s="18"/>
      <c r="AB2" s="6"/>
      <c r="AC2" s="19" t="s">
        <v>777</v>
      </c>
      <c r="AD2" s="19"/>
      <c r="AE2" s="19" t="s">
        <v>790</v>
      </c>
      <c r="AF2" s="19"/>
      <c r="AG2" s="19" t="s">
        <v>789</v>
      </c>
      <c r="AH2" s="19"/>
      <c r="AI2" s="19" t="s">
        <v>781</v>
      </c>
      <c r="AJ2" s="19"/>
      <c r="AK2" s="19" t="s">
        <v>782</v>
      </c>
      <c r="AL2" s="19"/>
      <c r="AM2" s="19" t="s">
        <v>783</v>
      </c>
      <c r="AN2" s="19"/>
      <c r="AO2" s="19" t="s">
        <v>784</v>
      </c>
      <c r="AP2" s="19"/>
      <c r="AQ2" s="19" t="s">
        <v>785</v>
      </c>
      <c r="AR2" s="19"/>
    </row>
    <row r="3" spans="1:100" ht="27.75" customHeight="1" x14ac:dyDescent="0.25">
      <c r="C3" s="18" t="s">
        <v>777</v>
      </c>
      <c r="D3" s="18"/>
      <c r="E3" s="18"/>
      <c r="F3" s="14" t="s">
        <v>777</v>
      </c>
      <c r="G3" s="19"/>
      <c r="H3" s="19"/>
      <c r="I3" s="12" t="s">
        <v>791</v>
      </c>
      <c r="J3" s="12" t="s">
        <v>792</v>
      </c>
      <c r="K3" s="12" t="s">
        <v>791</v>
      </c>
      <c r="L3" s="12" t="s">
        <v>792</v>
      </c>
      <c r="M3" s="5" t="s">
        <v>780</v>
      </c>
      <c r="N3" s="18" t="s">
        <v>423</v>
      </c>
      <c r="O3" s="18"/>
      <c r="P3" s="5" t="s">
        <v>780</v>
      </c>
      <c r="Q3" s="18" t="s">
        <v>423</v>
      </c>
      <c r="R3" s="18"/>
      <c r="S3" s="5" t="s">
        <v>780</v>
      </c>
      <c r="T3" s="18" t="s">
        <v>423</v>
      </c>
      <c r="U3" s="18"/>
      <c r="V3" s="5" t="s">
        <v>780</v>
      </c>
      <c r="W3" s="18" t="s">
        <v>423</v>
      </c>
      <c r="X3" s="18"/>
      <c r="Y3" s="5" t="s">
        <v>780</v>
      </c>
      <c r="Z3" s="18" t="s">
        <v>423</v>
      </c>
      <c r="AA3" s="18"/>
      <c r="AB3" s="6"/>
      <c r="AC3" s="7" t="s">
        <v>786</v>
      </c>
      <c r="AD3" s="7" t="s">
        <v>787</v>
      </c>
      <c r="AE3" s="7" t="s">
        <v>786</v>
      </c>
      <c r="AF3" s="7" t="s">
        <v>787</v>
      </c>
      <c r="AG3" s="7" t="s">
        <v>786</v>
      </c>
      <c r="AH3" s="7" t="s">
        <v>787</v>
      </c>
      <c r="AI3" s="7" t="s">
        <v>786</v>
      </c>
      <c r="AJ3" s="7" t="s">
        <v>787</v>
      </c>
      <c r="AK3" s="7" t="s">
        <v>786</v>
      </c>
      <c r="AL3" s="7" t="s">
        <v>787</v>
      </c>
      <c r="AM3" s="7" t="s">
        <v>786</v>
      </c>
      <c r="AN3" s="7" t="s">
        <v>787</v>
      </c>
      <c r="AO3" s="7" t="s">
        <v>786</v>
      </c>
      <c r="AP3" s="7" t="s">
        <v>787</v>
      </c>
      <c r="AQ3" s="7" t="s">
        <v>786</v>
      </c>
      <c r="AR3" s="7" t="s">
        <v>787</v>
      </c>
      <c r="AT3" s="7" t="s">
        <v>777</v>
      </c>
      <c r="AU3" s="7" t="s">
        <v>790</v>
      </c>
      <c r="AV3" s="7" t="s">
        <v>789</v>
      </c>
      <c r="AW3" s="7" t="s">
        <v>775</v>
      </c>
      <c r="AX3" s="7" t="s">
        <v>782</v>
      </c>
      <c r="AY3" s="7" t="s">
        <v>783</v>
      </c>
      <c r="AZ3" s="7" t="s">
        <v>784</v>
      </c>
      <c r="BA3" s="7" t="s">
        <v>785</v>
      </c>
      <c r="BC3" s="7" t="s">
        <v>777</v>
      </c>
      <c r="BD3" s="7" t="s">
        <v>790</v>
      </c>
      <c r="BE3" s="7" t="s">
        <v>789</v>
      </c>
      <c r="BF3" s="7" t="s">
        <v>775</v>
      </c>
      <c r="BG3" s="7" t="s">
        <v>782</v>
      </c>
      <c r="BH3" s="7" t="s">
        <v>783</v>
      </c>
      <c r="BI3" s="7" t="s">
        <v>784</v>
      </c>
      <c r="BJ3" s="7" t="s">
        <v>785</v>
      </c>
      <c r="BK3" s="7"/>
      <c r="BL3" s="7" t="s">
        <v>788</v>
      </c>
      <c r="BM3" s="7" t="s">
        <v>777</v>
      </c>
      <c r="BN3" s="7" t="s">
        <v>790</v>
      </c>
      <c r="BO3" s="7" t="s">
        <v>789</v>
      </c>
      <c r="BP3" s="7" t="s">
        <v>775</v>
      </c>
      <c r="BQ3" s="7" t="s">
        <v>782</v>
      </c>
      <c r="BR3" s="7" t="s">
        <v>783</v>
      </c>
      <c r="BS3" s="7" t="s">
        <v>784</v>
      </c>
      <c r="BT3" s="7" t="s">
        <v>785</v>
      </c>
      <c r="BU3" s="7"/>
      <c r="BV3" s="7" t="s">
        <v>421</v>
      </c>
      <c r="BW3" s="7" t="s">
        <v>777</v>
      </c>
      <c r="BX3" s="7" t="s">
        <v>790</v>
      </c>
      <c r="BY3" s="7" t="s">
        <v>789</v>
      </c>
      <c r="BZ3" s="7" t="s">
        <v>775</v>
      </c>
      <c r="CA3" s="7" t="s">
        <v>782</v>
      </c>
      <c r="CB3" s="7" t="s">
        <v>783</v>
      </c>
      <c r="CC3" s="7" t="s">
        <v>784</v>
      </c>
      <c r="CD3" s="7" t="s">
        <v>785</v>
      </c>
      <c r="CF3" s="7" t="s">
        <v>777</v>
      </c>
      <c r="CG3" s="7" t="s">
        <v>790</v>
      </c>
      <c r="CH3" s="7" t="s">
        <v>789</v>
      </c>
      <c r="CI3" s="7" t="s">
        <v>775</v>
      </c>
      <c r="CJ3" s="7" t="s">
        <v>782</v>
      </c>
      <c r="CK3" s="7" t="s">
        <v>783</v>
      </c>
      <c r="CL3" s="7" t="s">
        <v>784</v>
      </c>
      <c r="CM3" s="7" t="s">
        <v>785</v>
      </c>
      <c r="CO3" s="7" t="s">
        <v>777</v>
      </c>
      <c r="CP3" s="7" t="s">
        <v>790</v>
      </c>
      <c r="CQ3" s="7" t="s">
        <v>789</v>
      </c>
      <c r="CR3" s="7" t="s">
        <v>775</v>
      </c>
      <c r="CS3" s="7" t="s">
        <v>782</v>
      </c>
      <c r="CT3" s="7" t="s">
        <v>783</v>
      </c>
      <c r="CU3" s="7" t="s">
        <v>784</v>
      </c>
      <c r="CV3" s="7" t="s">
        <v>785</v>
      </c>
    </row>
    <row r="4" spans="1:100" ht="18.75" customHeight="1" x14ac:dyDescent="0.25">
      <c r="A4" s="2"/>
      <c r="B4" s="2"/>
      <c r="C4" s="2" t="s">
        <v>774</v>
      </c>
      <c r="D4" s="2" t="s">
        <v>776</v>
      </c>
      <c r="E4" s="2" t="s">
        <v>423</v>
      </c>
      <c r="F4" s="2" t="s">
        <v>873</v>
      </c>
      <c r="G4" s="19"/>
      <c r="H4" s="19"/>
      <c r="I4" s="12"/>
      <c r="J4" s="12"/>
      <c r="K4" s="12"/>
      <c r="L4" s="12"/>
      <c r="N4" t="s">
        <v>422</v>
      </c>
      <c r="O4" t="s">
        <v>421</v>
      </c>
      <c r="Q4" t="s">
        <v>422</v>
      </c>
      <c r="R4" t="s">
        <v>421</v>
      </c>
      <c r="T4" t="s">
        <v>422</v>
      </c>
      <c r="U4" t="s">
        <v>421</v>
      </c>
      <c r="W4" t="s">
        <v>422</v>
      </c>
      <c r="X4" t="s">
        <v>421</v>
      </c>
      <c r="Z4" t="s">
        <v>422</v>
      </c>
      <c r="AA4" t="s">
        <v>421</v>
      </c>
      <c r="AB4" s="2"/>
      <c r="AC4" s="2"/>
      <c r="AD4" s="2"/>
      <c r="AE4" s="2"/>
      <c r="AF4" s="2"/>
      <c r="AG4" s="2"/>
      <c r="AH4" s="2"/>
      <c r="AI4" s="7"/>
      <c r="AJ4" s="7"/>
      <c r="AK4" s="7"/>
    </row>
    <row r="5" spans="1:100" x14ac:dyDescent="0.25">
      <c r="A5" s="2" t="s">
        <v>0</v>
      </c>
      <c r="B5" s="2"/>
      <c r="C5" s="4">
        <v>421</v>
      </c>
      <c r="D5" s="4">
        <v>4362</v>
      </c>
      <c r="E5" s="4">
        <v>8405</v>
      </c>
      <c r="F5" s="4">
        <f>IF(C5 = 1000,E5,99999999)</f>
        <v>99999999</v>
      </c>
      <c r="G5" s="1">
        <f>MIN(N5,Q5,T5,W5,Z5,J5,L5,F5)</f>
        <v>7937</v>
      </c>
      <c r="H5" s="1">
        <f>MIN(O5,R5,U5,X5,AA5,J5,L5,F5)</f>
        <v>7937</v>
      </c>
      <c r="I5">
        <v>4362</v>
      </c>
      <c r="J5">
        <v>8463</v>
      </c>
      <c r="K5">
        <v>4362</v>
      </c>
      <c r="L5">
        <v>7937</v>
      </c>
      <c r="M5" s="3">
        <f>euro_rare_mup!M7</f>
        <v>4362</v>
      </c>
      <c r="N5" s="3">
        <f>euro_rare_mup!N7</f>
        <v>7995</v>
      </c>
      <c r="O5" s="3">
        <f>euro_rare_mup!O7</f>
        <v>8036</v>
      </c>
      <c r="P5" s="8">
        <f>euro_rare_dsmga2!M7</f>
        <v>4362</v>
      </c>
      <c r="Q5" s="8">
        <f>euro_rare_dsmga2!N7</f>
        <v>7995</v>
      </c>
      <c r="R5" s="8">
        <f>euro_rare_dsmga2!O7</f>
        <v>8036</v>
      </c>
      <c r="S5" s="3">
        <f>euro_rare_ltga!M7</f>
        <v>4362</v>
      </c>
      <c r="T5" s="3">
        <f>euro_rare_ltga!N7</f>
        <v>7939</v>
      </c>
      <c r="U5" s="3">
        <f>euro_rare_ltga!O7</f>
        <v>7949</v>
      </c>
      <c r="V5" s="8">
        <f>euro_rare_p3!M7</f>
        <v>4362</v>
      </c>
      <c r="W5" s="8">
        <f>euro_rare_p3!N7</f>
        <v>7937</v>
      </c>
      <c r="X5" s="8">
        <f>euro_rare_p3!O7</f>
        <v>7939</v>
      </c>
      <c r="Y5" s="15">
        <f>euro_rare_RS!M7</f>
        <v>4362</v>
      </c>
      <c r="Z5" s="15">
        <f>euro_rare_RS!N7</f>
        <v>8052</v>
      </c>
      <c r="AA5" s="15">
        <f>euro_rare_RS!O7</f>
        <v>8059</v>
      </c>
      <c r="AB5" s="2"/>
      <c r="AC5" s="2">
        <f>IF(F5 = G5,1,0)</f>
        <v>0</v>
      </c>
      <c r="AD5" s="2">
        <f>IF(F5 = G5,1,0)</f>
        <v>0</v>
      </c>
      <c r="AE5" s="10">
        <f>IF(J5 = G5,1,0)</f>
        <v>0</v>
      </c>
      <c r="AF5" s="10">
        <f>IF(J5 = H5,1,0)</f>
        <v>0</v>
      </c>
      <c r="AG5" s="2">
        <f>IF(L5 = G5,1,0)</f>
        <v>1</v>
      </c>
      <c r="AH5" s="2">
        <f>IF(L5 = H5,1,0)</f>
        <v>1</v>
      </c>
      <c r="AI5" s="10">
        <f>IF(N5 = G5,1,0)</f>
        <v>0</v>
      </c>
      <c r="AJ5" s="10">
        <f>IF(O5 = H5,1,0)</f>
        <v>0</v>
      </c>
      <c r="AK5">
        <f>IF(Q5 = G5,1,0)</f>
        <v>0</v>
      </c>
      <c r="AL5">
        <f>IF(R5 = H5,1,0)</f>
        <v>0</v>
      </c>
      <c r="AM5" s="10">
        <f>IF(T5 = G5,1,0)</f>
        <v>0</v>
      </c>
      <c r="AN5" s="10">
        <f>IF(U5 = H5,1,0)</f>
        <v>0</v>
      </c>
      <c r="AO5">
        <f>IF(W5 = G5,1,0)</f>
        <v>1</v>
      </c>
      <c r="AP5">
        <f>IF(X5 = H5,1,0)</f>
        <v>0</v>
      </c>
      <c r="AQ5">
        <f>IF(Z5 = G5,1,0)</f>
        <v>0</v>
      </c>
      <c r="AR5">
        <f>IF(AA5 = H5,1,0)</f>
        <v>0</v>
      </c>
      <c r="AT5">
        <f>RANK(BM5,BM5:BT5)</f>
        <v>8</v>
      </c>
      <c r="AU5">
        <f>RANK(BN5,BM5:BT5)</f>
        <v>7</v>
      </c>
      <c r="AV5">
        <f>RANK(BO5,BM5:BT5)</f>
        <v>1</v>
      </c>
      <c r="AW5">
        <f>RANK(BP5,BM5:BT5)</f>
        <v>4</v>
      </c>
      <c r="AX5">
        <f>RANK(BQ5,BM5:BT5)</f>
        <v>4</v>
      </c>
      <c r="AY5">
        <f>RANK(BR5,BM5:BT5)</f>
        <v>3</v>
      </c>
      <c r="AZ5">
        <f>RANK(BS5,BM5:BT5)</f>
        <v>1</v>
      </c>
      <c r="BA5">
        <f>RANK(BT5,BM5:BT5)</f>
        <v>6</v>
      </c>
      <c r="BC5">
        <f>RANK(BW5,BW5:CD5)</f>
        <v>8</v>
      </c>
      <c r="BD5">
        <f>RANK(BX5,BW5:CD5)</f>
        <v>7</v>
      </c>
      <c r="BE5">
        <f>RANK(BY5,BW5:CD5)</f>
        <v>1</v>
      </c>
      <c r="BF5">
        <f>RANK(BZ5,BW5:CD5)</f>
        <v>4</v>
      </c>
      <c r="BG5">
        <f>RANK(CA5,BW5:CD5)</f>
        <v>4</v>
      </c>
      <c r="BH5">
        <f>RANK(CB5,BW5:CD5)</f>
        <v>3</v>
      </c>
      <c r="BI5">
        <f>RANK(CC5,BW5:CD5)</f>
        <v>2</v>
      </c>
      <c r="BJ5">
        <f>RANK(CD5,BW5:CD5)</f>
        <v>6</v>
      </c>
      <c r="BL5">
        <f t="shared" ref="BL5:BL68" si="0">MAX(N5,Q5,T5,W5,Z5, J5,L5)</f>
        <v>8463</v>
      </c>
      <c r="BM5">
        <f>BL5-F5</f>
        <v>-99991536</v>
      </c>
      <c r="BN5">
        <f t="shared" ref="BN5:BN68" si="1">BL5-J5</f>
        <v>0</v>
      </c>
      <c r="BO5">
        <f t="shared" ref="BO5:BO68" si="2">BL5-L5</f>
        <v>526</v>
      </c>
      <c r="BP5">
        <f t="shared" ref="BP5:BP68" si="3">BL5-N5</f>
        <v>468</v>
      </c>
      <c r="BQ5">
        <f t="shared" ref="BQ5:BQ68" si="4">BL5-Q5</f>
        <v>468</v>
      </c>
      <c r="BR5">
        <f t="shared" ref="BR5:BR68" si="5">BL5-T5</f>
        <v>524</v>
      </c>
      <c r="BS5">
        <f t="shared" ref="BS5:BS68" si="6">BL5-W5</f>
        <v>526</v>
      </c>
      <c r="BT5">
        <f t="shared" ref="BT5:BT68" si="7">BL5-Z5</f>
        <v>411</v>
      </c>
      <c r="BV5">
        <f>MAX(O5,R5,U5,X5,AA5,  J5,L5)</f>
        <v>8463</v>
      </c>
      <c r="BW5">
        <f>BV5-F5</f>
        <v>-99991536</v>
      </c>
      <c r="BX5">
        <f t="shared" ref="BX5:BX68" si="8">BV5-J5</f>
        <v>0</v>
      </c>
      <c r="BY5">
        <f t="shared" ref="BY5:BY68" si="9">BV5-L5</f>
        <v>526</v>
      </c>
      <c r="BZ5">
        <f t="shared" ref="BZ5:BZ68" si="10">BV5-O5</f>
        <v>427</v>
      </c>
      <c r="CA5">
        <f t="shared" ref="CA5:CA68" si="11">BV5-R5</f>
        <v>427</v>
      </c>
      <c r="CB5">
        <f t="shared" ref="CB5:CB68" si="12">BV5-U5</f>
        <v>514</v>
      </c>
      <c r="CC5">
        <f t="shared" ref="CC5:CC68" si="13">BV5-X5</f>
        <v>524</v>
      </c>
      <c r="CD5">
        <f t="shared" ref="CD5:CD68" si="14">BV5-AA5</f>
        <v>404</v>
      </c>
      <c r="CF5" s="13"/>
      <c r="CG5" s="13">
        <f t="shared" ref="CG5:CG68" si="15">(J5-G5)/G5</f>
        <v>6.6271891142749145E-2</v>
      </c>
      <c r="CH5" s="13">
        <f t="shared" ref="CH5:CH68" si="16">(L5-G5)/G5</f>
        <v>0</v>
      </c>
      <c r="CI5" s="13">
        <f t="shared" ref="CI5:CI68" si="17">(N5-G5)/G5</f>
        <v>7.3075469320902104E-3</v>
      </c>
      <c r="CJ5" s="13">
        <f t="shared" ref="CJ5:CJ68" si="18">(Q5-G5)/G5</f>
        <v>7.3075469320902104E-3</v>
      </c>
      <c r="CK5" s="13">
        <f t="shared" ref="CK5:CK68" si="19">(T5-G5)/G5</f>
        <v>2.5198437696862794E-4</v>
      </c>
      <c r="CL5" s="13">
        <f t="shared" ref="CL5:CL68" si="20">(W5-G5)/G5</f>
        <v>0</v>
      </c>
      <c r="CM5" s="13">
        <f t="shared" ref="CM5:CM68" si="21">(Z5-G5)/G5</f>
        <v>1.4489101675696107E-2</v>
      </c>
      <c r="CO5" s="13"/>
      <c r="CP5" s="13">
        <f t="shared" ref="CP5:CP68" si="22">(J5-H5)/H5</f>
        <v>6.6271891142749145E-2</v>
      </c>
      <c r="CQ5" s="13">
        <f t="shared" ref="CQ5:CQ68" si="23">(L5-H5)/H5</f>
        <v>0</v>
      </c>
      <c r="CR5" s="13">
        <f t="shared" ref="CR5:CR68" si="24">(O5-H5)/H5</f>
        <v>1.2473226659947084E-2</v>
      </c>
      <c r="CS5" s="13">
        <f t="shared" ref="CS5:CS68" si="25">(R5-H5)/H5</f>
        <v>1.2473226659947084E-2</v>
      </c>
      <c r="CT5" s="13">
        <f t="shared" ref="CT5:CT68" si="26">(U5-H5)/H5</f>
        <v>1.5119062618117677E-3</v>
      </c>
      <c r="CU5" s="13">
        <f t="shared" ref="CU5:CU68" si="27">(X5-H5)/H5</f>
        <v>2.5198437696862794E-4</v>
      </c>
      <c r="CV5" s="13">
        <f t="shared" ref="CV5:CV68" si="28">(AA5-H5)/H5</f>
        <v>1.5371046995086304E-2</v>
      </c>
    </row>
    <row r="6" spans="1:100" x14ac:dyDescent="0.25">
      <c r="A6" s="2" t="s">
        <v>1</v>
      </c>
      <c r="B6" s="2"/>
      <c r="C6" s="4">
        <v>1000</v>
      </c>
      <c r="D6" s="4">
        <v>3878</v>
      </c>
      <c r="E6" s="4">
        <v>6764</v>
      </c>
      <c r="F6" s="4">
        <f t="shared" ref="F6:F69" si="29">IF(C6 = 1000,E6,99999999)</f>
        <v>6764</v>
      </c>
      <c r="G6" s="1">
        <f t="shared" ref="G6:G69" si="30">MIN(N6,Q6,T6,W6,Z6,J6,L6,F6)</f>
        <v>6319</v>
      </c>
      <c r="H6" s="1">
        <f t="shared" ref="H6:H69" si="31">MIN(O6,R6,U6,X6,AA6,J6,L6,F6)</f>
        <v>6319</v>
      </c>
      <c r="I6">
        <v>3878</v>
      </c>
      <c r="J6">
        <v>6853</v>
      </c>
      <c r="K6">
        <v>3878</v>
      </c>
      <c r="L6">
        <v>6319</v>
      </c>
      <c r="M6" s="3">
        <f>euro_rare_mup!M12</f>
        <v>3878</v>
      </c>
      <c r="N6" s="3">
        <f>euro_rare_mup!N12</f>
        <v>6337</v>
      </c>
      <c r="O6" s="3">
        <f>euro_rare_mup!O12</f>
        <v>6346</v>
      </c>
      <c r="P6" s="8">
        <f>euro_rare_dsmga2!M12</f>
        <v>3878</v>
      </c>
      <c r="Q6" s="8">
        <f>euro_rare_dsmga2!N12</f>
        <v>6337</v>
      </c>
      <c r="R6" s="8">
        <f>euro_rare_dsmga2!O12</f>
        <v>6345</v>
      </c>
      <c r="S6" s="3">
        <f>euro_rare_ltga!M12</f>
        <v>3878</v>
      </c>
      <c r="T6" s="3">
        <f>euro_rare_ltga!N12</f>
        <v>6319</v>
      </c>
      <c r="U6" s="3">
        <f>euro_rare_ltga!O12</f>
        <v>6327</v>
      </c>
      <c r="V6" s="8">
        <f>euro_rare_p3!M12</f>
        <v>3878</v>
      </c>
      <c r="W6" s="8">
        <f>euro_rare_p3!N12</f>
        <v>6319</v>
      </c>
      <c r="X6" s="8">
        <f>euro_rare_p3!O12</f>
        <v>6319</v>
      </c>
      <c r="Y6" s="15">
        <f>euro_rare_RS!M12</f>
        <v>3878</v>
      </c>
      <c r="Z6" s="15">
        <f>euro_rare_RS!N12</f>
        <v>6392</v>
      </c>
      <c r="AA6" s="15">
        <f>euro_rare_RS!O12</f>
        <v>6430</v>
      </c>
      <c r="AB6" s="2"/>
      <c r="AC6" s="2">
        <f t="shared" ref="AC6:AC69" si="32">IF(F6 = G6,1,0)</f>
        <v>0</v>
      </c>
      <c r="AD6" s="2">
        <f t="shared" ref="AD6:AD69" si="33">IF(F6 = G6,1,0)</f>
        <v>0</v>
      </c>
      <c r="AE6" s="10">
        <f t="shared" ref="AE6:AE69" si="34">IF(J6 = G6,1,0)</f>
        <v>0</v>
      </c>
      <c r="AF6" s="10">
        <f t="shared" ref="AF6:AF69" si="35">IF(J6 = H6,1,0)</f>
        <v>0</v>
      </c>
      <c r="AG6" s="2">
        <f t="shared" ref="AG6:AG69" si="36">IF(L6 = G6,1,0)</f>
        <v>1</v>
      </c>
      <c r="AH6" s="2">
        <f t="shared" ref="AH6:AH69" si="37">IF(L6 = H6,1,0)</f>
        <v>1</v>
      </c>
      <c r="AI6" s="10">
        <f t="shared" ref="AI6:AJ69" si="38">IF(N6 = G6,1,0)</f>
        <v>0</v>
      </c>
      <c r="AJ6" s="10">
        <f t="shared" si="38"/>
        <v>0</v>
      </c>
      <c r="AK6">
        <f t="shared" ref="AK6:AL69" si="39">IF(Q6 = G6,1,0)</f>
        <v>0</v>
      </c>
      <c r="AL6">
        <f t="shared" si="39"/>
        <v>0</v>
      </c>
      <c r="AM6" s="10">
        <f t="shared" ref="AM6:AN69" si="40">IF(T6 = G6,1,0)</f>
        <v>1</v>
      </c>
      <c r="AN6" s="10">
        <f t="shared" si="40"/>
        <v>0</v>
      </c>
      <c r="AO6">
        <f t="shared" ref="AO6:AP69" si="41">IF(W6 = G6,1,0)</f>
        <v>1</v>
      </c>
      <c r="AP6">
        <f t="shared" si="41"/>
        <v>1</v>
      </c>
      <c r="AQ6">
        <f t="shared" ref="AQ6:AR69" si="42">IF(Z6 = G6,1,0)</f>
        <v>0</v>
      </c>
      <c r="AR6">
        <f t="shared" si="42"/>
        <v>0</v>
      </c>
      <c r="AT6">
        <f t="shared" ref="AT6:AT69" si="43">RANK(BM6,BM6:BT6)</f>
        <v>7</v>
      </c>
      <c r="AU6">
        <f t="shared" ref="AU6:AU69" si="44">RANK(BN6,BM6:BT6)</f>
        <v>8</v>
      </c>
      <c r="AV6">
        <f t="shared" ref="AV6:AV69" si="45">RANK(BO6,BM6:BT6)</f>
        <v>1</v>
      </c>
      <c r="AW6">
        <f t="shared" ref="AW6:AW69" si="46">RANK(BP6,BM6:BT6)</f>
        <v>4</v>
      </c>
      <c r="AX6">
        <f t="shared" ref="AX6:AX69" si="47">RANK(BQ6,BM6:BT6)</f>
        <v>4</v>
      </c>
      <c r="AY6">
        <f t="shared" ref="AY6:AY69" si="48">RANK(BR6,BM6:BT6)</f>
        <v>1</v>
      </c>
      <c r="AZ6">
        <f t="shared" ref="AZ6:AZ69" si="49">RANK(BS6,BM6:BT6)</f>
        <v>1</v>
      </c>
      <c r="BA6">
        <f t="shared" ref="BA6:BA69" si="50">RANK(BT6,BM6:BT6)</f>
        <v>6</v>
      </c>
      <c r="BC6">
        <f t="shared" ref="BC6:BC69" si="51">RANK(BW6,BW6:CD6)</f>
        <v>7</v>
      </c>
      <c r="BD6">
        <f t="shared" ref="BD6:BD69" si="52">RANK(BX6,BW6:CD6)</f>
        <v>8</v>
      </c>
      <c r="BE6">
        <f t="shared" ref="BE6:BE69" si="53">RANK(BY6,BW6:CD6)</f>
        <v>1</v>
      </c>
      <c r="BF6">
        <f t="shared" ref="BF6:BF69" si="54">RANK(BZ6,BW6:CD6)</f>
        <v>5</v>
      </c>
      <c r="BG6">
        <f t="shared" ref="BG6:BG69" si="55">RANK(CA6,BW6:CD6)</f>
        <v>4</v>
      </c>
      <c r="BH6">
        <f t="shared" ref="BH6:BH69" si="56">RANK(CB6,BW6:CD6)</f>
        <v>3</v>
      </c>
      <c r="BI6">
        <f t="shared" ref="BI6:BI69" si="57">RANK(CC6,BW6:CD6)</f>
        <v>1</v>
      </c>
      <c r="BJ6">
        <f t="shared" ref="BJ6:BJ69" si="58">RANK(CD6,BW6:CD6)</f>
        <v>6</v>
      </c>
      <c r="BL6">
        <f t="shared" si="0"/>
        <v>6853</v>
      </c>
      <c r="BM6">
        <f t="shared" ref="BM6:BM69" si="59">BL6-F6</f>
        <v>89</v>
      </c>
      <c r="BN6">
        <f t="shared" si="1"/>
        <v>0</v>
      </c>
      <c r="BO6">
        <f t="shared" si="2"/>
        <v>534</v>
      </c>
      <c r="BP6">
        <f t="shared" si="3"/>
        <v>516</v>
      </c>
      <c r="BQ6">
        <f t="shared" si="4"/>
        <v>516</v>
      </c>
      <c r="BR6">
        <f t="shared" si="5"/>
        <v>534</v>
      </c>
      <c r="BS6">
        <f t="shared" si="6"/>
        <v>534</v>
      </c>
      <c r="BT6">
        <f t="shared" si="7"/>
        <v>461</v>
      </c>
      <c r="BV6">
        <f t="shared" ref="BV6:BV69" si="60">MAX(O6,R6,U6,X6,AA6,  J6,L6)</f>
        <v>6853</v>
      </c>
      <c r="BW6">
        <f t="shared" ref="BW6:BW69" si="61">BV6-F6</f>
        <v>89</v>
      </c>
      <c r="BX6">
        <f t="shared" si="8"/>
        <v>0</v>
      </c>
      <c r="BY6">
        <f t="shared" si="9"/>
        <v>534</v>
      </c>
      <c r="BZ6">
        <f t="shared" si="10"/>
        <v>507</v>
      </c>
      <c r="CA6">
        <f t="shared" si="11"/>
        <v>508</v>
      </c>
      <c r="CB6">
        <f t="shared" si="12"/>
        <v>526</v>
      </c>
      <c r="CC6">
        <f t="shared" si="13"/>
        <v>534</v>
      </c>
      <c r="CD6">
        <f t="shared" si="14"/>
        <v>423</v>
      </c>
      <c r="CF6" s="13">
        <f t="shared" ref="CF6:CF69" si="62">(F6-G6)/G6</f>
        <v>7.0422535211267609E-2</v>
      </c>
      <c r="CG6" s="13">
        <f t="shared" si="15"/>
        <v>8.4507042253521125E-2</v>
      </c>
      <c r="CH6" s="13">
        <f t="shared" si="16"/>
        <v>0</v>
      </c>
      <c r="CI6" s="13">
        <f t="shared" si="17"/>
        <v>2.848551986073746E-3</v>
      </c>
      <c r="CJ6" s="13">
        <f t="shared" si="18"/>
        <v>2.848551986073746E-3</v>
      </c>
      <c r="CK6" s="13">
        <f t="shared" si="19"/>
        <v>0</v>
      </c>
      <c r="CL6" s="13">
        <f t="shared" si="20"/>
        <v>0</v>
      </c>
      <c r="CM6" s="13">
        <f t="shared" si="21"/>
        <v>1.1552460832410192E-2</v>
      </c>
      <c r="CO6" s="13">
        <f t="shared" ref="CO6:CO69" si="63">(F6-H6)/H6</f>
        <v>7.0422535211267609E-2</v>
      </c>
      <c r="CP6" s="13">
        <f t="shared" si="22"/>
        <v>8.4507042253521125E-2</v>
      </c>
      <c r="CQ6" s="13">
        <f t="shared" si="23"/>
        <v>0</v>
      </c>
      <c r="CR6" s="13">
        <f t="shared" si="24"/>
        <v>4.2728279791106188E-3</v>
      </c>
      <c r="CS6" s="13">
        <f t="shared" si="25"/>
        <v>4.1145750909954105E-3</v>
      </c>
      <c r="CT6" s="13">
        <f t="shared" si="26"/>
        <v>1.2660231049216649E-3</v>
      </c>
      <c r="CU6" s="13">
        <f t="shared" si="27"/>
        <v>0</v>
      </c>
      <c r="CV6" s="13">
        <f t="shared" si="28"/>
        <v>1.7566070580788098E-2</v>
      </c>
    </row>
    <row r="7" spans="1:100" x14ac:dyDescent="0.25">
      <c r="A7" s="2" t="s">
        <v>2</v>
      </c>
      <c r="B7" s="2"/>
      <c r="C7" s="4">
        <v>1000</v>
      </c>
      <c r="D7" s="4">
        <v>4551</v>
      </c>
      <c r="E7" s="4">
        <v>6461</v>
      </c>
      <c r="F7" s="4">
        <f t="shared" si="29"/>
        <v>6461</v>
      </c>
      <c r="G7" s="1">
        <f t="shared" si="30"/>
        <v>6408</v>
      </c>
      <c r="H7" s="1">
        <f t="shared" si="31"/>
        <v>6408</v>
      </c>
      <c r="I7">
        <v>4551</v>
      </c>
      <c r="J7">
        <v>6783</v>
      </c>
      <c r="K7">
        <v>4551</v>
      </c>
      <c r="L7">
        <v>6409</v>
      </c>
      <c r="M7" s="3">
        <f>euro_rare_mup!M17</f>
        <v>4551</v>
      </c>
      <c r="N7" s="3">
        <f>euro_rare_mup!N17</f>
        <v>6415</v>
      </c>
      <c r="O7" s="3">
        <f>euro_rare_mup!O17</f>
        <v>6418</v>
      </c>
      <c r="P7" s="8">
        <f>euro_rare_dsmga2!M17</f>
        <v>4551</v>
      </c>
      <c r="Q7" s="8">
        <f>euro_rare_dsmga2!N17</f>
        <v>6411</v>
      </c>
      <c r="R7" s="8">
        <f>euro_rare_dsmga2!O17</f>
        <v>6416</v>
      </c>
      <c r="S7" s="3">
        <f>euro_rare_ltga!M17</f>
        <v>4551</v>
      </c>
      <c r="T7" s="3">
        <f>euro_rare_ltga!N17</f>
        <v>6409</v>
      </c>
      <c r="U7" s="3">
        <f>euro_rare_ltga!O17</f>
        <v>6413</v>
      </c>
      <c r="V7" s="8">
        <f>euro_rare_p3!M17</f>
        <v>4551</v>
      </c>
      <c r="W7" s="8">
        <f>euro_rare_p3!N17</f>
        <v>6408</v>
      </c>
      <c r="X7" s="8">
        <f>euro_rare_p3!O17</f>
        <v>6408</v>
      </c>
      <c r="Y7" s="15">
        <f>euro_rare_RS!M17</f>
        <v>4551</v>
      </c>
      <c r="Z7" s="15">
        <f>euro_rare_RS!N17</f>
        <v>6424</v>
      </c>
      <c r="AA7" s="15">
        <f>euro_rare_RS!O17</f>
        <v>6430</v>
      </c>
      <c r="AB7" s="2"/>
      <c r="AC7" s="2">
        <f t="shared" si="32"/>
        <v>0</v>
      </c>
      <c r="AD7" s="2">
        <f t="shared" si="33"/>
        <v>0</v>
      </c>
      <c r="AE7" s="10">
        <f t="shared" si="34"/>
        <v>0</v>
      </c>
      <c r="AF7" s="10">
        <f t="shared" si="35"/>
        <v>0</v>
      </c>
      <c r="AG7" s="2">
        <f t="shared" si="36"/>
        <v>0</v>
      </c>
      <c r="AH7" s="2">
        <f t="shared" si="37"/>
        <v>0</v>
      </c>
      <c r="AI7" s="10">
        <f t="shared" si="38"/>
        <v>0</v>
      </c>
      <c r="AJ7" s="10">
        <f t="shared" si="38"/>
        <v>0</v>
      </c>
      <c r="AK7">
        <f t="shared" si="39"/>
        <v>0</v>
      </c>
      <c r="AL7">
        <f t="shared" si="39"/>
        <v>0</v>
      </c>
      <c r="AM7" s="10">
        <f t="shared" si="40"/>
        <v>0</v>
      </c>
      <c r="AN7" s="10">
        <f t="shared" si="40"/>
        <v>0</v>
      </c>
      <c r="AO7">
        <f t="shared" si="41"/>
        <v>1</v>
      </c>
      <c r="AP7">
        <f t="shared" si="41"/>
        <v>1</v>
      </c>
      <c r="AQ7">
        <f t="shared" si="42"/>
        <v>0</v>
      </c>
      <c r="AR7">
        <f t="shared" si="42"/>
        <v>0</v>
      </c>
      <c r="AT7">
        <f t="shared" si="43"/>
        <v>7</v>
      </c>
      <c r="AU7">
        <f t="shared" si="44"/>
        <v>8</v>
      </c>
      <c r="AV7">
        <f t="shared" si="45"/>
        <v>2</v>
      </c>
      <c r="AW7">
        <f t="shared" si="46"/>
        <v>5</v>
      </c>
      <c r="AX7">
        <f t="shared" si="47"/>
        <v>4</v>
      </c>
      <c r="AY7">
        <f t="shared" si="48"/>
        <v>2</v>
      </c>
      <c r="AZ7">
        <f t="shared" si="49"/>
        <v>1</v>
      </c>
      <c r="BA7">
        <f t="shared" si="50"/>
        <v>6</v>
      </c>
      <c r="BC7">
        <f t="shared" si="51"/>
        <v>7</v>
      </c>
      <c r="BD7">
        <f t="shared" si="52"/>
        <v>8</v>
      </c>
      <c r="BE7">
        <f t="shared" si="53"/>
        <v>2</v>
      </c>
      <c r="BF7">
        <f t="shared" si="54"/>
        <v>5</v>
      </c>
      <c r="BG7">
        <f t="shared" si="55"/>
        <v>4</v>
      </c>
      <c r="BH7">
        <f t="shared" si="56"/>
        <v>3</v>
      </c>
      <c r="BI7">
        <f t="shared" si="57"/>
        <v>1</v>
      </c>
      <c r="BJ7">
        <f t="shared" si="58"/>
        <v>6</v>
      </c>
      <c r="BL7">
        <f t="shared" si="0"/>
        <v>6783</v>
      </c>
      <c r="BM7">
        <f t="shared" si="59"/>
        <v>322</v>
      </c>
      <c r="BN7">
        <f t="shared" si="1"/>
        <v>0</v>
      </c>
      <c r="BO7">
        <f t="shared" si="2"/>
        <v>374</v>
      </c>
      <c r="BP7">
        <f t="shared" si="3"/>
        <v>368</v>
      </c>
      <c r="BQ7">
        <f t="shared" si="4"/>
        <v>372</v>
      </c>
      <c r="BR7">
        <f t="shared" si="5"/>
        <v>374</v>
      </c>
      <c r="BS7">
        <f t="shared" si="6"/>
        <v>375</v>
      </c>
      <c r="BT7">
        <f t="shared" si="7"/>
        <v>359</v>
      </c>
      <c r="BV7">
        <f t="shared" si="60"/>
        <v>6783</v>
      </c>
      <c r="BW7">
        <f t="shared" si="61"/>
        <v>322</v>
      </c>
      <c r="BX7">
        <f t="shared" si="8"/>
        <v>0</v>
      </c>
      <c r="BY7">
        <f t="shared" si="9"/>
        <v>374</v>
      </c>
      <c r="BZ7">
        <f t="shared" si="10"/>
        <v>365</v>
      </c>
      <c r="CA7">
        <f t="shared" si="11"/>
        <v>367</v>
      </c>
      <c r="CB7">
        <f t="shared" si="12"/>
        <v>370</v>
      </c>
      <c r="CC7">
        <f t="shared" si="13"/>
        <v>375</v>
      </c>
      <c r="CD7">
        <f t="shared" si="14"/>
        <v>353</v>
      </c>
      <c r="CF7" s="13">
        <f t="shared" si="62"/>
        <v>8.2709113607990006E-3</v>
      </c>
      <c r="CG7" s="13">
        <f t="shared" si="15"/>
        <v>5.8520599250936327E-2</v>
      </c>
      <c r="CH7" s="13">
        <f t="shared" si="16"/>
        <v>1.5605493133583021E-4</v>
      </c>
      <c r="CI7" s="13">
        <f t="shared" si="17"/>
        <v>1.0923845193508116E-3</v>
      </c>
      <c r="CJ7" s="13">
        <f t="shared" si="18"/>
        <v>4.6816479400749064E-4</v>
      </c>
      <c r="CK7" s="13">
        <f t="shared" si="19"/>
        <v>1.5605493133583021E-4</v>
      </c>
      <c r="CL7" s="13">
        <f t="shared" si="20"/>
        <v>0</v>
      </c>
      <c r="CM7" s="13">
        <f t="shared" si="21"/>
        <v>2.4968789013732834E-3</v>
      </c>
      <c r="CO7" s="13">
        <f t="shared" si="63"/>
        <v>8.2709113607990006E-3</v>
      </c>
      <c r="CP7" s="13">
        <f t="shared" si="22"/>
        <v>5.8520599250936327E-2</v>
      </c>
      <c r="CQ7" s="13">
        <f t="shared" si="23"/>
        <v>1.5605493133583021E-4</v>
      </c>
      <c r="CR7" s="13">
        <f t="shared" si="24"/>
        <v>1.560549313358302E-3</v>
      </c>
      <c r="CS7" s="13">
        <f t="shared" si="25"/>
        <v>1.2484394506866417E-3</v>
      </c>
      <c r="CT7" s="13">
        <f t="shared" si="26"/>
        <v>7.8027465667915102E-4</v>
      </c>
      <c r="CU7" s="13">
        <f t="shared" si="27"/>
        <v>0</v>
      </c>
      <c r="CV7" s="13">
        <f t="shared" si="28"/>
        <v>3.4332084893882648E-3</v>
      </c>
    </row>
    <row r="8" spans="1:100" x14ac:dyDescent="0.25">
      <c r="A8" s="2" t="s">
        <v>3</v>
      </c>
      <c r="B8" s="2"/>
      <c r="C8" s="4">
        <v>1000</v>
      </c>
      <c r="D8" s="4">
        <v>6959</v>
      </c>
      <c r="E8" s="4">
        <v>10125</v>
      </c>
      <c r="F8" s="4">
        <f t="shared" si="29"/>
        <v>10125</v>
      </c>
      <c r="G8" s="1">
        <f t="shared" si="30"/>
        <v>9068</v>
      </c>
      <c r="H8" s="1">
        <f t="shared" si="31"/>
        <v>9068</v>
      </c>
      <c r="I8">
        <v>6959</v>
      </c>
      <c r="J8">
        <v>9440</v>
      </c>
      <c r="K8">
        <v>6959</v>
      </c>
      <c r="L8">
        <v>9068</v>
      </c>
      <c r="M8" s="3">
        <f>euro_rare_mup!M22</f>
        <v>6959</v>
      </c>
      <c r="N8" s="3">
        <f>euro_rare_mup!N22</f>
        <v>9074</v>
      </c>
      <c r="O8" s="3">
        <f>euro_rare_mup!O22</f>
        <v>9080</v>
      </c>
      <c r="P8" s="8">
        <f>euro_rare_dsmga2!M22</f>
        <v>6959</v>
      </c>
      <c r="Q8" s="8">
        <f>euro_rare_dsmga2!N22</f>
        <v>9074</v>
      </c>
      <c r="R8" s="8">
        <f>euro_rare_dsmga2!O22</f>
        <v>9076</v>
      </c>
      <c r="S8" s="3">
        <f>euro_rare_ltga!M22</f>
        <v>6959</v>
      </c>
      <c r="T8" s="3">
        <f>euro_rare_ltga!N22</f>
        <v>9068</v>
      </c>
      <c r="U8" s="3">
        <f>euro_rare_ltga!O22</f>
        <v>9074</v>
      </c>
      <c r="V8" s="8">
        <f>euro_rare_p3!M22</f>
        <v>6959</v>
      </c>
      <c r="W8" s="8">
        <f>euro_rare_p3!N22</f>
        <v>9068</v>
      </c>
      <c r="X8" s="8">
        <f>euro_rare_p3!O22</f>
        <v>9068</v>
      </c>
      <c r="Y8" s="15">
        <f>euro_rare_RS!M22</f>
        <v>6959</v>
      </c>
      <c r="Z8" s="15">
        <f>euro_rare_RS!N22</f>
        <v>9089</v>
      </c>
      <c r="AA8" s="15">
        <f>euro_rare_RS!O22</f>
        <v>9096</v>
      </c>
      <c r="AB8" s="2"/>
      <c r="AC8" s="2">
        <f t="shared" si="32"/>
        <v>0</v>
      </c>
      <c r="AD8" s="2">
        <f t="shared" si="33"/>
        <v>0</v>
      </c>
      <c r="AE8" s="10">
        <f t="shared" si="34"/>
        <v>0</v>
      </c>
      <c r="AF8" s="10">
        <f t="shared" si="35"/>
        <v>0</v>
      </c>
      <c r="AG8" s="2">
        <f t="shared" si="36"/>
        <v>1</v>
      </c>
      <c r="AH8" s="2">
        <f t="shared" si="37"/>
        <v>1</v>
      </c>
      <c r="AI8" s="10">
        <f t="shared" si="38"/>
        <v>0</v>
      </c>
      <c r="AJ8" s="10">
        <f t="shared" si="38"/>
        <v>0</v>
      </c>
      <c r="AK8">
        <f t="shared" si="39"/>
        <v>0</v>
      </c>
      <c r="AL8">
        <f t="shared" si="39"/>
        <v>0</v>
      </c>
      <c r="AM8" s="10">
        <f t="shared" si="40"/>
        <v>1</v>
      </c>
      <c r="AN8" s="10">
        <f t="shared" si="40"/>
        <v>0</v>
      </c>
      <c r="AO8">
        <f t="shared" si="41"/>
        <v>1</v>
      </c>
      <c r="AP8">
        <f t="shared" si="41"/>
        <v>1</v>
      </c>
      <c r="AQ8">
        <f t="shared" si="42"/>
        <v>0</v>
      </c>
      <c r="AR8">
        <f t="shared" si="42"/>
        <v>0</v>
      </c>
      <c r="AT8">
        <f t="shared" si="43"/>
        <v>8</v>
      </c>
      <c r="AU8">
        <f t="shared" si="44"/>
        <v>7</v>
      </c>
      <c r="AV8">
        <f t="shared" si="45"/>
        <v>1</v>
      </c>
      <c r="AW8">
        <f t="shared" si="46"/>
        <v>4</v>
      </c>
      <c r="AX8">
        <f t="shared" si="47"/>
        <v>4</v>
      </c>
      <c r="AY8">
        <f t="shared" si="48"/>
        <v>1</v>
      </c>
      <c r="AZ8">
        <f t="shared" si="49"/>
        <v>1</v>
      </c>
      <c r="BA8">
        <f t="shared" si="50"/>
        <v>6</v>
      </c>
      <c r="BC8">
        <f t="shared" si="51"/>
        <v>8</v>
      </c>
      <c r="BD8">
        <f t="shared" si="52"/>
        <v>7</v>
      </c>
      <c r="BE8">
        <f t="shared" si="53"/>
        <v>1</v>
      </c>
      <c r="BF8">
        <f t="shared" si="54"/>
        <v>5</v>
      </c>
      <c r="BG8">
        <f t="shared" si="55"/>
        <v>4</v>
      </c>
      <c r="BH8">
        <f t="shared" si="56"/>
        <v>3</v>
      </c>
      <c r="BI8">
        <f t="shared" si="57"/>
        <v>1</v>
      </c>
      <c r="BJ8">
        <f t="shared" si="58"/>
        <v>6</v>
      </c>
      <c r="BL8">
        <f t="shared" si="0"/>
        <v>9440</v>
      </c>
      <c r="BM8">
        <f t="shared" si="59"/>
        <v>-685</v>
      </c>
      <c r="BN8">
        <f t="shared" si="1"/>
        <v>0</v>
      </c>
      <c r="BO8">
        <f t="shared" si="2"/>
        <v>372</v>
      </c>
      <c r="BP8">
        <f t="shared" si="3"/>
        <v>366</v>
      </c>
      <c r="BQ8">
        <f t="shared" si="4"/>
        <v>366</v>
      </c>
      <c r="BR8">
        <f t="shared" si="5"/>
        <v>372</v>
      </c>
      <c r="BS8">
        <f t="shared" si="6"/>
        <v>372</v>
      </c>
      <c r="BT8">
        <f t="shared" si="7"/>
        <v>351</v>
      </c>
      <c r="BV8">
        <f t="shared" si="60"/>
        <v>9440</v>
      </c>
      <c r="BW8">
        <f t="shared" si="61"/>
        <v>-685</v>
      </c>
      <c r="BX8">
        <f t="shared" si="8"/>
        <v>0</v>
      </c>
      <c r="BY8">
        <f t="shared" si="9"/>
        <v>372</v>
      </c>
      <c r="BZ8">
        <f t="shared" si="10"/>
        <v>360</v>
      </c>
      <c r="CA8">
        <f t="shared" si="11"/>
        <v>364</v>
      </c>
      <c r="CB8">
        <f t="shared" si="12"/>
        <v>366</v>
      </c>
      <c r="CC8">
        <f t="shared" si="13"/>
        <v>372</v>
      </c>
      <c r="CD8">
        <f t="shared" si="14"/>
        <v>344</v>
      </c>
      <c r="CF8" s="13"/>
      <c r="CG8" s="13">
        <f t="shared" si="15"/>
        <v>4.102337891486546E-2</v>
      </c>
      <c r="CH8" s="13">
        <f t="shared" si="16"/>
        <v>0</v>
      </c>
      <c r="CI8" s="13">
        <f t="shared" si="17"/>
        <v>6.6166740185266877E-4</v>
      </c>
      <c r="CJ8" s="13">
        <f t="shared" si="18"/>
        <v>6.6166740185266877E-4</v>
      </c>
      <c r="CK8" s="13">
        <f t="shared" si="19"/>
        <v>0</v>
      </c>
      <c r="CL8" s="13">
        <f t="shared" si="20"/>
        <v>0</v>
      </c>
      <c r="CM8" s="13">
        <f t="shared" si="21"/>
        <v>2.3158359064843407E-3</v>
      </c>
      <c r="CO8" s="13">
        <f t="shared" si="63"/>
        <v>0.11656374062637848</v>
      </c>
      <c r="CP8" s="13">
        <f t="shared" si="22"/>
        <v>4.102337891486546E-2</v>
      </c>
      <c r="CQ8" s="13">
        <f t="shared" si="23"/>
        <v>0</v>
      </c>
      <c r="CR8" s="13">
        <f t="shared" si="24"/>
        <v>1.3233348037053375E-3</v>
      </c>
      <c r="CS8" s="13">
        <f t="shared" si="25"/>
        <v>8.8222320247022495E-4</v>
      </c>
      <c r="CT8" s="13">
        <f t="shared" si="26"/>
        <v>6.6166740185266877E-4</v>
      </c>
      <c r="CU8" s="13">
        <f t="shared" si="27"/>
        <v>0</v>
      </c>
      <c r="CV8" s="13">
        <f t="shared" si="28"/>
        <v>3.0877812086457872E-3</v>
      </c>
    </row>
    <row r="9" spans="1:100" x14ac:dyDescent="0.25">
      <c r="A9" s="2" t="s">
        <v>4</v>
      </c>
      <c r="B9" s="2"/>
      <c r="C9" s="4">
        <v>260</v>
      </c>
      <c r="D9" s="4">
        <v>4359</v>
      </c>
      <c r="E9" s="4">
        <v>9018</v>
      </c>
      <c r="F9" s="4">
        <f t="shared" si="29"/>
        <v>99999999</v>
      </c>
      <c r="G9" s="1">
        <f t="shared" si="30"/>
        <v>7121</v>
      </c>
      <c r="H9" s="1">
        <f t="shared" si="31"/>
        <v>7121</v>
      </c>
      <c r="I9">
        <v>4359</v>
      </c>
      <c r="J9">
        <v>7522</v>
      </c>
      <c r="K9">
        <v>4359</v>
      </c>
      <c r="L9">
        <v>7121</v>
      </c>
      <c r="M9" s="3">
        <f>euro_rare_mup!M27</f>
        <v>4359</v>
      </c>
      <c r="N9" s="3">
        <f>euro_rare_mup!N27</f>
        <v>7128</v>
      </c>
      <c r="O9" s="3">
        <f>euro_rare_mup!O27</f>
        <v>7133</v>
      </c>
      <c r="P9" s="8">
        <f>euro_rare_dsmga2!M27</f>
        <v>4359</v>
      </c>
      <c r="Q9" s="8">
        <f>euro_rare_dsmga2!N27</f>
        <v>7132</v>
      </c>
      <c r="R9" s="8">
        <f>euro_rare_dsmga2!O27</f>
        <v>7133</v>
      </c>
      <c r="S9" s="3">
        <f>euro_rare_ltga!M27</f>
        <v>4359</v>
      </c>
      <c r="T9" s="3">
        <f>euro_rare_ltga!N27</f>
        <v>7121</v>
      </c>
      <c r="U9" s="3">
        <f>euro_rare_ltga!O27</f>
        <v>7123</v>
      </c>
      <c r="V9" s="8">
        <f>euro_rare_p3!M27</f>
        <v>4359</v>
      </c>
      <c r="W9" s="8">
        <f>euro_rare_p3!N27</f>
        <v>7121</v>
      </c>
      <c r="X9" s="8">
        <f>euro_rare_p3!O27</f>
        <v>7123</v>
      </c>
      <c r="Y9" s="15">
        <f>euro_rare_RS!M27</f>
        <v>4359</v>
      </c>
      <c r="Z9" s="15">
        <f>euro_rare_RS!N27</f>
        <v>7128</v>
      </c>
      <c r="AA9" s="15">
        <f>euro_rare_RS!O27</f>
        <v>7137</v>
      </c>
      <c r="AB9" s="2"/>
      <c r="AC9" s="2">
        <f t="shared" si="32"/>
        <v>0</v>
      </c>
      <c r="AD9" s="2">
        <f t="shared" si="33"/>
        <v>0</v>
      </c>
      <c r="AE9" s="10">
        <f t="shared" si="34"/>
        <v>0</v>
      </c>
      <c r="AF9" s="10">
        <f t="shared" si="35"/>
        <v>0</v>
      </c>
      <c r="AG9" s="2">
        <f t="shared" si="36"/>
        <v>1</v>
      </c>
      <c r="AH9" s="2">
        <f t="shared" si="37"/>
        <v>1</v>
      </c>
      <c r="AI9" s="10">
        <f t="shared" si="38"/>
        <v>0</v>
      </c>
      <c r="AJ9" s="10">
        <f t="shared" si="38"/>
        <v>0</v>
      </c>
      <c r="AK9">
        <f t="shared" si="39"/>
        <v>0</v>
      </c>
      <c r="AL9">
        <f t="shared" si="39"/>
        <v>0</v>
      </c>
      <c r="AM9" s="10">
        <f t="shared" si="40"/>
        <v>1</v>
      </c>
      <c r="AN9" s="10">
        <f t="shared" si="40"/>
        <v>0</v>
      </c>
      <c r="AO9">
        <f t="shared" si="41"/>
        <v>1</v>
      </c>
      <c r="AP9">
        <f t="shared" si="41"/>
        <v>0</v>
      </c>
      <c r="AQ9">
        <f t="shared" si="42"/>
        <v>0</v>
      </c>
      <c r="AR9">
        <f t="shared" si="42"/>
        <v>0</v>
      </c>
      <c r="AT9">
        <f t="shared" si="43"/>
        <v>8</v>
      </c>
      <c r="AU9">
        <f t="shared" si="44"/>
        <v>7</v>
      </c>
      <c r="AV9">
        <f t="shared" si="45"/>
        <v>1</v>
      </c>
      <c r="AW9">
        <f t="shared" si="46"/>
        <v>4</v>
      </c>
      <c r="AX9">
        <f t="shared" si="47"/>
        <v>6</v>
      </c>
      <c r="AY9">
        <f t="shared" si="48"/>
        <v>1</v>
      </c>
      <c r="AZ9">
        <f t="shared" si="49"/>
        <v>1</v>
      </c>
      <c r="BA9">
        <f t="shared" si="50"/>
        <v>4</v>
      </c>
      <c r="BC9">
        <f t="shared" si="51"/>
        <v>8</v>
      </c>
      <c r="BD9">
        <f t="shared" si="52"/>
        <v>7</v>
      </c>
      <c r="BE9">
        <f t="shared" si="53"/>
        <v>1</v>
      </c>
      <c r="BF9">
        <f t="shared" si="54"/>
        <v>4</v>
      </c>
      <c r="BG9">
        <f t="shared" si="55"/>
        <v>4</v>
      </c>
      <c r="BH9">
        <f t="shared" si="56"/>
        <v>2</v>
      </c>
      <c r="BI9">
        <f t="shared" si="57"/>
        <v>2</v>
      </c>
      <c r="BJ9">
        <f t="shared" si="58"/>
        <v>6</v>
      </c>
      <c r="BL9">
        <f t="shared" si="0"/>
        <v>7522</v>
      </c>
      <c r="BM9">
        <f t="shared" si="59"/>
        <v>-99992477</v>
      </c>
      <c r="BN9">
        <f t="shared" si="1"/>
        <v>0</v>
      </c>
      <c r="BO9">
        <f t="shared" si="2"/>
        <v>401</v>
      </c>
      <c r="BP9">
        <f t="shared" si="3"/>
        <v>394</v>
      </c>
      <c r="BQ9">
        <f t="shared" si="4"/>
        <v>390</v>
      </c>
      <c r="BR9">
        <f t="shared" si="5"/>
        <v>401</v>
      </c>
      <c r="BS9">
        <f t="shared" si="6"/>
        <v>401</v>
      </c>
      <c r="BT9">
        <f t="shared" si="7"/>
        <v>394</v>
      </c>
      <c r="BV9">
        <f t="shared" si="60"/>
        <v>7522</v>
      </c>
      <c r="BW9">
        <f t="shared" si="61"/>
        <v>-99992477</v>
      </c>
      <c r="BX9">
        <f t="shared" si="8"/>
        <v>0</v>
      </c>
      <c r="BY9">
        <f t="shared" si="9"/>
        <v>401</v>
      </c>
      <c r="BZ9">
        <f t="shared" si="10"/>
        <v>389</v>
      </c>
      <c r="CA9">
        <f t="shared" si="11"/>
        <v>389</v>
      </c>
      <c r="CB9">
        <f t="shared" si="12"/>
        <v>399</v>
      </c>
      <c r="CC9">
        <f t="shared" si="13"/>
        <v>399</v>
      </c>
      <c r="CD9">
        <f t="shared" si="14"/>
        <v>385</v>
      </c>
      <c r="CF9" s="13">
        <f t="shared" si="62"/>
        <v>14041.971352338154</v>
      </c>
      <c r="CG9" s="13">
        <f t="shared" si="15"/>
        <v>5.6312315685999155E-2</v>
      </c>
      <c r="CH9" s="13">
        <f t="shared" si="16"/>
        <v>0</v>
      </c>
      <c r="CI9" s="13">
        <f t="shared" si="17"/>
        <v>9.8300800449375092E-4</v>
      </c>
      <c r="CJ9" s="13">
        <f t="shared" si="18"/>
        <v>1.5447268642044658E-3</v>
      </c>
      <c r="CK9" s="13">
        <f t="shared" si="19"/>
        <v>0</v>
      </c>
      <c r="CL9" s="13">
        <f t="shared" si="20"/>
        <v>0</v>
      </c>
      <c r="CM9" s="13">
        <f t="shared" si="21"/>
        <v>9.8300800449375092E-4</v>
      </c>
      <c r="CO9" s="13"/>
      <c r="CP9" s="13">
        <f t="shared" si="22"/>
        <v>5.6312315685999155E-2</v>
      </c>
      <c r="CQ9" s="13">
        <f t="shared" si="23"/>
        <v>0</v>
      </c>
      <c r="CR9" s="13">
        <f t="shared" si="24"/>
        <v>1.6851565791321443E-3</v>
      </c>
      <c r="CS9" s="13">
        <f t="shared" si="25"/>
        <v>1.6851565791321443E-3</v>
      </c>
      <c r="CT9" s="13">
        <f t="shared" si="26"/>
        <v>2.8085942985535742E-4</v>
      </c>
      <c r="CU9" s="13">
        <f t="shared" si="27"/>
        <v>2.8085942985535742E-4</v>
      </c>
      <c r="CV9" s="13">
        <f t="shared" si="28"/>
        <v>2.2468754388428594E-3</v>
      </c>
    </row>
    <row r="10" spans="1:100" x14ac:dyDescent="0.25">
      <c r="A10" s="2" t="s">
        <v>5</v>
      </c>
      <c r="B10" s="2"/>
      <c r="C10" s="4">
        <v>1000</v>
      </c>
      <c r="D10" s="4">
        <v>6338</v>
      </c>
      <c r="E10" s="4">
        <v>9019</v>
      </c>
      <c r="F10" s="4">
        <f t="shared" si="29"/>
        <v>9019</v>
      </c>
      <c r="G10" s="1">
        <f t="shared" si="30"/>
        <v>7955</v>
      </c>
      <c r="H10" s="1">
        <f t="shared" si="31"/>
        <v>7955</v>
      </c>
      <c r="I10">
        <v>6338</v>
      </c>
      <c r="J10">
        <v>8373</v>
      </c>
      <c r="K10">
        <v>6338</v>
      </c>
      <c r="L10">
        <v>7956</v>
      </c>
      <c r="M10" s="3">
        <f>euro_rare_mup!M32</f>
        <v>6338</v>
      </c>
      <c r="N10" s="3">
        <f>euro_rare_mup!N32</f>
        <v>7967</v>
      </c>
      <c r="O10" s="3">
        <f>euro_rare_mup!O32</f>
        <v>7975</v>
      </c>
      <c r="P10" s="8">
        <f>euro_rare_dsmga2!M32</f>
        <v>6338</v>
      </c>
      <c r="Q10" s="8">
        <f>euro_rare_dsmga2!N32</f>
        <v>7959</v>
      </c>
      <c r="R10" s="8">
        <f>euro_rare_dsmga2!O32</f>
        <v>7962</v>
      </c>
      <c r="S10" s="3">
        <f>euro_rare_ltga!M32</f>
        <v>6338</v>
      </c>
      <c r="T10" s="3">
        <f>euro_rare_ltga!N32</f>
        <v>7957</v>
      </c>
      <c r="U10" s="3">
        <f>euro_rare_ltga!O32</f>
        <v>7959</v>
      </c>
      <c r="V10" s="8">
        <f>euro_rare_p3!M32</f>
        <v>6338</v>
      </c>
      <c r="W10" s="8">
        <f>euro_rare_p3!N32</f>
        <v>7955</v>
      </c>
      <c r="X10" s="8">
        <f>euro_rare_p3!O32</f>
        <v>7955</v>
      </c>
      <c r="Y10" s="15">
        <f>euro_rare_RS!M32</f>
        <v>6338</v>
      </c>
      <c r="Z10" s="15">
        <f>euro_rare_RS!N32</f>
        <v>8002</v>
      </c>
      <c r="AA10" s="15">
        <f>euro_rare_RS!O32</f>
        <v>8023</v>
      </c>
      <c r="AB10" s="2"/>
      <c r="AC10" s="2">
        <f t="shared" si="32"/>
        <v>0</v>
      </c>
      <c r="AD10" s="2">
        <f t="shared" si="33"/>
        <v>0</v>
      </c>
      <c r="AE10" s="10">
        <f t="shared" si="34"/>
        <v>0</v>
      </c>
      <c r="AF10" s="10">
        <f t="shared" si="35"/>
        <v>0</v>
      </c>
      <c r="AG10" s="2">
        <f t="shared" si="36"/>
        <v>0</v>
      </c>
      <c r="AH10" s="2">
        <f t="shared" si="37"/>
        <v>0</v>
      </c>
      <c r="AI10" s="10">
        <f t="shared" si="38"/>
        <v>0</v>
      </c>
      <c r="AJ10" s="10">
        <f t="shared" si="38"/>
        <v>0</v>
      </c>
      <c r="AK10">
        <f t="shared" si="39"/>
        <v>0</v>
      </c>
      <c r="AL10">
        <f t="shared" si="39"/>
        <v>0</v>
      </c>
      <c r="AM10" s="10">
        <f t="shared" si="40"/>
        <v>0</v>
      </c>
      <c r="AN10" s="10">
        <f t="shared" si="40"/>
        <v>0</v>
      </c>
      <c r="AO10">
        <f t="shared" si="41"/>
        <v>1</v>
      </c>
      <c r="AP10">
        <f t="shared" si="41"/>
        <v>1</v>
      </c>
      <c r="AQ10">
        <f t="shared" si="42"/>
        <v>0</v>
      </c>
      <c r="AR10">
        <f t="shared" si="42"/>
        <v>0</v>
      </c>
      <c r="AT10">
        <f t="shared" si="43"/>
        <v>8</v>
      </c>
      <c r="AU10">
        <f t="shared" si="44"/>
        <v>7</v>
      </c>
      <c r="AV10">
        <f t="shared" si="45"/>
        <v>2</v>
      </c>
      <c r="AW10">
        <f t="shared" si="46"/>
        <v>5</v>
      </c>
      <c r="AX10">
        <f t="shared" si="47"/>
        <v>4</v>
      </c>
      <c r="AY10">
        <f t="shared" si="48"/>
        <v>3</v>
      </c>
      <c r="AZ10">
        <f t="shared" si="49"/>
        <v>1</v>
      </c>
      <c r="BA10">
        <f t="shared" si="50"/>
        <v>6</v>
      </c>
      <c r="BC10">
        <f t="shared" si="51"/>
        <v>8</v>
      </c>
      <c r="BD10">
        <f t="shared" si="52"/>
        <v>7</v>
      </c>
      <c r="BE10">
        <f t="shared" si="53"/>
        <v>2</v>
      </c>
      <c r="BF10">
        <f t="shared" si="54"/>
        <v>5</v>
      </c>
      <c r="BG10">
        <f t="shared" si="55"/>
        <v>4</v>
      </c>
      <c r="BH10">
        <f t="shared" si="56"/>
        <v>3</v>
      </c>
      <c r="BI10">
        <f t="shared" si="57"/>
        <v>1</v>
      </c>
      <c r="BJ10">
        <f t="shared" si="58"/>
        <v>6</v>
      </c>
      <c r="BL10">
        <f t="shared" si="0"/>
        <v>8373</v>
      </c>
      <c r="BM10">
        <f t="shared" si="59"/>
        <v>-646</v>
      </c>
      <c r="BN10">
        <f t="shared" si="1"/>
        <v>0</v>
      </c>
      <c r="BO10">
        <f t="shared" si="2"/>
        <v>417</v>
      </c>
      <c r="BP10">
        <f t="shared" si="3"/>
        <v>406</v>
      </c>
      <c r="BQ10">
        <f t="shared" si="4"/>
        <v>414</v>
      </c>
      <c r="BR10">
        <f t="shared" si="5"/>
        <v>416</v>
      </c>
      <c r="BS10">
        <f t="shared" si="6"/>
        <v>418</v>
      </c>
      <c r="BT10">
        <f t="shared" si="7"/>
        <v>371</v>
      </c>
      <c r="BV10">
        <f t="shared" si="60"/>
        <v>8373</v>
      </c>
      <c r="BW10">
        <f t="shared" si="61"/>
        <v>-646</v>
      </c>
      <c r="BX10">
        <f t="shared" si="8"/>
        <v>0</v>
      </c>
      <c r="BY10">
        <f t="shared" si="9"/>
        <v>417</v>
      </c>
      <c r="BZ10">
        <f t="shared" si="10"/>
        <v>398</v>
      </c>
      <c r="CA10">
        <f t="shared" si="11"/>
        <v>411</v>
      </c>
      <c r="CB10">
        <f t="shared" si="12"/>
        <v>414</v>
      </c>
      <c r="CC10">
        <f t="shared" si="13"/>
        <v>418</v>
      </c>
      <c r="CD10">
        <f t="shared" si="14"/>
        <v>350</v>
      </c>
      <c r="CF10" s="13">
        <f t="shared" si="62"/>
        <v>0.13375235700817095</v>
      </c>
      <c r="CG10" s="13">
        <f t="shared" si="15"/>
        <v>5.2545568824638594E-2</v>
      </c>
      <c r="CH10" s="13">
        <f t="shared" si="16"/>
        <v>1.257071024512885E-4</v>
      </c>
      <c r="CI10" s="13">
        <f t="shared" si="17"/>
        <v>1.5084852294154621E-3</v>
      </c>
      <c r="CJ10" s="13">
        <f t="shared" si="18"/>
        <v>5.0282840980515398E-4</v>
      </c>
      <c r="CK10" s="13">
        <f t="shared" si="19"/>
        <v>2.5141420490257699E-4</v>
      </c>
      <c r="CL10" s="13">
        <f t="shared" si="20"/>
        <v>0</v>
      </c>
      <c r="CM10" s="13">
        <f t="shared" si="21"/>
        <v>5.9082338152105594E-3</v>
      </c>
      <c r="CO10" s="13">
        <f t="shared" si="63"/>
        <v>0.13375235700817095</v>
      </c>
      <c r="CP10" s="13">
        <f t="shared" si="22"/>
        <v>5.2545568824638594E-2</v>
      </c>
      <c r="CQ10" s="13">
        <f t="shared" si="23"/>
        <v>1.257071024512885E-4</v>
      </c>
      <c r="CR10" s="13">
        <f t="shared" si="24"/>
        <v>2.51414204902577E-3</v>
      </c>
      <c r="CS10" s="13">
        <f t="shared" si="25"/>
        <v>8.7994971715901944E-4</v>
      </c>
      <c r="CT10" s="13">
        <f t="shared" si="26"/>
        <v>5.0282840980515398E-4</v>
      </c>
      <c r="CU10" s="13">
        <f t="shared" si="27"/>
        <v>0</v>
      </c>
      <c r="CV10" s="13">
        <f t="shared" si="28"/>
        <v>8.5480829666876174E-3</v>
      </c>
    </row>
    <row r="11" spans="1:100" x14ac:dyDescent="0.25">
      <c r="A11" s="2" t="s">
        <v>6</v>
      </c>
      <c r="B11" s="2"/>
      <c r="C11" s="4">
        <v>1000</v>
      </c>
      <c r="D11" s="4">
        <v>5312</v>
      </c>
      <c r="E11" s="4">
        <v>7923</v>
      </c>
      <c r="F11" s="4">
        <f t="shared" si="29"/>
        <v>7923</v>
      </c>
      <c r="G11" s="1">
        <f t="shared" si="30"/>
        <v>7403</v>
      </c>
      <c r="H11" s="1">
        <f t="shared" si="31"/>
        <v>7403</v>
      </c>
      <c r="I11">
        <v>5312</v>
      </c>
      <c r="J11">
        <v>7776</v>
      </c>
      <c r="K11">
        <v>5312</v>
      </c>
      <c r="L11">
        <v>7403</v>
      </c>
      <c r="M11" s="3">
        <f>euro_rare_mup!M37</f>
        <v>5312</v>
      </c>
      <c r="N11" s="3">
        <f>euro_rare_mup!N37</f>
        <v>7412</v>
      </c>
      <c r="O11" s="3">
        <f>euro_rare_mup!O37</f>
        <v>7420</v>
      </c>
      <c r="P11" s="8">
        <f>euro_rare_dsmga2!M37</f>
        <v>5312</v>
      </c>
      <c r="Q11" s="8">
        <f>euro_rare_dsmga2!N37</f>
        <v>7413</v>
      </c>
      <c r="R11" s="8">
        <f>euro_rare_dsmga2!O37</f>
        <v>7415</v>
      </c>
      <c r="S11" s="3">
        <f>euro_rare_ltga!M37</f>
        <v>5312</v>
      </c>
      <c r="T11" s="3">
        <f>euro_rare_ltga!N37</f>
        <v>7403</v>
      </c>
      <c r="U11" s="3">
        <f>euro_rare_ltga!O37</f>
        <v>7405</v>
      </c>
      <c r="V11" s="8">
        <f>euro_rare_p3!M37</f>
        <v>5312</v>
      </c>
      <c r="W11" s="8">
        <f>euro_rare_p3!N37</f>
        <v>7403</v>
      </c>
      <c r="X11" s="8">
        <f>euro_rare_p3!O37</f>
        <v>7403</v>
      </c>
      <c r="Y11" s="15">
        <f>euro_rare_RS!M37</f>
        <v>5312</v>
      </c>
      <c r="Z11" s="15">
        <f>euro_rare_RS!N37</f>
        <v>7421</v>
      </c>
      <c r="AA11" s="15">
        <f>euro_rare_RS!O37</f>
        <v>7434</v>
      </c>
      <c r="AB11" s="2"/>
      <c r="AC11" s="2">
        <f t="shared" si="32"/>
        <v>0</v>
      </c>
      <c r="AD11" s="2">
        <f t="shared" si="33"/>
        <v>0</v>
      </c>
      <c r="AE11" s="10">
        <f t="shared" si="34"/>
        <v>0</v>
      </c>
      <c r="AF11" s="10">
        <f t="shared" si="35"/>
        <v>0</v>
      </c>
      <c r="AG11" s="2">
        <f t="shared" si="36"/>
        <v>1</v>
      </c>
      <c r="AH11" s="2">
        <f t="shared" si="37"/>
        <v>1</v>
      </c>
      <c r="AI11" s="10">
        <f t="shared" si="38"/>
        <v>0</v>
      </c>
      <c r="AJ11" s="10">
        <f t="shared" si="38"/>
        <v>0</v>
      </c>
      <c r="AK11">
        <f t="shared" si="39"/>
        <v>0</v>
      </c>
      <c r="AL11">
        <f t="shared" si="39"/>
        <v>0</v>
      </c>
      <c r="AM11" s="10">
        <f t="shared" si="40"/>
        <v>1</v>
      </c>
      <c r="AN11" s="10">
        <f t="shared" si="40"/>
        <v>0</v>
      </c>
      <c r="AO11">
        <f t="shared" si="41"/>
        <v>1</v>
      </c>
      <c r="AP11">
        <f t="shared" si="41"/>
        <v>1</v>
      </c>
      <c r="AQ11">
        <f t="shared" si="42"/>
        <v>0</v>
      </c>
      <c r="AR11">
        <f t="shared" si="42"/>
        <v>0</v>
      </c>
      <c r="AT11">
        <f t="shared" si="43"/>
        <v>8</v>
      </c>
      <c r="AU11">
        <f t="shared" si="44"/>
        <v>7</v>
      </c>
      <c r="AV11">
        <f t="shared" si="45"/>
        <v>1</v>
      </c>
      <c r="AW11">
        <f t="shared" si="46"/>
        <v>4</v>
      </c>
      <c r="AX11">
        <f t="shared" si="47"/>
        <v>5</v>
      </c>
      <c r="AY11">
        <f t="shared" si="48"/>
        <v>1</v>
      </c>
      <c r="AZ11">
        <f t="shared" si="49"/>
        <v>1</v>
      </c>
      <c r="BA11">
        <f t="shared" si="50"/>
        <v>6</v>
      </c>
      <c r="BC11">
        <f t="shared" si="51"/>
        <v>8</v>
      </c>
      <c r="BD11">
        <f t="shared" si="52"/>
        <v>7</v>
      </c>
      <c r="BE11">
        <f t="shared" si="53"/>
        <v>1</v>
      </c>
      <c r="BF11">
        <f t="shared" si="54"/>
        <v>5</v>
      </c>
      <c r="BG11">
        <f t="shared" si="55"/>
        <v>4</v>
      </c>
      <c r="BH11">
        <f t="shared" si="56"/>
        <v>3</v>
      </c>
      <c r="BI11">
        <f t="shared" si="57"/>
        <v>1</v>
      </c>
      <c r="BJ11">
        <f t="shared" si="58"/>
        <v>6</v>
      </c>
      <c r="BL11">
        <f t="shared" si="0"/>
        <v>7776</v>
      </c>
      <c r="BM11">
        <f t="shared" si="59"/>
        <v>-147</v>
      </c>
      <c r="BN11">
        <f t="shared" si="1"/>
        <v>0</v>
      </c>
      <c r="BO11">
        <f t="shared" si="2"/>
        <v>373</v>
      </c>
      <c r="BP11">
        <f t="shared" si="3"/>
        <v>364</v>
      </c>
      <c r="BQ11">
        <f t="shared" si="4"/>
        <v>363</v>
      </c>
      <c r="BR11">
        <f t="shared" si="5"/>
        <v>373</v>
      </c>
      <c r="BS11">
        <f t="shared" si="6"/>
        <v>373</v>
      </c>
      <c r="BT11">
        <f t="shared" si="7"/>
        <v>355</v>
      </c>
      <c r="BV11">
        <f t="shared" si="60"/>
        <v>7776</v>
      </c>
      <c r="BW11">
        <f t="shared" si="61"/>
        <v>-147</v>
      </c>
      <c r="BX11">
        <f t="shared" si="8"/>
        <v>0</v>
      </c>
      <c r="BY11">
        <f t="shared" si="9"/>
        <v>373</v>
      </c>
      <c r="BZ11">
        <f t="shared" si="10"/>
        <v>356</v>
      </c>
      <c r="CA11">
        <f t="shared" si="11"/>
        <v>361</v>
      </c>
      <c r="CB11">
        <f t="shared" si="12"/>
        <v>371</v>
      </c>
      <c r="CC11">
        <f t="shared" si="13"/>
        <v>373</v>
      </c>
      <c r="CD11">
        <f t="shared" si="14"/>
        <v>342</v>
      </c>
      <c r="CF11" s="13"/>
      <c r="CG11" s="13">
        <f t="shared" si="15"/>
        <v>5.0384979062542211E-2</v>
      </c>
      <c r="CH11" s="13">
        <f t="shared" si="16"/>
        <v>0</v>
      </c>
      <c r="CI11" s="13">
        <f t="shared" si="17"/>
        <v>1.2157233553964609E-3</v>
      </c>
      <c r="CJ11" s="13">
        <f t="shared" si="18"/>
        <v>1.35080372821829E-3</v>
      </c>
      <c r="CK11" s="13">
        <f t="shared" si="19"/>
        <v>0</v>
      </c>
      <c r="CL11" s="13">
        <f t="shared" si="20"/>
        <v>0</v>
      </c>
      <c r="CM11" s="13">
        <f t="shared" si="21"/>
        <v>2.4314467107929218E-3</v>
      </c>
      <c r="CO11" s="13">
        <f t="shared" si="63"/>
        <v>7.0241793867351077E-2</v>
      </c>
      <c r="CP11" s="13">
        <f t="shared" si="22"/>
        <v>5.0384979062542211E-2</v>
      </c>
      <c r="CQ11" s="13">
        <f t="shared" si="23"/>
        <v>0</v>
      </c>
      <c r="CR11" s="13">
        <f t="shared" si="24"/>
        <v>2.2963663379710927E-3</v>
      </c>
      <c r="CS11" s="13">
        <f t="shared" si="25"/>
        <v>1.6209644738619479E-3</v>
      </c>
      <c r="CT11" s="13">
        <f t="shared" si="26"/>
        <v>2.7016074564365796E-4</v>
      </c>
      <c r="CU11" s="13">
        <f t="shared" si="27"/>
        <v>0</v>
      </c>
      <c r="CV11" s="13">
        <f t="shared" si="28"/>
        <v>4.1874915574766983E-3</v>
      </c>
    </row>
    <row r="12" spans="1:100" x14ac:dyDescent="0.25">
      <c r="A12" s="2" t="s">
        <v>7</v>
      </c>
      <c r="B12" s="2"/>
      <c r="C12" s="4">
        <v>1000</v>
      </c>
      <c r="D12" s="4">
        <v>5201</v>
      </c>
      <c r="E12" s="4">
        <v>9499</v>
      </c>
      <c r="F12" s="4">
        <f t="shared" si="29"/>
        <v>9499</v>
      </c>
      <c r="G12" s="1">
        <f t="shared" si="30"/>
        <v>7976</v>
      </c>
      <c r="H12" s="1">
        <f t="shared" si="31"/>
        <v>7976</v>
      </c>
      <c r="I12">
        <v>5201</v>
      </c>
      <c r="J12">
        <v>8322</v>
      </c>
      <c r="K12">
        <v>5201</v>
      </c>
      <c r="L12">
        <v>7976</v>
      </c>
      <c r="M12" s="3">
        <f>euro_rare_mup!M42</f>
        <v>5201</v>
      </c>
      <c r="N12" s="3">
        <f>euro_rare_mup!N42</f>
        <v>7977</v>
      </c>
      <c r="O12" s="3">
        <f>euro_rare_mup!O42</f>
        <v>7988</v>
      </c>
      <c r="P12" s="8">
        <f>euro_rare_dsmga2!M42</f>
        <v>5201</v>
      </c>
      <c r="Q12" s="8">
        <f>euro_rare_dsmga2!N42</f>
        <v>7977</v>
      </c>
      <c r="R12" s="8">
        <f>euro_rare_dsmga2!O42</f>
        <v>7981</v>
      </c>
      <c r="S12" s="3">
        <f>euro_rare_ltga!M42</f>
        <v>5201</v>
      </c>
      <c r="T12" s="3">
        <f>euro_rare_ltga!N42</f>
        <v>7976</v>
      </c>
      <c r="U12" s="3">
        <f>euro_rare_ltga!O42</f>
        <v>7976</v>
      </c>
      <c r="V12" s="8">
        <f>euro_rare_p3!M42</f>
        <v>5201</v>
      </c>
      <c r="W12" s="8">
        <f>euro_rare_p3!N42</f>
        <v>7976</v>
      </c>
      <c r="X12" s="8">
        <f>euro_rare_p3!O42</f>
        <v>7976</v>
      </c>
      <c r="Y12" s="15">
        <f>euro_rare_RS!M42</f>
        <v>5201</v>
      </c>
      <c r="Z12" s="15">
        <f>euro_rare_RS!N42</f>
        <v>7992</v>
      </c>
      <c r="AA12" s="15">
        <f>euro_rare_RS!O42</f>
        <v>7995</v>
      </c>
      <c r="AB12" s="2"/>
      <c r="AC12" s="2">
        <f t="shared" si="32"/>
        <v>0</v>
      </c>
      <c r="AD12" s="2">
        <f t="shared" si="33"/>
        <v>0</v>
      </c>
      <c r="AE12" s="10">
        <f t="shared" si="34"/>
        <v>0</v>
      </c>
      <c r="AF12" s="10">
        <f t="shared" si="35"/>
        <v>0</v>
      </c>
      <c r="AG12" s="2">
        <f t="shared" si="36"/>
        <v>1</v>
      </c>
      <c r="AH12" s="2">
        <f t="shared" si="37"/>
        <v>1</v>
      </c>
      <c r="AI12" s="10">
        <f t="shared" si="38"/>
        <v>0</v>
      </c>
      <c r="AJ12" s="10">
        <f t="shared" si="38"/>
        <v>0</v>
      </c>
      <c r="AK12">
        <f t="shared" si="39"/>
        <v>0</v>
      </c>
      <c r="AL12">
        <f t="shared" si="39"/>
        <v>0</v>
      </c>
      <c r="AM12" s="10">
        <f t="shared" si="40"/>
        <v>1</v>
      </c>
      <c r="AN12" s="10">
        <f t="shared" si="40"/>
        <v>1</v>
      </c>
      <c r="AO12">
        <f t="shared" si="41"/>
        <v>1</v>
      </c>
      <c r="AP12">
        <f t="shared" si="41"/>
        <v>1</v>
      </c>
      <c r="AQ12">
        <f t="shared" si="42"/>
        <v>0</v>
      </c>
      <c r="AR12">
        <f t="shared" si="42"/>
        <v>0</v>
      </c>
      <c r="AT12">
        <f t="shared" si="43"/>
        <v>8</v>
      </c>
      <c r="AU12">
        <f t="shared" si="44"/>
        <v>7</v>
      </c>
      <c r="AV12">
        <f t="shared" si="45"/>
        <v>1</v>
      </c>
      <c r="AW12">
        <f t="shared" si="46"/>
        <v>4</v>
      </c>
      <c r="AX12">
        <f t="shared" si="47"/>
        <v>4</v>
      </c>
      <c r="AY12">
        <f t="shared" si="48"/>
        <v>1</v>
      </c>
      <c r="AZ12">
        <f t="shared" si="49"/>
        <v>1</v>
      </c>
      <c r="BA12">
        <f t="shared" si="50"/>
        <v>6</v>
      </c>
      <c r="BC12">
        <f t="shared" si="51"/>
        <v>8</v>
      </c>
      <c r="BD12">
        <f t="shared" si="52"/>
        <v>7</v>
      </c>
      <c r="BE12">
        <f t="shared" si="53"/>
        <v>1</v>
      </c>
      <c r="BF12">
        <f t="shared" si="54"/>
        <v>5</v>
      </c>
      <c r="BG12">
        <f t="shared" si="55"/>
        <v>4</v>
      </c>
      <c r="BH12">
        <f t="shared" si="56"/>
        <v>1</v>
      </c>
      <c r="BI12">
        <f t="shared" si="57"/>
        <v>1</v>
      </c>
      <c r="BJ12">
        <f t="shared" si="58"/>
        <v>6</v>
      </c>
      <c r="BL12">
        <f t="shared" si="0"/>
        <v>8322</v>
      </c>
      <c r="BM12">
        <f t="shared" si="59"/>
        <v>-1177</v>
      </c>
      <c r="BN12">
        <f t="shared" si="1"/>
        <v>0</v>
      </c>
      <c r="BO12">
        <f t="shared" si="2"/>
        <v>346</v>
      </c>
      <c r="BP12">
        <f t="shared" si="3"/>
        <v>345</v>
      </c>
      <c r="BQ12">
        <f t="shared" si="4"/>
        <v>345</v>
      </c>
      <c r="BR12">
        <f t="shared" si="5"/>
        <v>346</v>
      </c>
      <c r="BS12">
        <f t="shared" si="6"/>
        <v>346</v>
      </c>
      <c r="BT12">
        <f t="shared" si="7"/>
        <v>330</v>
      </c>
      <c r="BV12">
        <f t="shared" si="60"/>
        <v>8322</v>
      </c>
      <c r="BW12">
        <f t="shared" si="61"/>
        <v>-1177</v>
      </c>
      <c r="BX12">
        <f t="shared" si="8"/>
        <v>0</v>
      </c>
      <c r="BY12">
        <f t="shared" si="9"/>
        <v>346</v>
      </c>
      <c r="BZ12">
        <f t="shared" si="10"/>
        <v>334</v>
      </c>
      <c r="CA12">
        <f t="shared" si="11"/>
        <v>341</v>
      </c>
      <c r="CB12">
        <f t="shared" si="12"/>
        <v>346</v>
      </c>
      <c r="CC12">
        <f t="shared" si="13"/>
        <v>346</v>
      </c>
      <c r="CD12">
        <f t="shared" si="14"/>
        <v>327</v>
      </c>
      <c r="CF12" s="13"/>
      <c r="CG12" s="13">
        <f t="shared" si="15"/>
        <v>4.3380140421263792E-2</v>
      </c>
      <c r="CH12" s="13">
        <f t="shared" si="16"/>
        <v>0</v>
      </c>
      <c r="CI12" s="13">
        <f t="shared" si="17"/>
        <v>1.2537612838515547E-4</v>
      </c>
      <c r="CJ12" s="13">
        <f t="shared" si="18"/>
        <v>1.2537612838515547E-4</v>
      </c>
      <c r="CK12" s="13">
        <f t="shared" si="19"/>
        <v>0</v>
      </c>
      <c r="CL12" s="13">
        <f t="shared" si="20"/>
        <v>0</v>
      </c>
      <c r="CM12" s="13">
        <f t="shared" si="21"/>
        <v>2.0060180541624875E-3</v>
      </c>
      <c r="CO12" s="13">
        <f t="shared" si="63"/>
        <v>0.19094784353059177</v>
      </c>
      <c r="CP12" s="13">
        <f t="shared" si="22"/>
        <v>4.3380140421263792E-2</v>
      </c>
      <c r="CQ12" s="13">
        <f t="shared" si="23"/>
        <v>0</v>
      </c>
      <c r="CR12" s="13">
        <f t="shared" si="24"/>
        <v>1.5045135406218655E-3</v>
      </c>
      <c r="CS12" s="13">
        <f t="shared" si="25"/>
        <v>6.2688064192577731E-4</v>
      </c>
      <c r="CT12" s="13">
        <f t="shared" si="26"/>
        <v>0</v>
      </c>
      <c r="CU12" s="13">
        <f t="shared" si="27"/>
        <v>0</v>
      </c>
      <c r="CV12" s="13">
        <f t="shared" si="28"/>
        <v>2.3821464393179539E-3</v>
      </c>
    </row>
    <row r="13" spans="1:100" x14ac:dyDescent="0.25">
      <c r="A13" s="2" t="s">
        <v>8</v>
      </c>
      <c r="B13" s="2"/>
      <c r="C13" s="4">
        <v>111</v>
      </c>
      <c r="D13" s="4">
        <v>4860</v>
      </c>
      <c r="E13" s="4">
        <v>10407</v>
      </c>
      <c r="F13" s="4">
        <f t="shared" si="29"/>
        <v>99999999</v>
      </c>
      <c r="G13" s="1">
        <f t="shared" si="30"/>
        <v>9008</v>
      </c>
      <c r="H13" s="1">
        <f t="shared" si="31"/>
        <v>9008</v>
      </c>
      <c r="I13">
        <v>4860</v>
      </c>
      <c r="J13">
        <v>9483</v>
      </c>
      <c r="K13">
        <v>4860</v>
      </c>
      <c r="L13">
        <v>9008</v>
      </c>
      <c r="M13" s="3">
        <f>euro_rare_mup!M47</f>
        <v>4860</v>
      </c>
      <c r="N13" s="3">
        <f>euro_rare_mup!N47</f>
        <v>9153</v>
      </c>
      <c r="O13" s="3">
        <f>euro_rare_mup!O47</f>
        <v>9265</v>
      </c>
      <c r="P13" s="8">
        <f>euro_rare_dsmga2!M47</f>
        <v>4860</v>
      </c>
      <c r="Q13" s="8">
        <f>euro_rare_dsmga2!N47</f>
        <v>9170</v>
      </c>
      <c r="R13" s="8">
        <f>euro_rare_dsmga2!O47</f>
        <v>9464</v>
      </c>
      <c r="S13" s="3">
        <f>euro_rare_ltga!M47</f>
        <v>4860</v>
      </c>
      <c r="T13" s="3">
        <f>euro_rare_ltga!N47</f>
        <v>9031</v>
      </c>
      <c r="U13" s="3">
        <f>euro_rare_ltga!O47</f>
        <v>9064</v>
      </c>
      <c r="V13" s="8">
        <f>euro_rare_p3!M47</f>
        <v>4860</v>
      </c>
      <c r="W13" s="8">
        <f>euro_rare_p3!N47</f>
        <v>9013</v>
      </c>
      <c r="X13" s="8">
        <f>euro_rare_p3!O47</f>
        <v>9018</v>
      </c>
      <c r="Y13" s="15">
        <f>euro_rare_RS!M47</f>
        <v>4860</v>
      </c>
      <c r="Z13" s="15">
        <f>euro_rare_RS!N47</f>
        <v>9348</v>
      </c>
      <c r="AA13" s="15">
        <f>euro_rare_RS!O47</f>
        <v>9421</v>
      </c>
      <c r="AB13" s="2"/>
      <c r="AC13" s="2">
        <f t="shared" si="32"/>
        <v>0</v>
      </c>
      <c r="AD13" s="2">
        <f t="shared" si="33"/>
        <v>0</v>
      </c>
      <c r="AE13" s="10">
        <f t="shared" si="34"/>
        <v>0</v>
      </c>
      <c r="AF13" s="10">
        <f t="shared" si="35"/>
        <v>0</v>
      </c>
      <c r="AG13" s="2">
        <f t="shared" si="36"/>
        <v>1</v>
      </c>
      <c r="AH13" s="2">
        <f t="shared" si="37"/>
        <v>1</v>
      </c>
      <c r="AI13" s="10">
        <f t="shared" si="38"/>
        <v>0</v>
      </c>
      <c r="AJ13" s="10">
        <f t="shared" si="38"/>
        <v>0</v>
      </c>
      <c r="AK13">
        <f t="shared" si="39"/>
        <v>0</v>
      </c>
      <c r="AL13">
        <f t="shared" si="39"/>
        <v>0</v>
      </c>
      <c r="AM13" s="10">
        <f t="shared" si="40"/>
        <v>0</v>
      </c>
      <c r="AN13" s="10">
        <f t="shared" si="40"/>
        <v>0</v>
      </c>
      <c r="AO13">
        <f t="shared" si="41"/>
        <v>0</v>
      </c>
      <c r="AP13">
        <f t="shared" si="41"/>
        <v>0</v>
      </c>
      <c r="AQ13">
        <f t="shared" si="42"/>
        <v>0</v>
      </c>
      <c r="AR13">
        <f t="shared" si="42"/>
        <v>0</v>
      </c>
      <c r="AT13">
        <f t="shared" si="43"/>
        <v>8</v>
      </c>
      <c r="AU13">
        <f t="shared" si="44"/>
        <v>7</v>
      </c>
      <c r="AV13">
        <f t="shared" si="45"/>
        <v>1</v>
      </c>
      <c r="AW13">
        <f t="shared" si="46"/>
        <v>4</v>
      </c>
      <c r="AX13">
        <f t="shared" si="47"/>
        <v>5</v>
      </c>
      <c r="AY13">
        <f t="shared" si="48"/>
        <v>3</v>
      </c>
      <c r="AZ13">
        <f t="shared" si="49"/>
        <v>2</v>
      </c>
      <c r="BA13">
        <f t="shared" si="50"/>
        <v>6</v>
      </c>
      <c r="BC13">
        <f t="shared" si="51"/>
        <v>8</v>
      </c>
      <c r="BD13">
        <f t="shared" si="52"/>
        <v>7</v>
      </c>
      <c r="BE13">
        <f t="shared" si="53"/>
        <v>1</v>
      </c>
      <c r="BF13">
        <f t="shared" si="54"/>
        <v>4</v>
      </c>
      <c r="BG13">
        <f t="shared" si="55"/>
        <v>6</v>
      </c>
      <c r="BH13">
        <f t="shared" si="56"/>
        <v>3</v>
      </c>
      <c r="BI13">
        <f t="shared" si="57"/>
        <v>2</v>
      </c>
      <c r="BJ13">
        <f t="shared" si="58"/>
        <v>5</v>
      </c>
      <c r="BL13">
        <f t="shared" si="0"/>
        <v>9483</v>
      </c>
      <c r="BM13">
        <f t="shared" si="59"/>
        <v>-99990516</v>
      </c>
      <c r="BN13">
        <f t="shared" si="1"/>
        <v>0</v>
      </c>
      <c r="BO13">
        <f t="shared" si="2"/>
        <v>475</v>
      </c>
      <c r="BP13">
        <f t="shared" si="3"/>
        <v>330</v>
      </c>
      <c r="BQ13">
        <f t="shared" si="4"/>
        <v>313</v>
      </c>
      <c r="BR13">
        <f t="shared" si="5"/>
        <v>452</v>
      </c>
      <c r="BS13">
        <f t="shared" si="6"/>
        <v>470</v>
      </c>
      <c r="BT13">
        <f t="shared" si="7"/>
        <v>135</v>
      </c>
      <c r="BV13">
        <f t="shared" si="60"/>
        <v>9483</v>
      </c>
      <c r="BW13">
        <f t="shared" si="61"/>
        <v>-99990516</v>
      </c>
      <c r="BX13">
        <f t="shared" si="8"/>
        <v>0</v>
      </c>
      <c r="BY13">
        <f t="shared" si="9"/>
        <v>475</v>
      </c>
      <c r="BZ13">
        <f t="shared" si="10"/>
        <v>218</v>
      </c>
      <c r="CA13">
        <f t="shared" si="11"/>
        <v>19</v>
      </c>
      <c r="CB13">
        <f t="shared" si="12"/>
        <v>419</v>
      </c>
      <c r="CC13">
        <f t="shared" si="13"/>
        <v>465</v>
      </c>
      <c r="CD13">
        <f t="shared" si="14"/>
        <v>62</v>
      </c>
      <c r="CF13" s="13">
        <f t="shared" si="62"/>
        <v>11100.243228241563</v>
      </c>
      <c r="CG13" s="13">
        <f t="shared" si="15"/>
        <v>5.2730905861456484E-2</v>
      </c>
      <c r="CH13" s="13">
        <f t="shared" si="16"/>
        <v>0</v>
      </c>
      <c r="CI13" s="13">
        <f t="shared" si="17"/>
        <v>1.6096802841918296E-2</v>
      </c>
      <c r="CJ13" s="13">
        <f t="shared" si="18"/>
        <v>1.7984014209591476E-2</v>
      </c>
      <c r="CK13" s="13">
        <f t="shared" si="19"/>
        <v>2.5532859680284193E-3</v>
      </c>
      <c r="CL13" s="13">
        <f t="shared" si="20"/>
        <v>5.5506216696269979E-4</v>
      </c>
      <c r="CM13" s="13">
        <f t="shared" si="21"/>
        <v>3.774422735346359E-2</v>
      </c>
      <c r="CO13" s="13"/>
      <c r="CP13" s="13">
        <f t="shared" si="22"/>
        <v>5.2730905861456484E-2</v>
      </c>
      <c r="CQ13" s="13">
        <f t="shared" si="23"/>
        <v>0</v>
      </c>
      <c r="CR13" s="13">
        <f t="shared" si="24"/>
        <v>2.853019538188277E-2</v>
      </c>
      <c r="CS13" s="13">
        <f t="shared" si="25"/>
        <v>5.0621669626998225E-2</v>
      </c>
      <c r="CT13" s="13">
        <f t="shared" si="26"/>
        <v>6.2166962699822378E-3</v>
      </c>
      <c r="CU13" s="13">
        <f t="shared" si="27"/>
        <v>1.1101243339253996E-3</v>
      </c>
      <c r="CV13" s="13">
        <f t="shared" si="28"/>
        <v>4.5848134991119005E-2</v>
      </c>
    </row>
    <row r="14" spans="1:100" x14ac:dyDescent="0.25">
      <c r="A14" s="2" t="s">
        <v>9</v>
      </c>
      <c r="B14" s="2"/>
      <c r="C14" s="4">
        <v>757</v>
      </c>
      <c r="D14" s="4">
        <v>5118</v>
      </c>
      <c r="E14" s="4">
        <v>11411</v>
      </c>
      <c r="F14" s="4">
        <f t="shared" si="29"/>
        <v>99999999</v>
      </c>
      <c r="G14" s="1">
        <f t="shared" si="30"/>
        <v>8291</v>
      </c>
      <c r="H14" s="1">
        <f t="shared" si="31"/>
        <v>8291</v>
      </c>
      <c r="I14">
        <v>5118</v>
      </c>
      <c r="J14">
        <v>8636</v>
      </c>
      <c r="K14">
        <v>5118</v>
      </c>
      <c r="L14">
        <v>8291</v>
      </c>
      <c r="M14" s="3">
        <f>euro_rare_mup!M52</f>
        <v>5118</v>
      </c>
      <c r="N14" s="3">
        <f>euro_rare_mup!N52</f>
        <v>8300</v>
      </c>
      <c r="O14" s="3">
        <f>euro_rare_mup!O52</f>
        <v>8304</v>
      </c>
      <c r="P14" s="8">
        <f>euro_rare_dsmga2!M52</f>
        <v>5118</v>
      </c>
      <c r="Q14" s="8">
        <f>euro_rare_dsmga2!N52</f>
        <v>8300</v>
      </c>
      <c r="R14" s="8">
        <f>euro_rare_dsmga2!O52</f>
        <v>8305</v>
      </c>
      <c r="S14" s="3">
        <f>euro_rare_ltga!M52</f>
        <v>5118</v>
      </c>
      <c r="T14" s="3">
        <f>euro_rare_ltga!N52</f>
        <v>8291</v>
      </c>
      <c r="U14" s="3">
        <f>euro_rare_ltga!O52</f>
        <v>8295</v>
      </c>
      <c r="V14" s="8">
        <f>euro_rare_p3!M52</f>
        <v>5118</v>
      </c>
      <c r="W14" s="8">
        <f>euro_rare_p3!N52</f>
        <v>8291</v>
      </c>
      <c r="X14" s="8">
        <f>euro_rare_p3!O52</f>
        <v>8291</v>
      </c>
      <c r="Y14" s="15">
        <f>euro_rare_RS!M52</f>
        <v>5118</v>
      </c>
      <c r="Z14" s="15">
        <f>euro_rare_RS!N52</f>
        <v>8305</v>
      </c>
      <c r="AA14" s="15">
        <f>euro_rare_RS!O52</f>
        <v>8314</v>
      </c>
      <c r="AB14" s="2"/>
      <c r="AC14" s="2">
        <f t="shared" si="32"/>
        <v>0</v>
      </c>
      <c r="AD14" s="2">
        <f t="shared" si="33"/>
        <v>0</v>
      </c>
      <c r="AE14" s="10">
        <f t="shared" si="34"/>
        <v>0</v>
      </c>
      <c r="AF14" s="10">
        <f t="shared" si="35"/>
        <v>0</v>
      </c>
      <c r="AG14" s="2">
        <f t="shared" si="36"/>
        <v>1</v>
      </c>
      <c r="AH14" s="2">
        <f t="shared" si="37"/>
        <v>1</v>
      </c>
      <c r="AI14" s="10">
        <f t="shared" si="38"/>
        <v>0</v>
      </c>
      <c r="AJ14" s="10">
        <f t="shared" si="38"/>
        <v>0</v>
      </c>
      <c r="AK14">
        <f t="shared" si="39"/>
        <v>0</v>
      </c>
      <c r="AL14">
        <f t="shared" si="39"/>
        <v>0</v>
      </c>
      <c r="AM14" s="10">
        <f t="shared" si="40"/>
        <v>1</v>
      </c>
      <c r="AN14" s="10">
        <f t="shared" si="40"/>
        <v>0</v>
      </c>
      <c r="AO14">
        <f t="shared" si="41"/>
        <v>1</v>
      </c>
      <c r="AP14">
        <f t="shared" si="41"/>
        <v>1</v>
      </c>
      <c r="AQ14">
        <f t="shared" si="42"/>
        <v>0</v>
      </c>
      <c r="AR14">
        <f t="shared" si="42"/>
        <v>0</v>
      </c>
      <c r="AT14">
        <f t="shared" si="43"/>
        <v>8</v>
      </c>
      <c r="AU14">
        <f t="shared" si="44"/>
        <v>7</v>
      </c>
      <c r="AV14">
        <f t="shared" si="45"/>
        <v>1</v>
      </c>
      <c r="AW14">
        <f t="shared" si="46"/>
        <v>4</v>
      </c>
      <c r="AX14">
        <f t="shared" si="47"/>
        <v>4</v>
      </c>
      <c r="AY14">
        <f t="shared" si="48"/>
        <v>1</v>
      </c>
      <c r="AZ14">
        <f t="shared" si="49"/>
        <v>1</v>
      </c>
      <c r="BA14">
        <f t="shared" si="50"/>
        <v>6</v>
      </c>
      <c r="BC14">
        <f t="shared" si="51"/>
        <v>8</v>
      </c>
      <c r="BD14">
        <f t="shared" si="52"/>
        <v>7</v>
      </c>
      <c r="BE14">
        <f t="shared" si="53"/>
        <v>1</v>
      </c>
      <c r="BF14">
        <f t="shared" si="54"/>
        <v>4</v>
      </c>
      <c r="BG14">
        <f t="shared" si="55"/>
        <v>5</v>
      </c>
      <c r="BH14">
        <f t="shared" si="56"/>
        <v>3</v>
      </c>
      <c r="BI14">
        <f t="shared" si="57"/>
        <v>1</v>
      </c>
      <c r="BJ14">
        <f t="shared" si="58"/>
        <v>6</v>
      </c>
      <c r="BL14">
        <f t="shared" si="0"/>
        <v>8636</v>
      </c>
      <c r="BM14">
        <f t="shared" si="59"/>
        <v>-99991363</v>
      </c>
      <c r="BN14">
        <f t="shared" si="1"/>
        <v>0</v>
      </c>
      <c r="BO14">
        <f t="shared" si="2"/>
        <v>345</v>
      </c>
      <c r="BP14">
        <f t="shared" si="3"/>
        <v>336</v>
      </c>
      <c r="BQ14">
        <f t="shared" si="4"/>
        <v>336</v>
      </c>
      <c r="BR14">
        <f t="shared" si="5"/>
        <v>345</v>
      </c>
      <c r="BS14">
        <f t="shared" si="6"/>
        <v>345</v>
      </c>
      <c r="BT14">
        <f t="shared" si="7"/>
        <v>331</v>
      </c>
      <c r="BV14">
        <f t="shared" si="60"/>
        <v>8636</v>
      </c>
      <c r="BW14">
        <f t="shared" si="61"/>
        <v>-99991363</v>
      </c>
      <c r="BX14">
        <f t="shared" si="8"/>
        <v>0</v>
      </c>
      <c r="BY14">
        <f t="shared" si="9"/>
        <v>345</v>
      </c>
      <c r="BZ14">
        <f t="shared" si="10"/>
        <v>332</v>
      </c>
      <c r="CA14">
        <f t="shared" si="11"/>
        <v>331</v>
      </c>
      <c r="CB14">
        <f t="shared" si="12"/>
        <v>341</v>
      </c>
      <c r="CC14">
        <f t="shared" si="13"/>
        <v>345</v>
      </c>
      <c r="CD14">
        <f t="shared" si="14"/>
        <v>322</v>
      </c>
      <c r="CF14" s="13"/>
      <c r="CG14" s="13">
        <f t="shared" si="15"/>
        <v>4.1611385840067544E-2</v>
      </c>
      <c r="CH14" s="13">
        <f t="shared" si="16"/>
        <v>0</v>
      </c>
      <c r="CI14" s="13">
        <f t="shared" si="17"/>
        <v>1.0855144132191532E-3</v>
      </c>
      <c r="CJ14" s="13">
        <f t="shared" si="18"/>
        <v>1.0855144132191532E-3</v>
      </c>
      <c r="CK14" s="13">
        <f t="shared" si="19"/>
        <v>0</v>
      </c>
      <c r="CL14" s="13">
        <f t="shared" si="20"/>
        <v>0</v>
      </c>
      <c r="CM14" s="13">
        <f t="shared" si="21"/>
        <v>1.688577976118683E-3</v>
      </c>
      <c r="CO14" s="13"/>
      <c r="CP14" s="13">
        <f t="shared" si="22"/>
        <v>4.1611385840067544E-2</v>
      </c>
      <c r="CQ14" s="13">
        <f t="shared" si="23"/>
        <v>0</v>
      </c>
      <c r="CR14" s="13">
        <f t="shared" si="24"/>
        <v>1.5679652635387769E-3</v>
      </c>
      <c r="CS14" s="13">
        <f t="shared" si="25"/>
        <v>1.688577976118683E-3</v>
      </c>
      <c r="CT14" s="13">
        <f t="shared" si="26"/>
        <v>4.8245085031962368E-4</v>
      </c>
      <c r="CU14" s="13">
        <f t="shared" si="27"/>
        <v>0</v>
      </c>
      <c r="CV14" s="13">
        <f t="shared" si="28"/>
        <v>2.7740923893378364E-3</v>
      </c>
    </row>
    <row r="15" spans="1:100" x14ac:dyDescent="0.25">
      <c r="A15" s="2" t="s">
        <v>10</v>
      </c>
      <c r="B15" s="2"/>
      <c r="C15" s="4">
        <v>1000</v>
      </c>
      <c r="D15" s="4">
        <v>8578</v>
      </c>
      <c r="E15" s="4">
        <v>10127</v>
      </c>
      <c r="F15" s="4">
        <f t="shared" si="29"/>
        <v>10127</v>
      </c>
      <c r="G15" s="1">
        <f t="shared" si="30"/>
        <v>9632</v>
      </c>
      <c r="H15" s="1">
        <f t="shared" si="31"/>
        <v>9632</v>
      </c>
      <c r="I15">
        <v>8354</v>
      </c>
      <c r="J15">
        <v>10178</v>
      </c>
      <c r="K15">
        <v>8354</v>
      </c>
      <c r="L15">
        <v>9633</v>
      </c>
      <c r="M15" s="3">
        <f>euro_rare_mup!M57</f>
        <v>8354</v>
      </c>
      <c r="N15" s="3">
        <f>euro_rare_mup!N57</f>
        <v>9658</v>
      </c>
      <c r="O15" s="3">
        <f>euro_rare_mup!O57</f>
        <v>9673</v>
      </c>
      <c r="P15" s="8">
        <f>euro_rare_dsmga2!M57</f>
        <v>8354</v>
      </c>
      <c r="Q15" s="8">
        <f>euro_rare_dsmga2!N57</f>
        <v>9664</v>
      </c>
      <c r="R15" s="8">
        <f>euro_rare_dsmga2!O57</f>
        <v>9679</v>
      </c>
      <c r="S15" s="3">
        <f>euro_rare_ltga!M57</f>
        <v>8354</v>
      </c>
      <c r="T15" s="3">
        <f>euro_rare_ltga!N57</f>
        <v>9655</v>
      </c>
      <c r="U15" s="3">
        <f>euro_rare_ltga!O57</f>
        <v>9671</v>
      </c>
      <c r="V15" s="8">
        <f>euro_rare_p3!M57</f>
        <v>8354</v>
      </c>
      <c r="W15" s="8">
        <f>euro_rare_p3!N57</f>
        <v>9632</v>
      </c>
      <c r="X15" s="8">
        <f>euro_rare_p3!O57</f>
        <v>9632</v>
      </c>
      <c r="Y15" s="15">
        <f>euro_rare_RS!M57</f>
        <v>8354</v>
      </c>
      <c r="Z15" s="15">
        <f>euro_rare_RS!N57</f>
        <v>9772</v>
      </c>
      <c r="AA15" s="15">
        <f>euro_rare_RS!O57</f>
        <v>9880</v>
      </c>
      <c r="AB15" s="2"/>
      <c r="AC15" s="2">
        <f t="shared" si="32"/>
        <v>0</v>
      </c>
      <c r="AD15" s="2">
        <f t="shared" si="33"/>
        <v>0</v>
      </c>
      <c r="AE15" s="10">
        <f t="shared" si="34"/>
        <v>0</v>
      </c>
      <c r="AF15" s="10">
        <f t="shared" si="35"/>
        <v>0</v>
      </c>
      <c r="AG15" s="2">
        <f t="shared" si="36"/>
        <v>0</v>
      </c>
      <c r="AH15" s="2">
        <f t="shared" si="37"/>
        <v>0</v>
      </c>
      <c r="AI15" s="10">
        <f t="shared" si="38"/>
        <v>0</v>
      </c>
      <c r="AJ15" s="10">
        <f t="shared" si="38"/>
        <v>0</v>
      </c>
      <c r="AK15">
        <f t="shared" si="39"/>
        <v>0</v>
      </c>
      <c r="AL15">
        <f t="shared" si="39"/>
        <v>0</v>
      </c>
      <c r="AM15" s="10">
        <f t="shared" si="40"/>
        <v>0</v>
      </c>
      <c r="AN15" s="10">
        <f t="shared" si="40"/>
        <v>0</v>
      </c>
      <c r="AO15">
        <f t="shared" si="41"/>
        <v>1</v>
      </c>
      <c r="AP15">
        <f t="shared" si="41"/>
        <v>1</v>
      </c>
      <c r="AQ15">
        <f t="shared" si="42"/>
        <v>0</v>
      </c>
      <c r="AR15">
        <f t="shared" si="42"/>
        <v>0</v>
      </c>
      <c r="AT15">
        <f t="shared" si="43"/>
        <v>7</v>
      </c>
      <c r="AU15">
        <f t="shared" si="44"/>
        <v>8</v>
      </c>
      <c r="AV15">
        <f t="shared" si="45"/>
        <v>2</v>
      </c>
      <c r="AW15">
        <f t="shared" si="46"/>
        <v>4</v>
      </c>
      <c r="AX15">
        <f t="shared" si="47"/>
        <v>5</v>
      </c>
      <c r="AY15">
        <f t="shared" si="48"/>
        <v>3</v>
      </c>
      <c r="AZ15">
        <f t="shared" si="49"/>
        <v>1</v>
      </c>
      <c r="BA15">
        <f t="shared" si="50"/>
        <v>6</v>
      </c>
      <c r="BC15">
        <f t="shared" si="51"/>
        <v>7</v>
      </c>
      <c r="BD15">
        <f t="shared" si="52"/>
        <v>8</v>
      </c>
      <c r="BE15">
        <f t="shared" si="53"/>
        <v>2</v>
      </c>
      <c r="BF15">
        <f t="shared" si="54"/>
        <v>4</v>
      </c>
      <c r="BG15">
        <f t="shared" si="55"/>
        <v>5</v>
      </c>
      <c r="BH15">
        <f t="shared" si="56"/>
        <v>3</v>
      </c>
      <c r="BI15">
        <f t="shared" si="57"/>
        <v>1</v>
      </c>
      <c r="BJ15">
        <f t="shared" si="58"/>
        <v>6</v>
      </c>
      <c r="BL15">
        <f t="shared" si="0"/>
        <v>10178</v>
      </c>
      <c r="BM15">
        <f t="shared" si="59"/>
        <v>51</v>
      </c>
      <c r="BN15">
        <f t="shared" si="1"/>
        <v>0</v>
      </c>
      <c r="BO15">
        <f t="shared" si="2"/>
        <v>545</v>
      </c>
      <c r="BP15">
        <f t="shared" si="3"/>
        <v>520</v>
      </c>
      <c r="BQ15">
        <f t="shared" si="4"/>
        <v>514</v>
      </c>
      <c r="BR15">
        <f t="shared" si="5"/>
        <v>523</v>
      </c>
      <c r="BS15">
        <f t="shared" si="6"/>
        <v>546</v>
      </c>
      <c r="BT15">
        <f t="shared" si="7"/>
        <v>406</v>
      </c>
      <c r="BV15">
        <f t="shared" si="60"/>
        <v>10178</v>
      </c>
      <c r="BW15">
        <f t="shared" si="61"/>
        <v>51</v>
      </c>
      <c r="BX15">
        <f t="shared" si="8"/>
        <v>0</v>
      </c>
      <c r="BY15">
        <f t="shared" si="9"/>
        <v>545</v>
      </c>
      <c r="BZ15">
        <f t="shared" si="10"/>
        <v>505</v>
      </c>
      <c r="CA15">
        <f t="shared" si="11"/>
        <v>499</v>
      </c>
      <c r="CB15">
        <f t="shared" si="12"/>
        <v>507</v>
      </c>
      <c r="CC15">
        <f t="shared" si="13"/>
        <v>546</v>
      </c>
      <c r="CD15">
        <f t="shared" si="14"/>
        <v>298</v>
      </c>
      <c r="CF15" s="13">
        <f t="shared" si="62"/>
        <v>5.1391196013289037E-2</v>
      </c>
      <c r="CG15" s="13">
        <f t="shared" si="15"/>
        <v>5.6686046511627904E-2</v>
      </c>
      <c r="CH15" s="13">
        <f t="shared" si="16"/>
        <v>1.0382059800664452E-4</v>
      </c>
      <c r="CI15" s="13">
        <f t="shared" si="17"/>
        <v>2.6993355481727574E-3</v>
      </c>
      <c r="CJ15" s="13">
        <f t="shared" si="18"/>
        <v>3.3222591362126247E-3</v>
      </c>
      <c r="CK15" s="13">
        <f t="shared" si="19"/>
        <v>2.3878737541528239E-3</v>
      </c>
      <c r="CL15" s="13">
        <f t="shared" si="20"/>
        <v>0</v>
      </c>
      <c r="CM15" s="13">
        <f t="shared" si="21"/>
        <v>1.4534883720930232E-2</v>
      </c>
      <c r="CO15" s="13">
        <f t="shared" si="63"/>
        <v>5.1391196013289037E-2</v>
      </c>
      <c r="CP15" s="13">
        <f t="shared" si="22"/>
        <v>5.6686046511627904E-2</v>
      </c>
      <c r="CQ15" s="13">
        <f t="shared" si="23"/>
        <v>1.0382059800664452E-4</v>
      </c>
      <c r="CR15" s="13">
        <f t="shared" si="24"/>
        <v>4.2566445182724254E-3</v>
      </c>
      <c r="CS15" s="13">
        <f t="shared" si="25"/>
        <v>4.8795681063122922E-3</v>
      </c>
      <c r="CT15" s="13">
        <f t="shared" si="26"/>
        <v>4.0490033222591358E-3</v>
      </c>
      <c r="CU15" s="13">
        <f t="shared" si="27"/>
        <v>0</v>
      </c>
      <c r="CV15" s="13">
        <f t="shared" si="28"/>
        <v>2.5747508305647839E-2</v>
      </c>
    </row>
    <row r="16" spans="1:100" x14ac:dyDescent="0.25">
      <c r="A16" s="2" t="s">
        <v>11</v>
      </c>
      <c r="B16" s="2"/>
      <c r="C16" s="4">
        <v>1000</v>
      </c>
      <c r="D16" s="4">
        <v>6897</v>
      </c>
      <c r="E16" s="4">
        <v>9168</v>
      </c>
      <c r="F16" s="4">
        <f t="shared" si="29"/>
        <v>9168</v>
      </c>
      <c r="G16" s="1">
        <f t="shared" si="30"/>
        <v>8821</v>
      </c>
      <c r="H16" s="1">
        <f t="shared" si="31"/>
        <v>8821</v>
      </c>
      <c r="I16">
        <v>6897</v>
      </c>
      <c r="J16">
        <v>9263</v>
      </c>
      <c r="K16">
        <v>6897</v>
      </c>
      <c r="L16">
        <v>8822</v>
      </c>
      <c r="M16" s="3">
        <f>euro_rare_mup!M62</f>
        <v>6897</v>
      </c>
      <c r="N16" s="3">
        <f>euro_rare_mup!N62</f>
        <v>8826</v>
      </c>
      <c r="O16" s="3">
        <f>euro_rare_mup!O62</f>
        <v>8833</v>
      </c>
      <c r="P16" s="8">
        <f>euro_rare_dsmga2!M62</f>
        <v>6897</v>
      </c>
      <c r="Q16" s="8">
        <f>euro_rare_dsmga2!N62</f>
        <v>8822</v>
      </c>
      <c r="R16" s="8">
        <f>euro_rare_dsmga2!O62</f>
        <v>8826</v>
      </c>
      <c r="S16" s="3">
        <f>euro_rare_ltga!M62</f>
        <v>6897</v>
      </c>
      <c r="T16" s="3">
        <f>euro_rare_ltga!N62</f>
        <v>8824</v>
      </c>
      <c r="U16" s="3">
        <f>euro_rare_ltga!O62</f>
        <v>8825</v>
      </c>
      <c r="V16" s="8">
        <f>euro_rare_p3!M62</f>
        <v>6897</v>
      </c>
      <c r="W16" s="8">
        <f>euro_rare_p3!N62</f>
        <v>8821</v>
      </c>
      <c r="X16" s="8">
        <f>euro_rare_p3!O62</f>
        <v>8821</v>
      </c>
      <c r="Y16" s="15">
        <f>euro_rare_RS!M62</f>
        <v>6897</v>
      </c>
      <c r="Z16" s="15">
        <f>euro_rare_RS!N62</f>
        <v>8872</v>
      </c>
      <c r="AA16" s="15">
        <f>euro_rare_RS!O62</f>
        <v>8958</v>
      </c>
      <c r="AB16" s="2"/>
      <c r="AC16" s="2">
        <f t="shared" si="32"/>
        <v>0</v>
      </c>
      <c r="AD16" s="2">
        <f t="shared" si="33"/>
        <v>0</v>
      </c>
      <c r="AE16" s="10">
        <f t="shared" si="34"/>
        <v>0</v>
      </c>
      <c r="AF16" s="10">
        <f t="shared" si="35"/>
        <v>0</v>
      </c>
      <c r="AG16" s="2">
        <f t="shared" si="36"/>
        <v>0</v>
      </c>
      <c r="AH16" s="2">
        <f t="shared" si="37"/>
        <v>0</v>
      </c>
      <c r="AI16" s="10">
        <f t="shared" si="38"/>
        <v>0</v>
      </c>
      <c r="AJ16" s="10">
        <f t="shared" si="38"/>
        <v>0</v>
      </c>
      <c r="AK16">
        <f t="shared" si="39"/>
        <v>0</v>
      </c>
      <c r="AL16">
        <f t="shared" si="39"/>
        <v>0</v>
      </c>
      <c r="AM16" s="10">
        <f t="shared" si="40"/>
        <v>0</v>
      </c>
      <c r="AN16" s="10">
        <f t="shared" si="40"/>
        <v>0</v>
      </c>
      <c r="AO16">
        <f t="shared" si="41"/>
        <v>1</v>
      </c>
      <c r="AP16">
        <f t="shared" si="41"/>
        <v>1</v>
      </c>
      <c r="AQ16">
        <f t="shared" si="42"/>
        <v>0</v>
      </c>
      <c r="AR16">
        <f t="shared" si="42"/>
        <v>0</v>
      </c>
      <c r="AT16">
        <f t="shared" si="43"/>
        <v>7</v>
      </c>
      <c r="AU16">
        <f t="shared" si="44"/>
        <v>8</v>
      </c>
      <c r="AV16">
        <f t="shared" si="45"/>
        <v>2</v>
      </c>
      <c r="AW16">
        <f t="shared" si="46"/>
        <v>5</v>
      </c>
      <c r="AX16">
        <f t="shared" si="47"/>
        <v>2</v>
      </c>
      <c r="AY16">
        <f t="shared" si="48"/>
        <v>4</v>
      </c>
      <c r="AZ16">
        <f t="shared" si="49"/>
        <v>1</v>
      </c>
      <c r="BA16">
        <f t="shared" si="50"/>
        <v>6</v>
      </c>
      <c r="BC16">
        <f t="shared" si="51"/>
        <v>7</v>
      </c>
      <c r="BD16">
        <f t="shared" si="52"/>
        <v>8</v>
      </c>
      <c r="BE16">
        <f t="shared" si="53"/>
        <v>2</v>
      </c>
      <c r="BF16">
        <f t="shared" si="54"/>
        <v>5</v>
      </c>
      <c r="BG16">
        <f t="shared" si="55"/>
        <v>4</v>
      </c>
      <c r="BH16">
        <f t="shared" si="56"/>
        <v>3</v>
      </c>
      <c r="BI16">
        <f t="shared" si="57"/>
        <v>1</v>
      </c>
      <c r="BJ16">
        <f t="shared" si="58"/>
        <v>6</v>
      </c>
      <c r="BL16">
        <f t="shared" si="0"/>
        <v>9263</v>
      </c>
      <c r="BM16">
        <f t="shared" si="59"/>
        <v>95</v>
      </c>
      <c r="BN16">
        <f t="shared" si="1"/>
        <v>0</v>
      </c>
      <c r="BO16">
        <f t="shared" si="2"/>
        <v>441</v>
      </c>
      <c r="BP16">
        <f t="shared" si="3"/>
        <v>437</v>
      </c>
      <c r="BQ16">
        <f t="shared" si="4"/>
        <v>441</v>
      </c>
      <c r="BR16">
        <f t="shared" si="5"/>
        <v>439</v>
      </c>
      <c r="BS16">
        <f t="shared" si="6"/>
        <v>442</v>
      </c>
      <c r="BT16">
        <f t="shared" si="7"/>
        <v>391</v>
      </c>
      <c r="BV16">
        <f t="shared" si="60"/>
        <v>9263</v>
      </c>
      <c r="BW16">
        <f t="shared" si="61"/>
        <v>95</v>
      </c>
      <c r="BX16">
        <f t="shared" si="8"/>
        <v>0</v>
      </c>
      <c r="BY16">
        <f t="shared" si="9"/>
        <v>441</v>
      </c>
      <c r="BZ16">
        <f t="shared" si="10"/>
        <v>430</v>
      </c>
      <c r="CA16">
        <f t="shared" si="11"/>
        <v>437</v>
      </c>
      <c r="CB16">
        <f t="shared" si="12"/>
        <v>438</v>
      </c>
      <c r="CC16">
        <f t="shared" si="13"/>
        <v>442</v>
      </c>
      <c r="CD16">
        <f t="shared" si="14"/>
        <v>305</v>
      </c>
      <c r="CF16" s="13">
        <f t="shared" si="62"/>
        <v>3.9337943543815895E-2</v>
      </c>
      <c r="CG16" s="13">
        <f t="shared" si="15"/>
        <v>5.0107697539961457E-2</v>
      </c>
      <c r="CH16" s="13">
        <f t="shared" si="16"/>
        <v>1.1336583153837434E-4</v>
      </c>
      <c r="CI16" s="13">
        <f t="shared" si="17"/>
        <v>5.6682915769187164E-4</v>
      </c>
      <c r="CJ16" s="13">
        <f t="shared" si="18"/>
        <v>1.1336583153837434E-4</v>
      </c>
      <c r="CK16" s="13">
        <f t="shared" si="19"/>
        <v>3.4009749461512298E-4</v>
      </c>
      <c r="CL16" s="13">
        <f t="shared" si="20"/>
        <v>0</v>
      </c>
      <c r="CM16" s="13">
        <f t="shared" si="21"/>
        <v>5.781657408457091E-3</v>
      </c>
      <c r="CO16" s="13">
        <f t="shared" si="63"/>
        <v>3.9337943543815895E-2</v>
      </c>
      <c r="CP16" s="13">
        <f t="shared" si="22"/>
        <v>5.0107697539961457E-2</v>
      </c>
      <c r="CQ16" s="13">
        <f t="shared" si="23"/>
        <v>1.1336583153837434E-4</v>
      </c>
      <c r="CR16" s="13">
        <f t="shared" si="24"/>
        <v>1.3603899784604919E-3</v>
      </c>
      <c r="CS16" s="13">
        <f t="shared" si="25"/>
        <v>5.6682915769187164E-4</v>
      </c>
      <c r="CT16" s="13">
        <f t="shared" si="26"/>
        <v>4.5346332615349736E-4</v>
      </c>
      <c r="CU16" s="13">
        <f t="shared" si="27"/>
        <v>0</v>
      </c>
      <c r="CV16" s="13">
        <f t="shared" si="28"/>
        <v>1.5531118920757283E-2</v>
      </c>
    </row>
    <row r="17" spans="1:100" x14ac:dyDescent="0.25">
      <c r="A17" s="2" t="s">
        <v>12</v>
      </c>
      <c r="B17" s="2"/>
      <c r="C17" s="4">
        <v>1000</v>
      </c>
      <c r="D17" s="4">
        <v>7814</v>
      </c>
      <c r="E17" s="4">
        <v>8987</v>
      </c>
      <c r="F17" s="4">
        <f t="shared" si="29"/>
        <v>8987</v>
      </c>
      <c r="G17" s="1">
        <f t="shared" si="30"/>
        <v>8749</v>
      </c>
      <c r="H17" s="1">
        <f t="shared" si="31"/>
        <v>8749</v>
      </c>
      <c r="I17">
        <v>7800</v>
      </c>
      <c r="J17">
        <v>9273</v>
      </c>
      <c r="K17">
        <v>7800</v>
      </c>
      <c r="L17">
        <v>8752</v>
      </c>
      <c r="M17" s="3">
        <f>euro_rare_mup!M67</f>
        <v>7800</v>
      </c>
      <c r="N17" s="3">
        <f>euro_rare_mup!N67</f>
        <v>8760</v>
      </c>
      <c r="O17" s="3">
        <f>euro_rare_mup!O67</f>
        <v>8771</v>
      </c>
      <c r="P17" s="8">
        <f>euro_rare_dsmga2!M67</f>
        <v>7800</v>
      </c>
      <c r="Q17" s="8">
        <f>euro_rare_dsmga2!N67</f>
        <v>8750</v>
      </c>
      <c r="R17" s="8">
        <f>euro_rare_dsmga2!O67</f>
        <v>8756</v>
      </c>
      <c r="S17" s="3">
        <f>euro_rare_ltga!M67</f>
        <v>7800</v>
      </c>
      <c r="T17" s="3">
        <f>euro_rare_ltga!N67</f>
        <v>8750</v>
      </c>
      <c r="U17" s="3">
        <f>euro_rare_ltga!O67</f>
        <v>8759</v>
      </c>
      <c r="V17" s="8">
        <f>euro_rare_p3!M67</f>
        <v>7800</v>
      </c>
      <c r="W17" s="8">
        <f>euro_rare_p3!N67</f>
        <v>8749</v>
      </c>
      <c r="X17" s="8">
        <f>euro_rare_p3!O67</f>
        <v>8749</v>
      </c>
      <c r="Y17" s="15">
        <f>euro_rare_RS!M67</f>
        <v>7847</v>
      </c>
      <c r="Z17" s="15">
        <f>euro_rare_RS!N67</f>
        <v>9257</v>
      </c>
      <c r="AA17" s="15">
        <f>euro_rare_RS!O67</f>
        <v>9397</v>
      </c>
      <c r="AB17" s="2"/>
      <c r="AC17" s="2">
        <f t="shared" si="32"/>
        <v>0</v>
      </c>
      <c r="AD17" s="2">
        <f t="shared" si="33"/>
        <v>0</v>
      </c>
      <c r="AE17" s="10">
        <f t="shared" si="34"/>
        <v>0</v>
      </c>
      <c r="AF17" s="10">
        <f t="shared" si="35"/>
        <v>0</v>
      </c>
      <c r="AG17" s="2">
        <f t="shared" si="36"/>
        <v>0</v>
      </c>
      <c r="AH17" s="2">
        <f t="shared" si="37"/>
        <v>0</v>
      </c>
      <c r="AI17" s="10">
        <f t="shared" si="38"/>
        <v>0</v>
      </c>
      <c r="AJ17" s="10">
        <f t="shared" si="38"/>
        <v>0</v>
      </c>
      <c r="AK17">
        <f t="shared" si="39"/>
        <v>0</v>
      </c>
      <c r="AL17">
        <f t="shared" si="39"/>
        <v>0</v>
      </c>
      <c r="AM17" s="10">
        <f t="shared" si="40"/>
        <v>0</v>
      </c>
      <c r="AN17" s="10">
        <f t="shared" si="40"/>
        <v>0</v>
      </c>
      <c r="AO17">
        <f t="shared" si="41"/>
        <v>1</v>
      </c>
      <c r="AP17">
        <f t="shared" si="41"/>
        <v>1</v>
      </c>
      <c r="AQ17">
        <f t="shared" si="42"/>
        <v>0</v>
      </c>
      <c r="AR17">
        <f t="shared" si="42"/>
        <v>0</v>
      </c>
      <c r="AT17">
        <f t="shared" si="43"/>
        <v>6</v>
      </c>
      <c r="AU17">
        <f t="shared" si="44"/>
        <v>8</v>
      </c>
      <c r="AV17">
        <f t="shared" si="45"/>
        <v>4</v>
      </c>
      <c r="AW17">
        <f t="shared" si="46"/>
        <v>5</v>
      </c>
      <c r="AX17">
        <f t="shared" si="47"/>
        <v>2</v>
      </c>
      <c r="AY17">
        <f t="shared" si="48"/>
        <v>2</v>
      </c>
      <c r="AZ17">
        <f t="shared" si="49"/>
        <v>1</v>
      </c>
      <c r="BA17">
        <f t="shared" si="50"/>
        <v>7</v>
      </c>
      <c r="BC17">
        <f t="shared" si="51"/>
        <v>6</v>
      </c>
      <c r="BD17">
        <f t="shared" si="52"/>
        <v>7</v>
      </c>
      <c r="BE17">
        <f t="shared" si="53"/>
        <v>2</v>
      </c>
      <c r="BF17">
        <f t="shared" si="54"/>
        <v>5</v>
      </c>
      <c r="BG17">
        <f t="shared" si="55"/>
        <v>3</v>
      </c>
      <c r="BH17">
        <f t="shared" si="56"/>
        <v>4</v>
      </c>
      <c r="BI17">
        <f t="shared" si="57"/>
        <v>1</v>
      </c>
      <c r="BJ17">
        <f t="shared" si="58"/>
        <v>8</v>
      </c>
      <c r="BL17">
        <f t="shared" si="0"/>
        <v>9273</v>
      </c>
      <c r="BM17">
        <f t="shared" si="59"/>
        <v>286</v>
      </c>
      <c r="BN17">
        <f t="shared" si="1"/>
        <v>0</v>
      </c>
      <c r="BO17">
        <f t="shared" si="2"/>
        <v>521</v>
      </c>
      <c r="BP17">
        <f t="shared" si="3"/>
        <v>513</v>
      </c>
      <c r="BQ17">
        <f t="shared" si="4"/>
        <v>523</v>
      </c>
      <c r="BR17">
        <f t="shared" si="5"/>
        <v>523</v>
      </c>
      <c r="BS17">
        <f t="shared" si="6"/>
        <v>524</v>
      </c>
      <c r="BT17">
        <f t="shared" si="7"/>
        <v>16</v>
      </c>
      <c r="BV17">
        <f t="shared" si="60"/>
        <v>9397</v>
      </c>
      <c r="BW17">
        <f t="shared" si="61"/>
        <v>410</v>
      </c>
      <c r="BX17">
        <f t="shared" si="8"/>
        <v>124</v>
      </c>
      <c r="BY17">
        <f t="shared" si="9"/>
        <v>645</v>
      </c>
      <c r="BZ17">
        <f t="shared" si="10"/>
        <v>626</v>
      </c>
      <c r="CA17">
        <f t="shared" si="11"/>
        <v>641</v>
      </c>
      <c r="CB17">
        <f t="shared" si="12"/>
        <v>638</v>
      </c>
      <c r="CC17">
        <f t="shared" si="13"/>
        <v>648</v>
      </c>
      <c r="CD17">
        <f t="shared" si="14"/>
        <v>0</v>
      </c>
      <c r="CF17" s="13">
        <f t="shared" si="62"/>
        <v>2.7203108926734484E-2</v>
      </c>
      <c r="CG17" s="13">
        <f t="shared" si="15"/>
        <v>5.9892559149617101E-2</v>
      </c>
      <c r="CH17" s="13">
        <f t="shared" si="16"/>
        <v>3.4289633100925818E-4</v>
      </c>
      <c r="CI17" s="13">
        <f t="shared" si="17"/>
        <v>1.2572865470339468E-3</v>
      </c>
      <c r="CJ17" s="13">
        <f t="shared" si="18"/>
        <v>1.1429877700308607E-4</v>
      </c>
      <c r="CK17" s="13">
        <f t="shared" si="19"/>
        <v>1.1429877700308607E-4</v>
      </c>
      <c r="CL17" s="13">
        <f t="shared" si="20"/>
        <v>0</v>
      </c>
      <c r="CM17" s="13">
        <f t="shared" si="21"/>
        <v>5.8063778717567724E-2</v>
      </c>
      <c r="CO17" s="13">
        <f t="shared" si="63"/>
        <v>2.7203108926734484E-2</v>
      </c>
      <c r="CP17" s="13">
        <f t="shared" si="22"/>
        <v>5.9892559149617101E-2</v>
      </c>
      <c r="CQ17" s="13">
        <f t="shared" si="23"/>
        <v>3.4289633100925818E-4</v>
      </c>
      <c r="CR17" s="13">
        <f t="shared" si="24"/>
        <v>2.5145730940678936E-3</v>
      </c>
      <c r="CS17" s="13">
        <f t="shared" si="25"/>
        <v>8.0009143902160245E-4</v>
      </c>
      <c r="CT17" s="13">
        <f t="shared" si="26"/>
        <v>1.1429877700308607E-3</v>
      </c>
      <c r="CU17" s="13">
        <f t="shared" si="27"/>
        <v>0</v>
      </c>
      <c r="CV17" s="13">
        <f t="shared" si="28"/>
        <v>7.4065607497999772E-2</v>
      </c>
    </row>
    <row r="18" spans="1:100" x14ac:dyDescent="0.25">
      <c r="A18" s="2" t="s">
        <v>13</v>
      </c>
      <c r="B18" s="2"/>
      <c r="C18" s="4">
        <v>1000</v>
      </c>
      <c r="D18" s="4">
        <v>6935</v>
      </c>
      <c r="E18" s="4">
        <v>8844</v>
      </c>
      <c r="F18" s="4">
        <f t="shared" si="29"/>
        <v>8844</v>
      </c>
      <c r="G18" s="1">
        <f t="shared" si="30"/>
        <v>8582</v>
      </c>
      <c r="H18" s="1">
        <f t="shared" si="31"/>
        <v>8582</v>
      </c>
      <c r="I18">
        <v>6935</v>
      </c>
      <c r="J18">
        <v>8994</v>
      </c>
      <c r="K18">
        <v>6935</v>
      </c>
      <c r="L18">
        <v>8582</v>
      </c>
      <c r="M18" s="3">
        <f>euro_rare_mup!M72</f>
        <v>6935</v>
      </c>
      <c r="N18" s="3">
        <f>euro_rare_mup!N72</f>
        <v>8589</v>
      </c>
      <c r="O18" s="3">
        <f>euro_rare_mup!O72</f>
        <v>8593</v>
      </c>
      <c r="P18" s="8">
        <f>euro_rare_dsmga2!M72</f>
        <v>6935</v>
      </c>
      <c r="Q18" s="8">
        <f>euro_rare_dsmga2!N72</f>
        <v>8588</v>
      </c>
      <c r="R18" s="8">
        <f>euro_rare_dsmga2!O72</f>
        <v>8590</v>
      </c>
      <c r="S18" s="3">
        <f>euro_rare_ltga!M72</f>
        <v>6935</v>
      </c>
      <c r="T18" s="3">
        <f>euro_rare_ltga!N72</f>
        <v>8583</v>
      </c>
      <c r="U18" s="3">
        <f>euro_rare_ltga!O72</f>
        <v>8584</v>
      </c>
      <c r="V18" s="8">
        <f>euro_rare_p3!M72</f>
        <v>6935</v>
      </c>
      <c r="W18" s="8">
        <f>euro_rare_p3!N72</f>
        <v>8582</v>
      </c>
      <c r="X18" s="8">
        <f>euro_rare_p3!O72</f>
        <v>8582</v>
      </c>
      <c r="Y18" s="15">
        <f>euro_rare_RS!M72</f>
        <v>6935</v>
      </c>
      <c r="Z18" s="15">
        <f>euro_rare_RS!N72</f>
        <v>8741</v>
      </c>
      <c r="AA18" s="15">
        <f>euro_rare_RS!O72</f>
        <v>8791</v>
      </c>
      <c r="AB18" s="2"/>
      <c r="AC18" s="2">
        <f t="shared" si="32"/>
        <v>0</v>
      </c>
      <c r="AD18" s="2">
        <f t="shared" si="33"/>
        <v>0</v>
      </c>
      <c r="AE18" s="10">
        <f t="shared" si="34"/>
        <v>0</v>
      </c>
      <c r="AF18" s="10">
        <f t="shared" si="35"/>
        <v>0</v>
      </c>
      <c r="AG18" s="2">
        <f t="shared" si="36"/>
        <v>1</v>
      </c>
      <c r="AH18" s="2">
        <f t="shared" si="37"/>
        <v>1</v>
      </c>
      <c r="AI18" s="10">
        <f t="shared" si="38"/>
        <v>0</v>
      </c>
      <c r="AJ18" s="10">
        <f t="shared" si="38"/>
        <v>0</v>
      </c>
      <c r="AK18">
        <f t="shared" si="39"/>
        <v>0</v>
      </c>
      <c r="AL18">
        <f t="shared" si="39"/>
        <v>0</v>
      </c>
      <c r="AM18" s="10">
        <f t="shared" si="40"/>
        <v>0</v>
      </c>
      <c r="AN18" s="10">
        <f t="shared" si="40"/>
        <v>0</v>
      </c>
      <c r="AO18">
        <f t="shared" si="41"/>
        <v>1</v>
      </c>
      <c r="AP18">
        <f t="shared" si="41"/>
        <v>1</v>
      </c>
      <c r="AQ18">
        <f t="shared" si="42"/>
        <v>0</v>
      </c>
      <c r="AR18">
        <f t="shared" si="42"/>
        <v>0</v>
      </c>
      <c r="AT18">
        <f t="shared" si="43"/>
        <v>7</v>
      </c>
      <c r="AU18">
        <f t="shared" si="44"/>
        <v>8</v>
      </c>
      <c r="AV18">
        <f t="shared" si="45"/>
        <v>1</v>
      </c>
      <c r="AW18">
        <f t="shared" si="46"/>
        <v>5</v>
      </c>
      <c r="AX18">
        <f t="shared" si="47"/>
        <v>4</v>
      </c>
      <c r="AY18">
        <f t="shared" si="48"/>
        <v>3</v>
      </c>
      <c r="AZ18">
        <f t="shared" si="49"/>
        <v>1</v>
      </c>
      <c r="BA18">
        <f t="shared" si="50"/>
        <v>6</v>
      </c>
      <c r="BC18">
        <f t="shared" si="51"/>
        <v>7</v>
      </c>
      <c r="BD18">
        <f t="shared" si="52"/>
        <v>8</v>
      </c>
      <c r="BE18">
        <f t="shared" si="53"/>
        <v>1</v>
      </c>
      <c r="BF18">
        <f t="shared" si="54"/>
        <v>5</v>
      </c>
      <c r="BG18">
        <f t="shared" si="55"/>
        <v>4</v>
      </c>
      <c r="BH18">
        <f t="shared" si="56"/>
        <v>3</v>
      </c>
      <c r="BI18">
        <f t="shared" si="57"/>
        <v>1</v>
      </c>
      <c r="BJ18">
        <f t="shared" si="58"/>
        <v>6</v>
      </c>
      <c r="BL18">
        <f t="shared" si="0"/>
        <v>8994</v>
      </c>
      <c r="BM18">
        <f t="shared" si="59"/>
        <v>150</v>
      </c>
      <c r="BN18">
        <f t="shared" si="1"/>
        <v>0</v>
      </c>
      <c r="BO18">
        <f t="shared" si="2"/>
        <v>412</v>
      </c>
      <c r="BP18">
        <f t="shared" si="3"/>
        <v>405</v>
      </c>
      <c r="BQ18">
        <f t="shared" si="4"/>
        <v>406</v>
      </c>
      <c r="BR18">
        <f t="shared" si="5"/>
        <v>411</v>
      </c>
      <c r="BS18">
        <f t="shared" si="6"/>
        <v>412</v>
      </c>
      <c r="BT18">
        <f t="shared" si="7"/>
        <v>253</v>
      </c>
      <c r="BV18">
        <f t="shared" si="60"/>
        <v>8994</v>
      </c>
      <c r="BW18">
        <f t="shared" si="61"/>
        <v>150</v>
      </c>
      <c r="BX18">
        <f t="shared" si="8"/>
        <v>0</v>
      </c>
      <c r="BY18">
        <f t="shared" si="9"/>
        <v>412</v>
      </c>
      <c r="BZ18">
        <f t="shared" si="10"/>
        <v>401</v>
      </c>
      <c r="CA18">
        <f t="shared" si="11"/>
        <v>404</v>
      </c>
      <c r="CB18">
        <f t="shared" si="12"/>
        <v>410</v>
      </c>
      <c r="CC18">
        <f t="shared" si="13"/>
        <v>412</v>
      </c>
      <c r="CD18">
        <f t="shared" si="14"/>
        <v>203</v>
      </c>
      <c r="CF18" s="13">
        <f t="shared" si="62"/>
        <v>3.0529014215800513E-2</v>
      </c>
      <c r="CG18" s="13">
        <f t="shared" si="15"/>
        <v>4.8007457469121419E-2</v>
      </c>
      <c r="CH18" s="13">
        <f t="shared" si="16"/>
        <v>0</v>
      </c>
      <c r="CI18" s="13">
        <f t="shared" si="17"/>
        <v>8.1566068515497557E-4</v>
      </c>
      <c r="CJ18" s="13">
        <f t="shared" si="18"/>
        <v>6.991377301328362E-4</v>
      </c>
      <c r="CK18" s="13">
        <f t="shared" si="19"/>
        <v>1.1652295502213937E-4</v>
      </c>
      <c r="CL18" s="13">
        <f t="shared" si="20"/>
        <v>0</v>
      </c>
      <c r="CM18" s="13">
        <f t="shared" si="21"/>
        <v>1.852714984852016E-2</v>
      </c>
      <c r="CO18" s="13">
        <f t="shared" si="63"/>
        <v>3.0529014215800513E-2</v>
      </c>
      <c r="CP18" s="13">
        <f t="shared" si="22"/>
        <v>4.8007457469121419E-2</v>
      </c>
      <c r="CQ18" s="13">
        <f t="shared" si="23"/>
        <v>0</v>
      </c>
      <c r="CR18" s="13">
        <f t="shared" si="24"/>
        <v>1.2817525052435329E-3</v>
      </c>
      <c r="CS18" s="13">
        <f t="shared" si="25"/>
        <v>9.3218364017711493E-4</v>
      </c>
      <c r="CT18" s="13">
        <f t="shared" si="26"/>
        <v>2.3304591004427873E-4</v>
      </c>
      <c r="CU18" s="13">
        <f t="shared" si="27"/>
        <v>0</v>
      </c>
      <c r="CV18" s="13">
        <f t="shared" si="28"/>
        <v>2.4353297599627125E-2</v>
      </c>
    </row>
    <row r="19" spans="1:100" x14ac:dyDescent="0.25">
      <c r="A19" s="2" t="s">
        <v>14</v>
      </c>
      <c r="B19" s="2"/>
      <c r="C19" s="4">
        <v>1000</v>
      </c>
      <c r="D19" s="4">
        <v>4899</v>
      </c>
      <c r="E19" s="4">
        <v>8138</v>
      </c>
      <c r="F19" s="4">
        <f t="shared" si="29"/>
        <v>8138</v>
      </c>
      <c r="G19" s="1">
        <f t="shared" si="30"/>
        <v>7635</v>
      </c>
      <c r="H19" s="1">
        <f t="shared" si="31"/>
        <v>7635</v>
      </c>
      <c r="I19">
        <v>4899</v>
      </c>
      <c r="J19">
        <v>7947</v>
      </c>
      <c r="K19">
        <v>4899</v>
      </c>
      <c r="L19">
        <v>7635</v>
      </c>
      <c r="M19" s="3">
        <f>euro_rare_mup!M77</f>
        <v>4899</v>
      </c>
      <c r="N19" s="3">
        <f>euro_rare_mup!N77</f>
        <v>7644</v>
      </c>
      <c r="O19" s="3">
        <f>euro_rare_mup!O77</f>
        <v>7650</v>
      </c>
      <c r="P19" s="8">
        <f>euro_rare_dsmga2!M77</f>
        <v>4899</v>
      </c>
      <c r="Q19" s="8">
        <f>euro_rare_dsmga2!N77</f>
        <v>7639</v>
      </c>
      <c r="R19" s="8">
        <f>euro_rare_dsmga2!O77</f>
        <v>7729</v>
      </c>
      <c r="S19" s="3">
        <f>euro_rare_ltga!M77</f>
        <v>4899</v>
      </c>
      <c r="T19" s="3">
        <f>euro_rare_ltga!N77</f>
        <v>7636</v>
      </c>
      <c r="U19" s="3">
        <f>euro_rare_ltga!O77</f>
        <v>7644</v>
      </c>
      <c r="V19" s="8">
        <f>euro_rare_p3!M77</f>
        <v>4899</v>
      </c>
      <c r="W19" s="8">
        <f>euro_rare_p3!N77</f>
        <v>7635</v>
      </c>
      <c r="X19" s="8">
        <f>euro_rare_p3!O77</f>
        <v>7636</v>
      </c>
      <c r="Y19" s="15">
        <f>euro_rare_RS!M77</f>
        <v>4899</v>
      </c>
      <c r="Z19" s="15">
        <f>euro_rare_RS!N77</f>
        <v>7950</v>
      </c>
      <c r="AA19" s="15">
        <f>euro_rare_RS!O77</f>
        <v>8057</v>
      </c>
      <c r="AB19" s="2"/>
      <c r="AC19" s="2">
        <f t="shared" si="32"/>
        <v>0</v>
      </c>
      <c r="AD19" s="2">
        <f t="shared" si="33"/>
        <v>0</v>
      </c>
      <c r="AE19" s="10">
        <f t="shared" si="34"/>
        <v>0</v>
      </c>
      <c r="AF19" s="10">
        <f t="shared" si="35"/>
        <v>0</v>
      </c>
      <c r="AG19" s="2">
        <f t="shared" si="36"/>
        <v>1</v>
      </c>
      <c r="AH19" s="2">
        <f t="shared" si="37"/>
        <v>1</v>
      </c>
      <c r="AI19" s="10">
        <f t="shared" si="38"/>
        <v>0</v>
      </c>
      <c r="AJ19" s="10">
        <f t="shared" si="38"/>
        <v>0</v>
      </c>
      <c r="AK19">
        <f t="shared" si="39"/>
        <v>0</v>
      </c>
      <c r="AL19">
        <f t="shared" si="39"/>
        <v>0</v>
      </c>
      <c r="AM19" s="10">
        <f t="shared" si="40"/>
        <v>0</v>
      </c>
      <c r="AN19" s="10">
        <f t="shared" si="40"/>
        <v>0</v>
      </c>
      <c r="AO19">
        <f t="shared" si="41"/>
        <v>1</v>
      </c>
      <c r="AP19">
        <f t="shared" si="41"/>
        <v>0</v>
      </c>
      <c r="AQ19">
        <f t="shared" si="42"/>
        <v>0</v>
      </c>
      <c r="AR19">
        <f t="shared" si="42"/>
        <v>0</v>
      </c>
      <c r="AT19">
        <f t="shared" si="43"/>
        <v>8</v>
      </c>
      <c r="AU19">
        <f t="shared" si="44"/>
        <v>6</v>
      </c>
      <c r="AV19">
        <f t="shared" si="45"/>
        <v>1</v>
      </c>
      <c r="AW19">
        <f t="shared" si="46"/>
        <v>5</v>
      </c>
      <c r="AX19">
        <f t="shared" si="47"/>
        <v>4</v>
      </c>
      <c r="AY19">
        <f t="shared" si="48"/>
        <v>3</v>
      </c>
      <c r="AZ19">
        <f t="shared" si="49"/>
        <v>1</v>
      </c>
      <c r="BA19">
        <f t="shared" si="50"/>
        <v>7</v>
      </c>
      <c r="BC19">
        <f t="shared" si="51"/>
        <v>8</v>
      </c>
      <c r="BD19">
        <f t="shared" si="52"/>
        <v>6</v>
      </c>
      <c r="BE19">
        <f t="shared" si="53"/>
        <v>1</v>
      </c>
      <c r="BF19">
        <f t="shared" si="54"/>
        <v>4</v>
      </c>
      <c r="BG19">
        <f t="shared" si="55"/>
        <v>5</v>
      </c>
      <c r="BH19">
        <f t="shared" si="56"/>
        <v>3</v>
      </c>
      <c r="BI19">
        <f t="shared" si="57"/>
        <v>2</v>
      </c>
      <c r="BJ19">
        <f t="shared" si="58"/>
        <v>7</v>
      </c>
      <c r="BL19">
        <f t="shared" si="0"/>
        <v>7950</v>
      </c>
      <c r="BM19">
        <f t="shared" si="59"/>
        <v>-188</v>
      </c>
      <c r="BN19">
        <f t="shared" si="1"/>
        <v>3</v>
      </c>
      <c r="BO19">
        <f t="shared" si="2"/>
        <v>315</v>
      </c>
      <c r="BP19">
        <f t="shared" si="3"/>
        <v>306</v>
      </c>
      <c r="BQ19">
        <f t="shared" si="4"/>
        <v>311</v>
      </c>
      <c r="BR19">
        <f t="shared" si="5"/>
        <v>314</v>
      </c>
      <c r="BS19">
        <f t="shared" si="6"/>
        <v>315</v>
      </c>
      <c r="BT19">
        <f t="shared" si="7"/>
        <v>0</v>
      </c>
      <c r="BV19">
        <f t="shared" si="60"/>
        <v>8057</v>
      </c>
      <c r="BW19">
        <f t="shared" si="61"/>
        <v>-81</v>
      </c>
      <c r="BX19">
        <f t="shared" si="8"/>
        <v>110</v>
      </c>
      <c r="BY19">
        <f t="shared" si="9"/>
        <v>422</v>
      </c>
      <c r="BZ19">
        <f t="shared" si="10"/>
        <v>407</v>
      </c>
      <c r="CA19">
        <f t="shared" si="11"/>
        <v>328</v>
      </c>
      <c r="CB19">
        <f t="shared" si="12"/>
        <v>413</v>
      </c>
      <c r="CC19">
        <f t="shared" si="13"/>
        <v>421</v>
      </c>
      <c r="CD19">
        <f t="shared" si="14"/>
        <v>0</v>
      </c>
      <c r="CF19" s="13">
        <f t="shared" si="62"/>
        <v>6.5880812049770796E-2</v>
      </c>
      <c r="CG19" s="13">
        <f t="shared" si="15"/>
        <v>4.0864440078585459E-2</v>
      </c>
      <c r="CH19" s="13">
        <f t="shared" si="16"/>
        <v>0</v>
      </c>
      <c r="CI19" s="13">
        <f t="shared" si="17"/>
        <v>1.1787819253438114E-3</v>
      </c>
      <c r="CJ19" s="13">
        <f t="shared" si="18"/>
        <v>5.2390307793058282E-4</v>
      </c>
      <c r="CK19" s="13">
        <f t="shared" si="19"/>
        <v>1.309757694826457E-4</v>
      </c>
      <c r="CL19" s="13">
        <f t="shared" si="20"/>
        <v>0</v>
      </c>
      <c r="CM19" s="13">
        <f t="shared" si="21"/>
        <v>4.1257367387033402E-2</v>
      </c>
      <c r="CO19" s="13">
        <f t="shared" si="63"/>
        <v>6.5880812049770796E-2</v>
      </c>
      <c r="CP19" s="13">
        <f t="shared" si="22"/>
        <v>4.0864440078585459E-2</v>
      </c>
      <c r="CQ19" s="13">
        <f t="shared" si="23"/>
        <v>0</v>
      </c>
      <c r="CR19" s="13">
        <f t="shared" si="24"/>
        <v>1.9646365422396855E-3</v>
      </c>
      <c r="CS19" s="13">
        <f t="shared" si="25"/>
        <v>1.2311722331368697E-2</v>
      </c>
      <c r="CT19" s="13">
        <f t="shared" si="26"/>
        <v>1.1787819253438114E-3</v>
      </c>
      <c r="CU19" s="13">
        <f t="shared" si="27"/>
        <v>1.309757694826457E-4</v>
      </c>
      <c r="CV19" s="13">
        <f t="shared" si="28"/>
        <v>5.5271774721676492E-2</v>
      </c>
    </row>
    <row r="20" spans="1:100" x14ac:dyDescent="0.25">
      <c r="A20" s="2" t="s">
        <v>15</v>
      </c>
      <c r="B20" s="2"/>
      <c r="C20" s="4">
        <v>1000</v>
      </c>
      <c r="D20" s="4">
        <v>7243</v>
      </c>
      <c r="E20" s="4">
        <v>8519</v>
      </c>
      <c r="F20" s="4">
        <f t="shared" si="29"/>
        <v>8519</v>
      </c>
      <c r="G20" s="1">
        <f t="shared" si="30"/>
        <v>8377</v>
      </c>
      <c r="H20" s="1">
        <f t="shared" si="31"/>
        <v>8377</v>
      </c>
      <c r="I20">
        <v>7243</v>
      </c>
      <c r="J20">
        <v>8871</v>
      </c>
      <c r="K20">
        <v>7243</v>
      </c>
      <c r="L20">
        <v>8380</v>
      </c>
      <c r="M20" s="3">
        <f>euro_rare_mup!M82</f>
        <v>7243</v>
      </c>
      <c r="N20" s="3">
        <f>euro_rare_mup!N82</f>
        <v>8382</v>
      </c>
      <c r="O20" s="3">
        <f>euro_rare_mup!O82</f>
        <v>8389</v>
      </c>
      <c r="P20" s="8">
        <f>euro_rare_dsmga2!M82</f>
        <v>7243</v>
      </c>
      <c r="Q20" s="8">
        <f>euro_rare_dsmga2!N82</f>
        <v>8381</v>
      </c>
      <c r="R20" s="8">
        <f>euro_rare_dsmga2!O82</f>
        <v>8385</v>
      </c>
      <c r="S20" s="3">
        <f>euro_rare_ltga!M82</f>
        <v>7243</v>
      </c>
      <c r="T20" s="3">
        <f>euro_rare_ltga!N82</f>
        <v>8377</v>
      </c>
      <c r="U20" s="3">
        <f>euro_rare_ltga!O82</f>
        <v>8383</v>
      </c>
      <c r="V20" s="8">
        <f>euro_rare_p3!M82</f>
        <v>7243</v>
      </c>
      <c r="W20" s="8">
        <f>euro_rare_p3!N82</f>
        <v>8377</v>
      </c>
      <c r="X20" s="8">
        <f>euro_rare_p3!O82</f>
        <v>8377</v>
      </c>
      <c r="Y20" s="15">
        <f>euro_rare_RS!M82</f>
        <v>7243</v>
      </c>
      <c r="Z20" s="15">
        <f>euro_rare_RS!N82</f>
        <v>8933</v>
      </c>
      <c r="AA20" s="15">
        <f>euro_rare_RS!O82</f>
        <v>9033</v>
      </c>
      <c r="AB20" s="2"/>
      <c r="AC20" s="2">
        <f t="shared" si="32"/>
        <v>0</v>
      </c>
      <c r="AD20" s="2">
        <f t="shared" si="33"/>
        <v>0</v>
      </c>
      <c r="AE20" s="10">
        <f t="shared" si="34"/>
        <v>0</v>
      </c>
      <c r="AF20" s="10">
        <f t="shared" si="35"/>
        <v>0</v>
      </c>
      <c r="AG20" s="2">
        <f t="shared" si="36"/>
        <v>0</v>
      </c>
      <c r="AH20" s="2">
        <f t="shared" si="37"/>
        <v>0</v>
      </c>
      <c r="AI20" s="10">
        <f t="shared" si="38"/>
        <v>0</v>
      </c>
      <c r="AJ20" s="10">
        <f t="shared" si="38"/>
        <v>0</v>
      </c>
      <c r="AK20">
        <f t="shared" si="39"/>
        <v>0</v>
      </c>
      <c r="AL20">
        <f t="shared" si="39"/>
        <v>0</v>
      </c>
      <c r="AM20" s="10">
        <f t="shared" si="40"/>
        <v>1</v>
      </c>
      <c r="AN20" s="10">
        <f t="shared" si="40"/>
        <v>0</v>
      </c>
      <c r="AO20">
        <f t="shared" si="41"/>
        <v>1</v>
      </c>
      <c r="AP20">
        <f t="shared" si="41"/>
        <v>1</v>
      </c>
      <c r="AQ20">
        <f t="shared" si="42"/>
        <v>0</v>
      </c>
      <c r="AR20">
        <f t="shared" si="42"/>
        <v>0</v>
      </c>
      <c r="AT20">
        <f t="shared" si="43"/>
        <v>6</v>
      </c>
      <c r="AU20">
        <f t="shared" si="44"/>
        <v>7</v>
      </c>
      <c r="AV20">
        <f t="shared" si="45"/>
        <v>3</v>
      </c>
      <c r="AW20">
        <f t="shared" si="46"/>
        <v>5</v>
      </c>
      <c r="AX20">
        <f t="shared" si="47"/>
        <v>4</v>
      </c>
      <c r="AY20">
        <f t="shared" si="48"/>
        <v>1</v>
      </c>
      <c r="AZ20">
        <f t="shared" si="49"/>
        <v>1</v>
      </c>
      <c r="BA20">
        <f t="shared" si="50"/>
        <v>8</v>
      </c>
      <c r="BC20">
        <f t="shared" si="51"/>
        <v>6</v>
      </c>
      <c r="BD20">
        <f t="shared" si="52"/>
        <v>7</v>
      </c>
      <c r="BE20">
        <f t="shared" si="53"/>
        <v>2</v>
      </c>
      <c r="BF20">
        <f t="shared" si="54"/>
        <v>5</v>
      </c>
      <c r="BG20">
        <f t="shared" si="55"/>
        <v>4</v>
      </c>
      <c r="BH20">
        <f t="shared" si="56"/>
        <v>3</v>
      </c>
      <c r="BI20">
        <f t="shared" si="57"/>
        <v>1</v>
      </c>
      <c r="BJ20">
        <f t="shared" si="58"/>
        <v>8</v>
      </c>
      <c r="BL20">
        <f t="shared" si="0"/>
        <v>8933</v>
      </c>
      <c r="BM20">
        <f t="shared" si="59"/>
        <v>414</v>
      </c>
      <c r="BN20">
        <f t="shared" si="1"/>
        <v>62</v>
      </c>
      <c r="BO20">
        <f t="shared" si="2"/>
        <v>553</v>
      </c>
      <c r="BP20">
        <f t="shared" si="3"/>
        <v>551</v>
      </c>
      <c r="BQ20">
        <f t="shared" si="4"/>
        <v>552</v>
      </c>
      <c r="BR20">
        <f t="shared" si="5"/>
        <v>556</v>
      </c>
      <c r="BS20">
        <f t="shared" si="6"/>
        <v>556</v>
      </c>
      <c r="BT20">
        <f t="shared" si="7"/>
        <v>0</v>
      </c>
      <c r="BV20">
        <f t="shared" si="60"/>
        <v>9033</v>
      </c>
      <c r="BW20">
        <f t="shared" si="61"/>
        <v>514</v>
      </c>
      <c r="BX20">
        <f t="shared" si="8"/>
        <v>162</v>
      </c>
      <c r="BY20">
        <f t="shared" si="9"/>
        <v>653</v>
      </c>
      <c r="BZ20">
        <f t="shared" si="10"/>
        <v>644</v>
      </c>
      <c r="CA20">
        <f t="shared" si="11"/>
        <v>648</v>
      </c>
      <c r="CB20">
        <f t="shared" si="12"/>
        <v>650</v>
      </c>
      <c r="CC20">
        <f t="shared" si="13"/>
        <v>656</v>
      </c>
      <c r="CD20">
        <f t="shared" si="14"/>
        <v>0</v>
      </c>
      <c r="CF20" s="13">
        <f t="shared" si="62"/>
        <v>1.6951175838605705E-2</v>
      </c>
      <c r="CG20" s="13">
        <f t="shared" si="15"/>
        <v>5.8970992001909993E-2</v>
      </c>
      <c r="CH20" s="13">
        <f t="shared" si="16"/>
        <v>3.5812343320997973E-4</v>
      </c>
      <c r="CI20" s="13">
        <f t="shared" si="17"/>
        <v>5.9687238868329955E-4</v>
      </c>
      <c r="CJ20" s="13">
        <f t="shared" si="18"/>
        <v>4.7749791094663959E-4</v>
      </c>
      <c r="CK20" s="13">
        <f t="shared" si="19"/>
        <v>0</v>
      </c>
      <c r="CL20" s="13">
        <f t="shared" si="20"/>
        <v>0</v>
      </c>
      <c r="CM20" s="13">
        <f t="shared" si="21"/>
        <v>6.6372209621582912E-2</v>
      </c>
      <c r="CO20" s="13">
        <f t="shared" si="63"/>
        <v>1.6951175838605705E-2</v>
      </c>
      <c r="CP20" s="13">
        <f t="shared" si="22"/>
        <v>5.8970992001909993E-2</v>
      </c>
      <c r="CQ20" s="13">
        <f t="shared" si="23"/>
        <v>3.5812343320997973E-4</v>
      </c>
      <c r="CR20" s="13">
        <f t="shared" si="24"/>
        <v>1.4324937328399189E-3</v>
      </c>
      <c r="CS20" s="13">
        <f t="shared" si="25"/>
        <v>9.5499582189327917E-4</v>
      </c>
      <c r="CT20" s="13">
        <f t="shared" si="26"/>
        <v>7.1624686641995946E-4</v>
      </c>
      <c r="CU20" s="13">
        <f t="shared" si="27"/>
        <v>0</v>
      </c>
      <c r="CV20" s="13">
        <f t="shared" si="28"/>
        <v>7.8309657395248894E-2</v>
      </c>
    </row>
    <row r="21" spans="1:100" x14ac:dyDescent="0.25">
      <c r="A21" s="2" t="s">
        <v>16</v>
      </c>
      <c r="B21" s="2"/>
      <c r="C21" s="4">
        <v>1000</v>
      </c>
      <c r="D21" s="4">
        <v>5639</v>
      </c>
      <c r="E21" s="4">
        <v>7924</v>
      </c>
      <c r="F21" s="4">
        <f t="shared" si="29"/>
        <v>7924</v>
      </c>
      <c r="G21" s="1">
        <f t="shared" si="30"/>
        <v>7115</v>
      </c>
      <c r="H21" s="1">
        <f t="shared" si="31"/>
        <v>7115</v>
      </c>
      <c r="I21">
        <v>5639</v>
      </c>
      <c r="J21">
        <v>7549</v>
      </c>
      <c r="K21">
        <v>5639</v>
      </c>
      <c r="L21">
        <v>7115</v>
      </c>
      <c r="M21" s="3">
        <f>euro_rare_mup!M87</f>
        <v>5639</v>
      </c>
      <c r="N21" s="3">
        <f>euro_rare_mup!N87</f>
        <v>7117</v>
      </c>
      <c r="O21" s="3">
        <f>euro_rare_mup!O87</f>
        <v>7119</v>
      </c>
      <c r="P21" s="8">
        <f>euro_rare_dsmga2!M87</f>
        <v>5639</v>
      </c>
      <c r="Q21" s="8">
        <f>euro_rare_dsmga2!N87</f>
        <v>7115</v>
      </c>
      <c r="R21" s="8">
        <f>euro_rare_dsmga2!O87</f>
        <v>7117</v>
      </c>
      <c r="S21" s="3">
        <f>euro_rare_ltga!M87</f>
        <v>5639</v>
      </c>
      <c r="T21" s="3">
        <f>euro_rare_ltga!N87</f>
        <v>7117</v>
      </c>
      <c r="U21" s="3">
        <f>euro_rare_ltga!O87</f>
        <v>7117</v>
      </c>
      <c r="V21" s="8">
        <f>euro_rare_p3!M87</f>
        <v>5639</v>
      </c>
      <c r="W21" s="8">
        <f>euro_rare_p3!N87</f>
        <v>7115</v>
      </c>
      <c r="X21" s="8">
        <f>euro_rare_p3!O87</f>
        <v>7115</v>
      </c>
      <c r="Y21" s="15">
        <f>euro_rare_RS!M87</f>
        <v>5639</v>
      </c>
      <c r="Z21" s="15">
        <f>euro_rare_RS!N87</f>
        <v>7647</v>
      </c>
      <c r="AA21" s="15">
        <f>euro_rare_RS!O87</f>
        <v>7687</v>
      </c>
      <c r="AB21" s="2"/>
      <c r="AC21" s="2">
        <f t="shared" si="32"/>
        <v>0</v>
      </c>
      <c r="AD21" s="2">
        <f t="shared" si="33"/>
        <v>0</v>
      </c>
      <c r="AE21" s="10">
        <f t="shared" si="34"/>
        <v>0</v>
      </c>
      <c r="AF21" s="10">
        <f t="shared" si="35"/>
        <v>0</v>
      </c>
      <c r="AG21" s="2">
        <f t="shared" si="36"/>
        <v>1</v>
      </c>
      <c r="AH21" s="2">
        <f t="shared" si="37"/>
        <v>1</v>
      </c>
      <c r="AI21" s="10">
        <f t="shared" si="38"/>
        <v>0</v>
      </c>
      <c r="AJ21" s="10">
        <f t="shared" si="38"/>
        <v>0</v>
      </c>
      <c r="AK21">
        <f t="shared" si="39"/>
        <v>1</v>
      </c>
      <c r="AL21">
        <f t="shared" si="39"/>
        <v>0</v>
      </c>
      <c r="AM21" s="10">
        <f t="shared" si="40"/>
        <v>0</v>
      </c>
      <c r="AN21" s="10">
        <f t="shared" si="40"/>
        <v>0</v>
      </c>
      <c r="AO21">
        <f t="shared" si="41"/>
        <v>1</v>
      </c>
      <c r="AP21">
        <f t="shared" si="41"/>
        <v>1</v>
      </c>
      <c r="AQ21">
        <f t="shared" si="42"/>
        <v>0</v>
      </c>
      <c r="AR21">
        <f t="shared" si="42"/>
        <v>0</v>
      </c>
      <c r="AT21">
        <f t="shared" si="43"/>
        <v>8</v>
      </c>
      <c r="AU21">
        <f t="shared" si="44"/>
        <v>6</v>
      </c>
      <c r="AV21">
        <f t="shared" si="45"/>
        <v>1</v>
      </c>
      <c r="AW21">
        <f t="shared" si="46"/>
        <v>4</v>
      </c>
      <c r="AX21">
        <f t="shared" si="47"/>
        <v>1</v>
      </c>
      <c r="AY21">
        <f t="shared" si="48"/>
        <v>4</v>
      </c>
      <c r="AZ21">
        <f t="shared" si="49"/>
        <v>1</v>
      </c>
      <c r="BA21">
        <f t="shared" si="50"/>
        <v>7</v>
      </c>
      <c r="BC21">
        <f t="shared" si="51"/>
        <v>8</v>
      </c>
      <c r="BD21">
        <f t="shared" si="52"/>
        <v>6</v>
      </c>
      <c r="BE21">
        <f t="shared" si="53"/>
        <v>1</v>
      </c>
      <c r="BF21">
        <f t="shared" si="54"/>
        <v>5</v>
      </c>
      <c r="BG21">
        <f t="shared" si="55"/>
        <v>3</v>
      </c>
      <c r="BH21">
        <f t="shared" si="56"/>
        <v>3</v>
      </c>
      <c r="BI21">
        <f t="shared" si="57"/>
        <v>1</v>
      </c>
      <c r="BJ21">
        <f t="shared" si="58"/>
        <v>7</v>
      </c>
      <c r="BL21">
        <f t="shared" si="0"/>
        <v>7647</v>
      </c>
      <c r="BM21">
        <f t="shared" si="59"/>
        <v>-277</v>
      </c>
      <c r="BN21">
        <f t="shared" si="1"/>
        <v>98</v>
      </c>
      <c r="BO21">
        <f t="shared" si="2"/>
        <v>532</v>
      </c>
      <c r="BP21">
        <f t="shared" si="3"/>
        <v>530</v>
      </c>
      <c r="BQ21">
        <f t="shared" si="4"/>
        <v>532</v>
      </c>
      <c r="BR21">
        <f t="shared" si="5"/>
        <v>530</v>
      </c>
      <c r="BS21">
        <f t="shared" si="6"/>
        <v>532</v>
      </c>
      <c r="BT21">
        <f t="shared" si="7"/>
        <v>0</v>
      </c>
      <c r="BV21">
        <f t="shared" si="60"/>
        <v>7687</v>
      </c>
      <c r="BW21">
        <f t="shared" si="61"/>
        <v>-237</v>
      </c>
      <c r="BX21">
        <f t="shared" si="8"/>
        <v>138</v>
      </c>
      <c r="BY21">
        <f t="shared" si="9"/>
        <v>572</v>
      </c>
      <c r="BZ21">
        <f t="shared" si="10"/>
        <v>568</v>
      </c>
      <c r="CA21">
        <f t="shared" si="11"/>
        <v>570</v>
      </c>
      <c r="CB21">
        <f t="shared" si="12"/>
        <v>570</v>
      </c>
      <c r="CC21">
        <f t="shared" si="13"/>
        <v>572</v>
      </c>
      <c r="CD21">
        <f t="shared" si="14"/>
        <v>0</v>
      </c>
      <c r="CF21" s="13">
        <f t="shared" si="62"/>
        <v>0.11370344342937456</v>
      </c>
      <c r="CG21" s="13">
        <f t="shared" si="15"/>
        <v>6.0997891777933945E-2</v>
      </c>
      <c r="CH21" s="13">
        <f t="shared" si="16"/>
        <v>0</v>
      </c>
      <c r="CI21" s="13">
        <f t="shared" si="17"/>
        <v>2.8109627547434998E-4</v>
      </c>
      <c r="CJ21" s="13">
        <f t="shared" si="18"/>
        <v>0</v>
      </c>
      <c r="CK21" s="13">
        <f t="shared" si="19"/>
        <v>2.8109627547434998E-4</v>
      </c>
      <c r="CL21" s="13">
        <f t="shared" si="20"/>
        <v>0</v>
      </c>
      <c r="CM21" s="13">
        <f t="shared" si="21"/>
        <v>7.4771609276177084E-2</v>
      </c>
      <c r="CO21" s="13">
        <f t="shared" si="63"/>
        <v>0.11370344342937456</v>
      </c>
      <c r="CP21" s="13">
        <f t="shared" si="22"/>
        <v>6.0997891777933945E-2</v>
      </c>
      <c r="CQ21" s="13">
        <f t="shared" si="23"/>
        <v>0</v>
      </c>
      <c r="CR21" s="13">
        <f t="shared" si="24"/>
        <v>5.6219255094869995E-4</v>
      </c>
      <c r="CS21" s="13">
        <f t="shared" si="25"/>
        <v>2.8109627547434998E-4</v>
      </c>
      <c r="CT21" s="13">
        <f t="shared" si="26"/>
        <v>2.8109627547434998E-4</v>
      </c>
      <c r="CU21" s="13">
        <f t="shared" si="27"/>
        <v>0</v>
      </c>
      <c r="CV21" s="13">
        <f t="shared" si="28"/>
        <v>8.0393534785664092E-2</v>
      </c>
    </row>
    <row r="22" spans="1:100" x14ac:dyDescent="0.25">
      <c r="A22" s="2" t="s">
        <v>17</v>
      </c>
      <c r="B22" s="2"/>
      <c r="C22" s="4">
        <v>1000</v>
      </c>
      <c r="D22" s="4">
        <v>9366</v>
      </c>
      <c r="E22" s="4">
        <v>11175</v>
      </c>
      <c r="F22" s="4">
        <f t="shared" si="29"/>
        <v>11175</v>
      </c>
      <c r="G22" s="1">
        <f t="shared" si="30"/>
        <v>10540</v>
      </c>
      <c r="H22" s="1">
        <f t="shared" si="31"/>
        <v>10540</v>
      </c>
      <c r="I22">
        <v>8880</v>
      </c>
      <c r="J22">
        <v>11330</v>
      </c>
      <c r="K22">
        <v>8880</v>
      </c>
      <c r="L22">
        <v>10545</v>
      </c>
      <c r="M22" s="3">
        <f>euro_rare_mup!M92</f>
        <v>8880</v>
      </c>
      <c r="N22" s="3">
        <f>euro_rare_mup!N92</f>
        <v>10601</v>
      </c>
      <c r="O22" s="3">
        <f>euro_rare_mup!O92</f>
        <v>10614</v>
      </c>
      <c r="P22" s="8">
        <f>euro_rare_dsmga2!M92</f>
        <v>8880</v>
      </c>
      <c r="Q22" s="8">
        <f>euro_rare_dsmga2!N92</f>
        <v>10575</v>
      </c>
      <c r="R22" s="8">
        <f>euro_rare_dsmga2!O92</f>
        <v>10584</v>
      </c>
      <c r="S22" s="3">
        <f>euro_rare_ltga!M92</f>
        <v>8880</v>
      </c>
      <c r="T22" s="3">
        <f>euro_rare_ltga!N92</f>
        <v>10555</v>
      </c>
      <c r="U22" s="3">
        <f>euro_rare_ltga!O92</f>
        <v>10570</v>
      </c>
      <c r="V22" s="8">
        <f>euro_rare_p3!M92</f>
        <v>8880</v>
      </c>
      <c r="W22" s="8">
        <f>euro_rare_p3!N92</f>
        <v>10540</v>
      </c>
      <c r="X22" s="8">
        <f>euro_rare_p3!O92</f>
        <v>10540</v>
      </c>
      <c r="Y22" s="15">
        <f>euro_rare_RS!M92</f>
        <v>9109</v>
      </c>
      <c r="Z22" s="15">
        <f>euro_rare_RS!N92</f>
        <v>11706</v>
      </c>
      <c r="AA22" s="15">
        <f>euro_rare_RS!O92</f>
        <v>11749</v>
      </c>
      <c r="AB22" s="2"/>
      <c r="AC22" s="2">
        <f t="shared" si="32"/>
        <v>0</v>
      </c>
      <c r="AD22" s="2">
        <f t="shared" si="33"/>
        <v>0</v>
      </c>
      <c r="AE22" s="10">
        <f t="shared" si="34"/>
        <v>0</v>
      </c>
      <c r="AF22" s="10">
        <f t="shared" si="35"/>
        <v>0</v>
      </c>
      <c r="AG22" s="2">
        <f t="shared" si="36"/>
        <v>0</v>
      </c>
      <c r="AH22" s="2">
        <f t="shared" si="37"/>
        <v>0</v>
      </c>
      <c r="AI22" s="10">
        <f t="shared" si="38"/>
        <v>0</v>
      </c>
      <c r="AJ22" s="10">
        <f t="shared" si="38"/>
        <v>0</v>
      </c>
      <c r="AK22">
        <f t="shared" si="39"/>
        <v>0</v>
      </c>
      <c r="AL22">
        <f t="shared" si="39"/>
        <v>0</v>
      </c>
      <c r="AM22" s="10">
        <f t="shared" si="40"/>
        <v>0</v>
      </c>
      <c r="AN22" s="10">
        <f t="shared" si="40"/>
        <v>0</v>
      </c>
      <c r="AO22">
        <f t="shared" si="41"/>
        <v>1</v>
      </c>
      <c r="AP22">
        <f t="shared" si="41"/>
        <v>1</v>
      </c>
      <c r="AQ22">
        <f t="shared" si="42"/>
        <v>0</v>
      </c>
      <c r="AR22">
        <f t="shared" si="42"/>
        <v>0</v>
      </c>
      <c r="AT22">
        <f t="shared" si="43"/>
        <v>6</v>
      </c>
      <c r="AU22">
        <f t="shared" si="44"/>
        <v>7</v>
      </c>
      <c r="AV22">
        <f t="shared" si="45"/>
        <v>2</v>
      </c>
      <c r="AW22">
        <f t="shared" si="46"/>
        <v>5</v>
      </c>
      <c r="AX22">
        <f t="shared" si="47"/>
        <v>4</v>
      </c>
      <c r="AY22">
        <f t="shared" si="48"/>
        <v>3</v>
      </c>
      <c r="AZ22">
        <f t="shared" si="49"/>
        <v>1</v>
      </c>
      <c r="BA22">
        <f t="shared" si="50"/>
        <v>8</v>
      </c>
      <c r="BC22">
        <f t="shared" si="51"/>
        <v>6</v>
      </c>
      <c r="BD22">
        <f t="shared" si="52"/>
        <v>7</v>
      </c>
      <c r="BE22">
        <f t="shared" si="53"/>
        <v>2</v>
      </c>
      <c r="BF22">
        <f t="shared" si="54"/>
        <v>5</v>
      </c>
      <c r="BG22">
        <f t="shared" si="55"/>
        <v>4</v>
      </c>
      <c r="BH22">
        <f t="shared" si="56"/>
        <v>3</v>
      </c>
      <c r="BI22">
        <f t="shared" si="57"/>
        <v>1</v>
      </c>
      <c r="BJ22">
        <f t="shared" si="58"/>
        <v>8</v>
      </c>
      <c r="BL22">
        <f t="shared" si="0"/>
        <v>11706</v>
      </c>
      <c r="BM22">
        <f t="shared" si="59"/>
        <v>531</v>
      </c>
      <c r="BN22">
        <f t="shared" si="1"/>
        <v>376</v>
      </c>
      <c r="BO22">
        <f t="shared" si="2"/>
        <v>1161</v>
      </c>
      <c r="BP22">
        <f t="shared" si="3"/>
        <v>1105</v>
      </c>
      <c r="BQ22">
        <f t="shared" si="4"/>
        <v>1131</v>
      </c>
      <c r="BR22">
        <f t="shared" si="5"/>
        <v>1151</v>
      </c>
      <c r="BS22">
        <f t="shared" si="6"/>
        <v>1166</v>
      </c>
      <c r="BT22">
        <f t="shared" si="7"/>
        <v>0</v>
      </c>
      <c r="BV22">
        <f t="shared" si="60"/>
        <v>11749</v>
      </c>
      <c r="BW22">
        <f t="shared" si="61"/>
        <v>574</v>
      </c>
      <c r="BX22">
        <f t="shared" si="8"/>
        <v>419</v>
      </c>
      <c r="BY22">
        <f t="shared" si="9"/>
        <v>1204</v>
      </c>
      <c r="BZ22">
        <f t="shared" si="10"/>
        <v>1135</v>
      </c>
      <c r="CA22">
        <f t="shared" si="11"/>
        <v>1165</v>
      </c>
      <c r="CB22">
        <f t="shared" si="12"/>
        <v>1179</v>
      </c>
      <c r="CC22">
        <f t="shared" si="13"/>
        <v>1209</v>
      </c>
      <c r="CD22">
        <f t="shared" si="14"/>
        <v>0</v>
      </c>
      <c r="CF22" s="13">
        <f t="shared" si="62"/>
        <v>6.0246679316888048E-2</v>
      </c>
      <c r="CG22" s="13">
        <f t="shared" si="15"/>
        <v>7.4952561669829221E-2</v>
      </c>
      <c r="CH22" s="13">
        <f t="shared" si="16"/>
        <v>4.743833017077799E-4</v>
      </c>
      <c r="CI22" s="13">
        <f t="shared" si="17"/>
        <v>5.787476280834915E-3</v>
      </c>
      <c r="CJ22" s="13">
        <f t="shared" si="18"/>
        <v>3.3206831119544592E-3</v>
      </c>
      <c r="CK22" s="13">
        <f t="shared" si="19"/>
        <v>1.4231499051233396E-3</v>
      </c>
      <c r="CL22" s="13">
        <f t="shared" si="20"/>
        <v>0</v>
      </c>
      <c r="CM22" s="13">
        <f t="shared" si="21"/>
        <v>0.11062618595825427</v>
      </c>
      <c r="CO22" s="13">
        <f t="shared" si="63"/>
        <v>6.0246679316888048E-2</v>
      </c>
      <c r="CP22" s="13">
        <f t="shared" si="22"/>
        <v>7.4952561669829221E-2</v>
      </c>
      <c r="CQ22" s="13">
        <f t="shared" si="23"/>
        <v>4.743833017077799E-4</v>
      </c>
      <c r="CR22" s="13">
        <f t="shared" si="24"/>
        <v>7.0208728652751424E-3</v>
      </c>
      <c r="CS22" s="13">
        <f t="shared" si="25"/>
        <v>4.1745730550284627E-3</v>
      </c>
      <c r="CT22" s="13">
        <f t="shared" si="26"/>
        <v>2.8462998102466793E-3</v>
      </c>
      <c r="CU22" s="13">
        <f t="shared" si="27"/>
        <v>0</v>
      </c>
      <c r="CV22" s="13">
        <f t="shared" si="28"/>
        <v>0.11470588235294117</v>
      </c>
    </row>
    <row r="23" spans="1:100" x14ac:dyDescent="0.25">
      <c r="A23" s="2" t="s">
        <v>18</v>
      </c>
      <c r="B23" s="2"/>
      <c r="C23" s="4">
        <v>1000</v>
      </c>
      <c r="D23" s="4">
        <v>3267</v>
      </c>
      <c r="E23" s="4">
        <v>8038</v>
      </c>
      <c r="F23" s="4">
        <f t="shared" si="29"/>
        <v>8038</v>
      </c>
      <c r="G23" s="1">
        <f t="shared" si="30"/>
        <v>6105</v>
      </c>
      <c r="H23" s="1">
        <f t="shared" si="31"/>
        <v>6105</v>
      </c>
      <c r="I23">
        <v>3267</v>
      </c>
      <c r="J23">
        <v>6513</v>
      </c>
      <c r="K23">
        <v>3267</v>
      </c>
      <c r="L23">
        <v>6105</v>
      </c>
      <c r="M23" s="3">
        <f>euro_rare_mup!M97</f>
        <v>3267</v>
      </c>
      <c r="N23" s="3">
        <f>euro_rare_mup!N97</f>
        <v>6110</v>
      </c>
      <c r="O23" s="3">
        <f>euro_rare_mup!O97</f>
        <v>6113</v>
      </c>
      <c r="P23" s="8">
        <f>euro_rare_dsmga2!M97</f>
        <v>3267</v>
      </c>
      <c r="Q23" s="8">
        <f>euro_rare_dsmga2!N97</f>
        <v>6110</v>
      </c>
      <c r="R23" s="8">
        <f>euro_rare_dsmga2!O97</f>
        <v>6112</v>
      </c>
      <c r="S23" s="3">
        <f>euro_rare_ltga!M97</f>
        <v>3267</v>
      </c>
      <c r="T23" s="3">
        <f>euro_rare_ltga!N97</f>
        <v>6105</v>
      </c>
      <c r="U23" s="3">
        <f>euro_rare_ltga!O97</f>
        <v>6105</v>
      </c>
      <c r="V23" s="8">
        <f>euro_rare_p3!M97</f>
        <v>3267</v>
      </c>
      <c r="W23" s="8">
        <f>euro_rare_p3!N97</f>
        <v>6105</v>
      </c>
      <c r="X23" s="8">
        <f>euro_rare_p3!O97</f>
        <v>6105</v>
      </c>
      <c r="Y23" s="15">
        <f>euro_rare_RS!M97</f>
        <v>3267</v>
      </c>
      <c r="Z23" s="15">
        <f>euro_rare_RS!N97</f>
        <v>6228</v>
      </c>
      <c r="AA23" s="15">
        <f>euro_rare_RS!O97</f>
        <v>6284</v>
      </c>
      <c r="AB23" s="2"/>
      <c r="AC23" s="2">
        <f t="shared" si="32"/>
        <v>0</v>
      </c>
      <c r="AD23" s="2">
        <f t="shared" si="33"/>
        <v>0</v>
      </c>
      <c r="AE23" s="10">
        <f t="shared" si="34"/>
        <v>0</v>
      </c>
      <c r="AF23" s="10">
        <f t="shared" si="35"/>
        <v>0</v>
      </c>
      <c r="AG23" s="2">
        <f t="shared" si="36"/>
        <v>1</v>
      </c>
      <c r="AH23" s="2">
        <f t="shared" si="37"/>
        <v>1</v>
      </c>
      <c r="AI23" s="10">
        <f t="shared" si="38"/>
        <v>0</v>
      </c>
      <c r="AJ23" s="10">
        <f t="shared" si="38"/>
        <v>0</v>
      </c>
      <c r="AK23">
        <f t="shared" si="39"/>
        <v>0</v>
      </c>
      <c r="AL23">
        <f t="shared" si="39"/>
        <v>0</v>
      </c>
      <c r="AM23" s="10">
        <f t="shared" si="40"/>
        <v>1</v>
      </c>
      <c r="AN23" s="10">
        <f t="shared" si="40"/>
        <v>1</v>
      </c>
      <c r="AO23">
        <f t="shared" si="41"/>
        <v>1</v>
      </c>
      <c r="AP23">
        <f t="shared" si="41"/>
        <v>1</v>
      </c>
      <c r="AQ23">
        <f t="shared" si="42"/>
        <v>0</v>
      </c>
      <c r="AR23">
        <f t="shared" si="42"/>
        <v>0</v>
      </c>
      <c r="AT23">
        <f t="shared" si="43"/>
        <v>8</v>
      </c>
      <c r="AU23">
        <f t="shared" si="44"/>
        <v>7</v>
      </c>
      <c r="AV23">
        <f t="shared" si="45"/>
        <v>1</v>
      </c>
      <c r="AW23">
        <f t="shared" si="46"/>
        <v>4</v>
      </c>
      <c r="AX23">
        <f t="shared" si="47"/>
        <v>4</v>
      </c>
      <c r="AY23">
        <f t="shared" si="48"/>
        <v>1</v>
      </c>
      <c r="AZ23">
        <f t="shared" si="49"/>
        <v>1</v>
      </c>
      <c r="BA23">
        <f t="shared" si="50"/>
        <v>6</v>
      </c>
      <c r="BC23">
        <f t="shared" si="51"/>
        <v>8</v>
      </c>
      <c r="BD23">
        <f t="shared" si="52"/>
        <v>7</v>
      </c>
      <c r="BE23">
        <f t="shared" si="53"/>
        <v>1</v>
      </c>
      <c r="BF23">
        <f t="shared" si="54"/>
        <v>5</v>
      </c>
      <c r="BG23">
        <f t="shared" si="55"/>
        <v>4</v>
      </c>
      <c r="BH23">
        <f t="shared" si="56"/>
        <v>1</v>
      </c>
      <c r="BI23">
        <f t="shared" si="57"/>
        <v>1</v>
      </c>
      <c r="BJ23">
        <f t="shared" si="58"/>
        <v>6</v>
      </c>
      <c r="BL23">
        <f t="shared" si="0"/>
        <v>6513</v>
      </c>
      <c r="BM23">
        <f t="shared" si="59"/>
        <v>-1525</v>
      </c>
      <c r="BN23">
        <f t="shared" si="1"/>
        <v>0</v>
      </c>
      <c r="BO23">
        <f t="shared" si="2"/>
        <v>408</v>
      </c>
      <c r="BP23">
        <f t="shared" si="3"/>
        <v>403</v>
      </c>
      <c r="BQ23">
        <f t="shared" si="4"/>
        <v>403</v>
      </c>
      <c r="BR23">
        <f t="shared" si="5"/>
        <v>408</v>
      </c>
      <c r="BS23">
        <f t="shared" si="6"/>
        <v>408</v>
      </c>
      <c r="BT23">
        <f t="shared" si="7"/>
        <v>285</v>
      </c>
      <c r="BV23">
        <f t="shared" si="60"/>
        <v>6513</v>
      </c>
      <c r="BW23">
        <f t="shared" si="61"/>
        <v>-1525</v>
      </c>
      <c r="BX23">
        <f t="shared" si="8"/>
        <v>0</v>
      </c>
      <c r="BY23">
        <f t="shared" si="9"/>
        <v>408</v>
      </c>
      <c r="BZ23">
        <f t="shared" si="10"/>
        <v>400</v>
      </c>
      <c r="CA23">
        <f t="shared" si="11"/>
        <v>401</v>
      </c>
      <c r="CB23">
        <f t="shared" si="12"/>
        <v>408</v>
      </c>
      <c r="CC23">
        <f t="shared" si="13"/>
        <v>408</v>
      </c>
      <c r="CD23">
        <f t="shared" si="14"/>
        <v>229</v>
      </c>
      <c r="CF23" s="13">
        <f t="shared" si="62"/>
        <v>0.31662571662571665</v>
      </c>
      <c r="CG23" s="13">
        <f t="shared" si="15"/>
        <v>6.6830466830466825E-2</v>
      </c>
      <c r="CH23" s="13">
        <f t="shared" si="16"/>
        <v>0</v>
      </c>
      <c r="CI23" s="13">
        <f t="shared" si="17"/>
        <v>8.1900081900081905E-4</v>
      </c>
      <c r="CJ23" s="13">
        <f t="shared" si="18"/>
        <v>8.1900081900081905E-4</v>
      </c>
      <c r="CK23" s="13">
        <f t="shared" si="19"/>
        <v>0</v>
      </c>
      <c r="CL23" s="13">
        <f t="shared" si="20"/>
        <v>0</v>
      </c>
      <c r="CM23" s="13">
        <f t="shared" si="21"/>
        <v>2.0147420147420148E-2</v>
      </c>
      <c r="CO23" s="13">
        <f t="shared" si="63"/>
        <v>0.31662571662571665</v>
      </c>
      <c r="CP23" s="13">
        <f t="shared" si="22"/>
        <v>6.6830466830466825E-2</v>
      </c>
      <c r="CQ23" s="13">
        <f t="shared" si="23"/>
        <v>0</v>
      </c>
      <c r="CR23" s="13">
        <f t="shared" si="24"/>
        <v>1.3104013104013104E-3</v>
      </c>
      <c r="CS23" s="13">
        <f t="shared" si="25"/>
        <v>1.1466011466011465E-3</v>
      </c>
      <c r="CT23" s="13">
        <f t="shared" si="26"/>
        <v>0</v>
      </c>
      <c r="CU23" s="13">
        <f t="shared" si="27"/>
        <v>0</v>
      </c>
      <c r="CV23" s="13">
        <f t="shared" si="28"/>
        <v>2.9320229320229322E-2</v>
      </c>
    </row>
    <row r="24" spans="1:100" x14ac:dyDescent="0.25">
      <c r="A24" s="2" t="s">
        <v>19</v>
      </c>
      <c r="B24" s="2"/>
      <c r="C24" s="4">
        <v>1000</v>
      </c>
      <c r="D24" s="4">
        <v>6425</v>
      </c>
      <c r="E24" s="4">
        <v>8552</v>
      </c>
      <c r="F24" s="4">
        <f t="shared" si="29"/>
        <v>8552</v>
      </c>
      <c r="G24" s="1">
        <f t="shared" si="30"/>
        <v>8082</v>
      </c>
      <c r="H24" s="1">
        <f t="shared" si="31"/>
        <v>8082</v>
      </c>
      <c r="I24">
        <v>6425</v>
      </c>
      <c r="J24">
        <v>8487</v>
      </c>
      <c r="K24">
        <v>6425</v>
      </c>
      <c r="L24">
        <v>8083</v>
      </c>
      <c r="M24" s="3">
        <f>euro_rare_mup!M102</f>
        <v>6425</v>
      </c>
      <c r="N24" s="3">
        <f>euro_rare_mup!N102</f>
        <v>8092</v>
      </c>
      <c r="O24" s="3">
        <f>euro_rare_mup!O102</f>
        <v>8100</v>
      </c>
      <c r="P24" s="8">
        <f>euro_rare_dsmga2!M102</f>
        <v>6425</v>
      </c>
      <c r="Q24" s="8">
        <f>euro_rare_dsmga2!N102</f>
        <v>8090</v>
      </c>
      <c r="R24" s="8">
        <f>euro_rare_dsmga2!O102</f>
        <v>8094</v>
      </c>
      <c r="S24" s="3">
        <f>euro_rare_ltga!M102</f>
        <v>6425</v>
      </c>
      <c r="T24" s="3">
        <f>euro_rare_ltga!N102</f>
        <v>8087</v>
      </c>
      <c r="U24" s="3">
        <f>euro_rare_ltga!O102</f>
        <v>8088</v>
      </c>
      <c r="V24" s="8">
        <f>euro_rare_p3!M102</f>
        <v>6425</v>
      </c>
      <c r="W24" s="8">
        <f>euro_rare_p3!N102</f>
        <v>8082</v>
      </c>
      <c r="X24" s="8">
        <f>euro_rare_p3!O102</f>
        <v>8082</v>
      </c>
      <c r="Y24" s="15">
        <f>euro_rare_RS!M102</f>
        <v>6425</v>
      </c>
      <c r="Z24" s="15">
        <f>euro_rare_RS!N102</f>
        <v>8702</v>
      </c>
      <c r="AA24" s="15">
        <f>euro_rare_RS!O102</f>
        <v>8810</v>
      </c>
      <c r="AB24" s="2"/>
      <c r="AC24" s="2">
        <f t="shared" si="32"/>
        <v>0</v>
      </c>
      <c r="AD24" s="2">
        <f t="shared" si="33"/>
        <v>0</v>
      </c>
      <c r="AE24" s="10">
        <f t="shared" si="34"/>
        <v>0</v>
      </c>
      <c r="AF24" s="10">
        <f t="shared" si="35"/>
        <v>0</v>
      </c>
      <c r="AG24" s="2">
        <f t="shared" si="36"/>
        <v>0</v>
      </c>
      <c r="AH24" s="2">
        <f t="shared" si="37"/>
        <v>0</v>
      </c>
      <c r="AI24" s="10">
        <f t="shared" si="38"/>
        <v>0</v>
      </c>
      <c r="AJ24" s="10">
        <f t="shared" si="38"/>
        <v>0</v>
      </c>
      <c r="AK24">
        <f t="shared" si="39"/>
        <v>0</v>
      </c>
      <c r="AL24">
        <f t="shared" si="39"/>
        <v>0</v>
      </c>
      <c r="AM24" s="10">
        <f t="shared" si="40"/>
        <v>0</v>
      </c>
      <c r="AN24" s="10">
        <f t="shared" si="40"/>
        <v>0</v>
      </c>
      <c r="AO24">
        <f t="shared" si="41"/>
        <v>1</v>
      </c>
      <c r="AP24">
        <f t="shared" si="41"/>
        <v>1</v>
      </c>
      <c r="AQ24">
        <f t="shared" si="42"/>
        <v>0</v>
      </c>
      <c r="AR24">
        <f t="shared" si="42"/>
        <v>0</v>
      </c>
      <c r="AT24">
        <f t="shared" si="43"/>
        <v>7</v>
      </c>
      <c r="AU24">
        <f t="shared" si="44"/>
        <v>6</v>
      </c>
      <c r="AV24">
        <f t="shared" si="45"/>
        <v>2</v>
      </c>
      <c r="AW24">
        <f t="shared" si="46"/>
        <v>5</v>
      </c>
      <c r="AX24">
        <f t="shared" si="47"/>
        <v>4</v>
      </c>
      <c r="AY24">
        <f t="shared" si="48"/>
        <v>3</v>
      </c>
      <c r="AZ24">
        <f t="shared" si="49"/>
        <v>1</v>
      </c>
      <c r="BA24">
        <f t="shared" si="50"/>
        <v>8</v>
      </c>
      <c r="BC24">
        <f t="shared" si="51"/>
        <v>7</v>
      </c>
      <c r="BD24">
        <f t="shared" si="52"/>
        <v>6</v>
      </c>
      <c r="BE24">
        <f t="shared" si="53"/>
        <v>2</v>
      </c>
      <c r="BF24">
        <f t="shared" si="54"/>
        <v>5</v>
      </c>
      <c r="BG24">
        <f t="shared" si="55"/>
        <v>4</v>
      </c>
      <c r="BH24">
        <f t="shared" si="56"/>
        <v>3</v>
      </c>
      <c r="BI24">
        <f t="shared" si="57"/>
        <v>1</v>
      </c>
      <c r="BJ24">
        <f t="shared" si="58"/>
        <v>8</v>
      </c>
      <c r="BL24">
        <f t="shared" si="0"/>
        <v>8702</v>
      </c>
      <c r="BM24">
        <f t="shared" si="59"/>
        <v>150</v>
      </c>
      <c r="BN24">
        <f t="shared" si="1"/>
        <v>215</v>
      </c>
      <c r="BO24">
        <f t="shared" si="2"/>
        <v>619</v>
      </c>
      <c r="BP24">
        <f t="shared" si="3"/>
        <v>610</v>
      </c>
      <c r="BQ24">
        <f t="shared" si="4"/>
        <v>612</v>
      </c>
      <c r="BR24">
        <f t="shared" si="5"/>
        <v>615</v>
      </c>
      <c r="BS24">
        <f t="shared" si="6"/>
        <v>620</v>
      </c>
      <c r="BT24">
        <f t="shared" si="7"/>
        <v>0</v>
      </c>
      <c r="BV24">
        <f t="shared" si="60"/>
        <v>8810</v>
      </c>
      <c r="BW24">
        <f t="shared" si="61"/>
        <v>258</v>
      </c>
      <c r="BX24">
        <f t="shared" si="8"/>
        <v>323</v>
      </c>
      <c r="BY24">
        <f t="shared" si="9"/>
        <v>727</v>
      </c>
      <c r="BZ24">
        <f t="shared" si="10"/>
        <v>710</v>
      </c>
      <c r="CA24">
        <f t="shared" si="11"/>
        <v>716</v>
      </c>
      <c r="CB24">
        <f t="shared" si="12"/>
        <v>722</v>
      </c>
      <c r="CC24">
        <f t="shared" si="13"/>
        <v>728</v>
      </c>
      <c r="CD24">
        <f t="shared" si="14"/>
        <v>0</v>
      </c>
      <c r="CF24" s="13">
        <f t="shared" si="62"/>
        <v>5.8153922296461269E-2</v>
      </c>
      <c r="CG24" s="13">
        <f t="shared" si="15"/>
        <v>5.0111358574610243E-2</v>
      </c>
      <c r="CH24" s="13">
        <f t="shared" si="16"/>
        <v>1.2373174956693887E-4</v>
      </c>
      <c r="CI24" s="13">
        <f t="shared" si="17"/>
        <v>1.2373174956693887E-3</v>
      </c>
      <c r="CJ24" s="13">
        <f t="shared" si="18"/>
        <v>9.8985399653551097E-4</v>
      </c>
      <c r="CK24" s="13">
        <f t="shared" si="19"/>
        <v>6.1865874783469436E-4</v>
      </c>
      <c r="CL24" s="13">
        <f t="shared" si="20"/>
        <v>0</v>
      </c>
      <c r="CM24" s="13">
        <f t="shared" si="21"/>
        <v>7.6713684731502099E-2</v>
      </c>
      <c r="CO24" s="13">
        <f t="shared" si="63"/>
        <v>5.8153922296461269E-2</v>
      </c>
      <c r="CP24" s="13">
        <f t="shared" si="22"/>
        <v>5.0111358574610243E-2</v>
      </c>
      <c r="CQ24" s="13">
        <f t="shared" si="23"/>
        <v>1.2373174956693887E-4</v>
      </c>
      <c r="CR24" s="13">
        <f t="shared" si="24"/>
        <v>2.2271714922048997E-3</v>
      </c>
      <c r="CS24" s="13">
        <f t="shared" si="25"/>
        <v>1.4847809948032665E-3</v>
      </c>
      <c r="CT24" s="13">
        <f t="shared" si="26"/>
        <v>7.4239049740163323E-4</v>
      </c>
      <c r="CU24" s="13">
        <f t="shared" si="27"/>
        <v>0</v>
      </c>
      <c r="CV24" s="13">
        <f t="shared" si="28"/>
        <v>9.0076713684731496E-2</v>
      </c>
    </row>
    <row r="25" spans="1:100" x14ac:dyDescent="0.25">
      <c r="A25" s="2" t="s">
        <v>20</v>
      </c>
      <c r="B25" s="2"/>
      <c r="C25" s="4">
        <v>1000</v>
      </c>
      <c r="D25" s="4">
        <v>7166</v>
      </c>
      <c r="E25" s="4">
        <v>8733</v>
      </c>
      <c r="F25" s="4">
        <f t="shared" si="29"/>
        <v>8733</v>
      </c>
      <c r="G25" s="1">
        <f t="shared" si="30"/>
        <v>8449</v>
      </c>
      <c r="H25" s="1">
        <f t="shared" si="31"/>
        <v>8449</v>
      </c>
      <c r="I25">
        <v>7166</v>
      </c>
      <c r="J25">
        <v>8901</v>
      </c>
      <c r="K25">
        <v>7166</v>
      </c>
      <c r="L25">
        <v>8449</v>
      </c>
      <c r="M25" s="3">
        <f>euro_rare_mup!M107</f>
        <v>7166</v>
      </c>
      <c r="N25" s="3">
        <f>euro_rare_mup!N107</f>
        <v>8457</v>
      </c>
      <c r="O25" s="3">
        <f>euro_rare_mup!O107</f>
        <v>8469</v>
      </c>
      <c r="P25" s="8">
        <f>euro_rare_dsmga2!M107</f>
        <v>7166</v>
      </c>
      <c r="Q25" s="8">
        <f>euro_rare_dsmga2!N107</f>
        <v>8452</v>
      </c>
      <c r="R25" s="8">
        <f>euro_rare_dsmga2!O107</f>
        <v>8456</v>
      </c>
      <c r="S25" s="3">
        <f>euro_rare_ltga!M107</f>
        <v>7166</v>
      </c>
      <c r="T25" s="3">
        <f>euro_rare_ltga!N107</f>
        <v>8450</v>
      </c>
      <c r="U25" s="3">
        <f>euro_rare_ltga!O107</f>
        <v>8452</v>
      </c>
      <c r="V25" s="8">
        <f>euro_rare_p3!M107</f>
        <v>7166</v>
      </c>
      <c r="W25" s="8">
        <f>euro_rare_p3!N107</f>
        <v>8449</v>
      </c>
      <c r="X25" s="8">
        <f>euro_rare_p3!O107</f>
        <v>8449</v>
      </c>
      <c r="Y25" s="15">
        <f>euro_rare_RS!M107</f>
        <v>7166</v>
      </c>
      <c r="Z25" s="15">
        <f>euro_rare_RS!N107</f>
        <v>9026</v>
      </c>
      <c r="AA25" s="15">
        <f>euro_rare_RS!O107</f>
        <v>9092</v>
      </c>
      <c r="AB25" s="2"/>
      <c r="AC25" s="2">
        <f t="shared" si="32"/>
        <v>0</v>
      </c>
      <c r="AD25" s="2">
        <f t="shared" si="33"/>
        <v>0</v>
      </c>
      <c r="AE25" s="10">
        <f t="shared" si="34"/>
        <v>0</v>
      </c>
      <c r="AF25" s="10">
        <f t="shared" si="35"/>
        <v>0</v>
      </c>
      <c r="AG25" s="2">
        <f t="shared" si="36"/>
        <v>1</v>
      </c>
      <c r="AH25" s="2">
        <f t="shared" si="37"/>
        <v>1</v>
      </c>
      <c r="AI25" s="10">
        <f t="shared" si="38"/>
        <v>0</v>
      </c>
      <c r="AJ25" s="10">
        <f t="shared" si="38"/>
        <v>0</v>
      </c>
      <c r="AK25">
        <f t="shared" si="39"/>
        <v>0</v>
      </c>
      <c r="AL25">
        <f t="shared" si="39"/>
        <v>0</v>
      </c>
      <c r="AM25" s="10">
        <f t="shared" si="40"/>
        <v>0</v>
      </c>
      <c r="AN25" s="10">
        <f t="shared" si="40"/>
        <v>0</v>
      </c>
      <c r="AO25">
        <f t="shared" si="41"/>
        <v>1</v>
      </c>
      <c r="AP25">
        <f t="shared" si="41"/>
        <v>1</v>
      </c>
      <c r="AQ25">
        <f t="shared" si="42"/>
        <v>0</v>
      </c>
      <c r="AR25">
        <f t="shared" si="42"/>
        <v>0</v>
      </c>
      <c r="AT25">
        <f t="shared" si="43"/>
        <v>6</v>
      </c>
      <c r="AU25">
        <f t="shared" si="44"/>
        <v>7</v>
      </c>
      <c r="AV25">
        <f t="shared" si="45"/>
        <v>1</v>
      </c>
      <c r="AW25">
        <f t="shared" si="46"/>
        <v>5</v>
      </c>
      <c r="AX25">
        <f t="shared" si="47"/>
        <v>4</v>
      </c>
      <c r="AY25">
        <f t="shared" si="48"/>
        <v>3</v>
      </c>
      <c r="AZ25">
        <f t="shared" si="49"/>
        <v>1</v>
      </c>
      <c r="BA25">
        <f t="shared" si="50"/>
        <v>8</v>
      </c>
      <c r="BC25">
        <f t="shared" si="51"/>
        <v>6</v>
      </c>
      <c r="BD25">
        <f t="shared" si="52"/>
        <v>7</v>
      </c>
      <c r="BE25">
        <f t="shared" si="53"/>
        <v>1</v>
      </c>
      <c r="BF25">
        <f t="shared" si="54"/>
        <v>5</v>
      </c>
      <c r="BG25">
        <f t="shared" si="55"/>
        <v>4</v>
      </c>
      <c r="BH25">
        <f t="shared" si="56"/>
        <v>3</v>
      </c>
      <c r="BI25">
        <f t="shared" si="57"/>
        <v>1</v>
      </c>
      <c r="BJ25">
        <f t="shared" si="58"/>
        <v>8</v>
      </c>
      <c r="BL25">
        <f t="shared" si="0"/>
        <v>9026</v>
      </c>
      <c r="BM25">
        <f t="shared" si="59"/>
        <v>293</v>
      </c>
      <c r="BN25">
        <f t="shared" si="1"/>
        <v>125</v>
      </c>
      <c r="BO25">
        <f t="shared" si="2"/>
        <v>577</v>
      </c>
      <c r="BP25">
        <f t="shared" si="3"/>
        <v>569</v>
      </c>
      <c r="BQ25">
        <f t="shared" si="4"/>
        <v>574</v>
      </c>
      <c r="BR25">
        <f t="shared" si="5"/>
        <v>576</v>
      </c>
      <c r="BS25">
        <f t="shared" si="6"/>
        <v>577</v>
      </c>
      <c r="BT25">
        <f t="shared" si="7"/>
        <v>0</v>
      </c>
      <c r="BV25">
        <f t="shared" si="60"/>
        <v>9092</v>
      </c>
      <c r="BW25">
        <f t="shared" si="61"/>
        <v>359</v>
      </c>
      <c r="BX25">
        <f t="shared" si="8"/>
        <v>191</v>
      </c>
      <c r="BY25">
        <f t="shared" si="9"/>
        <v>643</v>
      </c>
      <c r="BZ25">
        <f t="shared" si="10"/>
        <v>623</v>
      </c>
      <c r="CA25">
        <f t="shared" si="11"/>
        <v>636</v>
      </c>
      <c r="CB25">
        <f t="shared" si="12"/>
        <v>640</v>
      </c>
      <c r="CC25">
        <f t="shared" si="13"/>
        <v>643</v>
      </c>
      <c r="CD25">
        <f t="shared" si="14"/>
        <v>0</v>
      </c>
      <c r="CF25" s="13">
        <f t="shared" si="62"/>
        <v>3.3613445378151259E-2</v>
      </c>
      <c r="CG25" s="13">
        <f t="shared" si="15"/>
        <v>5.3497455320156234E-2</v>
      </c>
      <c r="CH25" s="13">
        <f t="shared" si="16"/>
        <v>0</v>
      </c>
      <c r="CI25" s="13">
        <f t="shared" si="17"/>
        <v>9.4685761628595104E-4</v>
      </c>
      <c r="CJ25" s="13">
        <f t="shared" si="18"/>
        <v>3.5507160610723161E-4</v>
      </c>
      <c r="CK25" s="13">
        <f t="shared" si="19"/>
        <v>1.1835720203574388E-4</v>
      </c>
      <c r="CL25" s="13">
        <f t="shared" si="20"/>
        <v>0</v>
      </c>
      <c r="CM25" s="13">
        <f t="shared" si="21"/>
        <v>6.8292105574624215E-2</v>
      </c>
      <c r="CO25" s="13">
        <f t="shared" si="63"/>
        <v>3.3613445378151259E-2</v>
      </c>
      <c r="CP25" s="13">
        <f t="shared" si="22"/>
        <v>5.3497455320156234E-2</v>
      </c>
      <c r="CQ25" s="13">
        <f t="shared" si="23"/>
        <v>0</v>
      </c>
      <c r="CR25" s="13">
        <f t="shared" si="24"/>
        <v>2.3671440407148775E-3</v>
      </c>
      <c r="CS25" s="13">
        <f t="shared" si="25"/>
        <v>8.2850041425020708E-4</v>
      </c>
      <c r="CT25" s="13">
        <f t="shared" si="26"/>
        <v>3.5507160610723161E-4</v>
      </c>
      <c r="CU25" s="13">
        <f t="shared" si="27"/>
        <v>0</v>
      </c>
      <c r="CV25" s="13">
        <f t="shared" si="28"/>
        <v>7.6103680908983312E-2</v>
      </c>
    </row>
    <row r="26" spans="1:100" x14ac:dyDescent="0.25">
      <c r="A26" s="2" t="s">
        <v>21</v>
      </c>
      <c r="B26" s="2"/>
      <c r="C26" s="4">
        <v>1000</v>
      </c>
      <c r="D26" s="4">
        <v>7234</v>
      </c>
      <c r="E26" s="4">
        <v>9302</v>
      </c>
      <c r="F26" s="4">
        <f t="shared" si="29"/>
        <v>9302</v>
      </c>
      <c r="G26" s="1">
        <f t="shared" si="30"/>
        <v>8934</v>
      </c>
      <c r="H26" s="1">
        <f t="shared" si="31"/>
        <v>8934</v>
      </c>
      <c r="I26">
        <v>7234</v>
      </c>
      <c r="J26">
        <v>9389</v>
      </c>
      <c r="K26">
        <v>7234</v>
      </c>
      <c r="L26">
        <v>8934</v>
      </c>
      <c r="M26" s="3">
        <f>euro_rare_mup!M112</f>
        <v>7234</v>
      </c>
      <c r="N26" s="3">
        <f>euro_rare_mup!N112</f>
        <v>8944</v>
      </c>
      <c r="O26" s="3">
        <f>euro_rare_mup!O112</f>
        <v>8948</v>
      </c>
      <c r="P26" s="8">
        <f>euro_rare_dsmga2!M112</f>
        <v>7234</v>
      </c>
      <c r="Q26" s="8">
        <f>euro_rare_dsmga2!N112</f>
        <v>8938</v>
      </c>
      <c r="R26" s="8">
        <f>euro_rare_dsmga2!O112</f>
        <v>8941</v>
      </c>
      <c r="S26" s="3">
        <f>euro_rare_ltga!M112</f>
        <v>7234</v>
      </c>
      <c r="T26" s="3">
        <f>euro_rare_ltga!N112</f>
        <v>8936</v>
      </c>
      <c r="U26" s="3">
        <f>euro_rare_ltga!O112</f>
        <v>8938</v>
      </c>
      <c r="V26" s="8">
        <f>euro_rare_p3!M112</f>
        <v>7234</v>
      </c>
      <c r="W26" s="8">
        <f>euro_rare_p3!N112</f>
        <v>8934</v>
      </c>
      <c r="X26" s="8">
        <f>euro_rare_p3!O112</f>
        <v>8934</v>
      </c>
      <c r="Y26" s="15">
        <f>euro_rare_RS!M112</f>
        <v>7234</v>
      </c>
      <c r="Z26" s="15">
        <f>euro_rare_RS!N112</f>
        <v>9620</v>
      </c>
      <c r="AA26" s="15">
        <f>euro_rare_RS!O112</f>
        <v>9674</v>
      </c>
      <c r="AB26" s="2"/>
      <c r="AC26" s="2">
        <f t="shared" si="32"/>
        <v>0</v>
      </c>
      <c r="AD26" s="2">
        <f t="shared" si="33"/>
        <v>0</v>
      </c>
      <c r="AE26" s="10">
        <f t="shared" si="34"/>
        <v>0</v>
      </c>
      <c r="AF26" s="10">
        <f t="shared" si="35"/>
        <v>0</v>
      </c>
      <c r="AG26" s="2">
        <f t="shared" si="36"/>
        <v>1</v>
      </c>
      <c r="AH26" s="2">
        <f t="shared" si="37"/>
        <v>1</v>
      </c>
      <c r="AI26" s="10">
        <f t="shared" si="38"/>
        <v>0</v>
      </c>
      <c r="AJ26" s="10">
        <f t="shared" si="38"/>
        <v>0</v>
      </c>
      <c r="AK26">
        <f t="shared" si="39"/>
        <v>0</v>
      </c>
      <c r="AL26">
        <f t="shared" si="39"/>
        <v>0</v>
      </c>
      <c r="AM26" s="10">
        <f t="shared" si="40"/>
        <v>0</v>
      </c>
      <c r="AN26" s="10">
        <f t="shared" si="40"/>
        <v>0</v>
      </c>
      <c r="AO26">
        <f t="shared" si="41"/>
        <v>1</v>
      </c>
      <c r="AP26">
        <f t="shared" si="41"/>
        <v>1</v>
      </c>
      <c r="AQ26">
        <f t="shared" si="42"/>
        <v>0</v>
      </c>
      <c r="AR26">
        <f t="shared" si="42"/>
        <v>0</v>
      </c>
      <c r="AT26">
        <f t="shared" si="43"/>
        <v>6</v>
      </c>
      <c r="AU26">
        <f t="shared" si="44"/>
        <v>7</v>
      </c>
      <c r="AV26">
        <f t="shared" si="45"/>
        <v>1</v>
      </c>
      <c r="AW26">
        <f t="shared" si="46"/>
        <v>5</v>
      </c>
      <c r="AX26">
        <f t="shared" si="47"/>
        <v>4</v>
      </c>
      <c r="AY26">
        <f t="shared" si="48"/>
        <v>3</v>
      </c>
      <c r="AZ26">
        <f t="shared" si="49"/>
        <v>1</v>
      </c>
      <c r="BA26">
        <f t="shared" si="50"/>
        <v>8</v>
      </c>
      <c r="BC26">
        <f t="shared" si="51"/>
        <v>6</v>
      </c>
      <c r="BD26">
        <f t="shared" si="52"/>
        <v>7</v>
      </c>
      <c r="BE26">
        <f t="shared" si="53"/>
        <v>1</v>
      </c>
      <c r="BF26">
        <f t="shared" si="54"/>
        <v>5</v>
      </c>
      <c r="BG26">
        <f t="shared" si="55"/>
        <v>4</v>
      </c>
      <c r="BH26">
        <f t="shared" si="56"/>
        <v>3</v>
      </c>
      <c r="BI26">
        <f t="shared" si="57"/>
        <v>1</v>
      </c>
      <c r="BJ26">
        <f t="shared" si="58"/>
        <v>8</v>
      </c>
      <c r="BL26">
        <f t="shared" si="0"/>
        <v>9620</v>
      </c>
      <c r="BM26">
        <f t="shared" si="59"/>
        <v>318</v>
      </c>
      <c r="BN26">
        <f t="shared" si="1"/>
        <v>231</v>
      </c>
      <c r="BO26">
        <f t="shared" si="2"/>
        <v>686</v>
      </c>
      <c r="BP26">
        <f t="shared" si="3"/>
        <v>676</v>
      </c>
      <c r="BQ26">
        <f t="shared" si="4"/>
        <v>682</v>
      </c>
      <c r="BR26">
        <f t="shared" si="5"/>
        <v>684</v>
      </c>
      <c r="BS26">
        <f t="shared" si="6"/>
        <v>686</v>
      </c>
      <c r="BT26">
        <f t="shared" si="7"/>
        <v>0</v>
      </c>
      <c r="BV26">
        <f t="shared" si="60"/>
        <v>9674</v>
      </c>
      <c r="BW26">
        <f t="shared" si="61"/>
        <v>372</v>
      </c>
      <c r="BX26">
        <f t="shared" si="8"/>
        <v>285</v>
      </c>
      <c r="BY26">
        <f t="shared" si="9"/>
        <v>740</v>
      </c>
      <c r="BZ26">
        <f t="shared" si="10"/>
        <v>726</v>
      </c>
      <c r="CA26">
        <f t="shared" si="11"/>
        <v>733</v>
      </c>
      <c r="CB26">
        <f t="shared" si="12"/>
        <v>736</v>
      </c>
      <c r="CC26">
        <f t="shared" si="13"/>
        <v>740</v>
      </c>
      <c r="CD26">
        <f t="shared" si="14"/>
        <v>0</v>
      </c>
      <c r="CF26" s="13">
        <f t="shared" si="62"/>
        <v>4.1190955898813518E-2</v>
      </c>
      <c r="CG26" s="13">
        <f t="shared" si="15"/>
        <v>5.0929035146630851E-2</v>
      </c>
      <c r="CH26" s="13">
        <f t="shared" si="16"/>
        <v>0</v>
      </c>
      <c r="CI26" s="13">
        <f t="shared" si="17"/>
        <v>1.1193194537721066E-3</v>
      </c>
      <c r="CJ26" s="13">
        <f t="shared" si="18"/>
        <v>4.4772778150884264E-4</v>
      </c>
      <c r="CK26" s="13">
        <f t="shared" si="19"/>
        <v>2.2386389075442132E-4</v>
      </c>
      <c r="CL26" s="13">
        <f t="shared" si="20"/>
        <v>0</v>
      </c>
      <c r="CM26" s="13">
        <f t="shared" si="21"/>
        <v>7.678531452876651E-2</v>
      </c>
      <c r="CO26" s="13">
        <f t="shared" si="63"/>
        <v>4.1190955898813518E-2</v>
      </c>
      <c r="CP26" s="13">
        <f t="shared" si="22"/>
        <v>5.0929035146630851E-2</v>
      </c>
      <c r="CQ26" s="13">
        <f t="shared" si="23"/>
        <v>0</v>
      </c>
      <c r="CR26" s="13">
        <f t="shared" si="24"/>
        <v>1.5670472352809493E-3</v>
      </c>
      <c r="CS26" s="13">
        <f t="shared" si="25"/>
        <v>7.8352361764047463E-4</v>
      </c>
      <c r="CT26" s="13">
        <f t="shared" si="26"/>
        <v>4.4772778150884264E-4</v>
      </c>
      <c r="CU26" s="13">
        <f t="shared" si="27"/>
        <v>0</v>
      </c>
      <c r="CV26" s="13">
        <f t="shared" si="28"/>
        <v>8.2829639579135889E-2</v>
      </c>
    </row>
    <row r="27" spans="1:100" x14ac:dyDescent="0.25">
      <c r="A27" s="2" t="s">
        <v>22</v>
      </c>
      <c r="B27" s="2"/>
      <c r="C27" s="4">
        <v>1000</v>
      </c>
      <c r="D27" s="4">
        <v>7169</v>
      </c>
      <c r="E27" s="4">
        <v>8839</v>
      </c>
      <c r="F27" s="4">
        <f t="shared" si="29"/>
        <v>8839</v>
      </c>
      <c r="G27" s="1">
        <f t="shared" si="30"/>
        <v>8559</v>
      </c>
      <c r="H27" s="1">
        <f t="shared" si="31"/>
        <v>8559</v>
      </c>
      <c r="I27">
        <v>7073</v>
      </c>
      <c r="J27">
        <v>9017</v>
      </c>
      <c r="K27">
        <v>7073</v>
      </c>
      <c r="L27">
        <v>8560</v>
      </c>
      <c r="M27" s="3">
        <f>euro_rare_mup!M117</f>
        <v>7073</v>
      </c>
      <c r="N27" s="3">
        <f>euro_rare_mup!N117</f>
        <v>8579</v>
      </c>
      <c r="O27" s="3">
        <f>euro_rare_mup!O117</f>
        <v>8586</v>
      </c>
      <c r="P27" s="8">
        <f>euro_rare_dsmga2!M117</f>
        <v>7073</v>
      </c>
      <c r="Q27" s="8">
        <f>euro_rare_dsmga2!N117</f>
        <v>8566</v>
      </c>
      <c r="R27" s="8">
        <f>euro_rare_dsmga2!O117</f>
        <v>8570</v>
      </c>
      <c r="S27" s="3">
        <f>euro_rare_ltga!M117</f>
        <v>7073</v>
      </c>
      <c r="T27" s="3">
        <f>euro_rare_ltga!N117</f>
        <v>8564</v>
      </c>
      <c r="U27" s="3">
        <f>euro_rare_ltga!O117</f>
        <v>8566</v>
      </c>
      <c r="V27" s="8">
        <f>euro_rare_p3!M117</f>
        <v>7073</v>
      </c>
      <c r="W27" s="8">
        <f>euro_rare_p3!N117</f>
        <v>8559</v>
      </c>
      <c r="X27" s="8">
        <f>euro_rare_p3!O117</f>
        <v>8559</v>
      </c>
      <c r="Y27" s="15">
        <f>euro_rare_RS!M117</f>
        <v>7073</v>
      </c>
      <c r="Z27" s="15">
        <f>euro_rare_RS!N117</f>
        <v>9379</v>
      </c>
      <c r="AA27" s="15">
        <f>euro_rare_RS!O117</f>
        <v>9414</v>
      </c>
      <c r="AB27" s="2"/>
      <c r="AC27" s="2">
        <f t="shared" si="32"/>
        <v>0</v>
      </c>
      <c r="AD27" s="2">
        <f t="shared" si="33"/>
        <v>0</v>
      </c>
      <c r="AE27" s="10">
        <f t="shared" si="34"/>
        <v>0</v>
      </c>
      <c r="AF27" s="10">
        <f t="shared" si="35"/>
        <v>0</v>
      </c>
      <c r="AG27" s="2">
        <f t="shared" si="36"/>
        <v>0</v>
      </c>
      <c r="AH27" s="2">
        <f t="shared" si="37"/>
        <v>0</v>
      </c>
      <c r="AI27" s="10">
        <f t="shared" si="38"/>
        <v>0</v>
      </c>
      <c r="AJ27" s="10">
        <f t="shared" si="38"/>
        <v>0</v>
      </c>
      <c r="AK27">
        <f t="shared" si="39"/>
        <v>0</v>
      </c>
      <c r="AL27">
        <f t="shared" si="39"/>
        <v>0</v>
      </c>
      <c r="AM27" s="10">
        <f t="shared" si="40"/>
        <v>0</v>
      </c>
      <c r="AN27" s="10">
        <f t="shared" si="40"/>
        <v>0</v>
      </c>
      <c r="AO27">
        <f t="shared" si="41"/>
        <v>1</v>
      </c>
      <c r="AP27">
        <f t="shared" si="41"/>
        <v>1</v>
      </c>
      <c r="AQ27">
        <f t="shared" si="42"/>
        <v>0</v>
      </c>
      <c r="AR27">
        <f t="shared" si="42"/>
        <v>0</v>
      </c>
      <c r="AT27">
        <f t="shared" si="43"/>
        <v>6</v>
      </c>
      <c r="AU27">
        <f t="shared" si="44"/>
        <v>7</v>
      </c>
      <c r="AV27">
        <f t="shared" si="45"/>
        <v>2</v>
      </c>
      <c r="AW27">
        <f t="shared" si="46"/>
        <v>5</v>
      </c>
      <c r="AX27">
        <f t="shared" si="47"/>
        <v>4</v>
      </c>
      <c r="AY27">
        <f t="shared" si="48"/>
        <v>3</v>
      </c>
      <c r="AZ27">
        <f t="shared" si="49"/>
        <v>1</v>
      </c>
      <c r="BA27">
        <f t="shared" si="50"/>
        <v>8</v>
      </c>
      <c r="BC27">
        <f t="shared" si="51"/>
        <v>6</v>
      </c>
      <c r="BD27">
        <f t="shared" si="52"/>
        <v>7</v>
      </c>
      <c r="BE27">
        <f t="shared" si="53"/>
        <v>2</v>
      </c>
      <c r="BF27">
        <f t="shared" si="54"/>
        <v>5</v>
      </c>
      <c r="BG27">
        <f t="shared" si="55"/>
        <v>4</v>
      </c>
      <c r="BH27">
        <f t="shared" si="56"/>
        <v>3</v>
      </c>
      <c r="BI27">
        <f t="shared" si="57"/>
        <v>1</v>
      </c>
      <c r="BJ27">
        <f t="shared" si="58"/>
        <v>8</v>
      </c>
      <c r="BL27">
        <f t="shared" si="0"/>
        <v>9379</v>
      </c>
      <c r="BM27">
        <f t="shared" si="59"/>
        <v>540</v>
      </c>
      <c r="BN27">
        <f t="shared" si="1"/>
        <v>362</v>
      </c>
      <c r="BO27">
        <f t="shared" si="2"/>
        <v>819</v>
      </c>
      <c r="BP27">
        <f t="shared" si="3"/>
        <v>800</v>
      </c>
      <c r="BQ27">
        <f t="shared" si="4"/>
        <v>813</v>
      </c>
      <c r="BR27">
        <f t="shared" si="5"/>
        <v>815</v>
      </c>
      <c r="BS27">
        <f t="shared" si="6"/>
        <v>820</v>
      </c>
      <c r="BT27">
        <f t="shared" si="7"/>
        <v>0</v>
      </c>
      <c r="BV27">
        <f t="shared" si="60"/>
        <v>9414</v>
      </c>
      <c r="BW27">
        <f t="shared" si="61"/>
        <v>575</v>
      </c>
      <c r="BX27">
        <f t="shared" si="8"/>
        <v>397</v>
      </c>
      <c r="BY27">
        <f t="shared" si="9"/>
        <v>854</v>
      </c>
      <c r="BZ27">
        <f t="shared" si="10"/>
        <v>828</v>
      </c>
      <c r="CA27">
        <f t="shared" si="11"/>
        <v>844</v>
      </c>
      <c r="CB27">
        <f t="shared" si="12"/>
        <v>848</v>
      </c>
      <c r="CC27">
        <f t="shared" si="13"/>
        <v>855</v>
      </c>
      <c r="CD27">
        <f t="shared" si="14"/>
        <v>0</v>
      </c>
      <c r="CF27" s="13">
        <f t="shared" si="62"/>
        <v>3.271410211473303E-2</v>
      </c>
      <c r="CG27" s="13">
        <f t="shared" si="15"/>
        <v>5.3510924173384739E-2</v>
      </c>
      <c r="CH27" s="13">
        <f t="shared" si="16"/>
        <v>1.1683607898118939E-4</v>
      </c>
      <c r="CI27" s="13">
        <f t="shared" si="17"/>
        <v>2.3367215796237877E-3</v>
      </c>
      <c r="CJ27" s="13">
        <f t="shared" si="18"/>
        <v>8.1785255286832576E-4</v>
      </c>
      <c r="CK27" s="13">
        <f t="shared" si="19"/>
        <v>5.8418039490594693E-4</v>
      </c>
      <c r="CL27" s="13">
        <f t="shared" si="20"/>
        <v>0</v>
      </c>
      <c r="CM27" s="13">
        <f t="shared" si="21"/>
        <v>9.5805584764575305E-2</v>
      </c>
      <c r="CO27" s="13">
        <f t="shared" si="63"/>
        <v>3.271410211473303E-2</v>
      </c>
      <c r="CP27" s="13">
        <f t="shared" si="22"/>
        <v>5.3510924173384739E-2</v>
      </c>
      <c r="CQ27" s="13">
        <f t="shared" si="23"/>
        <v>1.1683607898118939E-4</v>
      </c>
      <c r="CR27" s="13">
        <f t="shared" si="24"/>
        <v>3.1545741324921135E-3</v>
      </c>
      <c r="CS27" s="13">
        <f t="shared" si="25"/>
        <v>1.2851968687930832E-3</v>
      </c>
      <c r="CT27" s="13">
        <f t="shared" si="26"/>
        <v>8.1785255286832576E-4</v>
      </c>
      <c r="CU27" s="13">
        <f t="shared" si="27"/>
        <v>0</v>
      </c>
      <c r="CV27" s="13">
        <f t="shared" si="28"/>
        <v>9.9894847528916933E-2</v>
      </c>
    </row>
    <row r="28" spans="1:100" x14ac:dyDescent="0.25">
      <c r="A28" s="2" t="s">
        <v>23</v>
      </c>
      <c r="B28" s="2"/>
      <c r="C28" s="4">
        <v>1000</v>
      </c>
      <c r="D28" s="4">
        <v>5555</v>
      </c>
      <c r="E28" s="4">
        <v>7964</v>
      </c>
      <c r="F28" s="4">
        <f t="shared" si="29"/>
        <v>7964</v>
      </c>
      <c r="G28" s="1">
        <f t="shared" si="30"/>
        <v>7472</v>
      </c>
      <c r="H28" s="1">
        <f t="shared" si="31"/>
        <v>7472</v>
      </c>
      <c r="I28">
        <v>5377</v>
      </c>
      <c r="J28">
        <v>7819</v>
      </c>
      <c r="K28">
        <v>5377</v>
      </c>
      <c r="L28">
        <v>7472</v>
      </c>
      <c r="M28" s="3">
        <f>euro_rare_mup!M122</f>
        <v>5377</v>
      </c>
      <c r="N28" s="3">
        <f>euro_rare_mup!N122</f>
        <v>7482</v>
      </c>
      <c r="O28" s="3">
        <f>euro_rare_mup!O122</f>
        <v>7494</v>
      </c>
      <c r="P28" s="8">
        <f>euro_rare_dsmga2!M122</f>
        <v>5377</v>
      </c>
      <c r="Q28" s="8">
        <f>euro_rare_dsmga2!N122</f>
        <v>7477</v>
      </c>
      <c r="R28" s="8">
        <f>euro_rare_dsmga2!O122</f>
        <v>7481</v>
      </c>
      <c r="S28" s="3">
        <f>euro_rare_ltga!M122</f>
        <v>5377</v>
      </c>
      <c r="T28" s="3">
        <f>euro_rare_ltga!N122</f>
        <v>7475</v>
      </c>
      <c r="U28" s="3">
        <f>euro_rare_ltga!O122</f>
        <v>7477</v>
      </c>
      <c r="V28" s="8">
        <f>euro_rare_p3!M122</f>
        <v>5377</v>
      </c>
      <c r="W28" s="8">
        <f>euro_rare_p3!N122</f>
        <v>7472</v>
      </c>
      <c r="X28" s="8">
        <f>euro_rare_p3!O122</f>
        <v>7472</v>
      </c>
      <c r="Y28" s="15">
        <f>euro_rare_RS!M122</f>
        <v>5377</v>
      </c>
      <c r="Z28" s="15">
        <f>euro_rare_RS!N122</f>
        <v>8020</v>
      </c>
      <c r="AA28" s="15">
        <f>euro_rare_RS!O122</f>
        <v>8076</v>
      </c>
      <c r="AB28" s="2"/>
      <c r="AC28" s="2">
        <f t="shared" si="32"/>
        <v>0</v>
      </c>
      <c r="AD28" s="2">
        <f t="shared" si="33"/>
        <v>0</v>
      </c>
      <c r="AE28" s="10">
        <f t="shared" si="34"/>
        <v>0</v>
      </c>
      <c r="AF28" s="10">
        <f t="shared" si="35"/>
        <v>0</v>
      </c>
      <c r="AG28" s="2">
        <f t="shared" si="36"/>
        <v>1</v>
      </c>
      <c r="AH28" s="2">
        <f t="shared" si="37"/>
        <v>1</v>
      </c>
      <c r="AI28" s="10">
        <f t="shared" si="38"/>
        <v>0</v>
      </c>
      <c r="AJ28" s="10">
        <f t="shared" si="38"/>
        <v>0</v>
      </c>
      <c r="AK28">
        <f t="shared" si="39"/>
        <v>0</v>
      </c>
      <c r="AL28">
        <f t="shared" si="39"/>
        <v>0</v>
      </c>
      <c r="AM28" s="10">
        <f t="shared" si="40"/>
        <v>0</v>
      </c>
      <c r="AN28" s="10">
        <f t="shared" si="40"/>
        <v>0</v>
      </c>
      <c r="AO28">
        <f t="shared" si="41"/>
        <v>1</v>
      </c>
      <c r="AP28">
        <f t="shared" si="41"/>
        <v>1</v>
      </c>
      <c r="AQ28">
        <f t="shared" si="42"/>
        <v>0</v>
      </c>
      <c r="AR28">
        <f t="shared" si="42"/>
        <v>0</v>
      </c>
      <c r="AT28">
        <f t="shared" si="43"/>
        <v>7</v>
      </c>
      <c r="AU28">
        <f t="shared" si="44"/>
        <v>6</v>
      </c>
      <c r="AV28">
        <f t="shared" si="45"/>
        <v>1</v>
      </c>
      <c r="AW28">
        <f t="shared" si="46"/>
        <v>5</v>
      </c>
      <c r="AX28">
        <f t="shared" si="47"/>
        <v>4</v>
      </c>
      <c r="AY28">
        <f t="shared" si="48"/>
        <v>3</v>
      </c>
      <c r="AZ28">
        <f t="shared" si="49"/>
        <v>1</v>
      </c>
      <c r="BA28">
        <f t="shared" si="50"/>
        <v>8</v>
      </c>
      <c r="BC28">
        <f t="shared" si="51"/>
        <v>7</v>
      </c>
      <c r="BD28">
        <f t="shared" si="52"/>
        <v>6</v>
      </c>
      <c r="BE28">
        <f t="shared" si="53"/>
        <v>1</v>
      </c>
      <c r="BF28">
        <f t="shared" si="54"/>
        <v>5</v>
      </c>
      <c r="BG28">
        <f t="shared" si="55"/>
        <v>4</v>
      </c>
      <c r="BH28">
        <f t="shared" si="56"/>
        <v>3</v>
      </c>
      <c r="BI28">
        <f t="shared" si="57"/>
        <v>1</v>
      </c>
      <c r="BJ28">
        <f t="shared" si="58"/>
        <v>8</v>
      </c>
      <c r="BL28">
        <f t="shared" si="0"/>
        <v>8020</v>
      </c>
      <c r="BM28">
        <f t="shared" si="59"/>
        <v>56</v>
      </c>
      <c r="BN28">
        <f t="shared" si="1"/>
        <v>201</v>
      </c>
      <c r="BO28">
        <f t="shared" si="2"/>
        <v>548</v>
      </c>
      <c r="BP28">
        <f t="shared" si="3"/>
        <v>538</v>
      </c>
      <c r="BQ28">
        <f t="shared" si="4"/>
        <v>543</v>
      </c>
      <c r="BR28">
        <f t="shared" si="5"/>
        <v>545</v>
      </c>
      <c r="BS28">
        <f t="shared" si="6"/>
        <v>548</v>
      </c>
      <c r="BT28">
        <f t="shared" si="7"/>
        <v>0</v>
      </c>
      <c r="BV28">
        <f t="shared" si="60"/>
        <v>8076</v>
      </c>
      <c r="BW28">
        <f t="shared" si="61"/>
        <v>112</v>
      </c>
      <c r="BX28">
        <f t="shared" si="8"/>
        <v>257</v>
      </c>
      <c r="BY28">
        <f t="shared" si="9"/>
        <v>604</v>
      </c>
      <c r="BZ28">
        <f t="shared" si="10"/>
        <v>582</v>
      </c>
      <c r="CA28">
        <f t="shared" si="11"/>
        <v>595</v>
      </c>
      <c r="CB28">
        <f t="shared" si="12"/>
        <v>599</v>
      </c>
      <c r="CC28">
        <f t="shared" si="13"/>
        <v>604</v>
      </c>
      <c r="CD28">
        <f t="shared" si="14"/>
        <v>0</v>
      </c>
      <c r="CF28" s="13">
        <f t="shared" si="62"/>
        <v>6.5845824411134901E-2</v>
      </c>
      <c r="CG28" s="13">
        <f t="shared" si="15"/>
        <v>4.6440042826552459E-2</v>
      </c>
      <c r="CH28" s="13">
        <f t="shared" si="16"/>
        <v>0</v>
      </c>
      <c r="CI28" s="13">
        <f t="shared" si="17"/>
        <v>1.3383297644539614E-3</v>
      </c>
      <c r="CJ28" s="13">
        <f t="shared" si="18"/>
        <v>6.6916488222698068E-4</v>
      </c>
      <c r="CK28" s="13">
        <f t="shared" si="19"/>
        <v>4.0149892933618843E-4</v>
      </c>
      <c r="CL28" s="13">
        <f t="shared" si="20"/>
        <v>0</v>
      </c>
      <c r="CM28" s="13">
        <f t="shared" si="21"/>
        <v>7.3340471092077086E-2</v>
      </c>
      <c r="CO28" s="13">
        <f t="shared" si="63"/>
        <v>6.5845824411134901E-2</v>
      </c>
      <c r="CP28" s="13">
        <f t="shared" si="22"/>
        <v>4.6440042826552459E-2</v>
      </c>
      <c r="CQ28" s="13">
        <f t="shared" si="23"/>
        <v>0</v>
      </c>
      <c r="CR28" s="13">
        <f t="shared" si="24"/>
        <v>2.9443254817987153E-3</v>
      </c>
      <c r="CS28" s="13">
        <f t="shared" si="25"/>
        <v>1.2044967880085653E-3</v>
      </c>
      <c r="CT28" s="13">
        <f t="shared" si="26"/>
        <v>6.6916488222698068E-4</v>
      </c>
      <c r="CU28" s="13">
        <f t="shared" si="27"/>
        <v>0</v>
      </c>
      <c r="CV28" s="13">
        <f t="shared" si="28"/>
        <v>8.0835117773019272E-2</v>
      </c>
    </row>
    <row r="29" spans="1:100" x14ac:dyDescent="0.25">
      <c r="A29" s="2" t="s">
        <v>24</v>
      </c>
      <c r="B29" s="2"/>
      <c r="C29" s="4">
        <v>1000</v>
      </c>
      <c r="D29" s="4">
        <v>7086</v>
      </c>
      <c r="E29" s="4">
        <v>9472</v>
      </c>
      <c r="F29" s="4">
        <f t="shared" si="29"/>
        <v>9472</v>
      </c>
      <c r="G29" s="1">
        <f t="shared" si="30"/>
        <v>9313</v>
      </c>
      <c r="H29" s="1">
        <f t="shared" si="31"/>
        <v>9314</v>
      </c>
      <c r="I29">
        <v>7086</v>
      </c>
      <c r="J29">
        <v>9734</v>
      </c>
      <c r="K29">
        <v>7086</v>
      </c>
      <c r="L29">
        <v>9314</v>
      </c>
      <c r="M29" s="3">
        <f>euro_rare_mup!M127</f>
        <v>7086</v>
      </c>
      <c r="N29" s="3">
        <f>euro_rare_mup!N127</f>
        <v>9330</v>
      </c>
      <c r="O29" s="3">
        <f>euro_rare_mup!O127</f>
        <v>9336</v>
      </c>
      <c r="P29" s="8">
        <f>euro_rare_dsmga2!M127</f>
        <v>7086</v>
      </c>
      <c r="Q29" s="8">
        <f>euro_rare_dsmga2!N127</f>
        <v>9321</v>
      </c>
      <c r="R29" s="8">
        <f>euro_rare_dsmga2!O127</f>
        <v>9325</v>
      </c>
      <c r="S29" s="3">
        <f>euro_rare_ltga!M127</f>
        <v>7086</v>
      </c>
      <c r="T29" s="3">
        <f>euro_rare_ltga!N127</f>
        <v>9314</v>
      </c>
      <c r="U29" s="3">
        <f>euro_rare_ltga!O127</f>
        <v>9318</v>
      </c>
      <c r="V29" s="8">
        <f>euro_rare_p3!M127</f>
        <v>7086</v>
      </c>
      <c r="W29" s="8">
        <f>euro_rare_p3!N127</f>
        <v>9313</v>
      </c>
      <c r="X29" s="8">
        <f>euro_rare_p3!O127</f>
        <v>9314</v>
      </c>
      <c r="Y29" s="15">
        <f>euro_rare_RS!M127</f>
        <v>7086</v>
      </c>
      <c r="Z29" s="15">
        <f>euro_rare_RS!N127</f>
        <v>10149</v>
      </c>
      <c r="AA29" s="15">
        <f>euro_rare_RS!O127</f>
        <v>10208</v>
      </c>
      <c r="AB29" s="2"/>
      <c r="AC29" s="2">
        <f t="shared" si="32"/>
        <v>0</v>
      </c>
      <c r="AD29" s="2">
        <f t="shared" si="33"/>
        <v>0</v>
      </c>
      <c r="AE29" s="10">
        <f t="shared" si="34"/>
        <v>0</v>
      </c>
      <c r="AF29" s="10">
        <f t="shared" si="35"/>
        <v>0</v>
      </c>
      <c r="AG29" s="2">
        <f t="shared" si="36"/>
        <v>0</v>
      </c>
      <c r="AH29" s="2">
        <f t="shared" si="37"/>
        <v>1</v>
      </c>
      <c r="AI29" s="10">
        <f t="shared" si="38"/>
        <v>0</v>
      </c>
      <c r="AJ29" s="10">
        <f t="shared" si="38"/>
        <v>0</v>
      </c>
      <c r="AK29">
        <f t="shared" si="39"/>
        <v>0</v>
      </c>
      <c r="AL29">
        <f t="shared" si="39"/>
        <v>0</v>
      </c>
      <c r="AM29" s="10">
        <f t="shared" si="40"/>
        <v>0</v>
      </c>
      <c r="AN29" s="10">
        <f t="shared" si="40"/>
        <v>0</v>
      </c>
      <c r="AO29">
        <f t="shared" si="41"/>
        <v>1</v>
      </c>
      <c r="AP29">
        <f t="shared" si="41"/>
        <v>1</v>
      </c>
      <c r="AQ29">
        <f t="shared" si="42"/>
        <v>0</v>
      </c>
      <c r="AR29">
        <f t="shared" si="42"/>
        <v>0</v>
      </c>
      <c r="AT29">
        <f t="shared" si="43"/>
        <v>6</v>
      </c>
      <c r="AU29">
        <f t="shared" si="44"/>
        <v>7</v>
      </c>
      <c r="AV29">
        <f t="shared" si="45"/>
        <v>2</v>
      </c>
      <c r="AW29">
        <f t="shared" si="46"/>
        <v>5</v>
      </c>
      <c r="AX29">
        <f t="shared" si="47"/>
        <v>4</v>
      </c>
      <c r="AY29">
        <f t="shared" si="48"/>
        <v>2</v>
      </c>
      <c r="AZ29">
        <f t="shared" si="49"/>
        <v>1</v>
      </c>
      <c r="BA29">
        <f t="shared" si="50"/>
        <v>8</v>
      </c>
      <c r="BC29">
        <f t="shared" si="51"/>
        <v>6</v>
      </c>
      <c r="BD29">
        <f t="shared" si="52"/>
        <v>7</v>
      </c>
      <c r="BE29">
        <f t="shared" si="53"/>
        <v>1</v>
      </c>
      <c r="BF29">
        <f t="shared" si="54"/>
        <v>5</v>
      </c>
      <c r="BG29">
        <f t="shared" si="55"/>
        <v>4</v>
      </c>
      <c r="BH29">
        <f t="shared" si="56"/>
        <v>3</v>
      </c>
      <c r="BI29">
        <f t="shared" si="57"/>
        <v>1</v>
      </c>
      <c r="BJ29">
        <f t="shared" si="58"/>
        <v>8</v>
      </c>
      <c r="BL29">
        <f t="shared" si="0"/>
        <v>10149</v>
      </c>
      <c r="BM29">
        <f t="shared" si="59"/>
        <v>677</v>
      </c>
      <c r="BN29">
        <f t="shared" si="1"/>
        <v>415</v>
      </c>
      <c r="BO29">
        <f t="shared" si="2"/>
        <v>835</v>
      </c>
      <c r="BP29">
        <f t="shared" si="3"/>
        <v>819</v>
      </c>
      <c r="BQ29">
        <f t="shared" si="4"/>
        <v>828</v>
      </c>
      <c r="BR29">
        <f t="shared" si="5"/>
        <v>835</v>
      </c>
      <c r="BS29">
        <f t="shared" si="6"/>
        <v>836</v>
      </c>
      <c r="BT29">
        <f t="shared" si="7"/>
        <v>0</v>
      </c>
      <c r="BV29">
        <f t="shared" si="60"/>
        <v>10208</v>
      </c>
      <c r="BW29">
        <f t="shared" si="61"/>
        <v>736</v>
      </c>
      <c r="BX29">
        <f t="shared" si="8"/>
        <v>474</v>
      </c>
      <c r="BY29">
        <f t="shared" si="9"/>
        <v>894</v>
      </c>
      <c r="BZ29">
        <f t="shared" si="10"/>
        <v>872</v>
      </c>
      <c r="CA29">
        <f t="shared" si="11"/>
        <v>883</v>
      </c>
      <c r="CB29">
        <f t="shared" si="12"/>
        <v>890</v>
      </c>
      <c r="CC29">
        <f t="shared" si="13"/>
        <v>894</v>
      </c>
      <c r="CD29">
        <f t="shared" si="14"/>
        <v>0</v>
      </c>
      <c r="CF29" s="13">
        <f t="shared" si="62"/>
        <v>1.7072908837109418E-2</v>
      </c>
      <c r="CG29" s="13">
        <f t="shared" si="15"/>
        <v>4.5205626543541287E-2</v>
      </c>
      <c r="CH29" s="13">
        <f t="shared" si="16"/>
        <v>1.0737678513905293E-4</v>
      </c>
      <c r="CI29" s="13">
        <f t="shared" si="17"/>
        <v>1.8254053473639E-3</v>
      </c>
      <c r="CJ29" s="13">
        <f t="shared" si="18"/>
        <v>8.5901428111242344E-4</v>
      </c>
      <c r="CK29" s="13">
        <f t="shared" si="19"/>
        <v>1.0737678513905293E-4</v>
      </c>
      <c r="CL29" s="13">
        <f t="shared" si="20"/>
        <v>0</v>
      </c>
      <c r="CM29" s="13">
        <f t="shared" si="21"/>
        <v>8.9766992376248259E-2</v>
      </c>
      <c r="CO29" s="13">
        <f t="shared" si="63"/>
        <v>1.6963710543268198E-2</v>
      </c>
      <c r="CP29" s="13">
        <f t="shared" si="22"/>
        <v>4.5093407773244581E-2</v>
      </c>
      <c r="CQ29" s="13">
        <f t="shared" si="23"/>
        <v>0</v>
      </c>
      <c r="CR29" s="13">
        <f t="shared" si="24"/>
        <v>2.3620356452651921E-3</v>
      </c>
      <c r="CS29" s="13">
        <f t="shared" si="25"/>
        <v>1.1810178226325961E-3</v>
      </c>
      <c r="CT29" s="13">
        <f t="shared" si="26"/>
        <v>4.2946102641185313E-4</v>
      </c>
      <c r="CU29" s="13">
        <f t="shared" si="27"/>
        <v>0</v>
      </c>
      <c r="CV29" s="13">
        <f t="shared" si="28"/>
        <v>9.5984539403049171E-2</v>
      </c>
    </row>
    <row r="30" spans="1:100" x14ac:dyDescent="0.25">
      <c r="A30" s="2" t="s">
        <v>25</v>
      </c>
      <c r="B30" s="2"/>
      <c r="C30" s="4">
        <v>1000</v>
      </c>
      <c r="D30" s="4">
        <v>7458</v>
      </c>
      <c r="E30" s="4">
        <v>9026</v>
      </c>
      <c r="F30" s="4">
        <f t="shared" si="29"/>
        <v>9026</v>
      </c>
      <c r="G30" s="1">
        <f t="shared" si="30"/>
        <v>8779</v>
      </c>
      <c r="H30" s="1">
        <f t="shared" si="31"/>
        <v>8779</v>
      </c>
      <c r="I30">
        <v>7458</v>
      </c>
      <c r="J30">
        <v>9218</v>
      </c>
      <c r="K30">
        <v>7458</v>
      </c>
      <c r="L30">
        <v>8780</v>
      </c>
      <c r="M30" s="3">
        <f>euro_rare_mup!M132</f>
        <v>7458</v>
      </c>
      <c r="N30" s="3">
        <f>euro_rare_mup!N132</f>
        <v>8795</v>
      </c>
      <c r="O30" s="3">
        <f>euro_rare_mup!O132</f>
        <v>8803</v>
      </c>
      <c r="P30" s="8">
        <f>euro_rare_dsmga2!M132</f>
        <v>7458</v>
      </c>
      <c r="Q30" s="8">
        <f>euro_rare_dsmga2!N132</f>
        <v>8783</v>
      </c>
      <c r="R30" s="8">
        <f>euro_rare_dsmga2!O132</f>
        <v>8784</v>
      </c>
      <c r="S30" s="3">
        <f>euro_rare_ltga!M132</f>
        <v>7458</v>
      </c>
      <c r="T30" s="3">
        <f>euro_rare_ltga!N132</f>
        <v>8781</v>
      </c>
      <c r="U30" s="3">
        <f>euro_rare_ltga!O132</f>
        <v>8788</v>
      </c>
      <c r="V30" s="8">
        <f>euro_rare_p3!M132</f>
        <v>7458</v>
      </c>
      <c r="W30" s="8">
        <f>euro_rare_p3!N132</f>
        <v>8779</v>
      </c>
      <c r="X30" s="8">
        <f>euro_rare_p3!O132</f>
        <v>8779</v>
      </c>
      <c r="Y30" s="15">
        <f>euro_rare_RS!M132</f>
        <v>7663</v>
      </c>
      <c r="Z30" s="15">
        <f>euro_rare_RS!N132</f>
        <v>9658</v>
      </c>
      <c r="AA30" s="15">
        <f>euro_rare_RS!O132</f>
        <v>9706</v>
      </c>
      <c r="AB30" s="2"/>
      <c r="AC30" s="2">
        <f t="shared" si="32"/>
        <v>0</v>
      </c>
      <c r="AD30" s="2">
        <f t="shared" si="33"/>
        <v>0</v>
      </c>
      <c r="AE30" s="10">
        <f t="shared" si="34"/>
        <v>0</v>
      </c>
      <c r="AF30" s="10">
        <f t="shared" si="35"/>
        <v>0</v>
      </c>
      <c r="AG30" s="2">
        <f t="shared" si="36"/>
        <v>0</v>
      </c>
      <c r="AH30" s="2">
        <f t="shared" si="37"/>
        <v>0</v>
      </c>
      <c r="AI30" s="10">
        <f t="shared" si="38"/>
        <v>0</v>
      </c>
      <c r="AJ30" s="10">
        <f t="shared" si="38"/>
        <v>0</v>
      </c>
      <c r="AK30">
        <f t="shared" si="39"/>
        <v>0</v>
      </c>
      <c r="AL30">
        <f t="shared" si="39"/>
        <v>0</v>
      </c>
      <c r="AM30" s="10">
        <f t="shared" si="40"/>
        <v>0</v>
      </c>
      <c r="AN30" s="10">
        <f t="shared" si="40"/>
        <v>0</v>
      </c>
      <c r="AO30">
        <f t="shared" si="41"/>
        <v>1</v>
      </c>
      <c r="AP30">
        <f t="shared" si="41"/>
        <v>1</v>
      </c>
      <c r="AQ30">
        <f t="shared" si="42"/>
        <v>0</v>
      </c>
      <c r="AR30">
        <f t="shared" si="42"/>
        <v>0</v>
      </c>
      <c r="AT30">
        <f t="shared" si="43"/>
        <v>6</v>
      </c>
      <c r="AU30">
        <f t="shared" si="44"/>
        <v>7</v>
      </c>
      <c r="AV30">
        <f t="shared" si="45"/>
        <v>2</v>
      </c>
      <c r="AW30">
        <f t="shared" si="46"/>
        <v>5</v>
      </c>
      <c r="AX30">
        <f t="shared" si="47"/>
        <v>4</v>
      </c>
      <c r="AY30">
        <f t="shared" si="48"/>
        <v>3</v>
      </c>
      <c r="AZ30">
        <f t="shared" si="49"/>
        <v>1</v>
      </c>
      <c r="BA30">
        <f t="shared" si="50"/>
        <v>8</v>
      </c>
      <c r="BC30">
        <f t="shared" si="51"/>
        <v>6</v>
      </c>
      <c r="BD30">
        <f t="shared" si="52"/>
        <v>7</v>
      </c>
      <c r="BE30">
        <f t="shared" si="53"/>
        <v>2</v>
      </c>
      <c r="BF30">
        <f t="shared" si="54"/>
        <v>5</v>
      </c>
      <c r="BG30">
        <f t="shared" si="55"/>
        <v>3</v>
      </c>
      <c r="BH30">
        <f t="shared" si="56"/>
        <v>4</v>
      </c>
      <c r="BI30">
        <f t="shared" si="57"/>
        <v>1</v>
      </c>
      <c r="BJ30">
        <f t="shared" si="58"/>
        <v>8</v>
      </c>
      <c r="BL30">
        <f t="shared" si="0"/>
        <v>9658</v>
      </c>
      <c r="BM30">
        <f t="shared" si="59"/>
        <v>632</v>
      </c>
      <c r="BN30">
        <f t="shared" si="1"/>
        <v>440</v>
      </c>
      <c r="BO30">
        <f t="shared" si="2"/>
        <v>878</v>
      </c>
      <c r="BP30">
        <f t="shared" si="3"/>
        <v>863</v>
      </c>
      <c r="BQ30">
        <f t="shared" si="4"/>
        <v>875</v>
      </c>
      <c r="BR30">
        <f t="shared" si="5"/>
        <v>877</v>
      </c>
      <c r="BS30">
        <f t="shared" si="6"/>
        <v>879</v>
      </c>
      <c r="BT30">
        <f t="shared" si="7"/>
        <v>0</v>
      </c>
      <c r="BV30">
        <f t="shared" si="60"/>
        <v>9706</v>
      </c>
      <c r="BW30">
        <f t="shared" si="61"/>
        <v>680</v>
      </c>
      <c r="BX30">
        <f t="shared" si="8"/>
        <v>488</v>
      </c>
      <c r="BY30">
        <f t="shared" si="9"/>
        <v>926</v>
      </c>
      <c r="BZ30">
        <f t="shared" si="10"/>
        <v>903</v>
      </c>
      <c r="CA30">
        <f t="shared" si="11"/>
        <v>922</v>
      </c>
      <c r="CB30">
        <f t="shared" si="12"/>
        <v>918</v>
      </c>
      <c r="CC30">
        <f t="shared" si="13"/>
        <v>927</v>
      </c>
      <c r="CD30">
        <f t="shared" si="14"/>
        <v>0</v>
      </c>
      <c r="CF30" s="13">
        <f t="shared" si="62"/>
        <v>2.8135322929718647E-2</v>
      </c>
      <c r="CG30" s="13">
        <f t="shared" si="15"/>
        <v>5.0005695409499944E-2</v>
      </c>
      <c r="CH30" s="13">
        <f t="shared" si="16"/>
        <v>1.1390818999886092E-4</v>
      </c>
      <c r="CI30" s="13">
        <f t="shared" si="17"/>
        <v>1.8225310399817747E-3</v>
      </c>
      <c r="CJ30" s="13">
        <f t="shared" si="18"/>
        <v>4.5563275999544367E-4</v>
      </c>
      <c r="CK30" s="13">
        <f t="shared" si="19"/>
        <v>2.2781637999772184E-4</v>
      </c>
      <c r="CL30" s="13">
        <f t="shared" si="20"/>
        <v>0</v>
      </c>
      <c r="CM30" s="13">
        <f t="shared" si="21"/>
        <v>0.10012529900899875</v>
      </c>
      <c r="CO30" s="13">
        <f t="shared" si="63"/>
        <v>2.8135322929718647E-2</v>
      </c>
      <c r="CP30" s="13">
        <f t="shared" si="22"/>
        <v>5.0005695409499944E-2</v>
      </c>
      <c r="CQ30" s="13">
        <f t="shared" si="23"/>
        <v>1.1390818999886092E-4</v>
      </c>
      <c r="CR30" s="13">
        <f t="shared" si="24"/>
        <v>2.7337965599726621E-3</v>
      </c>
      <c r="CS30" s="13">
        <f t="shared" si="25"/>
        <v>5.6954094999430457E-4</v>
      </c>
      <c r="CT30" s="13">
        <f t="shared" si="26"/>
        <v>1.0251737099897483E-3</v>
      </c>
      <c r="CU30" s="13">
        <f t="shared" si="27"/>
        <v>0</v>
      </c>
      <c r="CV30" s="13">
        <f t="shared" si="28"/>
        <v>0.10559289212894407</v>
      </c>
    </row>
    <row r="31" spans="1:100" x14ac:dyDescent="0.25">
      <c r="A31" s="2" t="s">
        <v>26</v>
      </c>
      <c r="B31" s="2"/>
      <c r="C31" s="4">
        <v>1000</v>
      </c>
      <c r="D31" s="4">
        <v>9358</v>
      </c>
      <c r="E31" s="4">
        <v>10919</v>
      </c>
      <c r="F31" s="4">
        <f t="shared" si="29"/>
        <v>10919</v>
      </c>
      <c r="G31" s="1">
        <f t="shared" si="30"/>
        <v>10427</v>
      </c>
      <c r="H31" s="1">
        <f t="shared" si="31"/>
        <v>10427</v>
      </c>
      <c r="I31">
        <v>9139</v>
      </c>
      <c r="J31">
        <v>11292</v>
      </c>
      <c r="K31">
        <v>9139</v>
      </c>
      <c r="L31">
        <v>10440</v>
      </c>
      <c r="M31" s="3">
        <f>euro_rare_mup!M137</f>
        <v>9139</v>
      </c>
      <c r="N31" s="3">
        <f>euro_rare_mup!N137</f>
        <v>10448</v>
      </c>
      <c r="O31" s="3">
        <f>euro_rare_mup!O137</f>
        <v>10452</v>
      </c>
      <c r="P31" s="8">
        <f>euro_rare_dsmga2!M137</f>
        <v>9139</v>
      </c>
      <c r="Q31" s="8">
        <f>euro_rare_dsmga2!N137</f>
        <v>10430</v>
      </c>
      <c r="R31" s="8">
        <f>euro_rare_dsmga2!O137</f>
        <v>10431</v>
      </c>
      <c r="S31" s="3">
        <f>euro_rare_ltga!M137</f>
        <v>9139</v>
      </c>
      <c r="T31" s="3">
        <f>euro_rare_ltga!N137</f>
        <v>10430</v>
      </c>
      <c r="U31" s="3">
        <f>euro_rare_ltga!O137</f>
        <v>10434</v>
      </c>
      <c r="V31" s="8">
        <f>euro_rare_p3!M137</f>
        <v>9139</v>
      </c>
      <c r="W31" s="8">
        <f>euro_rare_p3!N137</f>
        <v>10427</v>
      </c>
      <c r="X31" s="8">
        <f>euro_rare_p3!O137</f>
        <v>10427</v>
      </c>
      <c r="Y31" s="15">
        <f>euro_rare_RS!M137</f>
        <v>9139</v>
      </c>
      <c r="Z31" s="15">
        <f>euro_rare_RS!N137</f>
        <v>11586</v>
      </c>
      <c r="AA31" s="15">
        <f>euro_rare_RS!O137</f>
        <v>11691</v>
      </c>
      <c r="AB31" s="2"/>
      <c r="AC31" s="2">
        <f t="shared" si="32"/>
        <v>0</v>
      </c>
      <c r="AD31" s="2">
        <f t="shared" si="33"/>
        <v>0</v>
      </c>
      <c r="AE31" s="10">
        <f t="shared" si="34"/>
        <v>0</v>
      </c>
      <c r="AF31" s="10">
        <f t="shared" si="35"/>
        <v>0</v>
      </c>
      <c r="AG31" s="2">
        <f t="shared" si="36"/>
        <v>0</v>
      </c>
      <c r="AH31" s="2">
        <f t="shared" si="37"/>
        <v>0</v>
      </c>
      <c r="AI31" s="10">
        <f t="shared" si="38"/>
        <v>0</v>
      </c>
      <c r="AJ31" s="10">
        <f t="shared" si="38"/>
        <v>0</v>
      </c>
      <c r="AK31">
        <f t="shared" si="39"/>
        <v>0</v>
      </c>
      <c r="AL31">
        <f t="shared" si="39"/>
        <v>0</v>
      </c>
      <c r="AM31" s="10">
        <f t="shared" si="40"/>
        <v>0</v>
      </c>
      <c r="AN31" s="10">
        <f t="shared" si="40"/>
        <v>0</v>
      </c>
      <c r="AO31">
        <f t="shared" si="41"/>
        <v>1</v>
      </c>
      <c r="AP31">
        <f t="shared" si="41"/>
        <v>1</v>
      </c>
      <c r="AQ31">
        <f t="shared" si="42"/>
        <v>0</v>
      </c>
      <c r="AR31">
        <f t="shared" si="42"/>
        <v>0</v>
      </c>
      <c r="AT31">
        <f t="shared" si="43"/>
        <v>6</v>
      </c>
      <c r="AU31">
        <f t="shared" si="44"/>
        <v>7</v>
      </c>
      <c r="AV31">
        <f t="shared" si="45"/>
        <v>4</v>
      </c>
      <c r="AW31">
        <f t="shared" si="46"/>
        <v>5</v>
      </c>
      <c r="AX31">
        <f t="shared" si="47"/>
        <v>2</v>
      </c>
      <c r="AY31">
        <f t="shared" si="48"/>
        <v>2</v>
      </c>
      <c r="AZ31">
        <f t="shared" si="49"/>
        <v>1</v>
      </c>
      <c r="BA31">
        <f t="shared" si="50"/>
        <v>8</v>
      </c>
      <c r="BC31">
        <f t="shared" si="51"/>
        <v>6</v>
      </c>
      <c r="BD31">
        <f t="shared" si="52"/>
        <v>7</v>
      </c>
      <c r="BE31">
        <f t="shared" si="53"/>
        <v>4</v>
      </c>
      <c r="BF31">
        <f t="shared" si="54"/>
        <v>5</v>
      </c>
      <c r="BG31">
        <f t="shared" si="55"/>
        <v>2</v>
      </c>
      <c r="BH31">
        <f t="shared" si="56"/>
        <v>3</v>
      </c>
      <c r="BI31">
        <f t="shared" si="57"/>
        <v>1</v>
      </c>
      <c r="BJ31">
        <f t="shared" si="58"/>
        <v>8</v>
      </c>
      <c r="BL31">
        <f t="shared" si="0"/>
        <v>11586</v>
      </c>
      <c r="BM31">
        <f t="shared" si="59"/>
        <v>667</v>
      </c>
      <c r="BN31">
        <f t="shared" si="1"/>
        <v>294</v>
      </c>
      <c r="BO31">
        <f t="shared" si="2"/>
        <v>1146</v>
      </c>
      <c r="BP31">
        <f t="shared" si="3"/>
        <v>1138</v>
      </c>
      <c r="BQ31">
        <f t="shared" si="4"/>
        <v>1156</v>
      </c>
      <c r="BR31">
        <f t="shared" si="5"/>
        <v>1156</v>
      </c>
      <c r="BS31">
        <f t="shared" si="6"/>
        <v>1159</v>
      </c>
      <c r="BT31">
        <f t="shared" si="7"/>
        <v>0</v>
      </c>
      <c r="BV31">
        <f t="shared" si="60"/>
        <v>11691</v>
      </c>
      <c r="BW31">
        <f t="shared" si="61"/>
        <v>772</v>
      </c>
      <c r="BX31">
        <f t="shared" si="8"/>
        <v>399</v>
      </c>
      <c r="BY31">
        <f t="shared" si="9"/>
        <v>1251</v>
      </c>
      <c r="BZ31">
        <f t="shared" si="10"/>
        <v>1239</v>
      </c>
      <c r="CA31">
        <f t="shared" si="11"/>
        <v>1260</v>
      </c>
      <c r="CB31">
        <f t="shared" si="12"/>
        <v>1257</v>
      </c>
      <c r="CC31">
        <f t="shared" si="13"/>
        <v>1264</v>
      </c>
      <c r="CD31">
        <f t="shared" si="14"/>
        <v>0</v>
      </c>
      <c r="CF31" s="13">
        <f t="shared" si="62"/>
        <v>4.7185192289249063E-2</v>
      </c>
      <c r="CG31" s="13">
        <f t="shared" si="15"/>
        <v>8.2957705955691949E-2</v>
      </c>
      <c r="CH31" s="13">
        <f t="shared" si="16"/>
        <v>1.2467632108947924E-3</v>
      </c>
      <c r="CI31" s="13">
        <f t="shared" si="17"/>
        <v>2.0140021099069724E-3</v>
      </c>
      <c r="CJ31" s="13">
        <f t="shared" si="18"/>
        <v>2.8771458712956746E-4</v>
      </c>
      <c r="CK31" s="13">
        <f t="shared" si="19"/>
        <v>2.8771458712956746E-4</v>
      </c>
      <c r="CL31" s="13">
        <f t="shared" si="20"/>
        <v>0</v>
      </c>
      <c r="CM31" s="13">
        <f t="shared" si="21"/>
        <v>0.11115373549438956</v>
      </c>
      <c r="CO31" s="13">
        <f t="shared" si="63"/>
        <v>4.7185192289249063E-2</v>
      </c>
      <c r="CP31" s="13">
        <f t="shared" si="22"/>
        <v>8.2957705955691949E-2</v>
      </c>
      <c r="CQ31" s="13">
        <f t="shared" si="23"/>
        <v>1.2467632108947924E-3</v>
      </c>
      <c r="CR31" s="13">
        <f t="shared" si="24"/>
        <v>2.3976215594130623E-3</v>
      </c>
      <c r="CS31" s="13">
        <f t="shared" si="25"/>
        <v>3.8361944950608998E-4</v>
      </c>
      <c r="CT31" s="13">
        <f t="shared" si="26"/>
        <v>6.7133403663565739E-4</v>
      </c>
      <c r="CU31" s="13">
        <f t="shared" si="27"/>
        <v>0</v>
      </c>
      <c r="CV31" s="13">
        <f t="shared" si="28"/>
        <v>0.12122374604392443</v>
      </c>
    </row>
    <row r="32" spans="1:100" x14ac:dyDescent="0.25">
      <c r="A32" s="2" t="s">
        <v>27</v>
      </c>
      <c r="B32" s="2"/>
      <c r="C32" s="4">
        <v>1000</v>
      </c>
      <c r="D32" s="4">
        <v>7664</v>
      </c>
      <c r="E32" s="4">
        <v>10200</v>
      </c>
      <c r="F32" s="4">
        <f t="shared" si="29"/>
        <v>10200</v>
      </c>
      <c r="G32" s="1">
        <f t="shared" si="30"/>
        <v>9939</v>
      </c>
      <c r="H32" s="1">
        <f t="shared" si="31"/>
        <v>9939</v>
      </c>
      <c r="I32">
        <v>7664</v>
      </c>
      <c r="J32">
        <v>10571</v>
      </c>
      <c r="K32">
        <v>7664</v>
      </c>
      <c r="L32">
        <v>9940</v>
      </c>
      <c r="M32" s="3">
        <f>euro_rare_mup!M142</f>
        <v>7664</v>
      </c>
      <c r="N32" s="3">
        <f>euro_rare_mup!N142</f>
        <v>9958</v>
      </c>
      <c r="O32" s="3">
        <f>euro_rare_mup!O142</f>
        <v>9965</v>
      </c>
      <c r="P32" s="8">
        <f>euro_rare_dsmga2!M142</f>
        <v>7664</v>
      </c>
      <c r="Q32" s="8">
        <f>euro_rare_dsmga2!N142</f>
        <v>9954</v>
      </c>
      <c r="R32" s="8">
        <f>euro_rare_dsmga2!O142</f>
        <v>9966</v>
      </c>
      <c r="S32" s="3">
        <f>euro_rare_ltga!M142</f>
        <v>7664</v>
      </c>
      <c r="T32" s="3">
        <f>euro_rare_ltga!N142</f>
        <v>9943</v>
      </c>
      <c r="U32" s="3">
        <f>euro_rare_ltga!O142</f>
        <v>9950</v>
      </c>
      <c r="V32" s="8">
        <f>euro_rare_p3!M142</f>
        <v>7664</v>
      </c>
      <c r="W32" s="8">
        <f>euro_rare_p3!N142</f>
        <v>9939</v>
      </c>
      <c r="X32" s="8">
        <f>euro_rare_p3!O142</f>
        <v>9939</v>
      </c>
      <c r="Y32" s="15">
        <f>euro_rare_RS!M142</f>
        <v>7664</v>
      </c>
      <c r="Z32" s="15">
        <f>euro_rare_RS!N142</f>
        <v>10501</v>
      </c>
      <c r="AA32" s="15">
        <f>euro_rare_RS!O142</f>
        <v>10554</v>
      </c>
      <c r="AB32" s="2"/>
      <c r="AC32" s="2">
        <f t="shared" si="32"/>
        <v>0</v>
      </c>
      <c r="AD32" s="2">
        <f t="shared" si="33"/>
        <v>0</v>
      </c>
      <c r="AE32" s="10">
        <f t="shared" si="34"/>
        <v>0</v>
      </c>
      <c r="AF32" s="10">
        <f t="shared" si="35"/>
        <v>0</v>
      </c>
      <c r="AG32" s="2">
        <f t="shared" si="36"/>
        <v>0</v>
      </c>
      <c r="AH32" s="2">
        <f t="shared" si="37"/>
        <v>0</v>
      </c>
      <c r="AI32" s="10">
        <f t="shared" si="38"/>
        <v>0</v>
      </c>
      <c r="AJ32" s="10">
        <f t="shared" si="38"/>
        <v>0</v>
      </c>
      <c r="AK32">
        <f t="shared" si="39"/>
        <v>0</v>
      </c>
      <c r="AL32">
        <f t="shared" si="39"/>
        <v>0</v>
      </c>
      <c r="AM32" s="10">
        <f t="shared" si="40"/>
        <v>0</v>
      </c>
      <c r="AN32" s="10">
        <f t="shared" si="40"/>
        <v>0</v>
      </c>
      <c r="AO32">
        <f t="shared" si="41"/>
        <v>1</v>
      </c>
      <c r="AP32">
        <f t="shared" si="41"/>
        <v>1</v>
      </c>
      <c r="AQ32">
        <f t="shared" si="42"/>
        <v>0</v>
      </c>
      <c r="AR32">
        <f t="shared" si="42"/>
        <v>0</v>
      </c>
      <c r="AT32">
        <f t="shared" si="43"/>
        <v>6</v>
      </c>
      <c r="AU32">
        <f t="shared" si="44"/>
        <v>8</v>
      </c>
      <c r="AV32">
        <f t="shared" si="45"/>
        <v>2</v>
      </c>
      <c r="AW32">
        <f t="shared" si="46"/>
        <v>5</v>
      </c>
      <c r="AX32">
        <f t="shared" si="47"/>
        <v>4</v>
      </c>
      <c r="AY32">
        <f t="shared" si="48"/>
        <v>3</v>
      </c>
      <c r="AZ32">
        <f t="shared" si="49"/>
        <v>1</v>
      </c>
      <c r="BA32">
        <f t="shared" si="50"/>
        <v>7</v>
      </c>
      <c r="BC32">
        <f t="shared" si="51"/>
        <v>6</v>
      </c>
      <c r="BD32">
        <f t="shared" si="52"/>
        <v>8</v>
      </c>
      <c r="BE32">
        <f t="shared" si="53"/>
        <v>2</v>
      </c>
      <c r="BF32">
        <f t="shared" si="54"/>
        <v>4</v>
      </c>
      <c r="BG32">
        <f t="shared" si="55"/>
        <v>5</v>
      </c>
      <c r="BH32">
        <f t="shared" si="56"/>
        <v>3</v>
      </c>
      <c r="BI32">
        <f t="shared" si="57"/>
        <v>1</v>
      </c>
      <c r="BJ32">
        <f t="shared" si="58"/>
        <v>7</v>
      </c>
      <c r="BL32">
        <f t="shared" si="0"/>
        <v>10571</v>
      </c>
      <c r="BM32">
        <f t="shared" si="59"/>
        <v>371</v>
      </c>
      <c r="BN32">
        <f t="shared" si="1"/>
        <v>0</v>
      </c>
      <c r="BO32">
        <f t="shared" si="2"/>
        <v>631</v>
      </c>
      <c r="BP32">
        <f t="shared" si="3"/>
        <v>613</v>
      </c>
      <c r="BQ32">
        <f t="shared" si="4"/>
        <v>617</v>
      </c>
      <c r="BR32">
        <f t="shared" si="5"/>
        <v>628</v>
      </c>
      <c r="BS32">
        <f t="shared" si="6"/>
        <v>632</v>
      </c>
      <c r="BT32">
        <f t="shared" si="7"/>
        <v>70</v>
      </c>
      <c r="BV32">
        <f t="shared" si="60"/>
        <v>10571</v>
      </c>
      <c r="BW32">
        <f t="shared" si="61"/>
        <v>371</v>
      </c>
      <c r="BX32">
        <f t="shared" si="8"/>
        <v>0</v>
      </c>
      <c r="BY32">
        <f t="shared" si="9"/>
        <v>631</v>
      </c>
      <c r="BZ32">
        <f t="shared" si="10"/>
        <v>606</v>
      </c>
      <c r="CA32">
        <f t="shared" si="11"/>
        <v>605</v>
      </c>
      <c r="CB32">
        <f t="shared" si="12"/>
        <v>621</v>
      </c>
      <c r="CC32">
        <f t="shared" si="13"/>
        <v>632</v>
      </c>
      <c r="CD32">
        <f t="shared" si="14"/>
        <v>17</v>
      </c>
      <c r="CF32" s="13">
        <f t="shared" si="62"/>
        <v>2.6260187141563536E-2</v>
      </c>
      <c r="CG32" s="13">
        <f t="shared" si="15"/>
        <v>6.3587886105241978E-2</v>
      </c>
      <c r="CH32" s="13">
        <f t="shared" si="16"/>
        <v>1.0061374383740819E-4</v>
      </c>
      <c r="CI32" s="13">
        <f t="shared" si="17"/>
        <v>1.9116611329107556E-3</v>
      </c>
      <c r="CJ32" s="13">
        <f t="shared" si="18"/>
        <v>1.5092061575611229E-3</v>
      </c>
      <c r="CK32" s="13">
        <f t="shared" si="19"/>
        <v>4.0245497534963277E-4</v>
      </c>
      <c r="CL32" s="13">
        <f t="shared" si="20"/>
        <v>0</v>
      </c>
      <c r="CM32" s="13">
        <f t="shared" si="21"/>
        <v>5.6544924036623402E-2</v>
      </c>
      <c r="CO32" s="13">
        <f t="shared" si="63"/>
        <v>2.6260187141563536E-2</v>
      </c>
      <c r="CP32" s="13">
        <f t="shared" si="22"/>
        <v>6.3587886105241978E-2</v>
      </c>
      <c r="CQ32" s="13">
        <f t="shared" si="23"/>
        <v>1.0061374383740819E-4</v>
      </c>
      <c r="CR32" s="13">
        <f t="shared" si="24"/>
        <v>2.6159573397726127E-3</v>
      </c>
      <c r="CS32" s="13">
        <f t="shared" si="25"/>
        <v>2.7165710836100213E-3</v>
      </c>
      <c r="CT32" s="13">
        <f t="shared" si="26"/>
        <v>1.10675118221149E-3</v>
      </c>
      <c r="CU32" s="13">
        <f t="shared" si="27"/>
        <v>0</v>
      </c>
      <c r="CV32" s="13">
        <f t="shared" si="28"/>
        <v>6.187745246000604E-2</v>
      </c>
    </row>
    <row r="33" spans="1:100" x14ac:dyDescent="0.25">
      <c r="A33" s="2" t="s">
        <v>28</v>
      </c>
      <c r="B33" s="2"/>
      <c r="C33" s="4">
        <v>1000</v>
      </c>
      <c r="D33" s="4">
        <v>6014</v>
      </c>
      <c r="E33" s="4">
        <v>8902</v>
      </c>
      <c r="F33" s="4">
        <f t="shared" si="29"/>
        <v>8902</v>
      </c>
      <c r="G33" s="1">
        <f t="shared" si="30"/>
        <v>8291</v>
      </c>
      <c r="H33" s="1">
        <f t="shared" si="31"/>
        <v>8291</v>
      </c>
      <c r="I33">
        <v>6014</v>
      </c>
      <c r="J33">
        <v>8673</v>
      </c>
      <c r="K33">
        <v>6014</v>
      </c>
      <c r="L33">
        <v>8291</v>
      </c>
      <c r="M33" s="3">
        <f>euro_rare_mup!M147</f>
        <v>6014</v>
      </c>
      <c r="N33" s="3">
        <f>euro_rare_mup!N147</f>
        <v>8317</v>
      </c>
      <c r="O33" s="3">
        <f>euro_rare_mup!O147</f>
        <v>8325</v>
      </c>
      <c r="P33" s="8">
        <f>euro_rare_dsmga2!M147</f>
        <v>6014</v>
      </c>
      <c r="Q33" s="8">
        <f>euro_rare_dsmga2!N147</f>
        <v>8292</v>
      </c>
      <c r="R33" s="8">
        <f>euro_rare_dsmga2!O147</f>
        <v>8297</v>
      </c>
      <c r="S33" s="3">
        <f>euro_rare_ltga!M147</f>
        <v>6014</v>
      </c>
      <c r="T33" s="3">
        <f>euro_rare_ltga!N147</f>
        <v>8295</v>
      </c>
      <c r="U33" s="3">
        <f>euro_rare_ltga!O147</f>
        <v>8298</v>
      </c>
      <c r="V33" s="8">
        <f>euro_rare_p3!M147</f>
        <v>6014</v>
      </c>
      <c r="W33" s="8">
        <f>euro_rare_p3!N147</f>
        <v>8291</v>
      </c>
      <c r="X33" s="8">
        <f>euro_rare_p3!O147</f>
        <v>8291</v>
      </c>
      <c r="Y33" s="15">
        <f>euro_rare_RS!M147</f>
        <v>6014</v>
      </c>
      <c r="Z33" s="15">
        <f>euro_rare_RS!N147</f>
        <v>9513</v>
      </c>
      <c r="AA33" s="15">
        <f>euro_rare_RS!O147</f>
        <v>9565</v>
      </c>
      <c r="AB33" s="2"/>
      <c r="AC33" s="2">
        <f t="shared" si="32"/>
        <v>0</v>
      </c>
      <c r="AD33" s="2">
        <f t="shared" si="33"/>
        <v>0</v>
      </c>
      <c r="AE33" s="10">
        <f t="shared" si="34"/>
        <v>0</v>
      </c>
      <c r="AF33" s="10">
        <f t="shared" si="35"/>
        <v>0</v>
      </c>
      <c r="AG33" s="2">
        <f t="shared" si="36"/>
        <v>1</v>
      </c>
      <c r="AH33" s="2">
        <f t="shared" si="37"/>
        <v>1</v>
      </c>
      <c r="AI33" s="10">
        <f t="shared" si="38"/>
        <v>0</v>
      </c>
      <c r="AJ33" s="10">
        <f t="shared" si="38"/>
        <v>0</v>
      </c>
      <c r="AK33">
        <f t="shared" si="39"/>
        <v>0</v>
      </c>
      <c r="AL33">
        <f t="shared" si="39"/>
        <v>0</v>
      </c>
      <c r="AM33" s="10">
        <f t="shared" si="40"/>
        <v>0</v>
      </c>
      <c r="AN33" s="10">
        <f t="shared" si="40"/>
        <v>0</v>
      </c>
      <c r="AO33">
        <f t="shared" si="41"/>
        <v>1</v>
      </c>
      <c r="AP33">
        <f t="shared" si="41"/>
        <v>1</v>
      </c>
      <c r="AQ33">
        <f t="shared" si="42"/>
        <v>0</v>
      </c>
      <c r="AR33">
        <f t="shared" si="42"/>
        <v>0</v>
      </c>
      <c r="AT33">
        <f t="shared" si="43"/>
        <v>7</v>
      </c>
      <c r="AU33">
        <f t="shared" si="44"/>
        <v>6</v>
      </c>
      <c r="AV33">
        <f t="shared" si="45"/>
        <v>1</v>
      </c>
      <c r="AW33">
        <f t="shared" si="46"/>
        <v>5</v>
      </c>
      <c r="AX33">
        <f t="shared" si="47"/>
        <v>3</v>
      </c>
      <c r="AY33">
        <f t="shared" si="48"/>
        <v>4</v>
      </c>
      <c r="AZ33">
        <f t="shared" si="49"/>
        <v>1</v>
      </c>
      <c r="BA33">
        <f t="shared" si="50"/>
        <v>8</v>
      </c>
      <c r="BC33">
        <f t="shared" si="51"/>
        <v>7</v>
      </c>
      <c r="BD33">
        <f t="shared" si="52"/>
        <v>6</v>
      </c>
      <c r="BE33">
        <f t="shared" si="53"/>
        <v>1</v>
      </c>
      <c r="BF33">
        <f t="shared" si="54"/>
        <v>5</v>
      </c>
      <c r="BG33">
        <f t="shared" si="55"/>
        <v>3</v>
      </c>
      <c r="BH33">
        <f t="shared" si="56"/>
        <v>4</v>
      </c>
      <c r="BI33">
        <f t="shared" si="57"/>
        <v>1</v>
      </c>
      <c r="BJ33">
        <f t="shared" si="58"/>
        <v>8</v>
      </c>
      <c r="BL33">
        <f t="shared" si="0"/>
        <v>9513</v>
      </c>
      <c r="BM33">
        <f t="shared" si="59"/>
        <v>611</v>
      </c>
      <c r="BN33">
        <f t="shared" si="1"/>
        <v>840</v>
      </c>
      <c r="BO33">
        <f t="shared" si="2"/>
        <v>1222</v>
      </c>
      <c r="BP33">
        <f t="shared" si="3"/>
        <v>1196</v>
      </c>
      <c r="BQ33">
        <f t="shared" si="4"/>
        <v>1221</v>
      </c>
      <c r="BR33">
        <f t="shared" si="5"/>
        <v>1218</v>
      </c>
      <c r="BS33">
        <f t="shared" si="6"/>
        <v>1222</v>
      </c>
      <c r="BT33">
        <f t="shared" si="7"/>
        <v>0</v>
      </c>
      <c r="BV33">
        <f t="shared" si="60"/>
        <v>9565</v>
      </c>
      <c r="BW33">
        <f t="shared" si="61"/>
        <v>663</v>
      </c>
      <c r="BX33">
        <f t="shared" si="8"/>
        <v>892</v>
      </c>
      <c r="BY33">
        <f t="shared" si="9"/>
        <v>1274</v>
      </c>
      <c r="BZ33">
        <f t="shared" si="10"/>
        <v>1240</v>
      </c>
      <c r="CA33">
        <f t="shared" si="11"/>
        <v>1268</v>
      </c>
      <c r="CB33">
        <f t="shared" si="12"/>
        <v>1267</v>
      </c>
      <c r="CC33">
        <f t="shared" si="13"/>
        <v>1274</v>
      </c>
      <c r="CD33">
        <f t="shared" si="14"/>
        <v>0</v>
      </c>
      <c r="CF33" s="13">
        <f t="shared" si="62"/>
        <v>7.3694367386322512E-2</v>
      </c>
      <c r="CG33" s="13">
        <f t="shared" si="15"/>
        <v>4.6074056205524065E-2</v>
      </c>
      <c r="CH33" s="13">
        <f t="shared" si="16"/>
        <v>0</v>
      </c>
      <c r="CI33" s="13">
        <f t="shared" si="17"/>
        <v>3.1359305270775538E-3</v>
      </c>
      <c r="CJ33" s="13">
        <f t="shared" si="18"/>
        <v>1.2061271257990592E-4</v>
      </c>
      <c r="CK33" s="13">
        <f t="shared" si="19"/>
        <v>4.8245085031962368E-4</v>
      </c>
      <c r="CL33" s="13">
        <f t="shared" si="20"/>
        <v>0</v>
      </c>
      <c r="CM33" s="13">
        <f t="shared" si="21"/>
        <v>0.14738873477264502</v>
      </c>
      <c r="CO33" s="13">
        <f t="shared" si="63"/>
        <v>7.3694367386322512E-2</v>
      </c>
      <c r="CP33" s="13">
        <f t="shared" si="22"/>
        <v>4.6074056205524065E-2</v>
      </c>
      <c r="CQ33" s="13">
        <f t="shared" si="23"/>
        <v>0</v>
      </c>
      <c r="CR33" s="13">
        <f t="shared" si="24"/>
        <v>4.1008322277168016E-3</v>
      </c>
      <c r="CS33" s="13">
        <f t="shared" si="25"/>
        <v>7.2367627547943552E-4</v>
      </c>
      <c r="CT33" s="13">
        <f t="shared" si="26"/>
        <v>8.4428898805934149E-4</v>
      </c>
      <c r="CU33" s="13">
        <f t="shared" si="27"/>
        <v>0</v>
      </c>
      <c r="CV33" s="13">
        <f t="shared" si="28"/>
        <v>0.15366059582680014</v>
      </c>
    </row>
    <row r="34" spans="1:100" x14ac:dyDescent="0.25">
      <c r="A34" s="2" t="s">
        <v>29</v>
      </c>
      <c r="B34" s="2"/>
      <c r="C34" s="4">
        <v>1000</v>
      </c>
      <c r="D34" s="4">
        <v>5339</v>
      </c>
      <c r="E34" s="4">
        <v>8199</v>
      </c>
      <c r="F34" s="4">
        <f t="shared" si="29"/>
        <v>8199</v>
      </c>
      <c r="G34" s="1">
        <f t="shared" si="30"/>
        <v>7919</v>
      </c>
      <c r="H34" s="1">
        <f t="shared" si="31"/>
        <v>7919</v>
      </c>
      <c r="I34">
        <v>5339</v>
      </c>
      <c r="J34">
        <v>8296</v>
      </c>
      <c r="K34">
        <v>5339</v>
      </c>
      <c r="L34">
        <v>7922</v>
      </c>
      <c r="M34" s="3">
        <f>euro_rare_mup!M152</f>
        <v>5339</v>
      </c>
      <c r="N34" s="3">
        <f>euro_rare_mup!N152</f>
        <v>7932</v>
      </c>
      <c r="O34" s="3">
        <f>euro_rare_mup!O152</f>
        <v>7941</v>
      </c>
      <c r="P34" s="8">
        <f>euro_rare_dsmga2!M152</f>
        <v>5339</v>
      </c>
      <c r="Q34" s="8">
        <f>euro_rare_dsmga2!N152</f>
        <v>7933</v>
      </c>
      <c r="R34" s="8">
        <f>euro_rare_dsmga2!O152</f>
        <v>7936</v>
      </c>
      <c r="S34" s="3">
        <f>euro_rare_ltga!M152</f>
        <v>5339</v>
      </c>
      <c r="T34" s="3">
        <f>euro_rare_ltga!N152</f>
        <v>7922</v>
      </c>
      <c r="U34" s="3">
        <f>euro_rare_ltga!O152</f>
        <v>7926</v>
      </c>
      <c r="V34" s="8">
        <f>euro_rare_p3!M152</f>
        <v>5339</v>
      </c>
      <c r="W34" s="8">
        <f>euro_rare_p3!N152</f>
        <v>7919</v>
      </c>
      <c r="X34" s="8">
        <f>euro_rare_p3!O152</f>
        <v>7919</v>
      </c>
      <c r="Y34" s="15">
        <f>euro_rare_RS!M152</f>
        <v>5339</v>
      </c>
      <c r="Z34" s="15">
        <f>euro_rare_RS!N152</f>
        <v>8122</v>
      </c>
      <c r="AA34" s="15">
        <f>euro_rare_RS!O152</f>
        <v>8148</v>
      </c>
      <c r="AB34" s="2"/>
      <c r="AC34" s="2">
        <f t="shared" si="32"/>
        <v>0</v>
      </c>
      <c r="AD34" s="2">
        <f t="shared" si="33"/>
        <v>0</v>
      </c>
      <c r="AE34" s="10">
        <f t="shared" si="34"/>
        <v>0</v>
      </c>
      <c r="AF34" s="10">
        <f t="shared" si="35"/>
        <v>0</v>
      </c>
      <c r="AG34" s="2">
        <f t="shared" si="36"/>
        <v>0</v>
      </c>
      <c r="AH34" s="2">
        <f t="shared" si="37"/>
        <v>0</v>
      </c>
      <c r="AI34" s="10">
        <f t="shared" si="38"/>
        <v>0</v>
      </c>
      <c r="AJ34" s="10">
        <f t="shared" si="38"/>
        <v>0</v>
      </c>
      <c r="AK34">
        <f t="shared" si="39"/>
        <v>0</v>
      </c>
      <c r="AL34">
        <f t="shared" si="39"/>
        <v>0</v>
      </c>
      <c r="AM34" s="10">
        <f t="shared" si="40"/>
        <v>0</v>
      </c>
      <c r="AN34" s="10">
        <f t="shared" si="40"/>
        <v>0</v>
      </c>
      <c r="AO34">
        <f t="shared" si="41"/>
        <v>1</v>
      </c>
      <c r="AP34">
        <f t="shared" si="41"/>
        <v>1</v>
      </c>
      <c r="AQ34">
        <f t="shared" si="42"/>
        <v>0</v>
      </c>
      <c r="AR34">
        <f t="shared" si="42"/>
        <v>0</v>
      </c>
      <c r="AT34">
        <f t="shared" si="43"/>
        <v>7</v>
      </c>
      <c r="AU34">
        <f t="shared" si="44"/>
        <v>8</v>
      </c>
      <c r="AV34">
        <f t="shared" si="45"/>
        <v>2</v>
      </c>
      <c r="AW34">
        <f t="shared" si="46"/>
        <v>4</v>
      </c>
      <c r="AX34">
        <f t="shared" si="47"/>
        <v>5</v>
      </c>
      <c r="AY34">
        <f t="shared" si="48"/>
        <v>2</v>
      </c>
      <c r="AZ34">
        <f t="shared" si="49"/>
        <v>1</v>
      </c>
      <c r="BA34">
        <f t="shared" si="50"/>
        <v>6</v>
      </c>
      <c r="BC34">
        <f t="shared" si="51"/>
        <v>7</v>
      </c>
      <c r="BD34">
        <f t="shared" si="52"/>
        <v>8</v>
      </c>
      <c r="BE34">
        <f t="shared" si="53"/>
        <v>2</v>
      </c>
      <c r="BF34">
        <f t="shared" si="54"/>
        <v>5</v>
      </c>
      <c r="BG34">
        <f t="shared" si="55"/>
        <v>4</v>
      </c>
      <c r="BH34">
        <f t="shared" si="56"/>
        <v>3</v>
      </c>
      <c r="BI34">
        <f t="shared" si="57"/>
        <v>1</v>
      </c>
      <c r="BJ34">
        <f t="shared" si="58"/>
        <v>6</v>
      </c>
      <c r="BL34">
        <f t="shared" si="0"/>
        <v>8296</v>
      </c>
      <c r="BM34">
        <f t="shared" si="59"/>
        <v>97</v>
      </c>
      <c r="BN34">
        <f t="shared" si="1"/>
        <v>0</v>
      </c>
      <c r="BO34">
        <f t="shared" si="2"/>
        <v>374</v>
      </c>
      <c r="BP34">
        <f t="shared" si="3"/>
        <v>364</v>
      </c>
      <c r="BQ34">
        <f t="shared" si="4"/>
        <v>363</v>
      </c>
      <c r="BR34">
        <f t="shared" si="5"/>
        <v>374</v>
      </c>
      <c r="BS34">
        <f t="shared" si="6"/>
        <v>377</v>
      </c>
      <c r="BT34">
        <f t="shared" si="7"/>
        <v>174</v>
      </c>
      <c r="BV34">
        <f t="shared" si="60"/>
        <v>8296</v>
      </c>
      <c r="BW34">
        <f t="shared" si="61"/>
        <v>97</v>
      </c>
      <c r="BX34">
        <f t="shared" si="8"/>
        <v>0</v>
      </c>
      <c r="BY34">
        <f t="shared" si="9"/>
        <v>374</v>
      </c>
      <c r="BZ34">
        <f t="shared" si="10"/>
        <v>355</v>
      </c>
      <c r="CA34">
        <f t="shared" si="11"/>
        <v>360</v>
      </c>
      <c r="CB34">
        <f t="shared" si="12"/>
        <v>370</v>
      </c>
      <c r="CC34">
        <f t="shared" si="13"/>
        <v>377</v>
      </c>
      <c r="CD34">
        <f t="shared" si="14"/>
        <v>148</v>
      </c>
      <c r="CF34" s="13">
        <f t="shared" si="62"/>
        <v>3.5357999747442859E-2</v>
      </c>
      <c r="CG34" s="13">
        <f t="shared" si="15"/>
        <v>4.760702108852128E-2</v>
      </c>
      <c r="CH34" s="13">
        <f t="shared" si="16"/>
        <v>3.7883571157974494E-4</v>
      </c>
      <c r="CI34" s="13">
        <f t="shared" si="17"/>
        <v>1.6416214168455613E-3</v>
      </c>
      <c r="CJ34" s="13">
        <f t="shared" si="18"/>
        <v>1.7678999873721429E-3</v>
      </c>
      <c r="CK34" s="13">
        <f t="shared" si="19"/>
        <v>3.7883571157974494E-4</v>
      </c>
      <c r="CL34" s="13">
        <f t="shared" si="20"/>
        <v>0</v>
      </c>
      <c r="CM34" s="13">
        <f t="shared" si="21"/>
        <v>2.5634549816896071E-2</v>
      </c>
      <c r="CO34" s="13">
        <f t="shared" si="63"/>
        <v>3.5357999747442859E-2</v>
      </c>
      <c r="CP34" s="13">
        <f t="shared" si="22"/>
        <v>4.760702108852128E-2</v>
      </c>
      <c r="CQ34" s="13">
        <f t="shared" si="23"/>
        <v>3.7883571157974494E-4</v>
      </c>
      <c r="CR34" s="13">
        <f t="shared" si="24"/>
        <v>2.778128551584796E-3</v>
      </c>
      <c r="CS34" s="13">
        <f t="shared" si="25"/>
        <v>2.146735698951888E-3</v>
      </c>
      <c r="CT34" s="13">
        <f t="shared" si="26"/>
        <v>8.8394999368607145E-4</v>
      </c>
      <c r="CU34" s="13">
        <f t="shared" si="27"/>
        <v>0</v>
      </c>
      <c r="CV34" s="13">
        <f t="shared" si="28"/>
        <v>2.8917792650587196E-2</v>
      </c>
    </row>
    <row r="35" spans="1:100" x14ac:dyDescent="0.25">
      <c r="A35" s="2" t="s">
        <v>30</v>
      </c>
      <c r="B35" s="2"/>
      <c r="C35" s="4">
        <v>1000</v>
      </c>
      <c r="D35" s="4">
        <v>6601</v>
      </c>
      <c r="E35" s="4">
        <v>7850</v>
      </c>
      <c r="F35" s="4">
        <f t="shared" si="29"/>
        <v>7850</v>
      </c>
      <c r="G35" s="1">
        <f t="shared" si="30"/>
        <v>7829</v>
      </c>
      <c r="H35" s="1">
        <f t="shared" si="31"/>
        <v>7829</v>
      </c>
      <c r="I35">
        <v>6601</v>
      </c>
      <c r="J35">
        <v>8225</v>
      </c>
      <c r="K35">
        <v>6601</v>
      </c>
      <c r="L35">
        <v>7829</v>
      </c>
      <c r="M35" s="3">
        <f>euro_rare_mup!M157</f>
        <v>6601</v>
      </c>
      <c r="N35" s="3">
        <f>euro_rare_mup!N157</f>
        <v>7829</v>
      </c>
      <c r="O35" s="3">
        <f>euro_rare_mup!O157</f>
        <v>7833</v>
      </c>
      <c r="P35" s="8">
        <f>euro_rare_dsmga2!M157</f>
        <v>6601</v>
      </c>
      <c r="Q35" s="8">
        <f>euro_rare_dsmga2!N157</f>
        <v>7829</v>
      </c>
      <c r="R35" s="8">
        <f>euro_rare_dsmga2!O157</f>
        <v>7840</v>
      </c>
      <c r="S35" s="3">
        <f>euro_rare_ltga!M157</f>
        <v>6601</v>
      </c>
      <c r="T35" s="3">
        <f>euro_rare_ltga!N157</f>
        <v>7829</v>
      </c>
      <c r="U35" s="3">
        <f>euro_rare_ltga!O157</f>
        <v>7829</v>
      </c>
      <c r="V35" s="8">
        <f>euro_rare_p3!M157</f>
        <v>6601</v>
      </c>
      <c r="W35" s="8">
        <f>euro_rare_p3!N157</f>
        <v>7829</v>
      </c>
      <c r="X35" s="8">
        <f>euro_rare_p3!O157</f>
        <v>7829</v>
      </c>
      <c r="Y35" s="15">
        <f>euro_rare_RS!M157</f>
        <v>6601</v>
      </c>
      <c r="Z35" s="15">
        <f>euro_rare_RS!N157</f>
        <v>8186</v>
      </c>
      <c r="AA35" s="15">
        <f>euro_rare_RS!O157</f>
        <v>8248</v>
      </c>
      <c r="AB35" s="2"/>
      <c r="AC35" s="2">
        <f t="shared" si="32"/>
        <v>0</v>
      </c>
      <c r="AD35" s="2">
        <f t="shared" si="33"/>
        <v>0</v>
      </c>
      <c r="AE35" s="10">
        <f t="shared" si="34"/>
        <v>0</v>
      </c>
      <c r="AF35" s="10">
        <f t="shared" si="35"/>
        <v>0</v>
      </c>
      <c r="AG35" s="2">
        <f t="shared" si="36"/>
        <v>1</v>
      </c>
      <c r="AH35" s="2">
        <f t="shared" si="37"/>
        <v>1</v>
      </c>
      <c r="AI35" s="10">
        <f t="shared" si="38"/>
        <v>1</v>
      </c>
      <c r="AJ35" s="10">
        <f t="shared" si="38"/>
        <v>0</v>
      </c>
      <c r="AK35">
        <f t="shared" si="39"/>
        <v>1</v>
      </c>
      <c r="AL35">
        <f t="shared" si="39"/>
        <v>0</v>
      </c>
      <c r="AM35" s="10">
        <f t="shared" si="40"/>
        <v>1</v>
      </c>
      <c r="AN35" s="10">
        <f t="shared" si="40"/>
        <v>1</v>
      </c>
      <c r="AO35">
        <f t="shared" si="41"/>
        <v>1</v>
      </c>
      <c r="AP35">
        <f t="shared" si="41"/>
        <v>1</v>
      </c>
      <c r="AQ35">
        <f t="shared" si="42"/>
        <v>0</v>
      </c>
      <c r="AR35">
        <f t="shared" si="42"/>
        <v>0</v>
      </c>
      <c r="AT35">
        <f t="shared" si="43"/>
        <v>6</v>
      </c>
      <c r="AU35">
        <f t="shared" si="44"/>
        <v>8</v>
      </c>
      <c r="AV35">
        <f t="shared" si="45"/>
        <v>1</v>
      </c>
      <c r="AW35">
        <f t="shared" si="46"/>
        <v>1</v>
      </c>
      <c r="AX35">
        <f t="shared" si="47"/>
        <v>1</v>
      </c>
      <c r="AY35">
        <f t="shared" si="48"/>
        <v>1</v>
      </c>
      <c r="AZ35">
        <f t="shared" si="49"/>
        <v>1</v>
      </c>
      <c r="BA35">
        <f t="shared" si="50"/>
        <v>7</v>
      </c>
      <c r="BC35">
        <f t="shared" si="51"/>
        <v>6</v>
      </c>
      <c r="BD35">
        <f t="shared" si="52"/>
        <v>7</v>
      </c>
      <c r="BE35">
        <f t="shared" si="53"/>
        <v>1</v>
      </c>
      <c r="BF35">
        <f t="shared" si="54"/>
        <v>4</v>
      </c>
      <c r="BG35">
        <f t="shared" si="55"/>
        <v>5</v>
      </c>
      <c r="BH35">
        <f t="shared" si="56"/>
        <v>1</v>
      </c>
      <c r="BI35">
        <f t="shared" si="57"/>
        <v>1</v>
      </c>
      <c r="BJ35">
        <f t="shared" si="58"/>
        <v>8</v>
      </c>
      <c r="BL35">
        <f t="shared" si="0"/>
        <v>8225</v>
      </c>
      <c r="BM35">
        <f t="shared" si="59"/>
        <v>375</v>
      </c>
      <c r="BN35">
        <f t="shared" si="1"/>
        <v>0</v>
      </c>
      <c r="BO35">
        <f t="shared" si="2"/>
        <v>396</v>
      </c>
      <c r="BP35">
        <f t="shared" si="3"/>
        <v>396</v>
      </c>
      <c r="BQ35">
        <f t="shared" si="4"/>
        <v>396</v>
      </c>
      <c r="BR35">
        <f t="shared" si="5"/>
        <v>396</v>
      </c>
      <c r="BS35">
        <f t="shared" si="6"/>
        <v>396</v>
      </c>
      <c r="BT35">
        <f t="shared" si="7"/>
        <v>39</v>
      </c>
      <c r="BV35">
        <f t="shared" si="60"/>
        <v>8248</v>
      </c>
      <c r="BW35">
        <f t="shared" si="61"/>
        <v>398</v>
      </c>
      <c r="BX35">
        <f t="shared" si="8"/>
        <v>23</v>
      </c>
      <c r="BY35">
        <f t="shared" si="9"/>
        <v>419</v>
      </c>
      <c r="BZ35">
        <f t="shared" si="10"/>
        <v>415</v>
      </c>
      <c r="CA35">
        <f t="shared" si="11"/>
        <v>408</v>
      </c>
      <c r="CB35">
        <f t="shared" si="12"/>
        <v>419</v>
      </c>
      <c r="CC35">
        <f t="shared" si="13"/>
        <v>419</v>
      </c>
      <c r="CD35">
        <f t="shared" si="14"/>
        <v>0</v>
      </c>
      <c r="CF35" s="13">
        <f t="shared" si="62"/>
        <v>2.6823349086728828E-3</v>
      </c>
      <c r="CG35" s="13">
        <f t="shared" si="15"/>
        <v>5.0581172563545794E-2</v>
      </c>
      <c r="CH35" s="13">
        <f t="shared" si="16"/>
        <v>0</v>
      </c>
      <c r="CI35" s="13">
        <f t="shared" si="17"/>
        <v>0</v>
      </c>
      <c r="CJ35" s="13">
        <f t="shared" si="18"/>
        <v>0</v>
      </c>
      <c r="CK35" s="13">
        <f t="shared" si="19"/>
        <v>0</v>
      </c>
      <c r="CL35" s="13">
        <f t="shared" si="20"/>
        <v>0</v>
      </c>
      <c r="CM35" s="13">
        <f t="shared" si="21"/>
        <v>4.5599693447439006E-2</v>
      </c>
      <c r="CO35" s="13">
        <f t="shared" si="63"/>
        <v>2.6823349086728828E-3</v>
      </c>
      <c r="CP35" s="13">
        <f t="shared" si="22"/>
        <v>5.0581172563545794E-2</v>
      </c>
      <c r="CQ35" s="13">
        <f t="shared" si="23"/>
        <v>0</v>
      </c>
      <c r="CR35" s="13">
        <f t="shared" si="24"/>
        <v>5.1092093498531106E-4</v>
      </c>
      <c r="CS35" s="13">
        <f t="shared" si="25"/>
        <v>1.4050325712096053E-3</v>
      </c>
      <c r="CT35" s="13">
        <f t="shared" si="26"/>
        <v>0</v>
      </c>
      <c r="CU35" s="13">
        <f t="shared" si="27"/>
        <v>0</v>
      </c>
      <c r="CV35" s="13">
        <f t="shared" si="28"/>
        <v>5.351896793971133E-2</v>
      </c>
    </row>
    <row r="36" spans="1:100" x14ac:dyDescent="0.25">
      <c r="A36" s="2" t="s">
        <v>31</v>
      </c>
      <c r="B36" s="2"/>
      <c r="C36" s="4">
        <v>1000</v>
      </c>
      <c r="D36" s="4">
        <v>9923</v>
      </c>
      <c r="E36" s="4">
        <v>11436</v>
      </c>
      <c r="F36" s="4">
        <f t="shared" si="29"/>
        <v>11436</v>
      </c>
      <c r="G36" s="1">
        <f t="shared" si="30"/>
        <v>11108</v>
      </c>
      <c r="H36" s="1">
        <f t="shared" si="31"/>
        <v>11108</v>
      </c>
      <c r="I36">
        <v>9879</v>
      </c>
      <c r="J36">
        <v>12031</v>
      </c>
      <c r="K36">
        <v>9879</v>
      </c>
      <c r="L36">
        <v>11115</v>
      </c>
      <c r="M36" s="3">
        <f>euro_rare_mup!M162</f>
        <v>9879</v>
      </c>
      <c r="N36" s="3">
        <f>euro_rare_mup!N162</f>
        <v>11140</v>
      </c>
      <c r="O36" s="3">
        <f>euro_rare_mup!O162</f>
        <v>11159</v>
      </c>
      <c r="P36" s="8">
        <f>euro_rare_dsmga2!M162</f>
        <v>9879</v>
      </c>
      <c r="Q36" s="8">
        <f>euro_rare_dsmga2!N162</f>
        <v>11126</v>
      </c>
      <c r="R36" s="8">
        <f>euro_rare_dsmga2!O162</f>
        <v>11134</v>
      </c>
      <c r="S36" s="3">
        <f>euro_rare_ltga!M162</f>
        <v>9879</v>
      </c>
      <c r="T36" s="3">
        <f>euro_rare_ltga!N162</f>
        <v>11123</v>
      </c>
      <c r="U36" s="3">
        <f>euro_rare_ltga!O162</f>
        <v>11139</v>
      </c>
      <c r="V36" s="8">
        <f>euro_rare_p3!M162</f>
        <v>9879</v>
      </c>
      <c r="W36" s="8">
        <f>euro_rare_p3!N162</f>
        <v>11108</v>
      </c>
      <c r="X36" s="8">
        <f>euro_rare_p3!O162</f>
        <v>11108</v>
      </c>
      <c r="Y36" s="15">
        <f>euro_rare_RS!M162</f>
        <v>9923</v>
      </c>
      <c r="Z36" s="15">
        <f>euro_rare_RS!N162</f>
        <v>12015</v>
      </c>
      <c r="AA36" s="15">
        <f>euro_rare_RS!O162</f>
        <v>12033</v>
      </c>
      <c r="AB36" s="2"/>
      <c r="AC36" s="2">
        <f t="shared" si="32"/>
        <v>0</v>
      </c>
      <c r="AD36" s="2">
        <f t="shared" si="33"/>
        <v>0</v>
      </c>
      <c r="AE36" s="10">
        <f t="shared" si="34"/>
        <v>0</v>
      </c>
      <c r="AF36" s="10">
        <f t="shared" si="35"/>
        <v>0</v>
      </c>
      <c r="AG36" s="2">
        <f t="shared" si="36"/>
        <v>0</v>
      </c>
      <c r="AH36" s="2">
        <f t="shared" si="37"/>
        <v>0</v>
      </c>
      <c r="AI36" s="10">
        <f t="shared" si="38"/>
        <v>0</v>
      </c>
      <c r="AJ36" s="10">
        <f t="shared" si="38"/>
        <v>0</v>
      </c>
      <c r="AK36">
        <f t="shared" si="39"/>
        <v>0</v>
      </c>
      <c r="AL36">
        <f t="shared" si="39"/>
        <v>0</v>
      </c>
      <c r="AM36" s="10">
        <f t="shared" si="40"/>
        <v>0</v>
      </c>
      <c r="AN36" s="10">
        <f t="shared" si="40"/>
        <v>0</v>
      </c>
      <c r="AO36">
        <f t="shared" si="41"/>
        <v>1</v>
      </c>
      <c r="AP36">
        <f t="shared" si="41"/>
        <v>1</v>
      </c>
      <c r="AQ36">
        <f t="shared" si="42"/>
        <v>0</v>
      </c>
      <c r="AR36">
        <f t="shared" si="42"/>
        <v>0</v>
      </c>
      <c r="AT36">
        <f t="shared" si="43"/>
        <v>6</v>
      </c>
      <c r="AU36">
        <f t="shared" si="44"/>
        <v>8</v>
      </c>
      <c r="AV36">
        <f t="shared" si="45"/>
        <v>2</v>
      </c>
      <c r="AW36">
        <f t="shared" si="46"/>
        <v>5</v>
      </c>
      <c r="AX36">
        <f t="shared" si="47"/>
        <v>4</v>
      </c>
      <c r="AY36">
        <f t="shared" si="48"/>
        <v>3</v>
      </c>
      <c r="AZ36">
        <f t="shared" si="49"/>
        <v>1</v>
      </c>
      <c r="BA36">
        <f t="shared" si="50"/>
        <v>7</v>
      </c>
      <c r="BC36">
        <f t="shared" si="51"/>
        <v>6</v>
      </c>
      <c r="BD36">
        <f t="shared" si="52"/>
        <v>7</v>
      </c>
      <c r="BE36">
        <f t="shared" si="53"/>
        <v>2</v>
      </c>
      <c r="BF36">
        <f t="shared" si="54"/>
        <v>5</v>
      </c>
      <c r="BG36">
        <f t="shared" si="55"/>
        <v>3</v>
      </c>
      <c r="BH36">
        <f t="shared" si="56"/>
        <v>4</v>
      </c>
      <c r="BI36">
        <f t="shared" si="57"/>
        <v>1</v>
      </c>
      <c r="BJ36">
        <f t="shared" si="58"/>
        <v>8</v>
      </c>
      <c r="BL36">
        <f t="shared" si="0"/>
        <v>12031</v>
      </c>
      <c r="BM36">
        <f t="shared" si="59"/>
        <v>595</v>
      </c>
      <c r="BN36">
        <f t="shared" si="1"/>
        <v>0</v>
      </c>
      <c r="BO36">
        <f t="shared" si="2"/>
        <v>916</v>
      </c>
      <c r="BP36">
        <f t="shared" si="3"/>
        <v>891</v>
      </c>
      <c r="BQ36">
        <f t="shared" si="4"/>
        <v>905</v>
      </c>
      <c r="BR36">
        <f t="shared" si="5"/>
        <v>908</v>
      </c>
      <c r="BS36">
        <f t="shared" si="6"/>
        <v>923</v>
      </c>
      <c r="BT36">
        <f t="shared" si="7"/>
        <v>16</v>
      </c>
      <c r="BV36">
        <f t="shared" si="60"/>
        <v>12033</v>
      </c>
      <c r="BW36">
        <f t="shared" si="61"/>
        <v>597</v>
      </c>
      <c r="BX36">
        <f t="shared" si="8"/>
        <v>2</v>
      </c>
      <c r="BY36">
        <f t="shared" si="9"/>
        <v>918</v>
      </c>
      <c r="BZ36">
        <f t="shared" si="10"/>
        <v>874</v>
      </c>
      <c r="CA36">
        <f t="shared" si="11"/>
        <v>899</v>
      </c>
      <c r="CB36">
        <f t="shared" si="12"/>
        <v>894</v>
      </c>
      <c r="CC36">
        <f t="shared" si="13"/>
        <v>925</v>
      </c>
      <c r="CD36">
        <f t="shared" si="14"/>
        <v>0</v>
      </c>
      <c r="CF36" s="13">
        <f t="shared" si="62"/>
        <v>2.9528267915016206E-2</v>
      </c>
      <c r="CG36" s="13">
        <f t="shared" si="15"/>
        <v>8.3093266114512065E-2</v>
      </c>
      <c r="CH36" s="13">
        <f t="shared" si="16"/>
        <v>6.301764494058336E-4</v>
      </c>
      <c r="CI36" s="13">
        <f t="shared" si="17"/>
        <v>2.8808066258552397E-3</v>
      </c>
      <c r="CJ36" s="13">
        <f t="shared" si="18"/>
        <v>1.6204537270435723E-3</v>
      </c>
      <c r="CK36" s="13">
        <f t="shared" si="19"/>
        <v>1.3503781058696435E-3</v>
      </c>
      <c r="CL36" s="13">
        <f t="shared" si="20"/>
        <v>0</v>
      </c>
      <c r="CM36" s="13">
        <f t="shared" si="21"/>
        <v>8.1652862801584444E-2</v>
      </c>
      <c r="CO36" s="13">
        <f t="shared" si="63"/>
        <v>2.9528267915016206E-2</v>
      </c>
      <c r="CP36" s="13">
        <f t="shared" si="22"/>
        <v>8.3093266114512065E-2</v>
      </c>
      <c r="CQ36" s="13">
        <f t="shared" si="23"/>
        <v>6.301764494058336E-4</v>
      </c>
      <c r="CR36" s="13">
        <f t="shared" si="24"/>
        <v>4.591285559956788E-3</v>
      </c>
      <c r="CS36" s="13">
        <f t="shared" si="25"/>
        <v>2.3406553835073822E-3</v>
      </c>
      <c r="CT36" s="13">
        <f t="shared" si="26"/>
        <v>2.7907814187972634E-3</v>
      </c>
      <c r="CU36" s="13">
        <f t="shared" si="27"/>
        <v>0</v>
      </c>
      <c r="CV36" s="13">
        <f t="shared" si="28"/>
        <v>8.3273316528628016E-2</v>
      </c>
    </row>
    <row r="37" spans="1:100" x14ac:dyDescent="0.25">
      <c r="A37" s="2" t="s">
        <v>32</v>
      </c>
      <c r="B37" s="2"/>
      <c r="C37" s="4">
        <v>1000</v>
      </c>
      <c r="D37" s="4">
        <v>8490</v>
      </c>
      <c r="E37" s="4">
        <v>10376</v>
      </c>
      <c r="F37" s="4">
        <f t="shared" si="29"/>
        <v>10376</v>
      </c>
      <c r="G37" s="1">
        <f t="shared" si="30"/>
        <v>9813</v>
      </c>
      <c r="H37" s="1">
        <f t="shared" si="31"/>
        <v>9813</v>
      </c>
      <c r="I37">
        <v>8490</v>
      </c>
      <c r="J37">
        <v>10462</v>
      </c>
      <c r="K37">
        <v>8490</v>
      </c>
      <c r="L37">
        <v>9815</v>
      </c>
      <c r="M37" s="3">
        <f>euro_rare_mup!M167</f>
        <v>8490</v>
      </c>
      <c r="N37" s="3">
        <f>euro_rare_mup!N167</f>
        <v>9831</v>
      </c>
      <c r="O37" s="3">
        <f>euro_rare_mup!O167</f>
        <v>9837</v>
      </c>
      <c r="P37" s="8">
        <f>euro_rare_dsmga2!M167</f>
        <v>8490</v>
      </c>
      <c r="Q37" s="8">
        <f>euro_rare_dsmga2!N167</f>
        <v>9816</v>
      </c>
      <c r="R37" s="8">
        <f>euro_rare_dsmga2!O167</f>
        <v>9816</v>
      </c>
      <c r="S37" s="3">
        <f>euro_rare_ltga!M167</f>
        <v>8490</v>
      </c>
      <c r="T37" s="3">
        <f>euro_rare_ltga!N167</f>
        <v>9813</v>
      </c>
      <c r="U37" s="3">
        <f>euro_rare_ltga!O167</f>
        <v>9816</v>
      </c>
      <c r="V37" s="8">
        <f>euro_rare_p3!M167</f>
        <v>8490</v>
      </c>
      <c r="W37" s="8">
        <f>euro_rare_p3!N167</f>
        <v>9813</v>
      </c>
      <c r="X37" s="8">
        <f>euro_rare_p3!O167</f>
        <v>9813</v>
      </c>
      <c r="Y37" s="15">
        <f>euro_rare_RS!M167</f>
        <v>8655</v>
      </c>
      <c r="Z37" s="15">
        <f>euro_rare_RS!N167</f>
        <v>10761</v>
      </c>
      <c r="AA37" s="15">
        <f>euro_rare_RS!O167</f>
        <v>10849</v>
      </c>
      <c r="AB37" s="2"/>
      <c r="AC37" s="2">
        <f t="shared" si="32"/>
        <v>0</v>
      </c>
      <c r="AD37" s="2">
        <f t="shared" si="33"/>
        <v>0</v>
      </c>
      <c r="AE37" s="10">
        <f t="shared" si="34"/>
        <v>0</v>
      </c>
      <c r="AF37" s="10">
        <f t="shared" si="35"/>
        <v>0</v>
      </c>
      <c r="AG37" s="2">
        <f t="shared" si="36"/>
        <v>0</v>
      </c>
      <c r="AH37" s="2">
        <f t="shared" si="37"/>
        <v>0</v>
      </c>
      <c r="AI37" s="10">
        <f t="shared" si="38"/>
        <v>0</v>
      </c>
      <c r="AJ37" s="10">
        <f t="shared" si="38"/>
        <v>0</v>
      </c>
      <c r="AK37">
        <f t="shared" si="39"/>
        <v>0</v>
      </c>
      <c r="AL37">
        <f t="shared" si="39"/>
        <v>0</v>
      </c>
      <c r="AM37" s="10">
        <f t="shared" si="40"/>
        <v>1</v>
      </c>
      <c r="AN37" s="10">
        <f t="shared" si="40"/>
        <v>0</v>
      </c>
      <c r="AO37">
        <f t="shared" si="41"/>
        <v>1</v>
      </c>
      <c r="AP37">
        <f t="shared" si="41"/>
        <v>1</v>
      </c>
      <c r="AQ37">
        <f t="shared" si="42"/>
        <v>0</v>
      </c>
      <c r="AR37">
        <f t="shared" si="42"/>
        <v>0</v>
      </c>
      <c r="AT37">
        <f t="shared" si="43"/>
        <v>6</v>
      </c>
      <c r="AU37">
        <f t="shared" si="44"/>
        <v>7</v>
      </c>
      <c r="AV37">
        <f t="shared" si="45"/>
        <v>3</v>
      </c>
      <c r="AW37">
        <f t="shared" si="46"/>
        <v>5</v>
      </c>
      <c r="AX37">
        <f t="shared" si="47"/>
        <v>4</v>
      </c>
      <c r="AY37">
        <f t="shared" si="48"/>
        <v>1</v>
      </c>
      <c r="AZ37">
        <f t="shared" si="49"/>
        <v>1</v>
      </c>
      <c r="BA37">
        <f t="shared" si="50"/>
        <v>8</v>
      </c>
      <c r="BC37">
        <f t="shared" si="51"/>
        <v>6</v>
      </c>
      <c r="BD37">
        <f t="shared" si="52"/>
        <v>7</v>
      </c>
      <c r="BE37">
        <f t="shared" si="53"/>
        <v>2</v>
      </c>
      <c r="BF37">
        <f t="shared" si="54"/>
        <v>5</v>
      </c>
      <c r="BG37">
        <f t="shared" si="55"/>
        <v>3</v>
      </c>
      <c r="BH37">
        <f t="shared" si="56"/>
        <v>3</v>
      </c>
      <c r="BI37">
        <f t="shared" si="57"/>
        <v>1</v>
      </c>
      <c r="BJ37">
        <f t="shared" si="58"/>
        <v>8</v>
      </c>
      <c r="BL37">
        <f t="shared" si="0"/>
        <v>10761</v>
      </c>
      <c r="BM37">
        <f t="shared" si="59"/>
        <v>385</v>
      </c>
      <c r="BN37">
        <f t="shared" si="1"/>
        <v>299</v>
      </c>
      <c r="BO37">
        <f t="shared" si="2"/>
        <v>946</v>
      </c>
      <c r="BP37">
        <f t="shared" si="3"/>
        <v>930</v>
      </c>
      <c r="BQ37">
        <f t="shared" si="4"/>
        <v>945</v>
      </c>
      <c r="BR37">
        <f t="shared" si="5"/>
        <v>948</v>
      </c>
      <c r="BS37">
        <f t="shared" si="6"/>
        <v>948</v>
      </c>
      <c r="BT37">
        <f t="shared" si="7"/>
        <v>0</v>
      </c>
      <c r="BV37">
        <f t="shared" si="60"/>
        <v>10849</v>
      </c>
      <c r="BW37">
        <f t="shared" si="61"/>
        <v>473</v>
      </c>
      <c r="BX37">
        <f t="shared" si="8"/>
        <v>387</v>
      </c>
      <c r="BY37">
        <f t="shared" si="9"/>
        <v>1034</v>
      </c>
      <c r="BZ37">
        <f t="shared" si="10"/>
        <v>1012</v>
      </c>
      <c r="CA37">
        <f t="shared" si="11"/>
        <v>1033</v>
      </c>
      <c r="CB37">
        <f t="shared" si="12"/>
        <v>1033</v>
      </c>
      <c r="CC37">
        <f t="shared" si="13"/>
        <v>1036</v>
      </c>
      <c r="CD37">
        <f t="shared" si="14"/>
        <v>0</v>
      </c>
      <c r="CF37" s="13">
        <f t="shared" si="62"/>
        <v>5.7372872719861405E-2</v>
      </c>
      <c r="CG37" s="13">
        <f t="shared" si="15"/>
        <v>6.6136757362682153E-2</v>
      </c>
      <c r="CH37" s="13">
        <f t="shared" si="16"/>
        <v>2.0381127076327322E-4</v>
      </c>
      <c r="CI37" s="13">
        <f t="shared" si="17"/>
        <v>1.8343014368694588E-3</v>
      </c>
      <c r="CJ37" s="13">
        <f t="shared" si="18"/>
        <v>3.057169061449098E-4</v>
      </c>
      <c r="CK37" s="13">
        <f t="shared" si="19"/>
        <v>0</v>
      </c>
      <c r="CL37" s="13">
        <f t="shared" si="20"/>
        <v>0</v>
      </c>
      <c r="CM37" s="13">
        <f t="shared" si="21"/>
        <v>9.6606542341791501E-2</v>
      </c>
      <c r="CO37" s="13">
        <f t="shared" si="63"/>
        <v>5.7372872719861405E-2</v>
      </c>
      <c r="CP37" s="13">
        <f t="shared" si="22"/>
        <v>6.6136757362682153E-2</v>
      </c>
      <c r="CQ37" s="13">
        <f t="shared" si="23"/>
        <v>2.0381127076327322E-4</v>
      </c>
      <c r="CR37" s="13">
        <f t="shared" si="24"/>
        <v>2.4457352491592784E-3</v>
      </c>
      <c r="CS37" s="13">
        <f t="shared" si="25"/>
        <v>3.057169061449098E-4</v>
      </c>
      <c r="CT37" s="13">
        <f t="shared" si="26"/>
        <v>3.057169061449098E-4</v>
      </c>
      <c r="CU37" s="13">
        <f t="shared" si="27"/>
        <v>0</v>
      </c>
      <c r="CV37" s="13">
        <f t="shared" si="28"/>
        <v>0.10557423825537553</v>
      </c>
    </row>
    <row r="38" spans="1:100" x14ac:dyDescent="0.25">
      <c r="A38" s="2" t="s">
        <v>33</v>
      </c>
      <c r="B38" s="2"/>
      <c r="C38" s="4">
        <v>1000</v>
      </c>
      <c r="D38" s="4">
        <v>7423</v>
      </c>
      <c r="E38" s="4">
        <v>8865</v>
      </c>
      <c r="F38" s="4">
        <f t="shared" si="29"/>
        <v>8865</v>
      </c>
      <c r="G38" s="1">
        <f t="shared" si="30"/>
        <v>8487</v>
      </c>
      <c r="H38" s="1">
        <f t="shared" si="31"/>
        <v>8487</v>
      </c>
      <c r="I38">
        <v>7065</v>
      </c>
      <c r="J38">
        <v>8915</v>
      </c>
      <c r="K38">
        <v>7065</v>
      </c>
      <c r="L38">
        <v>8488</v>
      </c>
      <c r="M38" s="3">
        <f>euro_rare_mup!M172</f>
        <v>7065</v>
      </c>
      <c r="N38" s="3">
        <f>euro_rare_mup!N172</f>
        <v>8501</v>
      </c>
      <c r="O38" s="3">
        <f>euro_rare_mup!O172</f>
        <v>8506</v>
      </c>
      <c r="P38" s="8">
        <f>euro_rare_dsmga2!M172</f>
        <v>7065</v>
      </c>
      <c r="Q38" s="8">
        <f>euro_rare_dsmga2!N172</f>
        <v>8487</v>
      </c>
      <c r="R38" s="8">
        <f>euro_rare_dsmga2!O172</f>
        <v>8488</v>
      </c>
      <c r="S38" s="3">
        <f>euro_rare_ltga!M172</f>
        <v>7065</v>
      </c>
      <c r="T38" s="3">
        <f>euro_rare_ltga!N172</f>
        <v>8488</v>
      </c>
      <c r="U38" s="3">
        <f>euro_rare_ltga!O172</f>
        <v>8491</v>
      </c>
      <c r="V38" s="8">
        <f>euro_rare_p3!M172</f>
        <v>7065</v>
      </c>
      <c r="W38" s="8">
        <f>euro_rare_p3!N172</f>
        <v>8487</v>
      </c>
      <c r="X38" s="8">
        <f>euro_rare_p3!O172</f>
        <v>8487</v>
      </c>
      <c r="Y38" s="15">
        <f>euro_rare_RS!M172</f>
        <v>7065</v>
      </c>
      <c r="Z38" s="15">
        <f>euro_rare_RS!N172</f>
        <v>9508</v>
      </c>
      <c r="AA38" s="15">
        <f>euro_rare_RS!O172</f>
        <v>9587</v>
      </c>
      <c r="AB38" s="2"/>
      <c r="AC38" s="2">
        <f t="shared" si="32"/>
        <v>0</v>
      </c>
      <c r="AD38" s="2">
        <f t="shared" si="33"/>
        <v>0</v>
      </c>
      <c r="AE38" s="10">
        <f t="shared" si="34"/>
        <v>0</v>
      </c>
      <c r="AF38" s="10">
        <f t="shared" si="35"/>
        <v>0</v>
      </c>
      <c r="AG38" s="2">
        <f t="shared" si="36"/>
        <v>0</v>
      </c>
      <c r="AH38" s="2">
        <f t="shared" si="37"/>
        <v>0</v>
      </c>
      <c r="AI38" s="10">
        <f t="shared" si="38"/>
        <v>0</v>
      </c>
      <c r="AJ38" s="10">
        <f t="shared" si="38"/>
        <v>0</v>
      </c>
      <c r="AK38">
        <f t="shared" si="39"/>
        <v>1</v>
      </c>
      <c r="AL38">
        <f t="shared" si="39"/>
        <v>0</v>
      </c>
      <c r="AM38" s="10">
        <f t="shared" si="40"/>
        <v>0</v>
      </c>
      <c r="AN38" s="10">
        <f t="shared" si="40"/>
        <v>0</v>
      </c>
      <c r="AO38">
        <f t="shared" si="41"/>
        <v>1</v>
      </c>
      <c r="AP38">
        <f t="shared" si="41"/>
        <v>1</v>
      </c>
      <c r="AQ38">
        <f t="shared" si="42"/>
        <v>0</v>
      </c>
      <c r="AR38">
        <f t="shared" si="42"/>
        <v>0</v>
      </c>
      <c r="AT38">
        <f t="shared" si="43"/>
        <v>6</v>
      </c>
      <c r="AU38">
        <f t="shared" si="44"/>
        <v>7</v>
      </c>
      <c r="AV38">
        <f t="shared" si="45"/>
        <v>3</v>
      </c>
      <c r="AW38">
        <f t="shared" si="46"/>
        <v>5</v>
      </c>
      <c r="AX38">
        <f t="shared" si="47"/>
        <v>1</v>
      </c>
      <c r="AY38">
        <f t="shared" si="48"/>
        <v>3</v>
      </c>
      <c r="AZ38">
        <f t="shared" si="49"/>
        <v>1</v>
      </c>
      <c r="BA38">
        <f t="shared" si="50"/>
        <v>8</v>
      </c>
      <c r="BC38">
        <f t="shared" si="51"/>
        <v>6</v>
      </c>
      <c r="BD38">
        <f t="shared" si="52"/>
        <v>7</v>
      </c>
      <c r="BE38">
        <f t="shared" si="53"/>
        <v>2</v>
      </c>
      <c r="BF38">
        <f t="shared" si="54"/>
        <v>5</v>
      </c>
      <c r="BG38">
        <f t="shared" si="55"/>
        <v>2</v>
      </c>
      <c r="BH38">
        <f t="shared" si="56"/>
        <v>4</v>
      </c>
      <c r="BI38">
        <f t="shared" si="57"/>
        <v>1</v>
      </c>
      <c r="BJ38">
        <f t="shared" si="58"/>
        <v>8</v>
      </c>
      <c r="BL38">
        <f t="shared" si="0"/>
        <v>9508</v>
      </c>
      <c r="BM38">
        <f t="shared" si="59"/>
        <v>643</v>
      </c>
      <c r="BN38">
        <f t="shared" si="1"/>
        <v>593</v>
      </c>
      <c r="BO38">
        <f t="shared" si="2"/>
        <v>1020</v>
      </c>
      <c r="BP38">
        <f t="shared" si="3"/>
        <v>1007</v>
      </c>
      <c r="BQ38">
        <f t="shared" si="4"/>
        <v>1021</v>
      </c>
      <c r="BR38">
        <f t="shared" si="5"/>
        <v>1020</v>
      </c>
      <c r="BS38">
        <f t="shared" si="6"/>
        <v>1021</v>
      </c>
      <c r="BT38">
        <f t="shared" si="7"/>
        <v>0</v>
      </c>
      <c r="BV38">
        <f t="shared" si="60"/>
        <v>9587</v>
      </c>
      <c r="BW38">
        <f t="shared" si="61"/>
        <v>722</v>
      </c>
      <c r="BX38">
        <f t="shared" si="8"/>
        <v>672</v>
      </c>
      <c r="BY38">
        <f t="shared" si="9"/>
        <v>1099</v>
      </c>
      <c r="BZ38">
        <f t="shared" si="10"/>
        <v>1081</v>
      </c>
      <c r="CA38">
        <f t="shared" si="11"/>
        <v>1099</v>
      </c>
      <c r="CB38">
        <f t="shared" si="12"/>
        <v>1096</v>
      </c>
      <c r="CC38">
        <f t="shared" si="13"/>
        <v>1100</v>
      </c>
      <c r="CD38">
        <f t="shared" si="14"/>
        <v>0</v>
      </c>
      <c r="CF38" s="13">
        <f t="shared" si="62"/>
        <v>4.4538706256627786E-2</v>
      </c>
      <c r="CG38" s="13">
        <f t="shared" si="15"/>
        <v>5.0430069518086484E-2</v>
      </c>
      <c r="CH38" s="13">
        <f t="shared" si="16"/>
        <v>1.1782726522917403E-4</v>
      </c>
      <c r="CI38" s="13">
        <f t="shared" si="17"/>
        <v>1.6495817132084363E-3</v>
      </c>
      <c r="CJ38" s="13">
        <f t="shared" si="18"/>
        <v>0</v>
      </c>
      <c r="CK38" s="13">
        <f t="shared" si="19"/>
        <v>1.1782726522917403E-4</v>
      </c>
      <c r="CL38" s="13">
        <f t="shared" si="20"/>
        <v>0</v>
      </c>
      <c r="CM38" s="13">
        <f t="shared" si="21"/>
        <v>0.12030163779898669</v>
      </c>
      <c r="CO38" s="13">
        <f t="shared" si="63"/>
        <v>4.4538706256627786E-2</v>
      </c>
      <c r="CP38" s="13">
        <f t="shared" si="22"/>
        <v>5.0430069518086484E-2</v>
      </c>
      <c r="CQ38" s="13">
        <f t="shared" si="23"/>
        <v>1.1782726522917403E-4</v>
      </c>
      <c r="CR38" s="13">
        <f t="shared" si="24"/>
        <v>2.2387180393543065E-3</v>
      </c>
      <c r="CS38" s="13">
        <f t="shared" si="25"/>
        <v>1.1782726522917403E-4</v>
      </c>
      <c r="CT38" s="13">
        <f t="shared" si="26"/>
        <v>4.7130906091669611E-4</v>
      </c>
      <c r="CU38" s="13">
        <f t="shared" si="27"/>
        <v>0</v>
      </c>
      <c r="CV38" s="13">
        <f t="shared" si="28"/>
        <v>0.12960999175209142</v>
      </c>
    </row>
    <row r="39" spans="1:100" x14ac:dyDescent="0.25">
      <c r="A39" s="2" t="s">
        <v>34</v>
      </c>
      <c r="B39" s="2"/>
      <c r="C39" s="4">
        <v>1000</v>
      </c>
      <c r="D39" s="4">
        <v>8599</v>
      </c>
      <c r="E39" s="4">
        <v>9643</v>
      </c>
      <c r="F39" s="4">
        <f t="shared" si="29"/>
        <v>9643</v>
      </c>
      <c r="G39" s="1">
        <f t="shared" si="30"/>
        <v>9506</v>
      </c>
      <c r="H39" s="1">
        <f t="shared" si="31"/>
        <v>9506</v>
      </c>
      <c r="I39">
        <v>8503</v>
      </c>
      <c r="J39">
        <v>10112</v>
      </c>
      <c r="K39">
        <v>8503</v>
      </c>
      <c r="L39">
        <v>9509</v>
      </c>
      <c r="M39" s="3">
        <f>euro_rare_mup!M177</f>
        <v>8503</v>
      </c>
      <c r="N39" s="3">
        <f>euro_rare_mup!N177</f>
        <v>9529</v>
      </c>
      <c r="O39" s="3">
        <f>euro_rare_mup!O177</f>
        <v>9539</v>
      </c>
      <c r="P39" s="8">
        <f>euro_rare_dsmga2!M177</f>
        <v>8503</v>
      </c>
      <c r="Q39" s="8">
        <f>euro_rare_dsmga2!N177</f>
        <v>9509</v>
      </c>
      <c r="R39" s="8">
        <f>euro_rare_dsmga2!O177</f>
        <v>9511</v>
      </c>
      <c r="S39" s="3">
        <f>euro_rare_ltga!M177</f>
        <v>8503</v>
      </c>
      <c r="T39" s="3">
        <f>euro_rare_ltga!N177</f>
        <v>9510</v>
      </c>
      <c r="U39" s="3">
        <f>euro_rare_ltga!O177</f>
        <v>9512</v>
      </c>
      <c r="V39" s="8">
        <f>euro_rare_p3!M177</f>
        <v>8503</v>
      </c>
      <c r="W39" s="8">
        <f>euro_rare_p3!N177</f>
        <v>9506</v>
      </c>
      <c r="X39" s="8">
        <f>euro_rare_p3!O177</f>
        <v>9506</v>
      </c>
      <c r="Y39" s="15">
        <f>euro_rare_RS!M177</f>
        <v>8726</v>
      </c>
      <c r="Z39" s="15">
        <f>euro_rare_RS!N177</f>
        <v>10700</v>
      </c>
      <c r="AA39" s="15">
        <f>euro_rare_RS!O177</f>
        <v>10769</v>
      </c>
      <c r="AB39" s="2"/>
      <c r="AC39" s="2">
        <f t="shared" si="32"/>
        <v>0</v>
      </c>
      <c r="AD39" s="2">
        <f t="shared" si="33"/>
        <v>0</v>
      </c>
      <c r="AE39" s="10">
        <f t="shared" si="34"/>
        <v>0</v>
      </c>
      <c r="AF39" s="10">
        <f t="shared" si="35"/>
        <v>0</v>
      </c>
      <c r="AG39" s="2">
        <f t="shared" si="36"/>
        <v>0</v>
      </c>
      <c r="AH39" s="2">
        <f t="shared" si="37"/>
        <v>0</v>
      </c>
      <c r="AI39" s="10">
        <f t="shared" si="38"/>
        <v>0</v>
      </c>
      <c r="AJ39" s="10">
        <f t="shared" si="38"/>
        <v>0</v>
      </c>
      <c r="AK39">
        <f t="shared" si="39"/>
        <v>0</v>
      </c>
      <c r="AL39">
        <f t="shared" si="39"/>
        <v>0</v>
      </c>
      <c r="AM39" s="10">
        <f t="shared" si="40"/>
        <v>0</v>
      </c>
      <c r="AN39" s="10">
        <f t="shared" si="40"/>
        <v>0</v>
      </c>
      <c r="AO39">
        <f t="shared" si="41"/>
        <v>1</v>
      </c>
      <c r="AP39">
        <f t="shared" si="41"/>
        <v>1</v>
      </c>
      <c r="AQ39">
        <f t="shared" si="42"/>
        <v>0</v>
      </c>
      <c r="AR39">
        <f t="shared" si="42"/>
        <v>0</v>
      </c>
      <c r="AT39">
        <f t="shared" si="43"/>
        <v>6</v>
      </c>
      <c r="AU39">
        <f t="shared" si="44"/>
        <v>7</v>
      </c>
      <c r="AV39">
        <f t="shared" si="45"/>
        <v>2</v>
      </c>
      <c r="AW39">
        <f t="shared" si="46"/>
        <v>5</v>
      </c>
      <c r="AX39">
        <f t="shared" si="47"/>
        <v>2</v>
      </c>
      <c r="AY39">
        <f t="shared" si="48"/>
        <v>4</v>
      </c>
      <c r="AZ39">
        <f t="shared" si="49"/>
        <v>1</v>
      </c>
      <c r="BA39">
        <f t="shared" si="50"/>
        <v>8</v>
      </c>
      <c r="BC39">
        <f t="shared" si="51"/>
        <v>6</v>
      </c>
      <c r="BD39">
        <f t="shared" si="52"/>
        <v>7</v>
      </c>
      <c r="BE39">
        <f t="shared" si="53"/>
        <v>2</v>
      </c>
      <c r="BF39">
        <f t="shared" si="54"/>
        <v>5</v>
      </c>
      <c r="BG39">
        <f t="shared" si="55"/>
        <v>3</v>
      </c>
      <c r="BH39">
        <f t="shared" si="56"/>
        <v>4</v>
      </c>
      <c r="BI39">
        <f t="shared" si="57"/>
        <v>1</v>
      </c>
      <c r="BJ39">
        <f t="shared" si="58"/>
        <v>8</v>
      </c>
      <c r="BL39">
        <f t="shared" si="0"/>
        <v>10700</v>
      </c>
      <c r="BM39">
        <f t="shared" si="59"/>
        <v>1057</v>
      </c>
      <c r="BN39">
        <f t="shared" si="1"/>
        <v>588</v>
      </c>
      <c r="BO39">
        <f t="shared" si="2"/>
        <v>1191</v>
      </c>
      <c r="BP39">
        <f t="shared" si="3"/>
        <v>1171</v>
      </c>
      <c r="BQ39">
        <f t="shared" si="4"/>
        <v>1191</v>
      </c>
      <c r="BR39">
        <f t="shared" si="5"/>
        <v>1190</v>
      </c>
      <c r="BS39">
        <f t="shared" si="6"/>
        <v>1194</v>
      </c>
      <c r="BT39">
        <f t="shared" si="7"/>
        <v>0</v>
      </c>
      <c r="BV39">
        <f t="shared" si="60"/>
        <v>10769</v>
      </c>
      <c r="BW39">
        <f t="shared" si="61"/>
        <v>1126</v>
      </c>
      <c r="BX39">
        <f t="shared" si="8"/>
        <v>657</v>
      </c>
      <c r="BY39">
        <f t="shared" si="9"/>
        <v>1260</v>
      </c>
      <c r="BZ39">
        <f t="shared" si="10"/>
        <v>1230</v>
      </c>
      <c r="CA39">
        <f t="shared" si="11"/>
        <v>1258</v>
      </c>
      <c r="CB39">
        <f t="shared" si="12"/>
        <v>1257</v>
      </c>
      <c r="CC39">
        <f t="shared" si="13"/>
        <v>1263</v>
      </c>
      <c r="CD39">
        <f t="shared" si="14"/>
        <v>0</v>
      </c>
      <c r="CF39" s="13">
        <f t="shared" si="62"/>
        <v>1.4411950347149169E-2</v>
      </c>
      <c r="CG39" s="13">
        <f t="shared" si="15"/>
        <v>6.3749211024616032E-2</v>
      </c>
      <c r="CH39" s="13">
        <f t="shared" si="16"/>
        <v>3.1559015358720809E-4</v>
      </c>
      <c r="CI39" s="13">
        <f t="shared" si="17"/>
        <v>2.4195245108352618E-3</v>
      </c>
      <c r="CJ39" s="13">
        <f t="shared" si="18"/>
        <v>3.1559015358720809E-4</v>
      </c>
      <c r="CK39" s="13">
        <f t="shared" si="19"/>
        <v>4.2078687144961075E-4</v>
      </c>
      <c r="CL39" s="13">
        <f t="shared" si="20"/>
        <v>0</v>
      </c>
      <c r="CM39" s="13">
        <f t="shared" si="21"/>
        <v>0.12560488112770882</v>
      </c>
      <c r="CO39" s="13">
        <f t="shared" si="63"/>
        <v>1.4411950347149169E-2</v>
      </c>
      <c r="CP39" s="13">
        <f t="shared" si="22"/>
        <v>6.3749211024616032E-2</v>
      </c>
      <c r="CQ39" s="13">
        <f t="shared" si="23"/>
        <v>3.1559015358720809E-4</v>
      </c>
      <c r="CR39" s="13">
        <f t="shared" si="24"/>
        <v>3.4714916894592889E-3</v>
      </c>
      <c r="CS39" s="13">
        <f t="shared" si="25"/>
        <v>5.2598358931201352E-4</v>
      </c>
      <c r="CT39" s="13">
        <f t="shared" si="26"/>
        <v>6.3118030717441618E-4</v>
      </c>
      <c r="CU39" s="13">
        <f t="shared" si="27"/>
        <v>0</v>
      </c>
      <c r="CV39" s="13">
        <f t="shared" si="28"/>
        <v>0.1328634546602146</v>
      </c>
    </row>
    <row r="40" spans="1:100" x14ac:dyDescent="0.25">
      <c r="A40" s="2" t="s">
        <v>35</v>
      </c>
      <c r="B40" s="2"/>
      <c r="C40" s="4">
        <v>1000</v>
      </c>
      <c r="D40" s="4">
        <v>6700</v>
      </c>
      <c r="E40" s="4">
        <v>8271</v>
      </c>
      <c r="F40" s="4">
        <f t="shared" si="29"/>
        <v>8271</v>
      </c>
      <c r="G40" s="1">
        <f t="shared" si="30"/>
        <v>8182</v>
      </c>
      <c r="H40" s="1">
        <f t="shared" si="31"/>
        <v>8182</v>
      </c>
      <c r="I40">
        <v>6700</v>
      </c>
      <c r="J40">
        <v>8668</v>
      </c>
      <c r="K40">
        <v>6700</v>
      </c>
      <c r="L40">
        <v>8184</v>
      </c>
      <c r="M40" s="3">
        <f>euro_rare_mup!M182</f>
        <v>6700</v>
      </c>
      <c r="N40" s="3">
        <f>euro_rare_mup!N182</f>
        <v>8191</v>
      </c>
      <c r="O40" s="3">
        <f>euro_rare_mup!O182</f>
        <v>8194</v>
      </c>
      <c r="P40" s="8">
        <f>euro_rare_dsmga2!M182</f>
        <v>6700</v>
      </c>
      <c r="Q40" s="8">
        <f>euro_rare_dsmga2!N182</f>
        <v>8185</v>
      </c>
      <c r="R40" s="8">
        <f>euro_rare_dsmga2!O182</f>
        <v>8187</v>
      </c>
      <c r="S40" s="3">
        <f>euro_rare_ltga!M182</f>
        <v>6700</v>
      </c>
      <c r="T40" s="3">
        <f>euro_rare_ltga!N182</f>
        <v>8183</v>
      </c>
      <c r="U40" s="3">
        <f>euro_rare_ltga!O182</f>
        <v>8185</v>
      </c>
      <c r="V40" s="8">
        <f>euro_rare_p3!M182</f>
        <v>6700</v>
      </c>
      <c r="W40" s="8">
        <f>euro_rare_p3!N182</f>
        <v>8182</v>
      </c>
      <c r="X40" s="8">
        <f>euro_rare_p3!O182</f>
        <v>8182</v>
      </c>
      <c r="Y40" s="15">
        <f>euro_rare_RS!M182</f>
        <v>6817</v>
      </c>
      <c r="Z40" s="15">
        <f>euro_rare_RS!N182</f>
        <v>9192</v>
      </c>
      <c r="AA40" s="15">
        <f>euro_rare_RS!O182</f>
        <v>9290</v>
      </c>
      <c r="AB40" s="2"/>
      <c r="AC40" s="2">
        <f t="shared" si="32"/>
        <v>0</v>
      </c>
      <c r="AD40" s="2">
        <f t="shared" si="33"/>
        <v>0</v>
      </c>
      <c r="AE40" s="10">
        <f t="shared" si="34"/>
        <v>0</v>
      </c>
      <c r="AF40" s="10">
        <f t="shared" si="35"/>
        <v>0</v>
      </c>
      <c r="AG40" s="2">
        <f t="shared" si="36"/>
        <v>0</v>
      </c>
      <c r="AH40" s="2">
        <f t="shared" si="37"/>
        <v>0</v>
      </c>
      <c r="AI40" s="10">
        <f t="shared" si="38"/>
        <v>0</v>
      </c>
      <c r="AJ40" s="10">
        <f t="shared" si="38"/>
        <v>0</v>
      </c>
      <c r="AK40">
        <f t="shared" si="39"/>
        <v>0</v>
      </c>
      <c r="AL40">
        <f t="shared" si="39"/>
        <v>0</v>
      </c>
      <c r="AM40" s="10">
        <f t="shared" si="40"/>
        <v>0</v>
      </c>
      <c r="AN40" s="10">
        <f t="shared" si="40"/>
        <v>0</v>
      </c>
      <c r="AO40">
        <f t="shared" si="41"/>
        <v>1</v>
      </c>
      <c r="AP40">
        <f t="shared" si="41"/>
        <v>1</v>
      </c>
      <c r="AQ40">
        <f t="shared" si="42"/>
        <v>0</v>
      </c>
      <c r="AR40">
        <f t="shared" si="42"/>
        <v>0</v>
      </c>
      <c r="AT40">
        <f t="shared" si="43"/>
        <v>6</v>
      </c>
      <c r="AU40">
        <f t="shared" si="44"/>
        <v>7</v>
      </c>
      <c r="AV40">
        <f t="shared" si="45"/>
        <v>3</v>
      </c>
      <c r="AW40">
        <f t="shared" si="46"/>
        <v>5</v>
      </c>
      <c r="AX40">
        <f t="shared" si="47"/>
        <v>4</v>
      </c>
      <c r="AY40">
        <f t="shared" si="48"/>
        <v>2</v>
      </c>
      <c r="AZ40">
        <f t="shared" si="49"/>
        <v>1</v>
      </c>
      <c r="BA40">
        <f t="shared" si="50"/>
        <v>8</v>
      </c>
      <c r="BC40">
        <f t="shared" si="51"/>
        <v>6</v>
      </c>
      <c r="BD40">
        <f t="shared" si="52"/>
        <v>7</v>
      </c>
      <c r="BE40">
        <f t="shared" si="53"/>
        <v>2</v>
      </c>
      <c r="BF40">
        <f t="shared" si="54"/>
        <v>5</v>
      </c>
      <c r="BG40">
        <f t="shared" si="55"/>
        <v>4</v>
      </c>
      <c r="BH40">
        <f t="shared" si="56"/>
        <v>3</v>
      </c>
      <c r="BI40">
        <f t="shared" si="57"/>
        <v>1</v>
      </c>
      <c r="BJ40">
        <f t="shared" si="58"/>
        <v>8</v>
      </c>
      <c r="BL40">
        <f t="shared" si="0"/>
        <v>9192</v>
      </c>
      <c r="BM40">
        <f t="shared" si="59"/>
        <v>921</v>
      </c>
      <c r="BN40">
        <f t="shared" si="1"/>
        <v>524</v>
      </c>
      <c r="BO40">
        <f t="shared" si="2"/>
        <v>1008</v>
      </c>
      <c r="BP40">
        <f t="shared" si="3"/>
        <v>1001</v>
      </c>
      <c r="BQ40">
        <f t="shared" si="4"/>
        <v>1007</v>
      </c>
      <c r="BR40">
        <f t="shared" si="5"/>
        <v>1009</v>
      </c>
      <c r="BS40">
        <f t="shared" si="6"/>
        <v>1010</v>
      </c>
      <c r="BT40">
        <f t="shared" si="7"/>
        <v>0</v>
      </c>
      <c r="BV40">
        <f t="shared" si="60"/>
        <v>9290</v>
      </c>
      <c r="BW40">
        <f t="shared" si="61"/>
        <v>1019</v>
      </c>
      <c r="BX40">
        <f t="shared" si="8"/>
        <v>622</v>
      </c>
      <c r="BY40">
        <f t="shared" si="9"/>
        <v>1106</v>
      </c>
      <c r="BZ40">
        <f t="shared" si="10"/>
        <v>1096</v>
      </c>
      <c r="CA40">
        <f t="shared" si="11"/>
        <v>1103</v>
      </c>
      <c r="CB40">
        <f t="shared" si="12"/>
        <v>1105</v>
      </c>
      <c r="CC40">
        <f t="shared" si="13"/>
        <v>1108</v>
      </c>
      <c r="CD40">
        <f t="shared" si="14"/>
        <v>0</v>
      </c>
      <c r="CF40" s="13">
        <f t="shared" si="62"/>
        <v>1.0877536054754338E-2</v>
      </c>
      <c r="CG40" s="13">
        <f t="shared" si="15"/>
        <v>5.9398680029332684E-2</v>
      </c>
      <c r="CH40" s="13">
        <f t="shared" si="16"/>
        <v>2.4443901246638962E-4</v>
      </c>
      <c r="CI40" s="13">
        <f t="shared" si="17"/>
        <v>1.0999755560987534E-3</v>
      </c>
      <c r="CJ40" s="13">
        <f t="shared" si="18"/>
        <v>3.6665851869958444E-4</v>
      </c>
      <c r="CK40" s="13">
        <f t="shared" si="19"/>
        <v>1.2221950623319481E-4</v>
      </c>
      <c r="CL40" s="13">
        <f t="shared" si="20"/>
        <v>0</v>
      </c>
      <c r="CM40" s="13">
        <f t="shared" si="21"/>
        <v>0.12344170129552677</v>
      </c>
      <c r="CO40" s="13">
        <f t="shared" si="63"/>
        <v>1.0877536054754338E-2</v>
      </c>
      <c r="CP40" s="13">
        <f t="shared" si="22"/>
        <v>5.9398680029332684E-2</v>
      </c>
      <c r="CQ40" s="13">
        <f t="shared" si="23"/>
        <v>2.4443901246638962E-4</v>
      </c>
      <c r="CR40" s="13">
        <f t="shared" si="24"/>
        <v>1.4666340747983377E-3</v>
      </c>
      <c r="CS40" s="13">
        <f t="shared" si="25"/>
        <v>6.1109753116597406E-4</v>
      </c>
      <c r="CT40" s="13">
        <f t="shared" si="26"/>
        <v>3.6665851869958444E-4</v>
      </c>
      <c r="CU40" s="13">
        <f t="shared" si="27"/>
        <v>0</v>
      </c>
      <c r="CV40" s="13">
        <f t="shared" si="28"/>
        <v>0.13541921290637987</v>
      </c>
    </row>
    <row r="41" spans="1:100" x14ac:dyDescent="0.25">
      <c r="A41" s="2" t="s">
        <v>36</v>
      </c>
      <c r="B41" s="2"/>
      <c r="C41" s="4">
        <v>1000</v>
      </c>
      <c r="D41" s="4">
        <v>7944</v>
      </c>
      <c r="E41" s="4">
        <v>9318</v>
      </c>
      <c r="F41" s="4">
        <f t="shared" si="29"/>
        <v>9318</v>
      </c>
      <c r="G41" s="1">
        <f t="shared" si="30"/>
        <v>9147</v>
      </c>
      <c r="H41" s="1">
        <f t="shared" si="31"/>
        <v>9147</v>
      </c>
      <c r="I41">
        <v>7944</v>
      </c>
      <c r="J41">
        <v>9676</v>
      </c>
      <c r="K41">
        <v>7944</v>
      </c>
      <c r="L41">
        <v>9152</v>
      </c>
      <c r="M41" s="3">
        <f>euro_rare_mup!M187</f>
        <v>7944</v>
      </c>
      <c r="N41" s="3">
        <f>euro_rare_mup!N187</f>
        <v>9157</v>
      </c>
      <c r="O41" s="3">
        <f>euro_rare_mup!O187</f>
        <v>9163</v>
      </c>
      <c r="P41" s="8">
        <f>euro_rare_dsmga2!M187</f>
        <v>7944</v>
      </c>
      <c r="Q41" s="8">
        <f>euro_rare_dsmga2!N187</f>
        <v>9149</v>
      </c>
      <c r="R41" s="8">
        <f>euro_rare_dsmga2!O187</f>
        <v>9152</v>
      </c>
      <c r="S41" s="3">
        <f>euro_rare_ltga!M187</f>
        <v>7944</v>
      </c>
      <c r="T41" s="3">
        <f>euro_rare_ltga!N187</f>
        <v>9150</v>
      </c>
      <c r="U41" s="3">
        <f>euro_rare_ltga!O187</f>
        <v>9152</v>
      </c>
      <c r="V41" s="8">
        <f>euro_rare_p3!M187</f>
        <v>7944</v>
      </c>
      <c r="W41" s="8">
        <f>euro_rare_p3!N187</f>
        <v>9147</v>
      </c>
      <c r="X41" s="8">
        <f>euro_rare_p3!O187</f>
        <v>9147</v>
      </c>
      <c r="Y41" s="15">
        <f>euro_rare_RS!M187</f>
        <v>7944</v>
      </c>
      <c r="Z41" s="15">
        <f>euro_rare_RS!N187</f>
        <v>10415</v>
      </c>
      <c r="AA41" s="15">
        <f>euro_rare_RS!O187</f>
        <v>10580</v>
      </c>
      <c r="AB41" s="2"/>
      <c r="AC41" s="2">
        <f t="shared" si="32"/>
        <v>0</v>
      </c>
      <c r="AD41" s="2">
        <f t="shared" si="33"/>
        <v>0</v>
      </c>
      <c r="AE41" s="10">
        <f t="shared" si="34"/>
        <v>0</v>
      </c>
      <c r="AF41" s="10">
        <f t="shared" si="35"/>
        <v>0</v>
      </c>
      <c r="AG41" s="2">
        <f t="shared" si="36"/>
        <v>0</v>
      </c>
      <c r="AH41" s="2">
        <f t="shared" si="37"/>
        <v>0</v>
      </c>
      <c r="AI41" s="10">
        <f t="shared" si="38"/>
        <v>0</v>
      </c>
      <c r="AJ41" s="10">
        <f t="shared" si="38"/>
        <v>0</v>
      </c>
      <c r="AK41">
        <f t="shared" si="39"/>
        <v>0</v>
      </c>
      <c r="AL41">
        <f t="shared" si="39"/>
        <v>0</v>
      </c>
      <c r="AM41" s="10">
        <f t="shared" si="40"/>
        <v>0</v>
      </c>
      <c r="AN41" s="10">
        <f t="shared" si="40"/>
        <v>0</v>
      </c>
      <c r="AO41">
        <f t="shared" si="41"/>
        <v>1</v>
      </c>
      <c r="AP41">
        <f t="shared" si="41"/>
        <v>1</v>
      </c>
      <c r="AQ41">
        <f t="shared" si="42"/>
        <v>0</v>
      </c>
      <c r="AR41">
        <f t="shared" si="42"/>
        <v>0</v>
      </c>
      <c r="AT41">
        <f t="shared" si="43"/>
        <v>6</v>
      </c>
      <c r="AU41">
        <f t="shared" si="44"/>
        <v>7</v>
      </c>
      <c r="AV41">
        <f t="shared" si="45"/>
        <v>4</v>
      </c>
      <c r="AW41">
        <f t="shared" si="46"/>
        <v>5</v>
      </c>
      <c r="AX41">
        <f t="shared" si="47"/>
        <v>2</v>
      </c>
      <c r="AY41">
        <f t="shared" si="48"/>
        <v>3</v>
      </c>
      <c r="AZ41">
        <f t="shared" si="49"/>
        <v>1</v>
      </c>
      <c r="BA41">
        <f t="shared" si="50"/>
        <v>8</v>
      </c>
      <c r="BC41">
        <f t="shared" si="51"/>
        <v>6</v>
      </c>
      <c r="BD41">
        <f t="shared" si="52"/>
        <v>7</v>
      </c>
      <c r="BE41">
        <f t="shared" si="53"/>
        <v>2</v>
      </c>
      <c r="BF41">
        <f t="shared" si="54"/>
        <v>5</v>
      </c>
      <c r="BG41">
        <f t="shared" si="55"/>
        <v>2</v>
      </c>
      <c r="BH41">
        <f t="shared" si="56"/>
        <v>2</v>
      </c>
      <c r="BI41">
        <f t="shared" si="57"/>
        <v>1</v>
      </c>
      <c r="BJ41">
        <f t="shared" si="58"/>
        <v>8</v>
      </c>
      <c r="BL41">
        <f t="shared" si="0"/>
        <v>10415</v>
      </c>
      <c r="BM41">
        <f t="shared" si="59"/>
        <v>1097</v>
      </c>
      <c r="BN41">
        <f t="shared" si="1"/>
        <v>739</v>
      </c>
      <c r="BO41">
        <f t="shared" si="2"/>
        <v>1263</v>
      </c>
      <c r="BP41">
        <f t="shared" si="3"/>
        <v>1258</v>
      </c>
      <c r="BQ41">
        <f t="shared" si="4"/>
        <v>1266</v>
      </c>
      <c r="BR41">
        <f t="shared" si="5"/>
        <v>1265</v>
      </c>
      <c r="BS41">
        <f t="shared" si="6"/>
        <v>1268</v>
      </c>
      <c r="BT41">
        <f t="shared" si="7"/>
        <v>0</v>
      </c>
      <c r="BV41">
        <f t="shared" si="60"/>
        <v>10580</v>
      </c>
      <c r="BW41">
        <f t="shared" si="61"/>
        <v>1262</v>
      </c>
      <c r="BX41">
        <f t="shared" si="8"/>
        <v>904</v>
      </c>
      <c r="BY41">
        <f t="shared" si="9"/>
        <v>1428</v>
      </c>
      <c r="BZ41">
        <f t="shared" si="10"/>
        <v>1417</v>
      </c>
      <c r="CA41">
        <f t="shared" si="11"/>
        <v>1428</v>
      </c>
      <c r="CB41">
        <f t="shared" si="12"/>
        <v>1428</v>
      </c>
      <c r="CC41">
        <f t="shared" si="13"/>
        <v>1433</v>
      </c>
      <c r="CD41">
        <f t="shared" si="14"/>
        <v>0</v>
      </c>
      <c r="CF41" s="13">
        <f t="shared" si="62"/>
        <v>1.8694653984913087E-2</v>
      </c>
      <c r="CG41" s="13">
        <f t="shared" si="15"/>
        <v>5.7833169345140482E-2</v>
      </c>
      <c r="CH41" s="13">
        <f t="shared" si="16"/>
        <v>5.4662730950038262E-4</v>
      </c>
      <c r="CI41" s="13">
        <f t="shared" si="17"/>
        <v>1.0932546190007652E-3</v>
      </c>
      <c r="CJ41" s="13">
        <f t="shared" si="18"/>
        <v>2.1865092380015305E-4</v>
      </c>
      <c r="CK41" s="13">
        <f t="shared" si="19"/>
        <v>3.2797638570022957E-4</v>
      </c>
      <c r="CL41" s="13">
        <f t="shared" si="20"/>
        <v>0</v>
      </c>
      <c r="CM41" s="13">
        <f t="shared" si="21"/>
        <v>0.13862468568929703</v>
      </c>
      <c r="CO41" s="13">
        <f t="shared" si="63"/>
        <v>1.8694653984913087E-2</v>
      </c>
      <c r="CP41" s="13">
        <f t="shared" si="22"/>
        <v>5.7833169345140482E-2</v>
      </c>
      <c r="CQ41" s="13">
        <f t="shared" si="23"/>
        <v>5.4662730950038262E-4</v>
      </c>
      <c r="CR41" s="13">
        <f t="shared" si="24"/>
        <v>1.7492073904012244E-3</v>
      </c>
      <c r="CS41" s="13">
        <f t="shared" si="25"/>
        <v>5.4662730950038262E-4</v>
      </c>
      <c r="CT41" s="13">
        <f t="shared" si="26"/>
        <v>5.4662730950038262E-4</v>
      </c>
      <c r="CU41" s="13">
        <f t="shared" si="27"/>
        <v>0</v>
      </c>
      <c r="CV41" s="13">
        <f t="shared" si="28"/>
        <v>0.15666338690280968</v>
      </c>
    </row>
    <row r="42" spans="1:100" x14ac:dyDescent="0.25">
      <c r="A42" s="2" t="s">
        <v>37</v>
      </c>
      <c r="B42" s="2"/>
      <c r="C42" s="4">
        <v>1000</v>
      </c>
      <c r="D42" s="4">
        <v>10330</v>
      </c>
      <c r="E42" s="4">
        <v>11662</v>
      </c>
      <c r="F42" s="4">
        <f t="shared" si="29"/>
        <v>11662</v>
      </c>
      <c r="G42" s="1">
        <f t="shared" si="30"/>
        <v>10930</v>
      </c>
      <c r="H42" s="1">
        <f t="shared" si="31"/>
        <v>10930</v>
      </c>
      <c r="I42">
        <v>10330</v>
      </c>
      <c r="J42">
        <v>11961</v>
      </c>
      <c r="K42">
        <v>10330</v>
      </c>
      <c r="L42">
        <v>10949</v>
      </c>
      <c r="M42" s="3">
        <f>euro_rare_mup!M192</f>
        <v>10330</v>
      </c>
      <c r="N42" s="3">
        <f>euro_rare_mup!N192</f>
        <v>10967</v>
      </c>
      <c r="O42" s="3">
        <f>euro_rare_mup!O192</f>
        <v>10986</v>
      </c>
      <c r="P42" s="8">
        <f>euro_rare_dsmga2!M192</f>
        <v>10330</v>
      </c>
      <c r="Q42" s="8">
        <f>euro_rare_dsmga2!N192</f>
        <v>10932</v>
      </c>
      <c r="R42" s="8">
        <f>euro_rare_dsmga2!O192</f>
        <v>10934</v>
      </c>
      <c r="S42" s="3">
        <f>euro_rare_ltga!M192</f>
        <v>10330</v>
      </c>
      <c r="T42" s="3">
        <f>euro_rare_ltga!N192</f>
        <v>10933</v>
      </c>
      <c r="U42" s="3">
        <f>euro_rare_ltga!O192</f>
        <v>10939</v>
      </c>
      <c r="V42" s="8">
        <f>euro_rare_p3!M192</f>
        <v>10330</v>
      </c>
      <c r="W42" s="8">
        <f>euro_rare_p3!N192</f>
        <v>10930</v>
      </c>
      <c r="X42" s="8">
        <f>euro_rare_p3!O192</f>
        <v>10930</v>
      </c>
      <c r="Y42" s="15">
        <f>euro_rare_RS!M192</f>
        <v>10496</v>
      </c>
      <c r="Z42" s="15">
        <f>euro_rare_RS!N192</f>
        <v>13141</v>
      </c>
      <c r="AA42" s="15">
        <f>euro_rare_RS!O192</f>
        <v>13249</v>
      </c>
      <c r="AB42" s="2"/>
      <c r="AC42" s="2">
        <f t="shared" si="32"/>
        <v>0</v>
      </c>
      <c r="AD42" s="2">
        <f t="shared" si="33"/>
        <v>0</v>
      </c>
      <c r="AE42" s="10">
        <f t="shared" si="34"/>
        <v>0</v>
      </c>
      <c r="AF42" s="10">
        <f t="shared" si="35"/>
        <v>0</v>
      </c>
      <c r="AG42" s="2">
        <f t="shared" si="36"/>
        <v>0</v>
      </c>
      <c r="AH42" s="2">
        <f t="shared" si="37"/>
        <v>0</v>
      </c>
      <c r="AI42" s="10">
        <f t="shared" si="38"/>
        <v>0</v>
      </c>
      <c r="AJ42" s="10">
        <f t="shared" si="38"/>
        <v>0</v>
      </c>
      <c r="AK42">
        <f t="shared" si="39"/>
        <v>0</v>
      </c>
      <c r="AL42">
        <f t="shared" si="39"/>
        <v>0</v>
      </c>
      <c r="AM42" s="10">
        <f t="shared" si="40"/>
        <v>0</v>
      </c>
      <c r="AN42" s="10">
        <f t="shared" si="40"/>
        <v>0</v>
      </c>
      <c r="AO42">
        <f t="shared" si="41"/>
        <v>1</v>
      </c>
      <c r="AP42">
        <f t="shared" si="41"/>
        <v>1</v>
      </c>
      <c r="AQ42">
        <f t="shared" si="42"/>
        <v>0</v>
      </c>
      <c r="AR42">
        <f t="shared" si="42"/>
        <v>0</v>
      </c>
      <c r="AT42">
        <f t="shared" si="43"/>
        <v>6</v>
      </c>
      <c r="AU42">
        <f t="shared" si="44"/>
        <v>7</v>
      </c>
      <c r="AV42">
        <f t="shared" si="45"/>
        <v>4</v>
      </c>
      <c r="AW42">
        <f t="shared" si="46"/>
        <v>5</v>
      </c>
      <c r="AX42">
        <f t="shared" si="47"/>
        <v>2</v>
      </c>
      <c r="AY42">
        <f t="shared" si="48"/>
        <v>3</v>
      </c>
      <c r="AZ42">
        <f t="shared" si="49"/>
        <v>1</v>
      </c>
      <c r="BA42">
        <f t="shared" si="50"/>
        <v>8</v>
      </c>
      <c r="BC42">
        <f t="shared" si="51"/>
        <v>6</v>
      </c>
      <c r="BD42">
        <f t="shared" si="52"/>
        <v>7</v>
      </c>
      <c r="BE42">
        <f t="shared" si="53"/>
        <v>4</v>
      </c>
      <c r="BF42">
        <f t="shared" si="54"/>
        <v>5</v>
      </c>
      <c r="BG42">
        <f t="shared" si="55"/>
        <v>2</v>
      </c>
      <c r="BH42">
        <f t="shared" si="56"/>
        <v>3</v>
      </c>
      <c r="BI42">
        <f t="shared" si="57"/>
        <v>1</v>
      </c>
      <c r="BJ42">
        <f t="shared" si="58"/>
        <v>8</v>
      </c>
      <c r="BL42">
        <f t="shared" si="0"/>
        <v>13141</v>
      </c>
      <c r="BM42">
        <f t="shared" si="59"/>
        <v>1479</v>
      </c>
      <c r="BN42">
        <f t="shared" si="1"/>
        <v>1180</v>
      </c>
      <c r="BO42">
        <f t="shared" si="2"/>
        <v>2192</v>
      </c>
      <c r="BP42">
        <f t="shared" si="3"/>
        <v>2174</v>
      </c>
      <c r="BQ42">
        <f t="shared" si="4"/>
        <v>2209</v>
      </c>
      <c r="BR42">
        <f t="shared" si="5"/>
        <v>2208</v>
      </c>
      <c r="BS42">
        <f t="shared" si="6"/>
        <v>2211</v>
      </c>
      <c r="BT42">
        <f t="shared" si="7"/>
        <v>0</v>
      </c>
      <c r="BV42">
        <f t="shared" si="60"/>
        <v>13249</v>
      </c>
      <c r="BW42">
        <f t="shared" si="61"/>
        <v>1587</v>
      </c>
      <c r="BX42">
        <f t="shared" si="8"/>
        <v>1288</v>
      </c>
      <c r="BY42">
        <f t="shared" si="9"/>
        <v>2300</v>
      </c>
      <c r="BZ42">
        <f t="shared" si="10"/>
        <v>2263</v>
      </c>
      <c r="CA42">
        <f t="shared" si="11"/>
        <v>2315</v>
      </c>
      <c r="CB42">
        <f t="shared" si="12"/>
        <v>2310</v>
      </c>
      <c r="CC42">
        <f t="shared" si="13"/>
        <v>2319</v>
      </c>
      <c r="CD42">
        <f t="shared" si="14"/>
        <v>0</v>
      </c>
      <c r="CF42" s="13">
        <f t="shared" si="62"/>
        <v>6.6971637694419037E-2</v>
      </c>
      <c r="CG42" s="13">
        <f t="shared" si="15"/>
        <v>9.4327538883806045E-2</v>
      </c>
      <c r="CH42" s="13">
        <f t="shared" si="16"/>
        <v>1.7383348581884721E-3</v>
      </c>
      <c r="CI42" s="13">
        <f t="shared" si="17"/>
        <v>3.3851784080512351E-3</v>
      </c>
      <c r="CJ42" s="13">
        <f t="shared" si="18"/>
        <v>1.8298261665141812E-4</v>
      </c>
      <c r="CK42" s="13">
        <f t="shared" si="19"/>
        <v>2.7447392497712719E-4</v>
      </c>
      <c r="CL42" s="13">
        <f t="shared" si="20"/>
        <v>0</v>
      </c>
      <c r="CM42" s="13">
        <f t="shared" si="21"/>
        <v>0.20228728270814272</v>
      </c>
      <c r="CO42" s="13">
        <f t="shared" si="63"/>
        <v>6.6971637694419037E-2</v>
      </c>
      <c r="CP42" s="13">
        <f t="shared" si="22"/>
        <v>9.4327538883806045E-2</v>
      </c>
      <c r="CQ42" s="13">
        <f t="shared" si="23"/>
        <v>1.7383348581884721E-3</v>
      </c>
      <c r="CR42" s="13">
        <f t="shared" si="24"/>
        <v>5.123513266239707E-3</v>
      </c>
      <c r="CS42" s="13">
        <f t="shared" si="25"/>
        <v>3.6596523330283625E-4</v>
      </c>
      <c r="CT42" s="13">
        <f t="shared" si="26"/>
        <v>8.234217749313815E-4</v>
      </c>
      <c r="CU42" s="13">
        <f t="shared" si="27"/>
        <v>0</v>
      </c>
      <c r="CV42" s="13">
        <f t="shared" si="28"/>
        <v>0.21216834400731929</v>
      </c>
    </row>
    <row r="43" spans="1:100" x14ac:dyDescent="0.25">
      <c r="A43" s="2" t="s">
        <v>38</v>
      </c>
      <c r="B43" s="2"/>
      <c r="C43" s="4">
        <v>1000</v>
      </c>
      <c r="D43" s="4">
        <v>8942</v>
      </c>
      <c r="E43" s="4">
        <v>10478</v>
      </c>
      <c r="F43" s="4">
        <f t="shared" si="29"/>
        <v>10478</v>
      </c>
      <c r="G43" s="1">
        <f t="shared" si="30"/>
        <v>10161</v>
      </c>
      <c r="H43" s="1">
        <f t="shared" si="31"/>
        <v>10161</v>
      </c>
      <c r="I43">
        <v>8942</v>
      </c>
      <c r="J43">
        <v>11050</v>
      </c>
      <c r="K43">
        <v>8942</v>
      </c>
      <c r="L43">
        <v>10173</v>
      </c>
      <c r="M43" s="3">
        <f>euro_rare_mup!M197</f>
        <v>8942</v>
      </c>
      <c r="N43" s="3">
        <f>euro_rare_mup!N197</f>
        <v>10187</v>
      </c>
      <c r="O43" s="3">
        <f>euro_rare_mup!O197</f>
        <v>10195</v>
      </c>
      <c r="P43" s="8">
        <f>euro_rare_dsmga2!M197</f>
        <v>8942</v>
      </c>
      <c r="Q43" s="8">
        <f>euro_rare_dsmga2!N197</f>
        <v>10170</v>
      </c>
      <c r="R43" s="8">
        <f>euro_rare_dsmga2!O197</f>
        <v>10173</v>
      </c>
      <c r="S43" s="3">
        <f>euro_rare_ltga!M197</f>
        <v>8942</v>
      </c>
      <c r="T43" s="3">
        <f>euro_rare_ltga!N197</f>
        <v>10176</v>
      </c>
      <c r="U43" s="3">
        <f>euro_rare_ltga!O197</f>
        <v>10179</v>
      </c>
      <c r="V43" s="8">
        <f>euro_rare_p3!M197</f>
        <v>8942</v>
      </c>
      <c r="W43" s="8">
        <f>euro_rare_p3!N197</f>
        <v>10161</v>
      </c>
      <c r="X43" s="8">
        <f>euro_rare_p3!O197</f>
        <v>10161</v>
      </c>
      <c r="Y43" s="15">
        <f>euro_rare_RS!M197</f>
        <v>9504</v>
      </c>
      <c r="Z43" s="15">
        <f>euro_rare_RS!N197</f>
        <v>11289</v>
      </c>
      <c r="AA43" s="15">
        <f>euro_rare_RS!O197</f>
        <v>11333</v>
      </c>
      <c r="AB43" s="2"/>
      <c r="AC43" s="2">
        <f t="shared" si="32"/>
        <v>0</v>
      </c>
      <c r="AD43" s="2">
        <f t="shared" si="33"/>
        <v>0</v>
      </c>
      <c r="AE43" s="10">
        <f t="shared" si="34"/>
        <v>0</v>
      </c>
      <c r="AF43" s="10">
        <f t="shared" si="35"/>
        <v>0</v>
      </c>
      <c r="AG43" s="2">
        <f t="shared" si="36"/>
        <v>0</v>
      </c>
      <c r="AH43" s="2">
        <f t="shared" si="37"/>
        <v>0</v>
      </c>
      <c r="AI43" s="10">
        <f t="shared" si="38"/>
        <v>0</v>
      </c>
      <c r="AJ43" s="10">
        <f t="shared" si="38"/>
        <v>0</v>
      </c>
      <c r="AK43">
        <f t="shared" si="39"/>
        <v>0</v>
      </c>
      <c r="AL43">
        <f t="shared" si="39"/>
        <v>0</v>
      </c>
      <c r="AM43" s="10">
        <f t="shared" si="40"/>
        <v>0</v>
      </c>
      <c r="AN43" s="10">
        <f t="shared" si="40"/>
        <v>0</v>
      </c>
      <c r="AO43">
        <f t="shared" si="41"/>
        <v>1</v>
      </c>
      <c r="AP43">
        <f t="shared" si="41"/>
        <v>1</v>
      </c>
      <c r="AQ43">
        <f t="shared" si="42"/>
        <v>0</v>
      </c>
      <c r="AR43">
        <f t="shared" si="42"/>
        <v>0</v>
      </c>
      <c r="AT43">
        <f t="shared" si="43"/>
        <v>6</v>
      </c>
      <c r="AU43">
        <f t="shared" si="44"/>
        <v>7</v>
      </c>
      <c r="AV43">
        <f t="shared" si="45"/>
        <v>3</v>
      </c>
      <c r="AW43">
        <f t="shared" si="46"/>
        <v>5</v>
      </c>
      <c r="AX43">
        <f t="shared" si="47"/>
        <v>2</v>
      </c>
      <c r="AY43">
        <f t="shared" si="48"/>
        <v>4</v>
      </c>
      <c r="AZ43">
        <f t="shared" si="49"/>
        <v>1</v>
      </c>
      <c r="BA43">
        <f t="shared" si="50"/>
        <v>8</v>
      </c>
      <c r="BC43">
        <f t="shared" si="51"/>
        <v>6</v>
      </c>
      <c r="BD43">
        <f t="shared" si="52"/>
        <v>7</v>
      </c>
      <c r="BE43">
        <f t="shared" si="53"/>
        <v>2</v>
      </c>
      <c r="BF43">
        <f t="shared" si="54"/>
        <v>5</v>
      </c>
      <c r="BG43">
        <f t="shared" si="55"/>
        <v>2</v>
      </c>
      <c r="BH43">
        <f t="shared" si="56"/>
        <v>4</v>
      </c>
      <c r="BI43">
        <f t="shared" si="57"/>
        <v>1</v>
      </c>
      <c r="BJ43">
        <f t="shared" si="58"/>
        <v>8</v>
      </c>
      <c r="BL43">
        <f t="shared" si="0"/>
        <v>11289</v>
      </c>
      <c r="BM43">
        <f t="shared" si="59"/>
        <v>811</v>
      </c>
      <c r="BN43">
        <f t="shared" si="1"/>
        <v>239</v>
      </c>
      <c r="BO43">
        <f t="shared" si="2"/>
        <v>1116</v>
      </c>
      <c r="BP43">
        <f t="shared" si="3"/>
        <v>1102</v>
      </c>
      <c r="BQ43">
        <f t="shared" si="4"/>
        <v>1119</v>
      </c>
      <c r="BR43">
        <f t="shared" si="5"/>
        <v>1113</v>
      </c>
      <c r="BS43">
        <f t="shared" si="6"/>
        <v>1128</v>
      </c>
      <c r="BT43">
        <f t="shared" si="7"/>
        <v>0</v>
      </c>
      <c r="BV43">
        <f t="shared" si="60"/>
        <v>11333</v>
      </c>
      <c r="BW43">
        <f t="shared" si="61"/>
        <v>855</v>
      </c>
      <c r="BX43">
        <f t="shared" si="8"/>
        <v>283</v>
      </c>
      <c r="BY43">
        <f t="shared" si="9"/>
        <v>1160</v>
      </c>
      <c r="BZ43">
        <f t="shared" si="10"/>
        <v>1138</v>
      </c>
      <c r="CA43">
        <f t="shared" si="11"/>
        <v>1160</v>
      </c>
      <c r="CB43">
        <f t="shared" si="12"/>
        <v>1154</v>
      </c>
      <c r="CC43">
        <f t="shared" si="13"/>
        <v>1172</v>
      </c>
      <c r="CD43">
        <f t="shared" si="14"/>
        <v>0</v>
      </c>
      <c r="CF43" s="13">
        <f t="shared" si="62"/>
        <v>3.1197716760161403E-2</v>
      </c>
      <c r="CG43" s="13">
        <f t="shared" si="15"/>
        <v>8.749138864285011E-2</v>
      </c>
      <c r="CH43" s="13">
        <f t="shared" si="16"/>
        <v>1.1809861234130499E-3</v>
      </c>
      <c r="CI43" s="13">
        <f t="shared" si="17"/>
        <v>2.5588032673949414E-3</v>
      </c>
      <c r="CJ43" s="13">
        <f t="shared" si="18"/>
        <v>8.8573959255978745E-4</v>
      </c>
      <c r="CK43" s="13">
        <f t="shared" si="19"/>
        <v>1.4762326542663124E-3</v>
      </c>
      <c r="CL43" s="13">
        <f t="shared" si="20"/>
        <v>0</v>
      </c>
      <c r="CM43" s="13">
        <f t="shared" si="21"/>
        <v>0.11101269560082669</v>
      </c>
      <c r="CO43" s="13">
        <f t="shared" si="63"/>
        <v>3.1197716760161403E-2</v>
      </c>
      <c r="CP43" s="13">
        <f t="shared" si="22"/>
        <v>8.749138864285011E-2</v>
      </c>
      <c r="CQ43" s="13">
        <f t="shared" si="23"/>
        <v>1.1809861234130499E-3</v>
      </c>
      <c r="CR43" s="13">
        <f t="shared" si="24"/>
        <v>3.3461273496703079E-3</v>
      </c>
      <c r="CS43" s="13">
        <f t="shared" si="25"/>
        <v>1.1809861234130499E-3</v>
      </c>
      <c r="CT43" s="13">
        <f t="shared" si="26"/>
        <v>1.7714791851195749E-3</v>
      </c>
      <c r="CU43" s="13">
        <f t="shared" si="27"/>
        <v>0</v>
      </c>
      <c r="CV43" s="13">
        <f t="shared" si="28"/>
        <v>0.11534297805334121</v>
      </c>
    </row>
    <row r="44" spans="1:100" x14ac:dyDescent="0.25">
      <c r="A44" s="2" t="s">
        <v>39</v>
      </c>
      <c r="B44" s="2"/>
      <c r="C44" s="4">
        <v>1000</v>
      </c>
      <c r="D44" s="4">
        <v>7763</v>
      </c>
      <c r="E44" s="4">
        <v>8966</v>
      </c>
      <c r="F44" s="4">
        <f t="shared" si="29"/>
        <v>8966</v>
      </c>
      <c r="G44" s="1">
        <f t="shared" si="30"/>
        <v>8812</v>
      </c>
      <c r="H44" s="1">
        <f t="shared" si="31"/>
        <v>8812</v>
      </c>
      <c r="I44">
        <v>7763</v>
      </c>
      <c r="J44">
        <v>9331</v>
      </c>
      <c r="K44">
        <v>7763</v>
      </c>
      <c r="L44">
        <v>8816</v>
      </c>
      <c r="M44" s="3">
        <f>euro_rare_mup!M202</f>
        <v>7763</v>
      </c>
      <c r="N44" s="3">
        <f>euro_rare_mup!N202</f>
        <v>8826</v>
      </c>
      <c r="O44" s="3">
        <f>euro_rare_mup!O202</f>
        <v>8831</v>
      </c>
      <c r="P44" s="8">
        <f>euro_rare_dsmga2!M202</f>
        <v>7763</v>
      </c>
      <c r="Q44" s="8">
        <f>euro_rare_dsmga2!N202</f>
        <v>8820</v>
      </c>
      <c r="R44" s="8">
        <f>euro_rare_dsmga2!O202</f>
        <v>8821</v>
      </c>
      <c r="S44" s="3">
        <f>euro_rare_ltga!M202</f>
        <v>7763</v>
      </c>
      <c r="T44" s="3">
        <f>euro_rare_ltga!N202</f>
        <v>8815</v>
      </c>
      <c r="U44" s="3">
        <f>euro_rare_ltga!O202</f>
        <v>8819</v>
      </c>
      <c r="V44" s="8">
        <f>euro_rare_p3!M202</f>
        <v>7763</v>
      </c>
      <c r="W44" s="8">
        <f>euro_rare_p3!N202</f>
        <v>8812</v>
      </c>
      <c r="X44" s="8">
        <f>euro_rare_p3!O202</f>
        <v>8812</v>
      </c>
      <c r="Y44" s="15">
        <f>euro_rare_RS!M202</f>
        <v>7763</v>
      </c>
      <c r="Z44" s="15">
        <f>euro_rare_RS!N202</f>
        <v>9994</v>
      </c>
      <c r="AA44" s="15">
        <f>euro_rare_RS!O202</f>
        <v>10095</v>
      </c>
      <c r="AB44" s="2"/>
      <c r="AC44" s="2">
        <f t="shared" si="32"/>
        <v>0</v>
      </c>
      <c r="AD44" s="2">
        <f t="shared" si="33"/>
        <v>0</v>
      </c>
      <c r="AE44" s="10">
        <f t="shared" si="34"/>
        <v>0</v>
      </c>
      <c r="AF44" s="10">
        <f t="shared" si="35"/>
        <v>0</v>
      </c>
      <c r="AG44" s="2">
        <f t="shared" si="36"/>
        <v>0</v>
      </c>
      <c r="AH44" s="2">
        <f t="shared" si="37"/>
        <v>0</v>
      </c>
      <c r="AI44" s="10">
        <f t="shared" si="38"/>
        <v>0</v>
      </c>
      <c r="AJ44" s="10">
        <f t="shared" si="38"/>
        <v>0</v>
      </c>
      <c r="AK44">
        <f t="shared" si="39"/>
        <v>0</v>
      </c>
      <c r="AL44">
        <f t="shared" si="39"/>
        <v>0</v>
      </c>
      <c r="AM44" s="10">
        <f t="shared" si="40"/>
        <v>0</v>
      </c>
      <c r="AN44" s="10">
        <f t="shared" si="40"/>
        <v>0</v>
      </c>
      <c r="AO44">
        <f t="shared" si="41"/>
        <v>1</v>
      </c>
      <c r="AP44">
        <f t="shared" si="41"/>
        <v>1</v>
      </c>
      <c r="AQ44">
        <f t="shared" si="42"/>
        <v>0</v>
      </c>
      <c r="AR44">
        <f t="shared" si="42"/>
        <v>0</v>
      </c>
      <c r="AT44">
        <f t="shared" si="43"/>
        <v>6</v>
      </c>
      <c r="AU44">
        <f t="shared" si="44"/>
        <v>7</v>
      </c>
      <c r="AV44">
        <f t="shared" si="45"/>
        <v>3</v>
      </c>
      <c r="AW44">
        <f t="shared" si="46"/>
        <v>5</v>
      </c>
      <c r="AX44">
        <f t="shared" si="47"/>
        <v>4</v>
      </c>
      <c r="AY44">
        <f t="shared" si="48"/>
        <v>2</v>
      </c>
      <c r="AZ44">
        <f t="shared" si="49"/>
        <v>1</v>
      </c>
      <c r="BA44">
        <f t="shared" si="50"/>
        <v>8</v>
      </c>
      <c r="BC44">
        <f t="shared" si="51"/>
        <v>6</v>
      </c>
      <c r="BD44">
        <f t="shared" si="52"/>
        <v>7</v>
      </c>
      <c r="BE44">
        <f t="shared" si="53"/>
        <v>2</v>
      </c>
      <c r="BF44">
        <f t="shared" si="54"/>
        <v>5</v>
      </c>
      <c r="BG44">
        <f t="shared" si="55"/>
        <v>4</v>
      </c>
      <c r="BH44">
        <f t="shared" si="56"/>
        <v>3</v>
      </c>
      <c r="BI44">
        <f t="shared" si="57"/>
        <v>1</v>
      </c>
      <c r="BJ44">
        <f t="shared" si="58"/>
        <v>8</v>
      </c>
      <c r="BL44">
        <f t="shared" si="0"/>
        <v>9994</v>
      </c>
      <c r="BM44">
        <f t="shared" si="59"/>
        <v>1028</v>
      </c>
      <c r="BN44">
        <f t="shared" si="1"/>
        <v>663</v>
      </c>
      <c r="BO44">
        <f t="shared" si="2"/>
        <v>1178</v>
      </c>
      <c r="BP44">
        <f t="shared" si="3"/>
        <v>1168</v>
      </c>
      <c r="BQ44">
        <f t="shared" si="4"/>
        <v>1174</v>
      </c>
      <c r="BR44">
        <f t="shared" si="5"/>
        <v>1179</v>
      </c>
      <c r="BS44">
        <f t="shared" si="6"/>
        <v>1182</v>
      </c>
      <c r="BT44">
        <f t="shared" si="7"/>
        <v>0</v>
      </c>
      <c r="BV44">
        <f t="shared" si="60"/>
        <v>10095</v>
      </c>
      <c r="BW44">
        <f t="shared" si="61"/>
        <v>1129</v>
      </c>
      <c r="BX44">
        <f t="shared" si="8"/>
        <v>764</v>
      </c>
      <c r="BY44">
        <f t="shared" si="9"/>
        <v>1279</v>
      </c>
      <c r="BZ44">
        <f t="shared" si="10"/>
        <v>1264</v>
      </c>
      <c r="CA44">
        <f t="shared" si="11"/>
        <v>1274</v>
      </c>
      <c r="CB44">
        <f t="shared" si="12"/>
        <v>1276</v>
      </c>
      <c r="CC44">
        <f t="shared" si="13"/>
        <v>1283</v>
      </c>
      <c r="CD44">
        <f t="shared" si="14"/>
        <v>0</v>
      </c>
      <c r="CF44" s="13">
        <f t="shared" si="62"/>
        <v>1.7476168860644577E-2</v>
      </c>
      <c r="CG44" s="13">
        <f t="shared" si="15"/>
        <v>5.8896958692691785E-2</v>
      </c>
      <c r="CH44" s="13">
        <f t="shared" si="16"/>
        <v>4.5392646391284613E-4</v>
      </c>
      <c r="CI44" s="13">
        <f t="shared" si="17"/>
        <v>1.5887426236949613E-3</v>
      </c>
      <c r="CJ44" s="13">
        <f t="shared" si="18"/>
        <v>9.0785292782569226E-4</v>
      </c>
      <c r="CK44" s="13">
        <f t="shared" si="19"/>
        <v>3.4044484793463458E-4</v>
      </c>
      <c r="CL44" s="13">
        <f t="shared" si="20"/>
        <v>0</v>
      </c>
      <c r="CM44" s="13">
        <f t="shared" si="21"/>
        <v>0.13413527008624604</v>
      </c>
      <c r="CO44" s="13">
        <f t="shared" si="63"/>
        <v>1.7476168860644577E-2</v>
      </c>
      <c r="CP44" s="13">
        <f t="shared" si="22"/>
        <v>5.8896958692691785E-2</v>
      </c>
      <c r="CQ44" s="13">
        <f t="shared" si="23"/>
        <v>4.5392646391284613E-4</v>
      </c>
      <c r="CR44" s="13">
        <f t="shared" si="24"/>
        <v>2.1561507035860192E-3</v>
      </c>
      <c r="CS44" s="13">
        <f t="shared" si="25"/>
        <v>1.0213345438039039E-3</v>
      </c>
      <c r="CT44" s="13">
        <f t="shared" si="26"/>
        <v>7.9437131184748066E-4</v>
      </c>
      <c r="CU44" s="13">
        <f t="shared" si="27"/>
        <v>0</v>
      </c>
      <c r="CV44" s="13">
        <f t="shared" si="28"/>
        <v>0.1455969133000454</v>
      </c>
    </row>
    <row r="45" spans="1:100" x14ac:dyDescent="0.25">
      <c r="A45" s="2" t="s">
        <v>40</v>
      </c>
      <c r="B45" s="2"/>
      <c r="C45" s="4">
        <v>1000</v>
      </c>
      <c r="D45" s="4">
        <v>7461</v>
      </c>
      <c r="E45" s="4">
        <v>8535</v>
      </c>
      <c r="F45" s="4">
        <f t="shared" si="29"/>
        <v>8535</v>
      </c>
      <c r="G45" s="1">
        <f t="shared" si="30"/>
        <v>8421</v>
      </c>
      <c r="H45" s="1">
        <f t="shared" si="31"/>
        <v>8421</v>
      </c>
      <c r="I45">
        <v>7461</v>
      </c>
      <c r="J45">
        <v>8957</v>
      </c>
      <c r="K45">
        <v>7461</v>
      </c>
      <c r="L45">
        <v>8425</v>
      </c>
      <c r="M45" s="3">
        <f>euro_rare_mup!M207</f>
        <v>7461</v>
      </c>
      <c r="N45" s="3">
        <f>euro_rare_mup!N207</f>
        <v>8446</v>
      </c>
      <c r="O45" s="3">
        <f>euro_rare_mup!O207</f>
        <v>8457</v>
      </c>
      <c r="P45" s="8">
        <f>euro_rare_dsmga2!M207</f>
        <v>7461</v>
      </c>
      <c r="Q45" s="8">
        <f>euro_rare_dsmga2!N207</f>
        <v>8425</v>
      </c>
      <c r="R45" s="8">
        <f>euro_rare_dsmga2!O207</f>
        <v>8427</v>
      </c>
      <c r="S45" s="3">
        <f>euro_rare_ltga!M207</f>
        <v>7461</v>
      </c>
      <c r="T45" s="3">
        <f>euro_rare_ltga!N207</f>
        <v>8425</v>
      </c>
      <c r="U45" s="3">
        <f>euro_rare_ltga!O207</f>
        <v>8429</v>
      </c>
      <c r="V45" s="8">
        <f>euro_rare_p3!M207</f>
        <v>7461</v>
      </c>
      <c r="W45" s="8">
        <f>euro_rare_p3!N207</f>
        <v>8421</v>
      </c>
      <c r="X45" s="8">
        <f>euro_rare_p3!O207</f>
        <v>8421</v>
      </c>
      <c r="Y45" s="15">
        <f>euro_rare_RS!M207</f>
        <v>7682</v>
      </c>
      <c r="Z45" s="15">
        <f>euro_rare_RS!N207</f>
        <v>9915</v>
      </c>
      <c r="AA45" s="15">
        <f>euro_rare_RS!O207</f>
        <v>9962</v>
      </c>
      <c r="AB45" s="2"/>
      <c r="AC45" s="2">
        <f t="shared" si="32"/>
        <v>0</v>
      </c>
      <c r="AD45" s="2">
        <f t="shared" si="33"/>
        <v>0</v>
      </c>
      <c r="AE45" s="10">
        <f t="shared" si="34"/>
        <v>0</v>
      </c>
      <c r="AF45" s="10">
        <f t="shared" si="35"/>
        <v>0</v>
      </c>
      <c r="AG45" s="2">
        <f t="shared" si="36"/>
        <v>0</v>
      </c>
      <c r="AH45" s="2">
        <f t="shared" si="37"/>
        <v>0</v>
      </c>
      <c r="AI45" s="10">
        <f t="shared" si="38"/>
        <v>0</v>
      </c>
      <c r="AJ45" s="10">
        <f t="shared" si="38"/>
        <v>0</v>
      </c>
      <c r="AK45">
        <f t="shared" si="39"/>
        <v>0</v>
      </c>
      <c r="AL45">
        <f t="shared" si="39"/>
        <v>0</v>
      </c>
      <c r="AM45" s="10">
        <f t="shared" si="40"/>
        <v>0</v>
      </c>
      <c r="AN45" s="10">
        <f t="shared" si="40"/>
        <v>0</v>
      </c>
      <c r="AO45">
        <f t="shared" si="41"/>
        <v>1</v>
      </c>
      <c r="AP45">
        <f t="shared" si="41"/>
        <v>1</v>
      </c>
      <c r="AQ45">
        <f t="shared" si="42"/>
        <v>0</v>
      </c>
      <c r="AR45">
        <f t="shared" si="42"/>
        <v>0</v>
      </c>
      <c r="AT45">
        <f t="shared" si="43"/>
        <v>6</v>
      </c>
      <c r="AU45">
        <f t="shared" si="44"/>
        <v>7</v>
      </c>
      <c r="AV45">
        <f t="shared" si="45"/>
        <v>2</v>
      </c>
      <c r="AW45">
        <f t="shared" si="46"/>
        <v>5</v>
      </c>
      <c r="AX45">
        <f t="shared" si="47"/>
        <v>2</v>
      </c>
      <c r="AY45">
        <f t="shared" si="48"/>
        <v>2</v>
      </c>
      <c r="AZ45">
        <f t="shared" si="49"/>
        <v>1</v>
      </c>
      <c r="BA45">
        <f t="shared" si="50"/>
        <v>8</v>
      </c>
      <c r="BC45">
        <f t="shared" si="51"/>
        <v>6</v>
      </c>
      <c r="BD45">
        <f t="shared" si="52"/>
        <v>7</v>
      </c>
      <c r="BE45">
        <f t="shared" si="53"/>
        <v>2</v>
      </c>
      <c r="BF45">
        <f t="shared" si="54"/>
        <v>5</v>
      </c>
      <c r="BG45">
        <f t="shared" si="55"/>
        <v>3</v>
      </c>
      <c r="BH45">
        <f t="shared" si="56"/>
        <v>4</v>
      </c>
      <c r="BI45">
        <f t="shared" si="57"/>
        <v>1</v>
      </c>
      <c r="BJ45">
        <f t="shared" si="58"/>
        <v>8</v>
      </c>
      <c r="BL45">
        <f t="shared" si="0"/>
        <v>9915</v>
      </c>
      <c r="BM45">
        <f t="shared" si="59"/>
        <v>1380</v>
      </c>
      <c r="BN45">
        <f t="shared" si="1"/>
        <v>958</v>
      </c>
      <c r="BO45">
        <f t="shared" si="2"/>
        <v>1490</v>
      </c>
      <c r="BP45">
        <f t="shared" si="3"/>
        <v>1469</v>
      </c>
      <c r="BQ45">
        <f t="shared" si="4"/>
        <v>1490</v>
      </c>
      <c r="BR45">
        <f t="shared" si="5"/>
        <v>1490</v>
      </c>
      <c r="BS45">
        <f t="shared" si="6"/>
        <v>1494</v>
      </c>
      <c r="BT45">
        <f t="shared" si="7"/>
        <v>0</v>
      </c>
      <c r="BV45">
        <f t="shared" si="60"/>
        <v>9962</v>
      </c>
      <c r="BW45">
        <f t="shared" si="61"/>
        <v>1427</v>
      </c>
      <c r="BX45">
        <f t="shared" si="8"/>
        <v>1005</v>
      </c>
      <c r="BY45">
        <f t="shared" si="9"/>
        <v>1537</v>
      </c>
      <c r="BZ45">
        <f t="shared" si="10"/>
        <v>1505</v>
      </c>
      <c r="CA45">
        <f t="shared" si="11"/>
        <v>1535</v>
      </c>
      <c r="CB45">
        <f t="shared" si="12"/>
        <v>1533</v>
      </c>
      <c r="CC45">
        <f t="shared" si="13"/>
        <v>1541</v>
      </c>
      <c r="CD45">
        <f t="shared" si="14"/>
        <v>0</v>
      </c>
      <c r="CF45" s="13">
        <f t="shared" si="62"/>
        <v>1.3537584609903812E-2</v>
      </c>
      <c r="CG45" s="13">
        <f t="shared" si="15"/>
        <v>6.365039781498634E-2</v>
      </c>
      <c r="CH45" s="13">
        <f t="shared" si="16"/>
        <v>4.7500296876855483E-4</v>
      </c>
      <c r="CI45" s="13">
        <f t="shared" si="17"/>
        <v>2.9687685548034676E-3</v>
      </c>
      <c r="CJ45" s="13">
        <f t="shared" si="18"/>
        <v>4.7500296876855483E-4</v>
      </c>
      <c r="CK45" s="13">
        <f t="shared" si="19"/>
        <v>4.7500296876855483E-4</v>
      </c>
      <c r="CL45" s="13">
        <f t="shared" si="20"/>
        <v>0</v>
      </c>
      <c r="CM45" s="13">
        <f t="shared" si="21"/>
        <v>0.17741360883505522</v>
      </c>
      <c r="CO45" s="13">
        <f t="shared" si="63"/>
        <v>1.3537584609903812E-2</v>
      </c>
      <c r="CP45" s="13">
        <f t="shared" si="22"/>
        <v>6.365039781498634E-2</v>
      </c>
      <c r="CQ45" s="13">
        <f t="shared" si="23"/>
        <v>4.7500296876855483E-4</v>
      </c>
      <c r="CR45" s="13">
        <f t="shared" si="24"/>
        <v>4.2750267189169931E-3</v>
      </c>
      <c r="CS45" s="13">
        <f t="shared" si="25"/>
        <v>7.1250445315283219E-4</v>
      </c>
      <c r="CT45" s="13">
        <f t="shared" si="26"/>
        <v>9.5000593753710966E-4</v>
      </c>
      <c r="CU45" s="13">
        <f t="shared" si="27"/>
        <v>0</v>
      </c>
      <c r="CV45" s="13">
        <f t="shared" si="28"/>
        <v>0.18299489371808575</v>
      </c>
    </row>
    <row r="46" spans="1:100" x14ac:dyDescent="0.25">
      <c r="A46" s="2" t="s">
        <v>41</v>
      </c>
      <c r="B46" s="2"/>
      <c r="C46" s="4">
        <v>1000</v>
      </c>
      <c r="D46" s="4">
        <v>7358</v>
      </c>
      <c r="E46" s="4">
        <v>8357</v>
      </c>
      <c r="F46" s="4">
        <f t="shared" si="29"/>
        <v>8357</v>
      </c>
      <c r="G46" s="1">
        <f t="shared" si="30"/>
        <v>8239</v>
      </c>
      <c r="H46" s="1">
        <f t="shared" si="31"/>
        <v>8239</v>
      </c>
      <c r="I46">
        <v>7208</v>
      </c>
      <c r="J46">
        <v>8793</v>
      </c>
      <c r="K46">
        <v>7208</v>
      </c>
      <c r="L46">
        <v>8241</v>
      </c>
      <c r="M46" s="3">
        <f>euro_rare_mup!M212</f>
        <v>7208</v>
      </c>
      <c r="N46" s="3">
        <f>euro_rare_mup!N212</f>
        <v>8261</v>
      </c>
      <c r="O46" s="3">
        <f>euro_rare_mup!O212</f>
        <v>8270</v>
      </c>
      <c r="P46" s="8">
        <f>euro_rare_dsmga2!M212</f>
        <v>7208</v>
      </c>
      <c r="Q46" s="8">
        <f>euro_rare_dsmga2!N212</f>
        <v>8241</v>
      </c>
      <c r="R46" s="8">
        <f>euro_rare_dsmga2!O212</f>
        <v>8243</v>
      </c>
      <c r="S46" s="3">
        <f>euro_rare_ltga!M212</f>
        <v>7208</v>
      </c>
      <c r="T46" s="3">
        <f>euro_rare_ltga!N212</f>
        <v>8241</v>
      </c>
      <c r="U46" s="3">
        <f>euro_rare_ltga!O212</f>
        <v>8245</v>
      </c>
      <c r="V46" s="8">
        <f>euro_rare_p3!M212</f>
        <v>7208</v>
      </c>
      <c r="W46" s="8">
        <f>euro_rare_p3!N212</f>
        <v>8239</v>
      </c>
      <c r="X46" s="8">
        <f>euro_rare_p3!O212</f>
        <v>8239</v>
      </c>
      <c r="Y46" s="15">
        <f>euro_rare_RS!M212</f>
        <v>7358</v>
      </c>
      <c r="Z46" s="15">
        <f>euro_rare_RS!N212</f>
        <v>9572</v>
      </c>
      <c r="AA46" s="15">
        <f>euro_rare_RS!O212</f>
        <v>9642</v>
      </c>
      <c r="AB46" s="2"/>
      <c r="AC46" s="2">
        <f t="shared" si="32"/>
        <v>0</v>
      </c>
      <c r="AD46" s="2">
        <f t="shared" si="33"/>
        <v>0</v>
      </c>
      <c r="AE46" s="10">
        <f t="shared" si="34"/>
        <v>0</v>
      </c>
      <c r="AF46" s="10">
        <f t="shared" si="35"/>
        <v>0</v>
      </c>
      <c r="AG46" s="2">
        <f t="shared" si="36"/>
        <v>0</v>
      </c>
      <c r="AH46" s="2">
        <f t="shared" si="37"/>
        <v>0</v>
      </c>
      <c r="AI46" s="10">
        <f t="shared" si="38"/>
        <v>0</v>
      </c>
      <c r="AJ46" s="10">
        <f t="shared" si="38"/>
        <v>0</v>
      </c>
      <c r="AK46">
        <f t="shared" si="39"/>
        <v>0</v>
      </c>
      <c r="AL46">
        <f t="shared" si="39"/>
        <v>0</v>
      </c>
      <c r="AM46" s="10">
        <f t="shared" si="40"/>
        <v>0</v>
      </c>
      <c r="AN46" s="10">
        <f t="shared" si="40"/>
        <v>0</v>
      </c>
      <c r="AO46">
        <f t="shared" si="41"/>
        <v>1</v>
      </c>
      <c r="AP46">
        <f t="shared" si="41"/>
        <v>1</v>
      </c>
      <c r="AQ46">
        <f t="shared" si="42"/>
        <v>0</v>
      </c>
      <c r="AR46">
        <f t="shared" si="42"/>
        <v>0</v>
      </c>
      <c r="AT46">
        <f t="shared" si="43"/>
        <v>6</v>
      </c>
      <c r="AU46">
        <f t="shared" si="44"/>
        <v>7</v>
      </c>
      <c r="AV46">
        <f t="shared" si="45"/>
        <v>2</v>
      </c>
      <c r="AW46">
        <f t="shared" si="46"/>
        <v>5</v>
      </c>
      <c r="AX46">
        <f t="shared" si="47"/>
        <v>2</v>
      </c>
      <c r="AY46">
        <f t="shared" si="48"/>
        <v>2</v>
      </c>
      <c r="AZ46">
        <f t="shared" si="49"/>
        <v>1</v>
      </c>
      <c r="BA46">
        <f t="shared" si="50"/>
        <v>8</v>
      </c>
      <c r="BC46">
        <f t="shared" si="51"/>
        <v>6</v>
      </c>
      <c r="BD46">
        <f t="shared" si="52"/>
        <v>7</v>
      </c>
      <c r="BE46">
        <f t="shared" si="53"/>
        <v>2</v>
      </c>
      <c r="BF46">
        <f t="shared" si="54"/>
        <v>5</v>
      </c>
      <c r="BG46">
        <f t="shared" si="55"/>
        <v>3</v>
      </c>
      <c r="BH46">
        <f t="shared" si="56"/>
        <v>4</v>
      </c>
      <c r="BI46">
        <f t="shared" si="57"/>
        <v>1</v>
      </c>
      <c r="BJ46">
        <f t="shared" si="58"/>
        <v>8</v>
      </c>
      <c r="BL46">
        <f t="shared" si="0"/>
        <v>9572</v>
      </c>
      <c r="BM46">
        <f t="shared" si="59"/>
        <v>1215</v>
      </c>
      <c r="BN46">
        <f t="shared" si="1"/>
        <v>779</v>
      </c>
      <c r="BO46">
        <f t="shared" si="2"/>
        <v>1331</v>
      </c>
      <c r="BP46">
        <f t="shared" si="3"/>
        <v>1311</v>
      </c>
      <c r="BQ46">
        <f t="shared" si="4"/>
        <v>1331</v>
      </c>
      <c r="BR46">
        <f t="shared" si="5"/>
        <v>1331</v>
      </c>
      <c r="BS46">
        <f t="shared" si="6"/>
        <v>1333</v>
      </c>
      <c r="BT46">
        <f t="shared" si="7"/>
        <v>0</v>
      </c>
      <c r="BV46">
        <f t="shared" si="60"/>
        <v>9642</v>
      </c>
      <c r="BW46">
        <f t="shared" si="61"/>
        <v>1285</v>
      </c>
      <c r="BX46">
        <f t="shared" si="8"/>
        <v>849</v>
      </c>
      <c r="BY46">
        <f t="shared" si="9"/>
        <v>1401</v>
      </c>
      <c r="BZ46">
        <f t="shared" si="10"/>
        <v>1372</v>
      </c>
      <c r="CA46">
        <f t="shared" si="11"/>
        <v>1399</v>
      </c>
      <c r="CB46">
        <f t="shared" si="12"/>
        <v>1397</v>
      </c>
      <c r="CC46">
        <f t="shared" si="13"/>
        <v>1403</v>
      </c>
      <c r="CD46">
        <f t="shared" si="14"/>
        <v>0</v>
      </c>
      <c r="CF46" s="13">
        <f t="shared" si="62"/>
        <v>1.4322126471659181E-2</v>
      </c>
      <c r="CG46" s="13">
        <f t="shared" si="15"/>
        <v>6.7241170044908358E-2</v>
      </c>
      <c r="CH46" s="13">
        <f t="shared" si="16"/>
        <v>2.4274790629930817E-4</v>
      </c>
      <c r="CI46" s="13">
        <f t="shared" si="17"/>
        <v>2.6702269692923898E-3</v>
      </c>
      <c r="CJ46" s="13">
        <f t="shared" si="18"/>
        <v>2.4274790629930817E-4</v>
      </c>
      <c r="CK46" s="13">
        <f t="shared" si="19"/>
        <v>2.4274790629930817E-4</v>
      </c>
      <c r="CL46" s="13">
        <f t="shared" si="20"/>
        <v>0</v>
      </c>
      <c r="CM46" s="13">
        <f t="shared" si="21"/>
        <v>0.16179147954848888</v>
      </c>
      <c r="CO46" s="13">
        <f t="shared" si="63"/>
        <v>1.4322126471659181E-2</v>
      </c>
      <c r="CP46" s="13">
        <f t="shared" si="22"/>
        <v>6.7241170044908358E-2</v>
      </c>
      <c r="CQ46" s="13">
        <f t="shared" si="23"/>
        <v>2.4274790629930817E-4</v>
      </c>
      <c r="CR46" s="13">
        <f t="shared" si="24"/>
        <v>3.7625925476392767E-3</v>
      </c>
      <c r="CS46" s="13">
        <f t="shared" si="25"/>
        <v>4.8549581259861634E-4</v>
      </c>
      <c r="CT46" s="13">
        <f t="shared" si="26"/>
        <v>7.2824371889792453E-4</v>
      </c>
      <c r="CU46" s="13">
        <f t="shared" si="27"/>
        <v>0</v>
      </c>
      <c r="CV46" s="13">
        <f t="shared" si="28"/>
        <v>0.17028765626896469</v>
      </c>
    </row>
    <row r="47" spans="1:100" x14ac:dyDescent="0.25">
      <c r="A47" s="2" t="s">
        <v>42</v>
      </c>
      <c r="B47" s="2"/>
      <c r="C47" s="4">
        <v>1000</v>
      </c>
      <c r="D47" s="4">
        <v>10473</v>
      </c>
      <c r="E47" s="4">
        <v>11751</v>
      </c>
      <c r="F47" s="4">
        <f t="shared" si="29"/>
        <v>11751</v>
      </c>
      <c r="G47" s="1">
        <f t="shared" si="30"/>
        <v>11329</v>
      </c>
      <c r="H47" s="1">
        <f t="shared" si="31"/>
        <v>11329</v>
      </c>
      <c r="I47">
        <v>10473</v>
      </c>
      <c r="J47">
        <v>12330</v>
      </c>
      <c r="K47">
        <v>10473</v>
      </c>
      <c r="L47">
        <v>11346</v>
      </c>
      <c r="M47" s="3">
        <f>euro_rare_mup!M217</f>
        <v>10473</v>
      </c>
      <c r="N47" s="3">
        <f>euro_rare_mup!N217</f>
        <v>11380</v>
      </c>
      <c r="O47" s="3">
        <f>euro_rare_mup!O217</f>
        <v>11389</v>
      </c>
      <c r="P47" s="8">
        <f>euro_rare_dsmga2!M217</f>
        <v>10473</v>
      </c>
      <c r="Q47" s="8">
        <f>euro_rare_dsmga2!N217</f>
        <v>11336</v>
      </c>
      <c r="R47" s="8">
        <f>euro_rare_dsmga2!O217</f>
        <v>11340</v>
      </c>
      <c r="S47" s="3">
        <f>euro_rare_ltga!M217</f>
        <v>10473</v>
      </c>
      <c r="T47" s="3">
        <f>euro_rare_ltga!N217</f>
        <v>11341</v>
      </c>
      <c r="U47" s="3">
        <f>euro_rare_ltga!O217</f>
        <v>11347</v>
      </c>
      <c r="V47" s="8">
        <f>euro_rare_p3!M217</f>
        <v>10473</v>
      </c>
      <c r="W47" s="8">
        <f>euro_rare_p3!N217</f>
        <v>11329</v>
      </c>
      <c r="X47" s="8">
        <f>euro_rare_p3!O217</f>
        <v>11329</v>
      </c>
      <c r="Y47" s="15">
        <f>euro_rare_RS!M217</f>
        <v>10711</v>
      </c>
      <c r="Z47" s="15">
        <f>euro_rare_RS!N217</f>
        <v>13049</v>
      </c>
      <c r="AA47" s="15">
        <f>euro_rare_RS!O217</f>
        <v>13117</v>
      </c>
      <c r="AB47" s="2"/>
      <c r="AC47" s="2">
        <f t="shared" si="32"/>
        <v>0</v>
      </c>
      <c r="AD47" s="2">
        <f t="shared" si="33"/>
        <v>0</v>
      </c>
      <c r="AE47" s="10">
        <f t="shared" si="34"/>
        <v>0</v>
      </c>
      <c r="AF47" s="10">
        <f t="shared" si="35"/>
        <v>0</v>
      </c>
      <c r="AG47" s="2">
        <f t="shared" si="36"/>
        <v>0</v>
      </c>
      <c r="AH47" s="2">
        <f t="shared" si="37"/>
        <v>0</v>
      </c>
      <c r="AI47" s="10">
        <f t="shared" si="38"/>
        <v>0</v>
      </c>
      <c r="AJ47" s="10">
        <f t="shared" si="38"/>
        <v>0</v>
      </c>
      <c r="AK47">
        <f t="shared" si="39"/>
        <v>0</v>
      </c>
      <c r="AL47">
        <f t="shared" si="39"/>
        <v>0</v>
      </c>
      <c r="AM47" s="10">
        <f t="shared" si="40"/>
        <v>0</v>
      </c>
      <c r="AN47" s="10">
        <f t="shared" si="40"/>
        <v>0</v>
      </c>
      <c r="AO47">
        <f t="shared" si="41"/>
        <v>1</v>
      </c>
      <c r="AP47">
        <f t="shared" si="41"/>
        <v>1</v>
      </c>
      <c r="AQ47">
        <f t="shared" si="42"/>
        <v>0</v>
      </c>
      <c r="AR47">
        <f t="shared" si="42"/>
        <v>0</v>
      </c>
      <c r="AT47">
        <f t="shared" si="43"/>
        <v>6</v>
      </c>
      <c r="AU47">
        <f t="shared" si="44"/>
        <v>7</v>
      </c>
      <c r="AV47">
        <f t="shared" si="45"/>
        <v>4</v>
      </c>
      <c r="AW47">
        <f t="shared" si="46"/>
        <v>5</v>
      </c>
      <c r="AX47">
        <f t="shared" si="47"/>
        <v>2</v>
      </c>
      <c r="AY47">
        <f t="shared" si="48"/>
        <v>3</v>
      </c>
      <c r="AZ47">
        <f t="shared" si="49"/>
        <v>1</v>
      </c>
      <c r="BA47">
        <f t="shared" si="50"/>
        <v>8</v>
      </c>
      <c r="BC47">
        <f t="shared" si="51"/>
        <v>6</v>
      </c>
      <c r="BD47">
        <f t="shared" si="52"/>
        <v>7</v>
      </c>
      <c r="BE47">
        <f t="shared" si="53"/>
        <v>3</v>
      </c>
      <c r="BF47">
        <f t="shared" si="54"/>
        <v>5</v>
      </c>
      <c r="BG47">
        <f t="shared" si="55"/>
        <v>2</v>
      </c>
      <c r="BH47">
        <f t="shared" si="56"/>
        <v>4</v>
      </c>
      <c r="BI47">
        <f t="shared" si="57"/>
        <v>1</v>
      </c>
      <c r="BJ47">
        <f t="shared" si="58"/>
        <v>8</v>
      </c>
      <c r="BL47">
        <f t="shared" si="0"/>
        <v>13049</v>
      </c>
      <c r="BM47">
        <f t="shared" si="59"/>
        <v>1298</v>
      </c>
      <c r="BN47">
        <f t="shared" si="1"/>
        <v>719</v>
      </c>
      <c r="BO47">
        <f t="shared" si="2"/>
        <v>1703</v>
      </c>
      <c r="BP47">
        <f t="shared" si="3"/>
        <v>1669</v>
      </c>
      <c r="BQ47">
        <f t="shared" si="4"/>
        <v>1713</v>
      </c>
      <c r="BR47">
        <f t="shared" si="5"/>
        <v>1708</v>
      </c>
      <c r="BS47">
        <f t="shared" si="6"/>
        <v>1720</v>
      </c>
      <c r="BT47">
        <f t="shared" si="7"/>
        <v>0</v>
      </c>
      <c r="BV47">
        <f t="shared" si="60"/>
        <v>13117</v>
      </c>
      <c r="BW47">
        <f t="shared" si="61"/>
        <v>1366</v>
      </c>
      <c r="BX47">
        <f t="shared" si="8"/>
        <v>787</v>
      </c>
      <c r="BY47">
        <f t="shared" si="9"/>
        <v>1771</v>
      </c>
      <c r="BZ47">
        <f t="shared" si="10"/>
        <v>1728</v>
      </c>
      <c r="CA47">
        <f t="shared" si="11"/>
        <v>1777</v>
      </c>
      <c r="CB47">
        <f t="shared" si="12"/>
        <v>1770</v>
      </c>
      <c r="CC47">
        <f t="shared" si="13"/>
        <v>1788</v>
      </c>
      <c r="CD47">
        <f t="shared" si="14"/>
        <v>0</v>
      </c>
      <c r="CF47" s="13">
        <f t="shared" si="62"/>
        <v>3.7249536587518756E-2</v>
      </c>
      <c r="CG47" s="13">
        <f t="shared" si="15"/>
        <v>8.8357313090299233E-2</v>
      </c>
      <c r="CH47" s="13">
        <f t="shared" si="16"/>
        <v>1.5005737487863006E-3</v>
      </c>
      <c r="CI47" s="13">
        <f t="shared" si="17"/>
        <v>4.5017212463589022E-3</v>
      </c>
      <c r="CJ47" s="13">
        <f t="shared" si="18"/>
        <v>6.1788330832377087E-4</v>
      </c>
      <c r="CK47" s="13">
        <f t="shared" si="19"/>
        <v>1.0592285285550358E-3</v>
      </c>
      <c r="CL47" s="13">
        <f t="shared" si="20"/>
        <v>0</v>
      </c>
      <c r="CM47" s="13">
        <f t="shared" si="21"/>
        <v>0.15182275575955512</v>
      </c>
      <c r="CO47" s="13">
        <f t="shared" si="63"/>
        <v>3.7249536587518756E-2</v>
      </c>
      <c r="CP47" s="13">
        <f t="shared" si="22"/>
        <v>8.8357313090299233E-2</v>
      </c>
      <c r="CQ47" s="13">
        <f t="shared" si="23"/>
        <v>1.5005737487863006E-3</v>
      </c>
      <c r="CR47" s="13">
        <f t="shared" si="24"/>
        <v>5.2961426427751788E-3</v>
      </c>
      <c r="CS47" s="13">
        <f t="shared" si="25"/>
        <v>9.7095948450878278E-4</v>
      </c>
      <c r="CT47" s="13">
        <f t="shared" si="26"/>
        <v>1.5888427928325535E-3</v>
      </c>
      <c r="CU47" s="13">
        <f t="shared" si="27"/>
        <v>0</v>
      </c>
      <c r="CV47" s="13">
        <f t="shared" si="28"/>
        <v>0.15782505075470032</v>
      </c>
    </row>
    <row r="48" spans="1:100" x14ac:dyDescent="0.25">
      <c r="A48" s="2" t="s">
        <v>43</v>
      </c>
      <c r="B48" s="2"/>
      <c r="C48" s="4">
        <v>1000</v>
      </c>
      <c r="D48" s="4">
        <v>9681</v>
      </c>
      <c r="E48" s="4">
        <v>10985</v>
      </c>
      <c r="F48" s="4">
        <f t="shared" si="29"/>
        <v>10985</v>
      </c>
      <c r="G48" s="1">
        <f t="shared" si="30"/>
        <v>10381</v>
      </c>
      <c r="H48" s="1">
        <f t="shared" si="31"/>
        <v>10381</v>
      </c>
      <c r="I48">
        <v>9681</v>
      </c>
      <c r="J48">
        <v>11404</v>
      </c>
      <c r="K48">
        <v>9681</v>
      </c>
      <c r="L48">
        <v>10396</v>
      </c>
      <c r="M48" s="3">
        <f>euro_rare_mup!M222</f>
        <v>9681</v>
      </c>
      <c r="N48" s="3">
        <f>euro_rare_mup!N222</f>
        <v>10446</v>
      </c>
      <c r="O48" s="3">
        <f>euro_rare_mup!O222</f>
        <v>10463</v>
      </c>
      <c r="P48" s="8">
        <f>euro_rare_dsmga2!M222</f>
        <v>9681</v>
      </c>
      <c r="Q48" s="8">
        <f>euro_rare_dsmga2!N222</f>
        <v>10383</v>
      </c>
      <c r="R48" s="8">
        <f>euro_rare_dsmga2!O222</f>
        <v>10386</v>
      </c>
      <c r="S48" s="3">
        <f>euro_rare_ltga!M222</f>
        <v>9681</v>
      </c>
      <c r="T48" s="3">
        <f>euro_rare_ltga!N222</f>
        <v>10382</v>
      </c>
      <c r="U48" s="3">
        <f>euro_rare_ltga!O222</f>
        <v>10384</v>
      </c>
      <c r="V48" s="8">
        <f>euro_rare_p3!M222</f>
        <v>9681</v>
      </c>
      <c r="W48" s="8">
        <f>euro_rare_p3!N222</f>
        <v>10381</v>
      </c>
      <c r="X48" s="8">
        <f>euro_rare_p3!O222</f>
        <v>10381</v>
      </c>
      <c r="Y48" s="15">
        <f>euro_rare_RS!M222</f>
        <v>10097</v>
      </c>
      <c r="Z48" s="15">
        <f>euro_rare_RS!N222</f>
        <v>11897</v>
      </c>
      <c r="AA48" s="15">
        <f>euro_rare_RS!O222</f>
        <v>11942</v>
      </c>
      <c r="AB48" s="2"/>
      <c r="AC48" s="2">
        <f t="shared" si="32"/>
        <v>0</v>
      </c>
      <c r="AD48" s="2">
        <f t="shared" si="33"/>
        <v>0</v>
      </c>
      <c r="AE48" s="10">
        <f t="shared" si="34"/>
        <v>0</v>
      </c>
      <c r="AF48" s="10">
        <f t="shared" si="35"/>
        <v>0</v>
      </c>
      <c r="AG48" s="2">
        <f t="shared" si="36"/>
        <v>0</v>
      </c>
      <c r="AH48" s="2">
        <f t="shared" si="37"/>
        <v>0</v>
      </c>
      <c r="AI48" s="10">
        <f t="shared" si="38"/>
        <v>0</v>
      </c>
      <c r="AJ48" s="10">
        <f t="shared" si="38"/>
        <v>0</v>
      </c>
      <c r="AK48">
        <f t="shared" si="39"/>
        <v>0</v>
      </c>
      <c r="AL48">
        <f t="shared" si="39"/>
        <v>0</v>
      </c>
      <c r="AM48" s="10">
        <f t="shared" si="40"/>
        <v>0</v>
      </c>
      <c r="AN48" s="10">
        <f t="shared" si="40"/>
        <v>0</v>
      </c>
      <c r="AO48">
        <f t="shared" si="41"/>
        <v>1</v>
      </c>
      <c r="AP48">
        <f t="shared" si="41"/>
        <v>1</v>
      </c>
      <c r="AQ48">
        <f t="shared" si="42"/>
        <v>0</v>
      </c>
      <c r="AR48">
        <f t="shared" si="42"/>
        <v>0</v>
      </c>
      <c r="AT48">
        <f t="shared" si="43"/>
        <v>6</v>
      </c>
      <c r="AU48">
        <f t="shared" si="44"/>
        <v>7</v>
      </c>
      <c r="AV48">
        <f t="shared" si="45"/>
        <v>4</v>
      </c>
      <c r="AW48">
        <f t="shared" si="46"/>
        <v>5</v>
      </c>
      <c r="AX48">
        <f t="shared" si="47"/>
        <v>3</v>
      </c>
      <c r="AY48">
        <f t="shared" si="48"/>
        <v>2</v>
      </c>
      <c r="AZ48">
        <f t="shared" si="49"/>
        <v>1</v>
      </c>
      <c r="BA48">
        <f t="shared" si="50"/>
        <v>8</v>
      </c>
      <c r="BC48">
        <f t="shared" si="51"/>
        <v>6</v>
      </c>
      <c r="BD48">
        <f t="shared" si="52"/>
        <v>7</v>
      </c>
      <c r="BE48">
        <f t="shared" si="53"/>
        <v>4</v>
      </c>
      <c r="BF48">
        <f t="shared" si="54"/>
        <v>5</v>
      </c>
      <c r="BG48">
        <f t="shared" si="55"/>
        <v>3</v>
      </c>
      <c r="BH48">
        <f t="shared" si="56"/>
        <v>2</v>
      </c>
      <c r="BI48">
        <f t="shared" si="57"/>
        <v>1</v>
      </c>
      <c r="BJ48">
        <f t="shared" si="58"/>
        <v>8</v>
      </c>
      <c r="BL48">
        <f t="shared" si="0"/>
        <v>11897</v>
      </c>
      <c r="BM48">
        <f t="shared" si="59"/>
        <v>912</v>
      </c>
      <c r="BN48">
        <f t="shared" si="1"/>
        <v>493</v>
      </c>
      <c r="BO48">
        <f t="shared" si="2"/>
        <v>1501</v>
      </c>
      <c r="BP48">
        <f t="shared" si="3"/>
        <v>1451</v>
      </c>
      <c r="BQ48">
        <f t="shared" si="4"/>
        <v>1514</v>
      </c>
      <c r="BR48">
        <f t="shared" si="5"/>
        <v>1515</v>
      </c>
      <c r="BS48">
        <f t="shared" si="6"/>
        <v>1516</v>
      </c>
      <c r="BT48">
        <f t="shared" si="7"/>
        <v>0</v>
      </c>
      <c r="BV48">
        <f t="shared" si="60"/>
        <v>11942</v>
      </c>
      <c r="BW48">
        <f t="shared" si="61"/>
        <v>957</v>
      </c>
      <c r="BX48">
        <f t="shared" si="8"/>
        <v>538</v>
      </c>
      <c r="BY48">
        <f t="shared" si="9"/>
        <v>1546</v>
      </c>
      <c r="BZ48">
        <f t="shared" si="10"/>
        <v>1479</v>
      </c>
      <c r="CA48">
        <f t="shared" si="11"/>
        <v>1556</v>
      </c>
      <c r="CB48">
        <f t="shared" si="12"/>
        <v>1558</v>
      </c>
      <c r="CC48">
        <f t="shared" si="13"/>
        <v>1561</v>
      </c>
      <c r="CD48">
        <f t="shared" si="14"/>
        <v>0</v>
      </c>
      <c r="CF48" s="13">
        <f t="shared" si="62"/>
        <v>5.8183219343030536E-2</v>
      </c>
      <c r="CG48" s="13">
        <f t="shared" si="15"/>
        <v>9.8545419516424232E-2</v>
      </c>
      <c r="CH48" s="13">
        <f t="shared" si="16"/>
        <v>1.4449475002408245E-3</v>
      </c>
      <c r="CI48" s="13">
        <f t="shared" si="17"/>
        <v>6.2614391677102395E-3</v>
      </c>
      <c r="CJ48" s="13">
        <f t="shared" si="18"/>
        <v>1.9265966669877662E-4</v>
      </c>
      <c r="CK48" s="13">
        <f t="shared" si="19"/>
        <v>9.6329833349388308E-5</v>
      </c>
      <c r="CL48" s="13">
        <f t="shared" si="20"/>
        <v>0</v>
      </c>
      <c r="CM48" s="13">
        <f t="shared" si="21"/>
        <v>0.14603602735767268</v>
      </c>
      <c r="CO48" s="13">
        <f t="shared" si="63"/>
        <v>5.8183219343030536E-2</v>
      </c>
      <c r="CP48" s="13">
        <f t="shared" si="22"/>
        <v>9.8545419516424232E-2</v>
      </c>
      <c r="CQ48" s="13">
        <f t="shared" si="23"/>
        <v>1.4449475002408245E-3</v>
      </c>
      <c r="CR48" s="13">
        <f t="shared" si="24"/>
        <v>7.8990463346498407E-3</v>
      </c>
      <c r="CS48" s="13">
        <f t="shared" si="25"/>
        <v>4.8164916674694151E-4</v>
      </c>
      <c r="CT48" s="13">
        <f t="shared" si="26"/>
        <v>2.889895000481649E-4</v>
      </c>
      <c r="CU48" s="13">
        <f t="shared" si="27"/>
        <v>0</v>
      </c>
      <c r="CV48" s="13">
        <f t="shared" si="28"/>
        <v>0.15037086985839515</v>
      </c>
    </row>
    <row r="49" spans="1:100" x14ac:dyDescent="0.25">
      <c r="A49" s="2" t="s">
        <v>44</v>
      </c>
      <c r="B49" s="2"/>
      <c r="C49" s="4">
        <v>1000</v>
      </c>
      <c r="D49" s="4">
        <v>7897</v>
      </c>
      <c r="E49" s="4">
        <v>9491</v>
      </c>
      <c r="F49" s="4">
        <f t="shared" si="29"/>
        <v>9491</v>
      </c>
      <c r="G49" s="1">
        <f t="shared" si="30"/>
        <v>9275</v>
      </c>
      <c r="H49" s="1">
        <f t="shared" si="31"/>
        <v>9275</v>
      </c>
      <c r="I49">
        <v>7785</v>
      </c>
      <c r="J49">
        <v>9814</v>
      </c>
      <c r="K49">
        <v>7785</v>
      </c>
      <c r="L49">
        <v>9276</v>
      </c>
      <c r="M49" s="3">
        <f>euro_rare_mup!M227</f>
        <v>7785</v>
      </c>
      <c r="N49" s="3">
        <f>euro_rare_mup!N227</f>
        <v>9292</v>
      </c>
      <c r="O49" s="3">
        <f>euro_rare_mup!O227</f>
        <v>9302</v>
      </c>
      <c r="P49" s="8">
        <f>euro_rare_dsmga2!M227</f>
        <v>7785</v>
      </c>
      <c r="Q49" s="8">
        <f>euro_rare_dsmga2!N227</f>
        <v>9279</v>
      </c>
      <c r="R49" s="8">
        <f>euro_rare_dsmga2!O227</f>
        <v>9282</v>
      </c>
      <c r="S49" s="3">
        <f>euro_rare_ltga!M227</f>
        <v>7785</v>
      </c>
      <c r="T49" s="3">
        <f>euro_rare_ltga!N227</f>
        <v>9282</v>
      </c>
      <c r="U49" s="3">
        <f>euro_rare_ltga!O227</f>
        <v>9285</v>
      </c>
      <c r="V49" s="8">
        <f>euro_rare_p3!M227</f>
        <v>7785</v>
      </c>
      <c r="W49" s="8">
        <f>euro_rare_p3!N227</f>
        <v>9275</v>
      </c>
      <c r="X49" s="8">
        <f>euro_rare_p3!O227</f>
        <v>9275</v>
      </c>
      <c r="Y49" s="15">
        <f>euro_rare_RS!M227</f>
        <v>8076</v>
      </c>
      <c r="Z49" s="15">
        <f>euro_rare_RS!N227</f>
        <v>10230</v>
      </c>
      <c r="AA49" s="15">
        <f>euro_rare_RS!O227</f>
        <v>10274</v>
      </c>
      <c r="AB49" s="2"/>
      <c r="AC49" s="2">
        <f t="shared" si="32"/>
        <v>0</v>
      </c>
      <c r="AD49" s="2">
        <f t="shared" si="33"/>
        <v>0</v>
      </c>
      <c r="AE49" s="10">
        <f t="shared" si="34"/>
        <v>0</v>
      </c>
      <c r="AF49" s="10">
        <f t="shared" si="35"/>
        <v>0</v>
      </c>
      <c r="AG49" s="2">
        <f t="shared" si="36"/>
        <v>0</v>
      </c>
      <c r="AH49" s="2">
        <f t="shared" si="37"/>
        <v>0</v>
      </c>
      <c r="AI49" s="10">
        <f t="shared" si="38"/>
        <v>0</v>
      </c>
      <c r="AJ49" s="10">
        <f t="shared" si="38"/>
        <v>0</v>
      </c>
      <c r="AK49">
        <f t="shared" si="39"/>
        <v>0</v>
      </c>
      <c r="AL49">
        <f t="shared" si="39"/>
        <v>0</v>
      </c>
      <c r="AM49" s="10">
        <f t="shared" si="40"/>
        <v>0</v>
      </c>
      <c r="AN49" s="10">
        <f t="shared" si="40"/>
        <v>0</v>
      </c>
      <c r="AO49">
        <f t="shared" si="41"/>
        <v>1</v>
      </c>
      <c r="AP49">
        <f t="shared" si="41"/>
        <v>1</v>
      </c>
      <c r="AQ49">
        <f t="shared" si="42"/>
        <v>0</v>
      </c>
      <c r="AR49">
        <f t="shared" si="42"/>
        <v>0</v>
      </c>
      <c r="AT49">
        <f t="shared" si="43"/>
        <v>6</v>
      </c>
      <c r="AU49">
        <f t="shared" si="44"/>
        <v>7</v>
      </c>
      <c r="AV49">
        <f t="shared" si="45"/>
        <v>2</v>
      </c>
      <c r="AW49">
        <f t="shared" si="46"/>
        <v>5</v>
      </c>
      <c r="AX49">
        <f t="shared" si="47"/>
        <v>3</v>
      </c>
      <c r="AY49">
        <f t="shared" si="48"/>
        <v>4</v>
      </c>
      <c r="AZ49">
        <f t="shared" si="49"/>
        <v>1</v>
      </c>
      <c r="BA49">
        <f t="shared" si="50"/>
        <v>8</v>
      </c>
      <c r="BC49">
        <f t="shared" si="51"/>
        <v>6</v>
      </c>
      <c r="BD49">
        <f t="shared" si="52"/>
        <v>7</v>
      </c>
      <c r="BE49">
        <f t="shared" si="53"/>
        <v>2</v>
      </c>
      <c r="BF49">
        <f t="shared" si="54"/>
        <v>5</v>
      </c>
      <c r="BG49">
        <f t="shared" si="55"/>
        <v>3</v>
      </c>
      <c r="BH49">
        <f t="shared" si="56"/>
        <v>4</v>
      </c>
      <c r="BI49">
        <f t="shared" si="57"/>
        <v>1</v>
      </c>
      <c r="BJ49">
        <f t="shared" si="58"/>
        <v>8</v>
      </c>
      <c r="BL49">
        <f t="shared" si="0"/>
        <v>10230</v>
      </c>
      <c r="BM49">
        <f t="shared" si="59"/>
        <v>739</v>
      </c>
      <c r="BN49">
        <f t="shared" si="1"/>
        <v>416</v>
      </c>
      <c r="BO49">
        <f t="shared" si="2"/>
        <v>954</v>
      </c>
      <c r="BP49">
        <f t="shared" si="3"/>
        <v>938</v>
      </c>
      <c r="BQ49">
        <f t="shared" si="4"/>
        <v>951</v>
      </c>
      <c r="BR49">
        <f t="shared" si="5"/>
        <v>948</v>
      </c>
      <c r="BS49">
        <f t="shared" si="6"/>
        <v>955</v>
      </c>
      <c r="BT49">
        <f t="shared" si="7"/>
        <v>0</v>
      </c>
      <c r="BV49">
        <f t="shared" si="60"/>
        <v>10274</v>
      </c>
      <c r="BW49">
        <f t="shared" si="61"/>
        <v>783</v>
      </c>
      <c r="BX49">
        <f t="shared" si="8"/>
        <v>460</v>
      </c>
      <c r="BY49">
        <f t="shared" si="9"/>
        <v>998</v>
      </c>
      <c r="BZ49">
        <f t="shared" si="10"/>
        <v>972</v>
      </c>
      <c r="CA49">
        <f t="shared" si="11"/>
        <v>992</v>
      </c>
      <c r="CB49">
        <f t="shared" si="12"/>
        <v>989</v>
      </c>
      <c r="CC49">
        <f t="shared" si="13"/>
        <v>999</v>
      </c>
      <c r="CD49">
        <f t="shared" si="14"/>
        <v>0</v>
      </c>
      <c r="CF49" s="13">
        <f t="shared" si="62"/>
        <v>2.3288409703504043E-2</v>
      </c>
      <c r="CG49" s="13">
        <f t="shared" si="15"/>
        <v>5.811320754716981E-2</v>
      </c>
      <c r="CH49" s="13">
        <f t="shared" si="16"/>
        <v>1.0781671159029649E-4</v>
      </c>
      <c r="CI49" s="13">
        <f t="shared" si="17"/>
        <v>1.8328840970350405E-3</v>
      </c>
      <c r="CJ49" s="13">
        <f t="shared" si="18"/>
        <v>4.3126684636118597E-4</v>
      </c>
      <c r="CK49" s="13">
        <f t="shared" si="19"/>
        <v>7.5471698113207543E-4</v>
      </c>
      <c r="CL49" s="13">
        <f t="shared" si="20"/>
        <v>0</v>
      </c>
      <c r="CM49" s="13">
        <f t="shared" si="21"/>
        <v>0.10296495956873315</v>
      </c>
      <c r="CO49" s="13">
        <f t="shared" si="63"/>
        <v>2.3288409703504043E-2</v>
      </c>
      <c r="CP49" s="13">
        <f t="shared" si="22"/>
        <v>5.811320754716981E-2</v>
      </c>
      <c r="CQ49" s="13">
        <f t="shared" si="23"/>
        <v>1.0781671159029649E-4</v>
      </c>
      <c r="CR49" s="13">
        <f t="shared" si="24"/>
        <v>2.9110512129380053E-3</v>
      </c>
      <c r="CS49" s="13">
        <f t="shared" si="25"/>
        <v>7.5471698113207543E-4</v>
      </c>
      <c r="CT49" s="13">
        <f t="shared" si="26"/>
        <v>1.0781671159029651E-3</v>
      </c>
      <c r="CU49" s="13">
        <f t="shared" si="27"/>
        <v>0</v>
      </c>
      <c r="CV49" s="13">
        <f t="shared" si="28"/>
        <v>0.1077088948787062</v>
      </c>
    </row>
    <row r="50" spans="1:100" x14ac:dyDescent="0.25">
      <c r="A50" s="2" t="s">
        <v>45</v>
      </c>
      <c r="B50" s="2"/>
      <c r="C50" s="4">
        <v>1000</v>
      </c>
      <c r="D50" s="4">
        <v>8654</v>
      </c>
      <c r="E50" s="4">
        <v>9629</v>
      </c>
      <c r="F50" s="4">
        <f t="shared" si="29"/>
        <v>9629</v>
      </c>
      <c r="G50" s="1">
        <f t="shared" si="30"/>
        <v>9544</v>
      </c>
      <c r="H50" s="1">
        <f t="shared" si="31"/>
        <v>9544</v>
      </c>
      <c r="I50">
        <v>8654</v>
      </c>
      <c r="J50">
        <v>10117</v>
      </c>
      <c r="K50">
        <v>8654</v>
      </c>
      <c r="L50">
        <v>9546</v>
      </c>
      <c r="M50" s="3">
        <f>euro_rare_mup!M232</f>
        <v>8654</v>
      </c>
      <c r="N50" s="3">
        <f>euro_rare_mup!N232</f>
        <v>9573</v>
      </c>
      <c r="O50" s="3">
        <f>euro_rare_mup!O232</f>
        <v>9580</v>
      </c>
      <c r="P50" s="8">
        <f>euro_rare_dsmga2!M232</f>
        <v>8654</v>
      </c>
      <c r="Q50" s="8">
        <f>euro_rare_dsmga2!N232</f>
        <v>9551</v>
      </c>
      <c r="R50" s="8">
        <f>euro_rare_dsmga2!O232</f>
        <v>9555</v>
      </c>
      <c r="S50" s="3">
        <f>euro_rare_ltga!M232</f>
        <v>8654</v>
      </c>
      <c r="T50" s="3">
        <f>euro_rare_ltga!N232</f>
        <v>9550</v>
      </c>
      <c r="U50" s="3">
        <f>euro_rare_ltga!O232</f>
        <v>9551</v>
      </c>
      <c r="V50" s="8">
        <f>euro_rare_p3!M232</f>
        <v>8654</v>
      </c>
      <c r="W50" s="8">
        <f>euro_rare_p3!N232</f>
        <v>9544</v>
      </c>
      <c r="X50" s="8">
        <f>euro_rare_p3!O232</f>
        <v>9544</v>
      </c>
      <c r="Y50" s="15">
        <f>euro_rare_RS!M232</f>
        <v>8915</v>
      </c>
      <c r="Z50" s="15">
        <f>euro_rare_RS!N232</f>
        <v>10750</v>
      </c>
      <c r="AA50" s="15">
        <f>euro_rare_RS!O232</f>
        <v>10808</v>
      </c>
      <c r="AB50" s="2"/>
      <c r="AC50" s="2">
        <f t="shared" si="32"/>
        <v>0</v>
      </c>
      <c r="AD50" s="2">
        <f t="shared" si="33"/>
        <v>0</v>
      </c>
      <c r="AE50" s="10">
        <f t="shared" si="34"/>
        <v>0</v>
      </c>
      <c r="AF50" s="10">
        <f t="shared" si="35"/>
        <v>0</v>
      </c>
      <c r="AG50" s="2">
        <f t="shared" si="36"/>
        <v>0</v>
      </c>
      <c r="AH50" s="2">
        <f t="shared" si="37"/>
        <v>0</v>
      </c>
      <c r="AI50" s="10">
        <f t="shared" si="38"/>
        <v>0</v>
      </c>
      <c r="AJ50" s="10">
        <f t="shared" si="38"/>
        <v>0</v>
      </c>
      <c r="AK50">
        <f t="shared" si="39"/>
        <v>0</v>
      </c>
      <c r="AL50">
        <f t="shared" si="39"/>
        <v>0</v>
      </c>
      <c r="AM50" s="10">
        <f t="shared" si="40"/>
        <v>0</v>
      </c>
      <c r="AN50" s="10">
        <f t="shared" si="40"/>
        <v>0</v>
      </c>
      <c r="AO50">
        <f t="shared" si="41"/>
        <v>1</v>
      </c>
      <c r="AP50">
        <f t="shared" si="41"/>
        <v>1</v>
      </c>
      <c r="AQ50">
        <f t="shared" si="42"/>
        <v>0</v>
      </c>
      <c r="AR50">
        <f t="shared" si="42"/>
        <v>0</v>
      </c>
      <c r="AT50">
        <f t="shared" si="43"/>
        <v>6</v>
      </c>
      <c r="AU50">
        <f t="shared" si="44"/>
        <v>7</v>
      </c>
      <c r="AV50">
        <f t="shared" si="45"/>
        <v>2</v>
      </c>
      <c r="AW50">
        <f t="shared" si="46"/>
        <v>5</v>
      </c>
      <c r="AX50">
        <f t="shared" si="47"/>
        <v>4</v>
      </c>
      <c r="AY50">
        <f t="shared" si="48"/>
        <v>3</v>
      </c>
      <c r="AZ50">
        <f t="shared" si="49"/>
        <v>1</v>
      </c>
      <c r="BA50">
        <f t="shared" si="50"/>
        <v>8</v>
      </c>
      <c r="BC50">
        <f t="shared" si="51"/>
        <v>6</v>
      </c>
      <c r="BD50">
        <f t="shared" si="52"/>
        <v>7</v>
      </c>
      <c r="BE50">
        <f t="shared" si="53"/>
        <v>2</v>
      </c>
      <c r="BF50">
        <f t="shared" si="54"/>
        <v>5</v>
      </c>
      <c r="BG50">
        <f t="shared" si="55"/>
        <v>4</v>
      </c>
      <c r="BH50">
        <f t="shared" si="56"/>
        <v>3</v>
      </c>
      <c r="BI50">
        <f t="shared" si="57"/>
        <v>1</v>
      </c>
      <c r="BJ50">
        <f t="shared" si="58"/>
        <v>8</v>
      </c>
      <c r="BL50">
        <f t="shared" si="0"/>
        <v>10750</v>
      </c>
      <c r="BM50">
        <f t="shared" si="59"/>
        <v>1121</v>
      </c>
      <c r="BN50">
        <f t="shared" si="1"/>
        <v>633</v>
      </c>
      <c r="BO50">
        <f t="shared" si="2"/>
        <v>1204</v>
      </c>
      <c r="BP50">
        <f t="shared" si="3"/>
        <v>1177</v>
      </c>
      <c r="BQ50">
        <f t="shared" si="4"/>
        <v>1199</v>
      </c>
      <c r="BR50">
        <f t="shared" si="5"/>
        <v>1200</v>
      </c>
      <c r="BS50">
        <f t="shared" si="6"/>
        <v>1206</v>
      </c>
      <c r="BT50">
        <f t="shared" si="7"/>
        <v>0</v>
      </c>
      <c r="BV50">
        <f t="shared" si="60"/>
        <v>10808</v>
      </c>
      <c r="BW50">
        <f t="shared" si="61"/>
        <v>1179</v>
      </c>
      <c r="BX50">
        <f t="shared" si="8"/>
        <v>691</v>
      </c>
      <c r="BY50">
        <f t="shared" si="9"/>
        <v>1262</v>
      </c>
      <c r="BZ50">
        <f t="shared" si="10"/>
        <v>1228</v>
      </c>
      <c r="CA50">
        <f t="shared" si="11"/>
        <v>1253</v>
      </c>
      <c r="CB50">
        <f t="shared" si="12"/>
        <v>1257</v>
      </c>
      <c r="CC50">
        <f t="shared" si="13"/>
        <v>1264</v>
      </c>
      <c r="CD50">
        <f t="shared" si="14"/>
        <v>0</v>
      </c>
      <c r="CF50" s="13">
        <f t="shared" si="62"/>
        <v>8.9061190276613581E-3</v>
      </c>
      <c r="CG50" s="13">
        <f t="shared" si="15"/>
        <v>6.0037720033528919E-2</v>
      </c>
      <c r="CH50" s="13">
        <f t="shared" si="16"/>
        <v>2.0955574182732607E-4</v>
      </c>
      <c r="CI50" s="13">
        <f t="shared" si="17"/>
        <v>3.0385582564962281E-3</v>
      </c>
      <c r="CJ50" s="13">
        <f t="shared" si="18"/>
        <v>7.3344509639564125E-4</v>
      </c>
      <c r="CK50" s="13">
        <f t="shared" si="19"/>
        <v>6.2866722548197821E-4</v>
      </c>
      <c r="CL50" s="13">
        <f t="shared" si="20"/>
        <v>0</v>
      </c>
      <c r="CM50" s="13">
        <f t="shared" si="21"/>
        <v>0.12636211232187761</v>
      </c>
      <c r="CO50" s="13">
        <f t="shared" si="63"/>
        <v>8.9061190276613581E-3</v>
      </c>
      <c r="CP50" s="13">
        <f t="shared" si="22"/>
        <v>6.0037720033528919E-2</v>
      </c>
      <c r="CQ50" s="13">
        <f t="shared" si="23"/>
        <v>2.0955574182732607E-4</v>
      </c>
      <c r="CR50" s="13">
        <f t="shared" si="24"/>
        <v>3.7720033528918693E-3</v>
      </c>
      <c r="CS50" s="13">
        <f t="shared" si="25"/>
        <v>1.1525565800502933E-3</v>
      </c>
      <c r="CT50" s="13">
        <f t="shared" si="26"/>
        <v>7.3344509639564125E-4</v>
      </c>
      <c r="CU50" s="13">
        <f t="shared" si="27"/>
        <v>0</v>
      </c>
      <c r="CV50" s="13">
        <f t="shared" si="28"/>
        <v>0.13243922883487008</v>
      </c>
    </row>
    <row r="51" spans="1:100" x14ac:dyDescent="0.25">
      <c r="A51" s="2" t="s">
        <v>46</v>
      </c>
      <c r="B51" s="2"/>
      <c r="C51" s="4">
        <v>1000</v>
      </c>
      <c r="D51" s="4">
        <v>9990</v>
      </c>
      <c r="E51" s="4">
        <v>11559</v>
      </c>
      <c r="F51" s="4">
        <f t="shared" si="29"/>
        <v>11559</v>
      </c>
      <c r="G51" s="1">
        <f t="shared" si="30"/>
        <v>11139</v>
      </c>
      <c r="H51" s="1">
        <f t="shared" si="31"/>
        <v>11139</v>
      </c>
      <c r="I51">
        <v>9990</v>
      </c>
      <c r="J51">
        <v>12071</v>
      </c>
      <c r="K51">
        <v>9990</v>
      </c>
      <c r="L51">
        <v>11151</v>
      </c>
      <c r="M51" s="3">
        <f>euro_rare_mup!M237</f>
        <v>9990</v>
      </c>
      <c r="N51" s="3">
        <f>euro_rare_mup!N237</f>
        <v>11181</v>
      </c>
      <c r="O51" s="3">
        <f>euro_rare_mup!O237</f>
        <v>11202</v>
      </c>
      <c r="P51" s="8">
        <f>euro_rare_dsmga2!M237</f>
        <v>9990</v>
      </c>
      <c r="Q51" s="8">
        <f>euro_rare_dsmga2!N237</f>
        <v>11143</v>
      </c>
      <c r="R51" s="8">
        <f>euro_rare_dsmga2!O237</f>
        <v>11145</v>
      </c>
      <c r="S51" s="3">
        <f>euro_rare_ltga!M237</f>
        <v>9990</v>
      </c>
      <c r="T51" s="3">
        <f>euro_rare_ltga!N237</f>
        <v>11143</v>
      </c>
      <c r="U51" s="3">
        <f>euro_rare_ltga!O237</f>
        <v>11154</v>
      </c>
      <c r="V51" s="8">
        <f>euro_rare_p3!M237</f>
        <v>9990</v>
      </c>
      <c r="W51" s="8">
        <f>euro_rare_p3!N237</f>
        <v>11139</v>
      </c>
      <c r="X51" s="8">
        <f>euro_rare_p3!O237</f>
        <v>11139</v>
      </c>
      <c r="Y51" s="15">
        <f>euro_rare_RS!M237</f>
        <v>10390</v>
      </c>
      <c r="Z51" s="15">
        <f>euro_rare_RS!N237</f>
        <v>12922</v>
      </c>
      <c r="AA51" s="15">
        <f>euro_rare_RS!O237</f>
        <v>13008</v>
      </c>
      <c r="AB51" s="2"/>
      <c r="AC51" s="2">
        <f t="shared" si="32"/>
        <v>0</v>
      </c>
      <c r="AD51" s="2">
        <f t="shared" si="33"/>
        <v>0</v>
      </c>
      <c r="AE51" s="10">
        <f t="shared" si="34"/>
        <v>0</v>
      </c>
      <c r="AF51" s="10">
        <f t="shared" si="35"/>
        <v>0</v>
      </c>
      <c r="AG51" s="2">
        <f t="shared" si="36"/>
        <v>0</v>
      </c>
      <c r="AH51" s="2">
        <f t="shared" si="37"/>
        <v>0</v>
      </c>
      <c r="AI51" s="10">
        <f t="shared" si="38"/>
        <v>0</v>
      </c>
      <c r="AJ51" s="10">
        <f t="shared" si="38"/>
        <v>0</v>
      </c>
      <c r="AK51">
        <f t="shared" si="39"/>
        <v>0</v>
      </c>
      <c r="AL51">
        <f t="shared" si="39"/>
        <v>0</v>
      </c>
      <c r="AM51" s="10">
        <f t="shared" si="40"/>
        <v>0</v>
      </c>
      <c r="AN51" s="10">
        <f t="shared" si="40"/>
        <v>0</v>
      </c>
      <c r="AO51">
        <f t="shared" si="41"/>
        <v>1</v>
      </c>
      <c r="AP51">
        <f t="shared" si="41"/>
        <v>1</v>
      </c>
      <c r="AQ51">
        <f t="shared" si="42"/>
        <v>0</v>
      </c>
      <c r="AR51">
        <f t="shared" si="42"/>
        <v>0</v>
      </c>
      <c r="AT51">
        <f t="shared" si="43"/>
        <v>6</v>
      </c>
      <c r="AU51">
        <f t="shared" si="44"/>
        <v>7</v>
      </c>
      <c r="AV51">
        <f t="shared" si="45"/>
        <v>4</v>
      </c>
      <c r="AW51">
        <f t="shared" si="46"/>
        <v>5</v>
      </c>
      <c r="AX51">
        <f t="shared" si="47"/>
        <v>2</v>
      </c>
      <c r="AY51">
        <f t="shared" si="48"/>
        <v>2</v>
      </c>
      <c r="AZ51">
        <f t="shared" si="49"/>
        <v>1</v>
      </c>
      <c r="BA51">
        <f t="shared" si="50"/>
        <v>8</v>
      </c>
      <c r="BC51">
        <f t="shared" si="51"/>
        <v>6</v>
      </c>
      <c r="BD51">
        <f t="shared" si="52"/>
        <v>7</v>
      </c>
      <c r="BE51">
        <f t="shared" si="53"/>
        <v>3</v>
      </c>
      <c r="BF51">
        <f t="shared" si="54"/>
        <v>5</v>
      </c>
      <c r="BG51">
        <f t="shared" si="55"/>
        <v>2</v>
      </c>
      <c r="BH51">
        <f t="shared" si="56"/>
        <v>4</v>
      </c>
      <c r="BI51">
        <f t="shared" si="57"/>
        <v>1</v>
      </c>
      <c r="BJ51">
        <f t="shared" si="58"/>
        <v>8</v>
      </c>
      <c r="BL51">
        <f t="shared" si="0"/>
        <v>12922</v>
      </c>
      <c r="BM51">
        <f t="shared" si="59"/>
        <v>1363</v>
      </c>
      <c r="BN51">
        <f t="shared" si="1"/>
        <v>851</v>
      </c>
      <c r="BO51">
        <f t="shared" si="2"/>
        <v>1771</v>
      </c>
      <c r="BP51">
        <f t="shared" si="3"/>
        <v>1741</v>
      </c>
      <c r="BQ51">
        <f t="shared" si="4"/>
        <v>1779</v>
      </c>
      <c r="BR51">
        <f t="shared" si="5"/>
        <v>1779</v>
      </c>
      <c r="BS51">
        <f t="shared" si="6"/>
        <v>1783</v>
      </c>
      <c r="BT51">
        <f t="shared" si="7"/>
        <v>0</v>
      </c>
      <c r="BV51">
        <f t="shared" si="60"/>
        <v>13008</v>
      </c>
      <c r="BW51">
        <f t="shared" si="61"/>
        <v>1449</v>
      </c>
      <c r="BX51">
        <f t="shared" si="8"/>
        <v>937</v>
      </c>
      <c r="BY51">
        <f t="shared" si="9"/>
        <v>1857</v>
      </c>
      <c r="BZ51">
        <f t="shared" si="10"/>
        <v>1806</v>
      </c>
      <c r="CA51">
        <f t="shared" si="11"/>
        <v>1863</v>
      </c>
      <c r="CB51">
        <f t="shared" si="12"/>
        <v>1854</v>
      </c>
      <c r="CC51">
        <f t="shared" si="13"/>
        <v>1869</v>
      </c>
      <c r="CD51">
        <f t="shared" si="14"/>
        <v>0</v>
      </c>
      <c r="CF51" s="13">
        <f t="shared" si="62"/>
        <v>3.7705359547535684E-2</v>
      </c>
      <c r="CG51" s="13">
        <f t="shared" si="15"/>
        <v>8.3669988329293468E-2</v>
      </c>
      <c r="CH51" s="13">
        <f t="shared" si="16"/>
        <v>1.0772959870724481E-3</v>
      </c>
      <c r="CI51" s="13">
        <f t="shared" si="17"/>
        <v>3.7705359547535685E-3</v>
      </c>
      <c r="CJ51" s="13">
        <f t="shared" si="18"/>
        <v>3.5909866235748274E-4</v>
      </c>
      <c r="CK51" s="13">
        <f t="shared" si="19"/>
        <v>3.5909866235748274E-4</v>
      </c>
      <c r="CL51" s="13">
        <f t="shared" si="20"/>
        <v>0</v>
      </c>
      <c r="CM51" s="13">
        <f t="shared" si="21"/>
        <v>0.16006822874584792</v>
      </c>
      <c r="CO51" s="13">
        <f t="shared" si="63"/>
        <v>3.7705359547535684E-2</v>
      </c>
      <c r="CP51" s="13">
        <f t="shared" si="22"/>
        <v>8.3669988329293468E-2</v>
      </c>
      <c r="CQ51" s="13">
        <f t="shared" si="23"/>
        <v>1.0772959870724481E-3</v>
      </c>
      <c r="CR51" s="13">
        <f t="shared" si="24"/>
        <v>5.655803932130353E-3</v>
      </c>
      <c r="CS51" s="13">
        <f t="shared" si="25"/>
        <v>5.3864799353622406E-4</v>
      </c>
      <c r="CT51" s="13">
        <f t="shared" si="26"/>
        <v>1.3466199838405601E-3</v>
      </c>
      <c r="CU51" s="13">
        <f t="shared" si="27"/>
        <v>0</v>
      </c>
      <c r="CV51" s="13">
        <f t="shared" si="28"/>
        <v>0.16778884998653379</v>
      </c>
    </row>
    <row r="52" spans="1:100" x14ac:dyDescent="0.25">
      <c r="A52" s="2" t="s">
        <v>47</v>
      </c>
      <c r="B52" s="2"/>
      <c r="C52" s="4">
        <v>1000</v>
      </c>
      <c r="D52" s="4">
        <v>10281</v>
      </c>
      <c r="E52" s="4">
        <v>10893</v>
      </c>
      <c r="F52" s="4">
        <f t="shared" si="29"/>
        <v>10893</v>
      </c>
      <c r="G52" s="1">
        <f t="shared" si="30"/>
        <v>10710</v>
      </c>
      <c r="H52" s="1">
        <f t="shared" si="31"/>
        <v>10711</v>
      </c>
      <c r="I52">
        <v>10068</v>
      </c>
      <c r="J52">
        <v>11751</v>
      </c>
      <c r="K52">
        <v>10068</v>
      </c>
      <c r="L52">
        <v>10728</v>
      </c>
      <c r="M52" s="3">
        <f>euro_rare_mup!M242</f>
        <v>10068</v>
      </c>
      <c r="N52" s="3">
        <f>euro_rare_mup!N242</f>
        <v>10748</v>
      </c>
      <c r="O52" s="3">
        <f>euro_rare_mup!O242</f>
        <v>10758</v>
      </c>
      <c r="P52" s="8">
        <f>euro_rare_dsmga2!M242</f>
        <v>10068</v>
      </c>
      <c r="Q52" s="8">
        <f>euro_rare_dsmga2!N242</f>
        <v>10718</v>
      </c>
      <c r="R52" s="8">
        <f>euro_rare_dsmga2!O242</f>
        <v>10722</v>
      </c>
      <c r="S52" s="3">
        <f>euro_rare_ltga!M242</f>
        <v>10068</v>
      </c>
      <c r="T52" s="3">
        <f>euro_rare_ltga!N242</f>
        <v>10718</v>
      </c>
      <c r="U52" s="3">
        <f>euro_rare_ltga!O242</f>
        <v>10723</v>
      </c>
      <c r="V52" s="8">
        <f>euro_rare_p3!M242</f>
        <v>10068</v>
      </c>
      <c r="W52" s="8">
        <f>euro_rare_p3!N242</f>
        <v>10710</v>
      </c>
      <c r="X52" s="8">
        <f>euro_rare_p3!O242</f>
        <v>10711</v>
      </c>
      <c r="Y52" s="15">
        <f>euro_rare_RS!M242</f>
        <v>10297</v>
      </c>
      <c r="Z52" s="15">
        <f>euro_rare_RS!N242</f>
        <v>12557</v>
      </c>
      <c r="AA52" s="15">
        <f>euro_rare_RS!O242</f>
        <v>12606</v>
      </c>
      <c r="AB52" s="2"/>
      <c r="AC52" s="2">
        <f t="shared" si="32"/>
        <v>0</v>
      </c>
      <c r="AD52" s="2">
        <f t="shared" si="33"/>
        <v>0</v>
      </c>
      <c r="AE52" s="10">
        <f t="shared" si="34"/>
        <v>0</v>
      </c>
      <c r="AF52" s="10">
        <f t="shared" si="35"/>
        <v>0</v>
      </c>
      <c r="AG52" s="2">
        <f t="shared" si="36"/>
        <v>0</v>
      </c>
      <c r="AH52" s="2">
        <f t="shared" si="37"/>
        <v>0</v>
      </c>
      <c r="AI52" s="10">
        <f t="shared" si="38"/>
        <v>0</v>
      </c>
      <c r="AJ52" s="10">
        <f t="shared" si="38"/>
        <v>0</v>
      </c>
      <c r="AK52">
        <f t="shared" si="39"/>
        <v>0</v>
      </c>
      <c r="AL52">
        <f t="shared" si="39"/>
        <v>0</v>
      </c>
      <c r="AM52" s="10">
        <f t="shared" si="40"/>
        <v>0</v>
      </c>
      <c r="AN52" s="10">
        <f t="shared" si="40"/>
        <v>0</v>
      </c>
      <c r="AO52">
        <f t="shared" si="41"/>
        <v>1</v>
      </c>
      <c r="AP52">
        <f t="shared" si="41"/>
        <v>1</v>
      </c>
      <c r="AQ52">
        <f t="shared" si="42"/>
        <v>0</v>
      </c>
      <c r="AR52">
        <f t="shared" si="42"/>
        <v>0</v>
      </c>
      <c r="AT52">
        <f t="shared" si="43"/>
        <v>6</v>
      </c>
      <c r="AU52">
        <f t="shared" si="44"/>
        <v>7</v>
      </c>
      <c r="AV52">
        <f t="shared" si="45"/>
        <v>4</v>
      </c>
      <c r="AW52">
        <f t="shared" si="46"/>
        <v>5</v>
      </c>
      <c r="AX52">
        <f t="shared" si="47"/>
        <v>2</v>
      </c>
      <c r="AY52">
        <f t="shared" si="48"/>
        <v>2</v>
      </c>
      <c r="AZ52">
        <f t="shared" si="49"/>
        <v>1</v>
      </c>
      <c r="BA52">
        <f t="shared" si="50"/>
        <v>8</v>
      </c>
      <c r="BC52">
        <f t="shared" si="51"/>
        <v>6</v>
      </c>
      <c r="BD52">
        <f t="shared" si="52"/>
        <v>7</v>
      </c>
      <c r="BE52">
        <f t="shared" si="53"/>
        <v>4</v>
      </c>
      <c r="BF52">
        <f t="shared" si="54"/>
        <v>5</v>
      </c>
      <c r="BG52">
        <f t="shared" si="55"/>
        <v>2</v>
      </c>
      <c r="BH52">
        <f t="shared" si="56"/>
        <v>3</v>
      </c>
      <c r="BI52">
        <f t="shared" si="57"/>
        <v>1</v>
      </c>
      <c r="BJ52">
        <f t="shared" si="58"/>
        <v>8</v>
      </c>
      <c r="BL52">
        <f t="shared" si="0"/>
        <v>12557</v>
      </c>
      <c r="BM52">
        <f t="shared" si="59"/>
        <v>1664</v>
      </c>
      <c r="BN52">
        <f t="shared" si="1"/>
        <v>806</v>
      </c>
      <c r="BO52">
        <f t="shared" si="2"/>
        <v>1829</v>
      </c>
      <c r="BP52">
        <f t="shared" si="3"/>
        <v>1809</v>
      </c>
      <c r="BQ52">
        <f t="shared" si="4"/>
        <v>1839</v>
      </c>
      <c r="BR52">
        <f t="shared" si="5"/>
        <v>1839</v>
      </c>
      <c r="BS52">
        <f t="shared" si="6"/>
        <v>1847</v>
      </c>
      <c r="BT52">
        <f t="shared" si="7"/>
        <v>0</v>
      </c>
      <c r="BV52">
        <f t="shared" si="60"/>
        <v>12606</v>
      </c>
      <c r="BW52">
        <f t="shared" si="61"/>
        <v>1713</v>
      </c>
      <c r="BX52">
        <f t="shared" si="8"/>
        <v>855</v>
      </c>
      <c r="BY52">
        <f t="shared" si="9"/>
        <v>1878</v>
      </c>
      <c r="BZ52">
        <f t="shared" si="10"/>
        <v>1848</v>
      </c>
      <c r="CA52">
        <f t="shared" si="11"/>
        <v>1884</v>
      </c>
      <c r="CB52">
        <f t="shared" si="12"/>
        <v>1883</v>
      </c>
      <c r="CC52">
        <f t="shared" si="13"/>
        <v>1895</v>
      </c>
      <c r="CD52">
        <f t="shared" si="14"/>
        <v>0</v>
      </c>
      <c r="CF52" s="13">
        <f t="shared" si="62"/>
        <v>1.7086834733893556E-2</v>
      </c>
      <c r="CG52" s="13">
        <f t="shared" si="15"/>
        <v>9.719887955182073E-2</v>
      </c>
      <c r="CH52" s="13">
        <f t="shared" si="16"/>
        <v>1.6806722689075631E-3</v>
      </c>
      <c r="CI52" s="13">
        <f t="shared" si="17"/>
        <v>3.5480859010270775E-3</v>
      </c>
      <c r="CJ52" s="13">
        <f t="shared" si="18"/>
        <v>7.4696545284780574E-4</v>
      </c>
      <c r="CK52" s="13">
        <f t="shared" si="19"/>
        <v>7.4696545284780574E-4</v>
      </c>
      <c r="CL52" s="13">
        <f t="shared" si="20"/>
        <v>0</v>
      </c>
      <c r="CM52" s="13">
        <f t="shared" si="21"/>
        <v>0.17245564892623716</v>
      </c>
      <c r="CO52" s="13">
        <f t="shared" si="63"/>
        <v>1.699187750910279E-2</v>
      </c>
      <c r="CP52" s="13">
        <f t="shared" si="22"/>
        <v>9.7096442909158809E-2</v>
      </c>
      <c r="CQ52" s="13">
        <f t="shared" si="23"/>
        <v>1.5871533937074037E-3</v>
      </c>
      <c r="CR52" s="13">
        <f t="shared" si="24"/>
        <v>4.3880123237792926E-3</v>
      </c>
      <c r="CS52" s="13">
        <f t="shared" si="25"/>
        <v>1.0269816076930258E-3</v>
      </c>
      <c r="CT52" s="13">
        <f t="shared" si="26"/>
        <v>1.1203435720287555E-3</v>
      </c>
      <c r="CU52" s="13">
        <f t="shared" si="27"/>
        <v>0</v>
      </c>
      <c r="CV52" s="13">
        <f t="shared" si="28"/>
        <v>0.17692092241620763</v>
      </c>
    </row>
    <row r="53" spans="1:100" x14ac:dyDescent="0.25">
      <c r="A53" s="2" t="s">
        <v>48</v>
      </c>
      <c r="B53" s="2"/>
      <c r="C53" s="4">
        <v>1000</v>
      </c>
      <c r="D53" s="4">
        <v>11754</v>
      </c>
      <c r="E53" s="4">
        <v>12480</v>
      </c>
      <c r="F53" s="4">
        <f t="shared" si="29"/>
        <v>12480</v>
      </c>
      <c r="G53" s="1">
        <f t="shared" si="30"/>
        <v>12151</v>
      </c>
      <c r="H53" s="1">
        <f t="shared" si="31"/>
        <v>12151</v>
      </c>
      <c r="I53">
        <v>11713</v>
      </c>
      <c r="J53">
        <v>13320</v>
      </c>
      <c r="K53">
        <v>11713</v>
      </c>
      <c r="L53">
        <v>12172</v>
      </c>
      <c r="M53" s="3">
        <f>euro_rare_mup!M247</f>
        <v>11713</v>
      </c>
      <c r="N53" s="3">
        <f>euro_rare_mup!N247</f>
        <v>12207</v>
      </c>
      <c r="O53" s="3">
        <f>euro_rare_mup!O247</f>
        <v>12228</v>
      </c>
      <c r="P53" s="8">
        <f>euro_rare_dsmga2!M247</f>
        <v>11713</v>
      </c>
      <c r="Q53" s="8">
        <f>euro_rare_dsmga2!N247</f>
        <v>12162</v>
      </c>
      <c r="R53" s="8">
        <f>euro_rare_dsmga2!O247</f>
        <v>12164</v>
      </c>
      <c r="S53" s="3">
        <f>euro_rare_ltga!M247</f>
        <v>11713</v>
      </c>
      <c r="T53" s="3">
        <f>euro_rare_ltga!N247</f>
        <v>12164</v>
      </c>
      <c r="U53" s="3">
        <f>euro_rare_ltga!O247</f>
        <v>12174</v>
      </c>
      <c r="V53" s="8">
        <f>euro_rare_p3!M247</f>
        <v>11713</v>
      </c>
      <c r="W53" s="8">
        <f>euro_rare_p3!N247</f>
        <v>12151</v>
      </c>
      <c r="X53" s="8">
        <f>euro_rare_p3!O247</f>
        <v>12151</v>
      </c>
      <c r="Y53" s="15">
        <f>euro_rare_RS!M247</f>
        <v>11828</v>
      </c>
      <c r="Z53" s="15">
        <f>euro_rare_RS!N247</f>
        <v>13495</v>
      </c>
      <c r="AA53" s="15">
        <f>euro_rare_RS!O247</f>
        <v>13554</v>
      </c>
      <c r="AB53" s="2"/>
      <c r="AC53" s="2">
        <f t="shared" si="32"/>
        <v>0</v>
      </c>
      <c r="AD53" s="2">
        <f t="shared" si="33"/>
        <v>0</v>
      </c>
      <c r="AE53" s="10">
        <f t="shared" si="34"/>
        <v>0</v>
      </c>
      <c r="AF53" s="10">
        <f t="shared" si="35"/>
        <v>0</v>
      </c>
      <c r="AG53" s="2">
        <f t="shared" si="36"/>
        <v>0</v>
      </c>
      <c r="AH53" s="2">
        <f t="shared" si="37"/>
        <v>0</v>
      </c>
      <c r="AI53" s="10">
        <f t="shared" si="38"/>
        <v>0</v>
      </c>
      <c r="AJ53" s="10">
        <f t="shared" si="38"/>
        <v>0</v>
      </c>
      <c r="AK53">
        <f t="shared" si="39"/>
        <v>0</v>
      </c>
      <c r="AL53">
        <f t="shared" si="39"/>
        <v>0</v>
      </c>
      <c r="AM53" s="10">
        <f t="shared" si="40"/>
        <v>0</v>
      </c>
      <c r="AN53" s="10">
        <f t="shared" si="40"/>
        <v>0</v>
      </c>
      <c r="AO53">
        <f t="shared" si="41"/>
        <v>1</v>
      </c>
      <c r="AP53">
        <f t="shared" si="41"/>
        <v>1</v>
      </c>
      <c r="AQ53">
        <f t="shared" si="42"/>
        <v>0</v>
      </c>
      <c r="AR53">
        <f t="shared" si="42"/>
        <v>0</v>
      </c>
      <c r="AT53">
        <f t="shared" si="43"/>
        <v>6</v>
      </c>
      <c r="AU53">
        <f t="shared" si="44"/>
        <v>7</v>
      </c>
      <c r="AV53">
        <f t="shared" si="45"/>
        <v>4</v>
      </c>
      <c r="AW53">
        <f t="shared" si="46"/>
        <v>5</v>
      </c>
      <c r="AX53">
        <f t="shared" si="47"/>
        <v>2</v>
      </c>
      <c r="AY53">
        <f t="shared" si="48"/>
        <v>3</v>
      </c>
      <c r="AZ53">
        <f t="shared" si="49"/>
        <v>1</v>
      </c>
      <c r="BA53">
        <f t="shared" si="50"/>
        <v>8</v>
      </c>
      <c r="BC53">
        <f t="shared" si="51"/>
        <v>6</v>
      </c>
      <c r="BD53">
        <f t="shared" si="52"/>
        <v>7</v>
      </c>
      <c r="BE53">
        <f t="shared" si="53"/>
        <v>3</v>
      </c>
      <c r="BF53">
        <f t="shared" si="54"/>
        <v>5</v>
      </c>
      <c r="BG53">
        <f t="shared" si="55"/>
        <v>2</v>
      </c>
      <c r="BH53">
        <f t="shared" si="56"/>
        <v>4</v>
      </c>
      <c r="BI53">
        <f t="shared" si="57"/>
        <v>1</v>
      </c>
      <c r="BJ53">
        <f t="shared" si="58"/>
        <v>8</v>
      </c>
      <c r="BL53">
        <f t="shared" si="0"/>
        <v>13495</v>
      </c>
      <c r="BM53">
        <f t="shared" si="59"/>
        <v>1015</v>
      </c>
      <c r="BN53">
        <f t="shared" si="1"/>
        <v>175</v>
      </c>
      <c r="BO53">
        <f t="shared" si="2"/>
        <v>1323</v>
      </c>
      <c r="BP53">
        <f t="shared" si="3"/>
        <v>1288</v>
      </c>
      <c r="BQ53">
        <f t="shared" si="4"/>
        <v>1333</v>
      </c>
      <c r="BR53">
        <f t="shared" si="5"/>
        <v>1331</v>
      </c>
      <c r="BS53">
        <f t="shared" si="6"/>
        <v>1344</v>
      </c>
      <c r="BT53">
        <f t="shared" si="7"/>
        <v>0</v>
      </c>
      <c r="BV53">
        <f t="shared" si="60"/>
        <v>13554</v>
      </c>
      <c r="BW53">
        <f t="shared" si="61"/>
        <v>1074</v>
      </c>
      <c r="BX53">
        <f t="shared" si="8"/>
        <v>234</v>
      </c>
      <c r="BY53">
        <f t="shared" si="9"/>
        <v>1382</v>
      </c>
      <c r="BZ53">
        <f t="shared" si="10"/>
        <v>1326</v>
      </c>
      <c r="CA53">
        <f t="shared" si="11"/>
        <v>1390</v>
      </c>
      <c r="CB53">
        <f t="shared" si="12"/>
        <v>1380</v>
      </c>
      <c r="CC53">
        <f t="shared" si="13"/>
        <v>1403</v>
      </c>
      <c r="CD53">
        <f t="shared" si="14"/>
        <v>0</v>
      </c>
      <c r="CF53" s="13">
        <f t="shared" si="62"/>
        <v>2.7075960826269441E-2</v>
      </c>
      <c r="CG53" s="13">
        <f t="shared" si="15"/>
        <v>9.620607357419142E-2</v>
      </c>
      <c r="CH53" s="13">
        <f t="shared" si="16"/>
        <v>1.7282528186980495E-3</v>
      </c>
      <c r="CI53" s="13">
        <f t="shared" si="17"/>
        <v>4.6086741831947988E-3</v>
      </c>
      <c r="CJ53" s="13">
        <f t="shared" si="18"/>
        <v>9.0527528598469261E-4</v>
      </c>
      <c r="CK53" s="13">
        <f t="shared" si="19"/>
        <v>1.0698707925273639E-3</v>
      </c>
      <c r="CL53" s="13">
        <f t="shared" si="20"/>
        <v>0</v>
      </c>
      <c r="CM53" s="13">
        <f t="shared" si="21"/>
        <v>0.11060818039667517</v>
      </c>
      <c r="CO53" s="13">
        <f t="shared" si="63"/>
        <v>2.7075960826269441E-2</v>
      </c>
      <c r="CP53" s="13">
        <f t="shared" si="22"/>
        <v>9.620607357419142E-2</v>
      </c>
      <c r="CQ53" s="13">
        <f t="shared" si="23"/>
        <v>1.7282528186980495E-3</v>
      </c>
      <c r="CR53" s="13">
        <f t="shared" si="24"/>
        <v>6.3369270018928487E-3</v>
      </c>
      <c r="CS53" s="13">
        <f t="shared" si="25"/>
        <v>1.0698707925273639E-3</v>
      </c>
      <c r="CT53" s="13">
        <f t="shared" si="26"/>
        <v>1.892848325240721E-3</v>
      </c>
      <c r="CU53" s="13">
        <f t="shared" si="27"/>
        <v>0</v>
      </c>
      <c r="CV53" s="13">
        <f t="shared" si="28"/>
        <v>0.11546374783968398</v>
      </c>
    </row>
    <row r="54" spans="1:100" x14ac:dyDescent="0.25">
      <c r="A54" s="2" t="s">
        <v>49</v>
      </c>
      <c r="B54" s="2"/>
      <c r="C54" s="4">
        <v>1000</v>
      </c>
      <c r="D54" s="4">
        <v>8773</v>
      </c>
      <c r="E54" s="4">
        <v>10605</v>
      </c>
      <c r="F54" s="4">
        <f t="shared" si="29"/>
        <v>10605</v>
      </c>
      <c r="G54" s="1">
        <f t="shared" si="30"/>
        <v>10132</v>
      </c>
      <c r="H54" s="1">
        <f t="shared" si="31"/>
        <v>10133</v>
      </c>
      <c r="I54">
        <v>8504</v>
      </c>
      <c r="J54">
        <v>10884</v>
      </c>
      <c r="K54">
        <v>8504</v>
      </c>
      <c r="L54">
        <v>10139</v>
      </c>
      <c r="M54" s="3">
        <f>euro_rare_mup!M252</f>
        <v>8504</v>
      </c>
      <c r="N54" s="3">
        <f>euro_rare_mup!N252</f>
        <v>10165</v>
      </c>
      <c r="O54" s="3">
        <f>euro_rare_mup!O252</f>
        <v>10175</v>
      </c>
      <c r="P54" s="8">
        <f>euro_rare_dsmga2!M252</f>
        <v>8504</v>
      </c>
      <c r="Q54" s="8">
        <f>euro_rare_dsmga2!N252</f>
        <v>10141</v>
      </c>
      <c r="R54" s="8">
        <f>euro_rare_dsmga2!O252</f>
        <v>10145</v>
      </c>
      <c r="S54" s="3">
        <f>euro_rare_ltga!M252</f>
        <v>8504</v>
      </c>
      <c r="T54" s="3">
        <f>euro_rare_ltga!N252</f>
        <v>10136</v>
      </c>
      <c r="U54" s="3">
        <f>euro_rare_ltga!O252</f>
        <v>10138</v>
      </c>
      <c r="V54" s="8">
        <f>euro_rare_p3!M252</f>
        <v>8504</v>
      </c>
      <c r="W54" s="8">
        <f>euro_rare_p3!N252</f>
        <v>10132</v>
      </c>
      <c r="X54" s="8">
        <f>euro_rare_p3!O252</f>
        <v>10133</v>
      </c>
      <c r="Y54" s="15">
        <f>euro_rare_RS!M252</f>
        <v>8817</v>
      </c>
      <c r="Z54" s="15">
        <f>euro_rare_RS!N252</f>
        <v>11671</v>
      </c>
      <c r="AA54" s="15">
        <f>euro_rare_RS!O252</f>
        <v>11810</v>
      </c>
      <c r="AB54" s="2"/>
      <c r="AC54" s="2">
        <f t="shared" si="32"/>
        <v>0</v>
      </c>
      <c r="AD54" s="2">
        <f t="shared" si="33"/>
        <v>0</v>
      </c>
      <c r="AE54" s="10">
        <f t="shared" si="34"/>
        <v>0</v>
      </c>
      <c r="AF54" s="10">
        <f t="shared" si="35"/>
        <v>0</v>
      </c>
      <c r="AG54" s="2">
        <f t="shared" si="36"/>
        <v>0</v>
      </c>
      <c r="AH54" s="2">
        <f t="shared" si="37"/>
        <v>0</v>
      </c>
      <c r="AI54" s="10">
        <f t="shared" si="38"/>
        <v>0</v>
      </c>
      <c r="AJ54" s="10">
        <f t="shared" si="38"/>
        <v>0</v>
      </c>
      <c r="AK54">
        <f t="shared" si="39"/>
        <v>0</v>
      </c>
      <c r="AL54">
        <f t="shared" si="39"/>
        <v>0</v>
      </c>
      <c r="AM54" s="10">
        <f t="shared" si="40"/>
        <v>0</v>
      </c>
      <c r="AN54" s="10">
        <f t="shared" si="40"/>
        <v>0</v>
      </c>
      <c r="AO54">
        <f t="shared" si="41"/>
        <v>1</v>
      </c>
      <c r="AP54">
        <f t="shared" si="41"/>
        <v>1</v>
      </c>
      <c r="AQ54">
        <f t="shared" si="42"/>
        <v>0</v>
      </c>
      <c r="AR54">
        <f t="shared" si="42"/>
        <v>0</v>
      </c>
      <c r="AT54">
        <f t="shared" si="43"/>
        <v>6</v>
      </c>
      <c r="AU54">
        <f t="shared" si="44"/>
        <v>7</v>
      </c>
      <c r="AV54">
        <f t="shared" si="45"/>
        <v>3</v>
      </c>
      <c r="AW54">
        <f t="shared" si="46"/>
        <v>5</v>
      </c>
      <c r="AX54">
        <f t="shared" si="47"/>
        <v>4</v>
      </c>
      <c r="AY54">
        <f t="shared" si="48"/>
        <v>2</v>
      </c>
      <c r="AZ54">
        <f t="shared" si="49"/>
        <v>1</v>
      </c>
      <c r="BA54">
        <f t="shared" si="50"/>
        <v>8</v>
      </c>
      <c r="BC54">
        <f t="shared" si="51"/>
        <v>6</v>
      </c>
      <c r="BD54">
        <f t="shared" si="52"/>
        <v>7</v>
      </c>
      <c r="BE54">
        <f t="shared" si="53"/>
        <v>3</v>
      </c>
      <c r="BF54">
        <f t="shared" si="54"/>
        <v>5</v>
      </c>
      <c r="BG54">
        <f t="shared" si="55"/>
        <v>4</v>
      </c>
      <c r="BH54">
        <f t="shared" si="56"/>
        <v>2</v>
      </c>
      <c r="BI54">
        <f t="shared" si="57"/>
        <v>1</v>
      </c>
      <c r="BJ54">
        <f t="shared" si="58"/>
        <v>8</v>
      </c>
      <c r="BL54">
        <f t="shared" si="0"/>
        <v>11671</v>
      </c>
      <c r="BM54">
        <f t="shared" si="59"/>
        <v>1066</v>
      </c>
      <c r="BN54">
        <f t="shared" si="1"/>
        <v>787</v>
      </c>
      <c r="BO54">
        <f t="shared" si="2"/>
        <v>1532</v>
      </c>
      <c r="BP54">
        <f t="shared" si="3"/>
        <v>1506</v>
      </c>
      <c r="BQ54">
        <f t="shared" si="4"/>
        <v>1530</v>
      </c>
      <c r="BR54">
        <f t="shared" si="5"/>
        <v>1535</v>
      </c>
      <c r="BS54">
        <f t="shared" si="6"/>
        <v>1539</v>
      </c>
      <c r="BT54">
        <f t="shared" si="7"/>
        <v>0</v>
      </c>
      <c r="BV54">
        <f t="shared" si="60"/>
        <v>11810</v>
      </c>
      <c r="BW54">
        <f t="shared" si="61"/>
        <v>1205</v>
      </c>
      <c r="BX54">
        <f t="shared" si="8"/>
        <v>926</v>
      </c>
      <c r="BY54">
        <f t="shared" si="9"/>
        <v>1671</v>
      </c>
      <c r="BZ54">
        <f t="shared" si="10"/>
        <v>1635</v>
      </c>
      <c r="CA54">
        <f t="shared" si="11"/>
        <v>1665</v>
      </c>
      <c r="CB54">
        <f t="shared" si="12"/>
        <v>1672</v>
      </c>
      <c r="CC54">
        <f t="shared" si="13"/>
        <v>1677</v>
      </c>
      <c r="CD54">
        <f t="shared" si="14"/>
        <v>0</v>
      </c>
      <c r="CF54" s="13">
        <f t="shared" si="62"/>
        <v>4.6683774180813264E-2</v>
      </c>
      <c r="CG54" s="13">
        <f t="shared" si="15"/>
        <v>7.4220292143703112E-2</v>
      </c>
      <c r="CH54" s="13">
        <f t="shared" si="16"/>
        <v>6.9088037899723643E-4</v>
      </c>
      <c r="CI54" s="13">
        <f t="shared" si="17"/>
        <v>3.2570075009869721E-3</v>
      </c>
      <c r="CJ54" s="13">
        <f t="shared" si="18"/>
        <v>8.8827477299644689E-4</v>
      </c>
      <c r="CK54" s="13">
        <f t="shared" si="19"/>
        <v>3.9478878799842083E-4</v>
      </c>
      <c r="CL54" s="13">
        <f t="shared" si="20"/>
        <v>0</v>
      </c>
      <c r="CM54" s="13">
        <f t="shared" si="21"/>
        <v>0.15189498618239242</v>
      </c>
      <c r="CO54" s="13">
        <f t="shared" si="63"/>
        <v>4.6580479621040165E-2</v>
      </c>
      <c r="CP54" s="13">
        <f t="shared" si="22"/>
        <v>7.4114280075002467E-2</v>
      </c>
      <c r="CQ54" s="13">
        <f t="shared" si="23"/>
        <v>5.9212474094542586E-4</v>
      </c>
      <c r="CR54" s="13">
        <f t="shared" si="24"/>
        <v>4.1448731866179809E-3</v>
      </c>
      <c r="CS54" s="13">
        <f t="shared" si="25"/>
        <v>1.1842494818908517E-3</v>
      </c>
      <c r="CT54" s="13">
        <f t="shared" si="26"/>
        <v>4.9343728412118816E-4</v>
      </c>
      <c r="CU54" s="13">
        <f t="shared" si="27"/>
        <v>0</v>
      </c>
      <c r="CV54" s="13">
        <f t="shared" si="28"/>
        <v>0.16549886509424652</v>
      </c>
    </row>
    <row r="55" spans="1:100" x14ac:dyDescent="0.25">
      <c r="A55" s="2" t="s">
        <v>50</v>
      </c>
      <c r="B55" s="2"/>
      <c r="C55" s="4">
        <v>1000</v>
      </c>
      <c r="D55" s="4">
        <v>8159</v>
      </c>
      <c r="E55" s="4">
        <v>9076</v>
      </c>
      <c r="F55" s="4">
        <f t="shared" si="29"/>
        <v>9076</v>
      </c>
      <c r="G55" s="1">
        <f t="shared" si="30"/>
        <v>8997</v>
      </c>
      <c r="H55" s="1">
        <f t="shared" si="31"/>
        <v>8997</v>
      </c>
      <c r="I55">
        <v>8159</v>
      </c>
      <c r="J55">
        <v>9486</v>
      </c>
      <c r="K55">
        <v>8159</v>
      </c>
      <c r="L55">
        <v>9000</v>
      </c>
      <c r="M55" s="3">
        <f>euro_rare_mup!M257</f>
        <v>8159</v>
      </c>
      <c r="N55" s="3">
        <f>euro_rare_mup!N257</f>
        <v>9003</v>
      </c>
      <c r="O55" s="3">
        <f>euro_rare_mup!O257</f>
        <v>9007</v>
      </c>
      <c r="P55" s="8">
        <f>euro_rare_dsmga2!M257</f>
        <v>8159</v>
      </c>
      <c r="Q55" s="8">
        <f>euro_rare_dsmga2!N257</f>
        <v>8997</v>
      </c>
      <c r="R55" s="8">
        <f>euro_rare_dsmga2!O257</f>
        <v>8998</v>
      </c>
      <c r="S55" s="3">
        <f>euro_rare_ltga!M257</f>
        <v>8159</v>
      </c>
      <c r="T55" s="3">
        <f>euro_rare_ltga!N257</f>
        <v>8997</v>
      </c>
      <c r="U55" s="3">
        <f>euro_rare_ltga!O257</f>
        <v>8999</v>
      </c>
      <c r="V55" s="8">
        <f>euro_rare_p3!M257</f>
        <v>8159</v>
      </c>
      <c r="W55" s="8">
        <f>euro_rare_p3!N257</f>
        <v>8997</v>
      </c>
      <c r="X55" s="8">
        <f>euro_rare_p3!O257</f>
        <v>8997</v>
      </c>
      <c r="Y55" s="15">
        <f>euro_rare_RS!M257</f>
        <v>8185</v>
      </c>
      <c r="Z55" s="15">
        <f>euro_rare_RS!N257</f>
        <v>10810</v>
      </c>
      <c r="AA55" s="15">
        <f>euro_rare_RS!O257</f>
        <v>10930</v>
      </c>
      <c r="AB55" s="2"/>
      <c r="AC55" s="2">
        <f t="shared" si="32"/>
        <v>0</v>
      </c>
      <c r="AD55" s="2">
        <f t="shared" si="33"/>
        <v>0</v>
      </c>
      <c r="AE55" s="10">
        <f t="shared" si="34"/>
        <v>0</v>
      </c>
      <c r="AF55" s="10">
        <f t="shared" si="35"/>
        <v>0</v>
      </c>
      <c r="AG55" s="2">
        <f t="shared" si="36"/>
        <v>0</v>
      </c>
      <c r="AH55" s="2">
        <f t="shared" si="37"/>
        <v>0</v>
      </c>
      <c r="AI55" s="10">
        <f t="shared" si="38"/>
        <v>0</v>
      </c>
      <c r="AJ55" s="10">
        <f t="shared" si="38"/>
        <v>0</v>
      </c>
      <c r="AK55">
        <f t="shared" si="39"/>
        <v>1</v>
      </c>
      <c r="AL55">
        <f t="shared" si="39"/>
        <v>0</v>
      </c>
      <c r="AM55" s="10">
        <f t="shared" si="40"/>
        <v>1</v>
      </c>
      <c r="AN55" s="10">
        <f t="shared" si="40"/>
        <v>0</v>
      </c>
      <c r="AO55">
        <f t="shared" si="41"/>
        <v>1</v>
      </c>
      <c r="AP55">
        <f t="shared" si="41"/>
        <v>1</v>
      </c>
      <c r="AQ55">
        <f t="shared" si="42"/>
        <v>0</v>
      </c>
      <c r="AR55">
        <f t="shared" si="42"/>
        <v>0</v>
      </c>
      <c r="AT55">
        <f t="shared" si="43"/>
        <v>6</v>
      </c>
      <c r="AU55">
        <f t="shared" si="44"/>
        <v>7</v>
      </c>
      <c r="AV55">
        <f t="shared" si="45"/>
        <v>4</v>
      </c>
      <c r="AW55">
        <f t="shared" si="46"/>
        <v>5</v>
      </c>
      <c r="AX55">
        <f t="shared" si="47"/>
        <v>1</v>
      </c>
      <c r="AY55">
        <f t="shared" si="48"/>
        <v>1</v>
      </c>
      <c r="AZ55">
        <f t="shared" si="49"/>
        <v>1</v>
      </c>
      <c r="BA55">
        <f t="shared" si="50"/>
        <v>8</v>
      </c>
      <c r="BC55">
        <f t="shared" si="51"/>
        <v>6</v>
      </c>
      <c r="BD55">
        <f t="shared" si="52"/>
        <v>7</v>
      </c>
      <c r="BE55">
        <f t="shared" si="53"/>
        <v>4</v>
      </c>
      <c r="BF55">
        <f t="shared" si="54"/>
        <v>5</v>
      </c>
      <c r="BG55">
        <f t="shared" si="55"/>
        <v>2</v>
      </c>
      <c r="BH55">
        <f t="shared" si="56"/>
        <v>3</v>
      </c>
      <c r="BI55">
        <f t="shared" si="57"/>
        <v>1</v>
      </c>
      <c r="BJ55">
        <f t="shared" si="58"/>
        <v>8</v>
      </c>
      <c r="BL55">
        <f t="shared" si="0"/>
        <v>10810</v>
      </c>
      <c r="BM55">
        <f t="shared" si="59"/>
        <v>1734</v>
      </c>
      <c r="BN55">
        <f t="shared" si="1"/>
        <v>1324</v>
      </c>
      <c r="BO55">
        <f t="shared" si="2"/>
        <v>1810</v>
      </c>
      <c r="BP55">
        <f t="shared" si="3"/>
        <v>1807</v>
      </c>
      <c r="BQ55">
        <f t="shared" si="4"/>
        <v>1813</v>
      </c>
      <c r="BR55">
        <f t="shared" si="5"/>
        <v>1813</v>
      </c>
      <c r="BS55">
        <f t="shared" si="6"/>
        <v>1813</v>
      </c>
      <c r="BT55">
        <f t="shared" si="7"/>
        <v>0</v>
      </c>
      <c r="BV55">
        <f t="shared" si="60"/>
        <v>10930</v>
      </c>
      <c r="BW55">
        <f t="shared" si="61"/>
        <v>1854</v>
      </c>
      <c r="BX55">
        <f t="shared" si="8"/>
        <v>1444</v>
      </c>
      <c r="BY55">
        <f t="shared" si="9"/>
        <v>1930</v>
      </c>
      <c r="BZ55">
        <f t="shared" si="10"/>
        <v>1923</v>
      </c>
      <c r="CA55">
        <f t="shared" si="11"/>
        <v>1932</v>
      </c>
      <c r="CB55">
        <f t="shared" si="12"/>
        <v>1931</v>
      </c>
      <c r="CC55">
        <f t="shared" si="13"/>
        <v>1933</v>
      </c>
      <c r="CD55">
        <f t="shared" si="14"/>
        <v>0</v>
      </c>
      <c r="CF55" s="13">
        <f t="shared" si="62"/>
        <v>8.780704679337557E-3</v>
      </c>
      <c r="CG55" s="13">
        <f t="shared" si="15"/>
        <v>5.4351450483494497E-2</v>
      </c>
      <c r="CH55" s="13">
        <f t="shared" si="16"/>
        <v>3.3344448149383126E-4</v>
      </c>
      <c r="CI55" s="13">
        <f t="shared" si="17"/>
        <v>6.6688896298766251E-4</v>
      </c>
      <c r="CJ55" s="13">
        <f t="shared" si="18"/>
        <v>0</v>
      </c>
      <c r="CK55" s="13">
        <f t="shared" si="19"/>
        <v>0</v>
      </c>
      <c r="CL55" s="13">
        <f t="shared" si="20"/>
        <v>0</v>
      </c>
      <c r="CM55" s="13">
        <f t="shared" si="21"/>
        <v>0.20151161498277204</v>
      </c>
      <c r="CO55" s="13">
        <f t="shared" si="63"/>
        <v>8.780704679337557E-3</v>
      </c>
      <c r="CP55" s="13">
        <f t="shared" si="22"/>
        <v>5.4351450483494497E-2</v>
      </c>
      <c r="CQ55" s="13">
        <f t="shared" si="23"/>
        <v>3.3344448149383126E-4</v>
      </c>
      <c r="CR55" s="13">
        <f t="shared" si="24"/>
        <v>1.1114816049794375E-3</v>
      </c>
      <c r="CS55" s="13">
        <f t="shared" si="25"/>
        <v>1.1114816049794375E-4</v>
      </c>
      <c r="CT55" s="13">
        <f t="shared" si="26"/>
        <v>2.222963209958875E-4</v>
      </c>
      <c r="CU55" s="13">
        <f t="shared" si="27"/>
        <v>0</v>
      </c>
      <c r="CV55" s="13">
        <f t="shared" si="28"/>
        <v>0.21484939424252528</v>
      </c>
    </row>
    <row r="56" spans="1:100" x14ac:dyDescent="0.25">
      <c r="A56" s="2" t="s">
        <v>51</v>
      </c>
      <c r="B56" s="2"/>
      <c r="C56" s="4">
        <v>1000</v>
      </c>
      <c r="D56" s="4">
        <v>9722</v>
      </c>
      <c r="E56" s="4">
        <v>10676</v>
      </c>
      <c r="F56" s="4">
        <f t="shared" si="29"/>
        <v>10676</v>
      </c>
      <c r="G56" s="1">
        <f t="shared" si="30"/>
        <v>10383</v>
      </c>
      <c r="H56" s="1">
        <f t="shared" si="31"/>
        <v>10383</v>
      </c>
      <c r="I56">
        <v>9464</v>
      </c>
      <c r="J56">
        <v>11324</v>
      </c>
      <c r="K56">
        <v>9464</v>
      </c>
      <c r="L56">
        <v>10393</v>
      </c>
      <c r="M56" s="3">
        <f>euro_rare_mup!M262</f>
        <v>9530</v>
      </c>
      <c r="N56" s="3">
        <f>euro_rare_mup!N262</f>
        <v>10455</v>
      </c>
      <c r="O56" s="3">
        <f>euro_rare_mup!O262</f>
        <v>10481</v>
      </c>
      <c r="P56" s="8">
        <f>euro_rare_dsmga2!M262</f>
        <v>9464</v>
      </c>
      <c r="Q56" s="8">
        <f>euro_rare_dsmga2!N262</f>
        <v>10383</v>
      </c>
      <c r="R56" s="8">
        <f>euro_rare_dsmga2!O262</f>
        <v>10384</v>
      </c>
      <c r="S56" s="3">
        <f>euro_rare_ltga!M262</f>
        <v>9464</v>
      </c>
      <c r="T56" s="3">
        <f>euro_rare_ltga!N262</f>
        <v>10384</v>
      </c>
      <c r="U56" s="3">
        <f>euro_rare_ltga!O262</f>
        <v>10388</v>
      </c>
      <c r="V56" s="8">
        <f>euro_rare_p3!M262</f>
        <v>9464</v>
      </c>
      <c r="W56" s="8">
        <f>euro_rare_p3!N262</f>
        <v>10383</v>
      </c>
      <c r="X56" s="8">
        <f>euro_rare_p3!O262</f>
        <v>10383</v>
      </c>
      <c r="Y56" s="15">
        <f>euro_rare_RS!M262</f>
        <v>10242</v>
      </c>
      <c r="Z56" s="15">
        <f>euro_rare_RS!N262</f>
        <v>12580</v>
      </c>
      <c r="AA56" s="15">
        <f>euro_rare_RS!O262</f>
        <v>12686</v>
      </c>
      <c r="AB56" s="2"/>
      <c r="AC56" s="2">
        <f t="shared" si="32"/>
        <v>0</v>
      </c>
      <c r="AD56" s="2">
        <f t="shared" si="33"/>
        <v>0</v>
      </c>
      <c r="AE56" s="10">
        <f t="shared" si="34"/>
        <v>0</v>
      </c>
      <c r="AF56" s="10">
        <f t="shared" si="35"/>
        <v>0</v>
      </c>
      <c r="AG56" s="2">
        <f t="shared" si="36"/>
        <v>0</v>
      </c>
      <c r="AH56" s="2">
        <f t="shared" si="37"/>
        <v>0</v>
      </c>
      <c r="AI56" s="10">
        <f t="shared" si="38"/>
        <v>0</v>
      </c>
      <c r="AJ56" s="10">
        <f t="shared" si="38"/>
        <v>0</v>
      </c>
      <c r="AK56">
        <f t="shared" si="39"/>
        <v>1</v>
      </c>
      <c r="AL56">
        <f t="shared" si="39"/>
        <v>0</v>
      </c>
      <c r="AM56" s="10">
        <f t="shared" si="40"/>
        <v>0</v>
      </c>
      <c r="AN56" s="10">
        <f t="shared" si="40"/>
        <v>0</v>
      </c>
      <c r="AO56">
        <f t="shared" si="41"/>
        <v>1</v>
      </c>
      <c r="AP56">
        <f t="shared" si="41"/>
        <v>1</v>
      </c>
      <c r="AQ56">
        <f t="shared" si="42"/>
        <v>0</v>
      </c>
      <c r="AR56">
        <f t="shared" si="42"/>
        <v>0</v>
      </c>
      <c r="AT56">
        <f t="shared" si="43"/>
        <v>6</v>
      </c>
      <c r="AU56">
        <f t="shared" si="44"/>
        <v>7</v>
      </c>
      <c r="AV56">
        <f t="shared" si="45"/>
        <v>4</v>
      </c>
      <c r="AW56">
        <f t="shared" si="46"/>
        <v>5</v>
      </c>
      <c r="AX56">
        <f t="shared" si="47"/>
        <v>1</v>
      </c>
      <c r="AY56">
        <f t="shared" si="48"/>
        <v>3</v>
      </c>
      <c r="AZ56">
        <f t="shared" si="49"/>
        <v>1</v>
      </c>
      <c r="BA56">
        <f t="shared" si="50"/>
        <v>8</v>
      </c>
      <c r="BC56">
        <f t="shared" si="51"/>
        <v>6</v>
      </c>
      <c r="BD56">
        <f t="shared" si="52"/>
        <v>7</v>
      </c>
      <c r="BE56">
        <f t="shared" si="53"/>
        <v>4</v>
      </c>
      <c r="BF56">
        <f t="shared" si="54"/>
        <v>5</v>
      </c>
      <c r="BG56">
        <f t="shared" si="55"/>
        <v>2</v>
      </c>
      <c r="BH56">
        <f t="shared" si="56"/>
        <v>3</v>
      </c>
      <c r="BI56">
        <f t="shared" si="57"/>
        <v>1</v>
      </c>
      <c r="BJ56">
        <f t="shared" si="58"/>
        <v>8</v>
      </c>
      <c r="BL56">
        <f t="shared" si="0"/>
        <v>12580</v>
      </c>
      <c r="BM56">
        <f t="shared" si="59"/>
        <v>1904</v>
      </c>
      <c r="BN56">
        <f t="shared" si="1"/>
        <v>1256</v>
      </c>
      <c r="BO56">
        <f t="shared" si="2"/>
        <v>2187</v>
      </c>
      <c r="BP56">
        <f t="shared" si="3"/>
        <v>2125</v>
      </c>
      <c r="BQ56">
        <f t="shared" si="4"/>
        <v>2197</v>
      </c>
      <c r="BR56">
        <f t="shared" si="5"/>
        <v>2196</v>
      </c>
      <c r="BS56">
        <f t="shared" si="6"/>
        <v>2197</v>
      </c>
      <c r="BT56">
        <f t="shared" si="7"/>
        <v>0</v>
      </c>
      <c r="BV56">
        <f t="shared" si="60"/>
        <v>12686</v>
      </c>
      <c r="BW56">
        <f t="shared" si="61"/>
        <v>2010</v>
      </c>
      <c r="BX56">
        <f t="shared" si="8"/>
        <v>1362</v>
      </c>
      <c r="BY56">
        <f t="shared" si="9"/>
        <v>2293</v>
      </c>
      <c r="BZ56">
        <f t="shared" si="10"/>
        <v>2205</v>
      </c>
      <c r="CA56">
        <f t="shared" si="11"/>
        <v>2302</v>
      </c>
      <c r="CB56">
        <f t="shared" si="12"/>
        <v>2298</v>
      </c>
      <c r="CC56">
        <f t="shared" si="13"/>
        <v>2303</v>
      </c>
      <c r="CD56">
        <f t="shared" si="14"/>
        <v>0</v>
      </c>
      <c r="CF56" s="13">
        <f t="shared" si="62"/>
        <v>2.8219204468843302E-2</v>
      </c>
      <c r="CG56" s="13">
        <f t="shared" si="15"/>
        <v>9.0628912645670814E-2</v>
      </c>
      <c r="CH56" s="13">
        <f t="shared" si="16"/>
        <v>9.631127805065973E-4</v>
      </c>
      <c r="CI56" s="13">
        <f t="shared" si="17"/>
        <v>6.9344120196475007E-3</v>
      </c>
      <c r="CJ56" s="13">
        <f t="shared" si="18"/>
        <v>0</v>
      </c>
      <c r="CK56" s="13">
        <f t="shared" si="19"/>
        <v>9.6311278050659733E-5</v>
      </c>
      <c r="CL56" s="13">
        <f t="shared" si="20"/>
        <v>0</v>
      </c>
      <c r="CM56" s="13">
        <f t="shared" si="21"/>
        <v>0.21159587787729944</v>
      </c>
      <c r="CO56" s="13">
        <f t="shared" si="63"/>
        <v>2.8219204468843302E-2</v>
      </c>
      <c r="CP56" s="13">
        <f t="shared" si="22"/>
        <v>9.0628912645670814E-2</v>
      </c>
      <c r="CQ56" s="13">
        <f t="shared" si="23"/>
        <v>9.631127805065973E-4</v>
      </c>
      <c r="CR56" s="13">
        <f t="shared" si="24"/>
        <v>9.4385052489646543E-3</v>
      </c>
      <c r="CS56" s="13">
        <f t="shared" si="25"/>
        <v>9.6311278050659733E-5</v>
      </c>
      <c r="CT56" s="13">
        <f t="shared" si="26"/>
        <v>4.8155639025329865E-4</v>
      </c>
      <c r="CU56" s="13">
        <f t="shared" si="27"/>
        <v>0</v>
      </c>
      <c r="CV56" s="13">
        <f t="shared" si="28"/>
        <v>0.22180487335066937</v>
      </c>
    </row>
    <row r="57" spans="1:100" x14ac:dyDescent="0.25">
      <c r="A57" s="2" t="s">
        <v>52</v>
      </c>
      <c r="B57" s="2"/>
      <c r="C57" s="4">
        <v>1000</v>
      </c>
      <c r="D57" s="4">
        <v>9177</v>
      </c>
      <c r="E57" s="4">
        <v>10474</v>
      </c>
      <c r="F57" s="4">
        <f t="shared" si="29"/>
        <v>10474</v>
      </c>
      <c r="G57" s="1">
        <f t="shared" si="30"/>
        <v>10314</v>
      </c>
      <c r="H57" s="1">
        <f t="shared" si="31"/>
        <v>10314</v>
      </c>
      <c r="I57">
        <v>9177</v>
      </c>
      <c r="J57">
        <v>11214</v>
      </c>
      <c r="K57">
        <v>9177</v>
      </c>
      <c r="L57">
        <v>10325</v>
      </c>
      <c r="M57" s="3">
        <f>euro_rare_mup!M267</f>
        <v>9177</v>
      </c>
      <c r="N57" s="3">
        <f>euro_rare_mup!N267</f>
        <v>10344</v>
      </c>
      <c r="O57" s="3">
        <f>euro_rare_mup!O267</f>
        <v>10358</v>
      </c>
      <c r="P57" s="8">
        <f>euro_rare_dsmga2!M267</f>
        <v>9177</v>
      </c>
      <c r="Q57" s="8">
        <f>euro_rare_dsmga2!N267</f>
        <v>10318</v>
      </c>
      <c r="R57" s="8">
        <f>euro_rare_dsmga2!O267</f>
        <v>10321</v>
      </c>
      <c r="S57" s="3">
        <f>euro_rare_ltga!M267</f>
        <v>9177</v>
      </c>
      <c r="T57" s="3">
        <f>euro_rare_ltga!N267</f>
        <v>10320</v>
      </c>
      <c r="U57" s="3">
        <f>euro_rare_ltga!O267</f>
        <v>10328</v>
      </c>
      <c r="V57" s="8">
        <f>euro_rare_p3!M267</f>
        <v>9177</v>
      </c>
      <c r="W57" s="8">
        <f>euro_rare_p3!N267</f>
        <v>10314</v>
      </c>
      <c r="X57" s="8">
        <f>euro_rare_p3!O267</f>
        <v>10314</v>
      </c>
      <c r="Y57" s="15">
        <f>euro_rare_RS!M267</f>
        <v>9652</v>
      </c>
      <c r="Z57" s="15">
        <f>euro_rare_RS!N267</f>
        <v>11697</v>
      </c>
      <c r="AA57" s="15">
        <f>euro_rare_RS!O267</f>
        <v>11789</v>
      </c>
      <c r="AB57" s="2"/>
      <c r="AC57" s="2">
        <f t="shared" si="32"/>
        <v>0</v>
      </c>
      <c r="AD57" s="2">
        <f t="shared" si="33"/>
        <v>0</v>
      </c>
      <c r="AE57" s="10">
        <f t="shared" si="34"/>
        <v>0</v>
      </c>
      <c r="AF57" s="10">
        <f t="shared" si="35"/>
        <v>0</v>
      </c>
      <c r="AG57" s="2">
        <f t="shared" si="36"/>
        <v>0</v>
      </c>
      <c r="AH57" s="2">
        <f t="shared" si="37"/>
        <v>0</v>
      </c>
      <c r="AI57" s="10">
        <f t="shared" si="38"/>
        <v>0</v>
      </c>
      <c r="AJ57" s="10">
        <f t="shared" si="38"/>
        <v>0</v>
      </c>
      <c r="AK57">
        <f t="shared" si="39"/>
        <v>0</v>
      </c>
      <c r="AL57">
        <f t="shared" si="39"/>
        <v>0</v>
      </c>
      <c r="AM57" s="10">
        <f t="shared" si="40"/>
        <v>0</v>
      </c>
      <c r="AN57" s="10">
        <f t="shared" si="40"/>
        <v>0</v>
      </c>
      <c r="AO57">
        <f t="shared" si="41"/>
        <v>1</v>
      </c>
      <c r="AP57">
        <f t="shared" si="41"/>
        <v>1</v>
      </c>
      <c r="AQ57">
        <f t="shared" si="42"/>
        <v>0</v>
      </c>
      <c r="AR57">
        <f t="shared" si="42"/>
        <v>0</v>
      </c>
      <c r="AT57">
        <f t="shared" si="43"/>
        <v>6</v>
      </c>
      <c r="AU57">
        <f t="shared" si="44"/>
        <v>7</v>
      </c>
      <c r="AV57">
        <f t="shared" si="45"/>
        <v>4</v>
      </c>
      <c r="AW57">
        <f t="shared" si="46"/>
        <v>5</v>
      </c>
      <c r="AX57">
        <f t="shared" si="47"/>
        <v>2</v>
      </c>
      <c r="AY57">
        <f t="shared" si="48"/>
        <v>3</v>
      </c>
      <c r="AZ57">
        <f t="shared" si="49"/>
        <v>1</v>
      </c>
      <c r="BA57">
        <f t="shared" si="50"/>
        <v>8</v>
      </c>
      <c r="BC57">
        <f t="shared" si="51"/>
        <v>6</v>
      </c>
      <c r="BD57">
        <f t="shared" si="52"/>
        <v>7</v>
      </c>
      <c r="BE57">
        <f t="shared" si="53"/>
        <v>3</v>
      </c>
      <c r="BF57">
        <f t="shared" si="54"/>
        <v>5</v>
      </c>
      <c r="BG57">
        <f t="shared" si="55"/>
        <v>2</v>
      </c>
      <c r="BH57">
        <f t="shared" si="56"/>
        <v>4</v>
      </c>
      <c r="BI57">
        <f t="shared" si="57"/>
        <v>1</v>
      </c>
      <c r="BJ57">
        <f t="shared" si="58"/>
        <v>8</v>
      </c>
      <c r="BL57">
        <f t="shared" si="0"/>
        <v>11697</v>
      </c>
      <c r="BM57">
        <f t="shared" si="59"/>
        <v>1223</v>
      </c>
      <c r="BN57">
        <f t="shared" si="1"/>
        <v>483</v>
      </c>
      <c r="BO57">
        <f t="shared" si="2"/>
        <v>1372</v>
      </c>
      <c r="BP57">
        <f t="shared" si="3"/>
        <v>1353</v>
      </c>
      <c r="BQ57">
        <f t="shared" si="4"/>
        <v>1379</v>
      </c>
      <c r="BR57">
        <f t="shared" si="5"/>
        <v>1377</v>
      </c>
      <c r="BS57">
        <f t="shared" si="6"/>
        <v>1383</v>
      </c>
      <c r="BT57">
        <f t="shared" si="7"/>
        <v>0</v>
      </c>
      <c r="BV57">
        <f t="shared" si="60"/>
        <v>11789</v>
      </c>
      <c r="BW57">
        <f t="shared" si="61"/>
        <v>1315</v>
      </c>
      <c r="BX57">
        <f t="shared" si="8"/>
        <v>575</v>
      </c>
      <c r="BY57">
        <f t="shared" si="9"/>
        <v>1464</v>
      </c>
      <c r="BZ57">
        <f t="shared" si="10"/>
        <v>1431</v>
      </c>
      <c r="CA57">
        <f t="shared" si="11"/>
        <v>1468</v>
      </c>
      <c r="CB57">
        <f t="shared" si="12"/>
        <v>1461</v>
      </c>
      <c r="CC57">
        <f t="shared" si="13"/>
        <v>1475</v>
      </c>
      <c r="CD57">
        <f t="shared" si="14"/>
        <v>0</v>
      </c>
      <c r="CF57" s="13">
        <f t="shared" si="62"/>
        <v>1.5512895094046927E-2</v>
      </c>
      <c r="CG57" s="13">
        <f t="shared" si="15"/>
        <v>8.7260034904013961E-2</v>
      </c>
      <c r="CH57" s="13">
        <f t="shared" si="16"/>
        <v>1.0665115377157261E-3</v>
      </c>
      <c r="CI57" s="13">
        <f t="shared" si="17"/>
        <v>2.9086678301337987E-3</v>
      </c>
      <c r="CJ57" s="13">
        <f t="shared" si="18"/>
        <v>3.8782237735117316E-4</v>
      </c>
      <c r="CK57" s="13">
        <f t="shared" si="19"/>
        <v>5.8173356602675972E-4</v>
      </c>
      <c r="CL57" s="13">
        <f t="shared" si="20"/>
        <v>0</v>
      </c>
      <c r="CM57" s="13">
        <f t="shared" si="21"/>
        <v>0.13408958696916812</v>
      </c>
      <c r="CO57" s="13">
        <f t="shared" si="63"/>
        <v>1.5512895094046927E-2</v>
      </c>
      <c r="CP57" s="13">
        <f t="shared" si="22"/>
        <v>8.7260034904013961E-2</v>
      </c>
      <c r="CQ57" s="13">
        <f t="shared" si="23"/>
        <v>1.0665115377157261E-3</v>
      </c>
      <c r="CR57" s="13">
        <f t="shared" si="24"/>
        <v>4.2660461508629045E-3</v>
      </c>
      <c r="CS57" s="13">
        <f t="shared" si="25"/>
        <v>6.7868916036455302E-4</v>
      </c>
      <c r="CT57" s="13">
        <f t="shared" si="26"/>
        <v>1.357378320729106E-3</v>
      </c>
      <c r="CU57" s="13">
        <f t="shared" si="27"/>
        <v>0</v>
      </c>
      <c r="CV57" s="13">
        <f t="shared" si="28"/>
        <v>0.14300950164824511</v>
      </c>
    </row>
    <row r="58" spans="1:100" x14ac:dyDescent="0.25">
      <c r="A58" s="2" t="s">
        <v>53</v>
      </c>
      <c r="B58" s="2"/>
      <c r="C58" s="4">
        <v>1000</v>
      </c>
      <c r="D58" s="4">
        <v>8980</v>
      </c>
      <c r="E58" s="4">
        <v>10398</v>
      </c>
      <c r="F58" s="4">
        <f t="shared" si="29"/>
        <v>10398</v>
      </c>
      <c r="G58" s="1">
        <f t="shared" si="30"/>
        <v>10040</v>
      </c>
      <c r="H58" s="1">
        <f t="shared" si="31"/>
        <v>10040</v>
      </c>
      <c r="I58">
        <v>8980</v>
      </c>
      <c r="J58">
        <v>10795</v>
      </c>
      <c r="K58">
        <v>8980</v>
      </c>
      <c r="L58">
        <v>10042</v>
      </c>
      <c r="M58" s="3">
        <f>euro_rare_mup!M272</f>
        <v>8980</v>
      </c>
      <c r="N58" s="3">
        <f>euro_rare_mup!N272</f>
        <v>10112</v>
      </c>
      <c r="O58" s="3">
        <f>euro_rare_mup!O272</f>
        <v>10124</v>
      </c>
      <c r="P58" s="8">
        <f>euro_rare_dsmga2!M272</f>
        <v>8980</v>
      </c>
      <c r="Q58" s="8">
        <f>euro_rare_dsmga2!N272</f>
        <v>10050</v>
      </c>
      <c r="R58" s="8">
        <f>euro_rare_dsmga2!O272</f>
        <v>10059</v>
      </c>
      <c r="S58" s="3">
        <f>euro_rare_ltga!M272</f>
        <v>8980</v>
      </c>
      <c r="T58" s="3">
        <f>euro_rare_ltga!N272</f>
        <v>10050</v>
      </c>
      <c r="U58" s="3">
        <f>euro_rare_ltga!O272</f>
        <v>10057</v>
      </c>
      <c r="V58" s="8">
        <f>euro_rare_p3!M272</f>
        <v>8980</v>
      </c>
      <c r="W58" s="8">
        <f>euro_rare_p3!N272</f>
        <v>10040</v>
      </c>
      <c r="X58" s="8">
        <f>euro_rare_p3!O272</f>
        <v>10040</v>
      </c>
      <c r="Y58" s="15">
        <f>euro_rare_RS!M272</f>
        <v>9105</v>
      </c>
      <c r="Z58" s="15">
        <f>euro_rare_RS!N272</f>
        <v>12253</v>
      </c>
      <c r="AA58" s="15">
        <f>euro_rare_RS!O272</f>
        <v>12324</v>
      </c>
      <c r="AB58" s="2"/>
      <c r="AC58" s="2">
        <f t="shared" si="32"/>
        <v>0</v>
      </c>
      <c r="AD58" s="2">
        <f t="shared" si="33"/>
        <v>0</v>
      </c>
      <c r="AE58" s="10">
        <f t="shared" si="34"/>
        <v>0</v>
      </c>
      <c r="AF58" s="10">
        <f t="shared" si="35"/>
        <v>0</v>
      </c>
      <c r="AG58" s="2">
        <f t="shared" si="36"/>
        <v>0</v>
      </c>
      <c r="AH58" s="2">
        <f t="shared" si="37"/>
        <v>0</v>
      </c>
      <c r="AI58" s="10">
        <f t="shared" si="38"/>
        <v>0</v>
      </c>
      <c r="AJ58" s="10">
        <f t="shared" si="38"/>
        <v>0</v>
      </c>
      <c r="AK58">
        <f t="shared" si="39"/>
        <v>0</v>
      </c>
      <c r="AL58">
        <f t="shared" si="39"/>
        <v>0</v>
      </c>
      <c r="AM58" s="10">
        <f t="shared" si="40"/>
        <v>0</v>
      </c>
      <c r="AN58" s="10">
        <f t="shared" si="40"/>
        <v>0</v>
      </c>
      <c r="AO58">
        <f t="shared" si="41"/>
        <v>1</v>
      </c>
      <c r="AP58">
        <f t="shared" si="41"/>
        <v>1</v>
      </c>
      <c r="AQ58">
        <f t="shared" si="42"/>
        <v>0</v>
      </c>
      <c r="AR58">
        <f t="shared" si="42"/>
        <v>0</v>
      </c>
      <c r="AT58">
        <f t="shared" si="43"/>
        <v>6</v>
      </c>
      <c r="AU58">
        <f t="shared" si="44"/>
        <v>7</v>
      </c>
      <c r="AV58">
        <f t="shared" si="45"/>
        <v>2</v>
      </c>
      <c r="AW58">
        <f t="shared" si="46"/>
        <v>5</v>
      </c>
      <c r="AX58">
        <f t="shared" si="47"/>
        <v>3</v>
      </c>
      <c r="AY58">
        <f t="shared" si="48"/>
        <v>3</v>
      </c>
      <c r="AZ58">
        <f t="shared" si="49"/>
        <v>1</v>
      </c>
      <c r="BA58">
        <f t="shared" si="50"/>
        <v>8</v>
      </c>
      <c r="BC58">
        <f t="shared" si="51"/>
        <v>6</v>
      </c>
      <c r="BD58">
        <f t="shared" si="52"/>
        <v>7</v>
      </c>
      <c r="BE58">
        <f t="shared" si="53"/>
        <v>2</v>
      </c>
      <c r="BF58">
        <f t="shared" si="54"/>
        <v>5</v>
      </c>
      <c r="BG58">
        <f t="shared" si="55"/>
        <v>4</v>
      </c>
      <c r="BH58">
        <f t="shared" si="56"/>
        <v>3</v>
      </c>
      <c r="BI58">
        <f t="shared" si="57"/>
        <v>1</v>
      </c>
      <c r="BJ58">
        <f t="shared" si="58"/>
        <v>8</v>
      </c>
      <c r="BL58">
        <f t="shared" si="0"/>
        <v>12253</v>
      </c>
      <c r="BM58">
        <f t="shared" si="59"/>
        <v>1855</v>
      </c>
      <c r="BN58">
        <f t="shared" si="1"/>
        <v>1458</v>
      </c>
      <c r="BO58">
        <f t="shared" si="2"/>
        <v>2211</v>
      </c>
      <c r="BP58">
        <f t="shared" si="3"/>
        <v>2141</v>
      </c>
      <c r="BQ58">
        <f t="shared" si="4"/>
        <v>2203</v>
      </c>
      <c r="BR58">
        <f t="shared" si="5"/>
        <v>2203</v>
      </c>
      <c r="BS58">
        <f t="shared" si="6"/>
        <v>2213</v>
      </c>
      <c r="BT58">
        <f t="shared" si="7"/>
        <v>0</v>
      </c>
      <c r="BV58">
        <f t="shared" si="60"/>
        <v>12324</v>
      </c>
      <c r="BW58">
        <f t="shared" si="61"/>
        <v>1926</v>
      </c>
      <c r="BX58">
        <f t="shared" si="8"/>
        <v>1529</v>
      </c>
      <c r="BY58">
        <f t="shared" si="9"/>
        <v>2282</v>
      </c>
      <c r="BZ58">
        <f t="shared" si="10"/>
        <v>2200</v>
      </c>
      <c r="CA58">
        <f t="shared" si="11"/>
        <v>2265</v>
      </c>
      <c r="CB58">
        <f t="shared" si="12"/>
        <v>2267</v>
      </c>
      <c r="CC58">
        <f t="shared" si="13"/>
        <v>2284</v>
      </c>
      <c r="CD58">
        <f t="shared" si="14"/>
        <v>0</v>
      </c>
      <c r="CF58" s="13">
        <f t="shared" si="62"/>
        <v>3.5657370517928284E-2</v>
      </c>
      <c r="CG58" s="13">
        <f t="shared" si="15"/>
        <v>7.5199203187250999E-2</v>
      </c>
      <c r="CH58" s="13">
        <f t="shared" si="16"/>
        <v>1.9920318725099602E-4</v>
      </c>
      <c r="CI58" s="13">
        <f t="shared" si="17"/>
        <v>7.1713147410358566E-3</v>
      </c>
      <c r="CJ58" s="13">
        <f t="shared" si="18"/>
        <v>9.9601593625498006E-4</v>
      </c>
      <c r="CK58" s="13">
        <f t="shared" si="19"/>
        <v>9.9601593625498006E-4</v>
      </c>
      <c r="CL58" s="13">
        <f t="shared" si="20"/>
        <v>0</v>
      </c>
      <c r="CM58" s="13">
        <f t="shared" si="21"/>
        <v>0.22041832669322708</v>
      </c>
      <c r="CO58" s="13">
        <f t="shared" si="63"/>
        <v>3.5657370517928284E-2</v>
      </c>
      <c r="CP58" s="13">
        <f t="shared" si="22"/>
        <v>7.5199203187250999E-2</v>
      </c>
      <c r="CQ58" s="13">
        <f t="shared" si="23"/>
        <v>1.9920318725099602E-4</v>
      </c>
      <c r="CR58" s="13">
        <f t="shared" si="24"/>
        <v>8.3665338645418329E-3</v>
      </c>
      <c r="CS58" s="13">
        <f t="shared" si="25"/>
        <v>1.8924302788844622E-3</v>
      </c>
      <c r="CT58" s="13">
        <f t="shared" si="26"/>
        <v>1.6932270916334661E-3</v>
      </c>
      <c r="CU58" s="13">
        <f t="shared" si="27"/>
        <v>0</v>
      </c>
      <c r="CV58" s="13">
        <f t="shared" si="28"/>
        <v>0.22749003984063745</v>
      </c>
    </row>
    <row r="59" spans="1:100" x14ac:dyDescent="0.25">
      <c r="A59" s="2" t="s">
        <v>54</v>
      </c>
      <c r="B59" s="2"/>
      <c r="C59" s="4">
        <v>1000</v>
      </c>
      <c r="D59" s="4">
        <v>8687</v>
      </c>
      <c r="E59" s="4">
        <v>9623</v>
      </c>
      <c r="F59" s="4">
        <f t="shared" si="29"/>
        <v>9623</v>
      </c>
      <c r="G59" s="1">
        <f t="shared" si="30"/>
        <v>9351</v>
      </c>
      <c r="H59" s="1">
        <f t="shared" si="31"/>
        <v>9351</v>
      </c>
      <c r="I59">
        <v>8687</v>
      </c>
      <c r="J59">
        <v>9928</v>
      </c>
      <c r="K59">
        <v>8687</v>
      </c>
      <c r="L59">
        <v>9355</v>
      </c>
      <c r="M59" s="3">
        <f>euro_rare_mup!M277</f>
        <v>8693</v>
      </c>
      <c r="N59" s="3">
        <f>euro_rare_mup!N277</f>
        <v>9393</v>
      </c>
      <c r="O59" s="3">
        <f>euro_rare_mup!O277</f>
        <v>9401</v>
      </c>
      <c r="P59" s="8">
        <f>euro_rare_dsmga2!M277</f>
        <v>8687</v>
      </c>
      <c r="Q59" s="8">
        <f>euro_rare_dsmga2!N277</f>
        <v>9358</v>
      </c>
      <c r="R59" s="8">
        <f>euro_rare_dsmga2!O277</f>
        <v>9365</v>
      </c>
      <c r="S59" s="3">
        <f>euro_rare_ltga!M277</f>
        <v>8687</v>
      </c>
      <c r="T59" s="3">
        <f>euro_rare_ltga!N277</f>
        <v>9355</v>
      </c>
      <c r="U59" s="3">
        <f>euro_rare_ltga!O277</f>
        <v>9360</v>
      </c>
      <c r="V59" s="8">
        <f>euro_rare_p3!M277</f>
        <v>8687</v>
      </c>
      <c r="W59" s="8">
        <f>euro_rare_p3!N277</f>
        <v>9351</v>
      </c>
      <c r="X59" s="8">
        <f>euro_rare_p3!O277</f>
        <v>9351</v>
      </c>
      <c r="Y59" s="15">
        <f>euro_rare_RS!M277</f>
        <v>8920</v>
      </c>
      <c r="Z59" s="15">
        <f>euro_rare_RS!N277</f>
        <v>10472</v>
      </c>
      <c r="AA59" s="15">
        <f>euro_rare_RS!O277</f>
        <v>10503</v>
      </c>
      <c r="AB59" s="2"/>
      <c r="AC59" s="2">
        <f t="shared" si="32"/>
        <v>0</v>
      </c>
      <c r="AD59" s="2">
        <f t="shared" si="33"/>
        <v>0</v>
      </c>
      <c r="AE59" s="10">
        <f t="shared" si="34"/>
        <v>0</v>
      </c>
      <c r="AF59" s="10">
        <f t="shared" si="35"/>
        <v>0</v>
      </c>
      <c r="AG59" s="2">
        <f t="shared" si="36"/>
        <v>0</v>
      </c>
      <c r="AH59" s="2">
        <f t="shared" si="37"/>
        <v>0</v>
      </c>
      <c r="AI59" s="10">
        <f t="shared" si="38"/>
        <v>0</v>
      </c>
      <c r="AJ59" s="10">
        <f t="shared" si="38"/>
        <v>0</v>
      </c>
      <c r="AK59">
        <f t="shared" si="39"/>
        <v>0</v>
      </c>
      <c r="AL59">
        <f t="shared" si="39"/>
        <v>0</v>
      </c>
      <c r="AM59" s="10">
        <f t="shared" si="40"/>
        <v>0</v>
      </c>
      <c r="AN59" s="10">
        <f t="shared" si="40"/>
        <v>0</v>
      </c>
      <c r="AO59">
        <f t="shared" si="41"/>
        <v>1</v>
      </c>
      <c r="AP59">
        <f t="shared" si="41"/>
        <v>1</v>
      </c>
      <c r="AQ59">
        <f t="shared" si="42"/>
        <v>0</v>
      </c>
      <c r="AR59">
        <f t="shared" si="42"/>
        <v>0</v>
      </c>
      <c r="AT59">
        <f t="shared" si="43"/>
        <v>6</v>
      </c>
      <c r="AU59">
        <f t="shared" si="44"/>
        <v>7</v>
      </c>
      <c r="AV59">
        <f t="shared" si="45"/>
        <v>2</v>
      </c>
      <c r="AW59">
        <f t="shared" si="46"/>
        <v>5</v>
      </c>
      <c r="AX59">
        <f t="shared" si="47"/>
        <v>4</v>
      </c>
      <c r="AY59">
        <f t="shared" si="48"/>
        <v>2</v>
      </c>
      <c r="AZ59">
        <f t="shared" si="49"/>
        <v>1</v>
      </c>
      <c r="BA59">
        <f t="shared" si="50"/>
        <v>8</v>
      </c>
      <c r="BC59">
        <f t="shared" si="51"/>
        <v>6</v>
      </c>
      <c r="BD59">
        <f t="shared" si="52"/>
        <v>7</v>
      </c>
      <c r="BE59">
        <f t="shared" si="53"/>
        <v>2</v>
      </c>
      <c r="BF59">
        <f t="shared" si="54"/>
        <v>5</v>
      </c>
      <c r="BG59">
        <f t="shared" si="55"/>
        <v>4</v>
      </c>
      <c r="BH59">
        <f t="shared" si="56"/>
        <v>3</v>
      </c>
      <c r="BI59">
        <f t="shared" si="57"/>
        <v>1</v>
      </c>
      <c r="BJ59">
        <f t="shared" si="58"/>
        <v>8</v>
      </c>
      <c r="BL59">
        <f t="shared" si="0"/>
        <v>10472</v>
      </c>
      <c r="BM59">
        <f t="shared" si="59"/>
        <v>849</v>
      </c>
      <c r="BN59">
        <f t="shared" si="1"/>
        <v>544</v>
      </c>
      <c r="BO59">
        <f t="shared" si="2"/>
        <v>1117</v>
      </c>
      <c r="BP59">
        <f t="shared" si="3"/>
        <v>1079</v>
      </c>
      <c r="BQ59">
        <f t="shared" si="4"/>
        <v>1114</v>
      </c>
      <c r="BR59">
        <f t="shared" si="5"/>
        <v>1117</v>
      </c>
      <c r="BS59">
        <f t="shared" si="6"/>
        <v>1121</v>
      </c>
      <c r="BT59">
        <f t="shared" si="7"/>
        <v>0</v>
      </c>
      <c r="BV59">
        <f t="shared" si="60"/>
        <v>10503</v>
      </c>
      <c r="BW59">
        <f t="shared" si="61"/>
        <v>880</v>
      </c>
      <c r="BX59">
        <f t="shared" si="8"/>
        <v>575</v>
      </c>
      <c r="BY59">
        <f t="shared" si="9"/>
        <v>1148</v>
      </c>
      <c r="BZ59">
        <f t="shared" si="10"/>
        <v>1102</v>
      </c>
      <c r="CA59">
        <f t="shared" si="11"/>
        <v>1138</v>
      </c>
      <c r="CB59">
        <f t="shared" si="12"/>
        <v>1143</v>
      </c>
      <c r="CC59">
        <f t="shared" si="13"/>
        <v>1152</v>
      </c>
      <c r="CD59">
        <f t="shared" si="14"/>
        <v>0</v>
      </c>
      <c r="CF59" s="13">
        <f t="shared" si="62"/>
        <v>2.9087798096460272E-2</v>
      </c>
      <c r="CG59" s="13">
        <f t="shared" si="15"/>
        <v>6.1704630520799914E-2</v>
      </c>
      <c r="CH59" s="13">
        <f t="shared" si="16"/>
        <v>4.2776173671265103E-4</v>
      </c>
      <c r="CI59" s="13">
        <f t="shared" si="17"/>
        <v>4.4914982354828364E-3</v>
      </c>
      <c r="CJ59" s="13">
        <f t="shared" si="18"/>
        <v>7.4858303924713932E-4</v>
      </c>
      <c r="CK59" s="13">
        <f t="shared" si="19"/>
        <v>4.2776173671265103E-4</v>
      </c>
      <c r="CL59" s="13">
        <f t="shared" si="20"/>
        <v>0</v>
      </c>
      <c r="CM59" s="13">
        <f t="shared" si="21"/>
        <v>0.11988022671372046</v>
      </c>
      <c r="CO59" s="13">
        <f t="shared" si="63"/>
        <v>2.9087798096460272E-2</v>
      </c>
      <c r="CP59" s="13">
        <f t="shared" si="22"/>
        <v>6.1704630520799914E-2</v>
      </c>
      <c r="CQ59" s="13">
        <f t="shared" si="23"/>
        <v>4.2776173671265103E-4</v>
      </c>
      <c r="CR59" s="13">
        <f t="shared" si="24"/>
        <v>5.3470217089081383E-3</v>
      </c>
      <c r="CS59" s="13">
        <f t="shared" si="25"/>
        <v>1.4971660784942786E-3</v>
      </c>
      <c r="CT59" s="13">
        <f t="shared" si="26"/>
        <v>9.6246390760346492E-4</v>
      </c>
      <c r="CU59" s="13">
        <f t="shared" si="27"/>
        <v>0</v>
      </c>
      <c r="CV59" s="13">
        <f t="shared" si="28"/>
        <v>0.12319538017324351</v>
      </c>
    </row>
    <row r="60" spans="1:100" x14ac:dyDescent="0.25">
      <c r="A60" s="2" t="s">
        <v>55</v>
      </c>
      <c r="B60" s="2"/>
      <c r="C60" s="4">
        <v>1000</v>
      </c>
      <c r="D60" s="4">
        <v>10979</v>
      </c>
      <c r="E60" s="4">
        <v>11996</v>
      </c>
      <c r="F60" s="4">
        <f t="shared" si="29"/>
        <v>11996</v>
      </c>
      <c r="G60" s="1">
        <f t="shared" si="30"/>
        <v>11520</v>
      </c>
      <c r="H60" s="1">
        <f t="shared" si="31"/>
        <v>11521</v>
      </c>
      <c r="I60">
        <v>10861</v>
      </c>
      <c r="J60">
        <v>12553</v>
      </c>
      <c r="K60">
        <v>10861</v>
      </c>
      <c r="L60">
        <v>11536</v>
      </c>
      <c r="M60" s="3">
        <f>euro_rare_mup!M282</f>
        <v>10901</v>
      </c>
      <c r="N60" s="3">
        <f>euro_rare_mup!N282</f>
        <v>11563</v>
      </c>
      <c r="O60" s="3">
        <f>euro_rare_mup!O282</f>
        <v>11584</v>
      </c>
      <c r="P60" s="8">
        <f>euro_rare_dsmga2!M282</f>
        <v>10861</v>
      </c>
      <c r="Q60" s="8">
        <f>euro_rare_dsmga2!N282</f>
        <v>11523</v>
      </c>
      <c r="R60" s="8">
        <f>euro_rare_dsmga2!O282</f>
        <v>11525</v>
      </c>
      <c r="S60" s="3">
        <f>euro_rare_ltga!M282</f>
        <v>10861</v>
      </c>
      <c r="T60" s="3">
        <f>euro_rare_ltga!N282</f>
        <v>11524</v>
      </c>
      <c r="U60" s="3">
        <f>euro_rare_ltga!O282</f>
        <v>11528</v>
      </c>
      <c r="V60" s="8">
        <f>euro_rare_p3!M282</f>
        <v>10861</v>
      </c>
      <c r="W60" s="8">
        <f>euro_rare_p3!N282</f>
        <v>11520</v>
      </c>
      <c r="X60" s="8">
        <f>euro_rare_p3!O282</f>
        <v>11521</v>
      </c>
      <c r="Y60" s="15">
        <f>euro_rare_RS!M282</f>
        <v>11208</v>
      </c>
      <c r="Z60" s="15">
        <f>euro_rare_RS!N282</f>
        <v>13441</v>
      </c>
      <c r="AA60" s="15">
        <f>euro_rare_RS!O282</f>
        <v>13545</v>
      </c>
      <c r="AB60" s="2"/>
      <c r="AC60" s="2">
        <f t="shared" si="32"/>
        <v>0</v>
      </c>
      <c r="AD60" s="2">
        <f t="shared" si="33"/>
        <v>0</v>
      </c>
      <c r="AE60" s="10">
        <f t="shared" si="34"/>
        <v>0</v>
      </c>
      <c r="AF60" s="10">
        <f t="shared" si="35"/>
        <v>0</v>
      </c>
      <c r="AG60" s="2">
        <f t="shared" si="36"/>
        <v>0</v>
      </c>
      <c r="AH60" s="2">
        <f t="shared" si="37"/>
        <v>0</v>
      </c>
      <c r="AI60" s="10">
        <f t="shared" si="38"/>
        <v>0</v>
      </c>
      <c r="AJ60" s="10">
        <f t="shared" si="38"/>
        <v>0</v>
      </c>
      <c r="AK60">
        <f t="shared" si="39"/>
        <v>0</v>
      </c>
      <c r="AL60">
        <f t="shared" si="39"/>
        <v>0</v>
      </c>
      <c r="AM60" s="10">
        <f t="shared" si="40"/>
        <v>0</v>
      </c>
      <c r="AN60" s="10">
        <f t="shared" si="40"/>
        <v>0</v>
      </c>
      <c r="AO60">
        <f t="shared" si="41"/>
        <v>1</v>
      </c>
      <c r="AP60">
        <f t="shared" si="41"/>
        <v>1</v>
      </c>
      <c r="AQ60">
        <f t="shared" si="42"/>
        <v>0</v>
      </c>
      <c r="AR60">
        <f t="shared" si="42"/>
        <v>0</v>
      </c>
      <c r="AT60">
        <f t="shared" si="43"/>
        <v>6</v>
      </c>
      <c r="AU60">
        <f t="shared" si="44"/>
        <v>7</v>
      </c>
      <c r="AV60">
        <f t="shared" si="45"/>
        <v>4</v>
      </c>
      <c r="AW60">
        <f t="shared" si="46"/>
        <v>5</v>
      </c>
      <c r="AX60">
        <f t="shared" si="47"/>
        <v>2</v>
      </c>
      <c r="AY60">
        <f t="shared" si="48"/>
        <v>3</v>
      </c>
      <c r="AZ60">
        <f t="shared" si="49"/>
        <v>1</v>
      </c>
      <c r="BA60">
        <f t="shared" si="50"/>
        <v>8</v>
      </c>
      <c r="BC60">
        <f t="shared" si="51"/>
        <v>6</v>
      </c>
      <c r="BD60">
        <f t="shared" si="52"/>
        <v>7</v>
      </c>
      <c r="BE60">
        <f t="shared" si="53"/>
        <v>4</v>
      </c>
      <c r="BF60">
        <f t="shared" si="54"/>
        <v>5</v>
      </c>
      <c r="BG60">
        <f t="shared" si="55"/>
        <v>2</v>
      </c>
      <c r="BH60">
        <f t="shared" si="56"/>
        <v>3</v>
      </c>
      <c r="BI60">
        <f t="shared" si="57"/>
        <v>1</v>
      </c>
      <c r="BJ60">
        <f t="shared" si="58"/>
        <v>8</v>
      </c>
      <c r="BL60">
        <f t="shared" si="0"/>
        <v>13441</v>
      </c>
      <c r="BM60">
        <f t="shared" si="59"/>
        <v>1445</v>
      </c>
      <c r="BN60">
        <f t="shared" si="1"/>
        <v>888</v>
      </c>
      <c r="BO60">
        <f t="shared" si="2"/>
        <v>1905</v>
      </c>
      <c r="BP60">
        <f t="shared" si="3"/>
        <v>1878</v>
      </c>
      <c r="BQ60">
        <f t="shared" si="4"/>
        <v>1918</v>
      </c>
      <c r="BR60">
        <f t="shared" si="5"/>
        <v>1917</v>
      </c>
      <c r="BS60">
        <f t="shared" si="6"/>
        <v>1921</v>
      </c>
      <c r="BT60">
        <f t="shared" si="7"/>
        <v>0</v>
      </c>
      <c r="BV60">
        <f t="shared" si="60"/>
        <v>13545</v>
      </c>
      <c r="BW60">
        <f t="shared" si="61"/>
        <v>1549</v>
      </c>
      <c r="BX60">
        <f t="shared" si="8"/>
        <v>992</v>
      </c>
      <c r="BY60">
        <f t="shared" si="9"/>
        <v>2009</v>
      </c>
      <c r="BZ60">
        <f t="shared" si="10"/>
        <v>1961</v>
      </c>
      <c r="CA60">
        <f t="shared" si="11"/>
        <v>2020</v>
      </c>
      <c r="CB60">
        <f t="shared" si="12"/>
        <v>2017</v>
      </c>
      <c r="CC60">
        <f t="shared" si="13"/>
        <v>2024</v>
      </c>
      <c r="CD60">
        <f t="shared" si="14"/>
        <v>0</v>
      </c>
      <c r="CF60" s="13">
        <f t="shared" si="62"/>
        <v>4.1319444444444443E-2</v>
      </c>
      <c r="CG60" s="13">
        <f t="shared" si="15"/>
        <v>8.967013888888889E-2</v>
      </c>
      <c r="CH60" s="13">
        <f t="shared" si="16"/>
        <v>1.3888888888888889E-3</v>
      </c>
      <c r="CI60" s="13">
        <f t="shared" si="17"/>
        <v>3.7326388888888891E-3</v>
      </c>
      <c r="CJ60" s="13">
        <f t="shared" si="18"/>
        <v>2.6041666666666666E-4</v>
      </c>
      <c r="CK60" s="13">
        <f t="shared" si="19"/>
        <v>3.4722222222222224E-4</v>
      </c>
      <c r="CL60" s="13">
        <f t="shared" si="20"/>
        <v>0</v>
      </c>
      <c r="CM60" s="13">
        <f t="shared" si="21"/>
        <v>0.16675347222222223</v>
      </c>
      <c r="CO60" s="13">
        <f t="shared" si="63"/>
        <v>4.1229059977432515E-2</v>
      </c>
      <c r="CP60" s="13">
        <f t="shared" si="22"/>
        <v>8.9575557677284964E-2</v>
      </c>
      <c r="CQ60" s="13">
        <f t="shared" si="23"/>
        <v>1.3019703150768162E-3</v>
      </c>
      <c r="CR60" s="13">
        <f t="shared" si="24"/>
        <v>5.4682753233226281E-3</v>
      </c>
      <c r="CS60" s="13">
        <f t="shared" si="25"/>
        <v>3.4719208402048433E-4</v>
      </c>
      <c r="CT60" s="13">
        <f t="shared" si="26"/>
        <v>6.075861470358476E-4</v>
      </c>
      <c r="CU60" s="13">
        <f t="shared" si="27"/>
        <v>0</v>
      </c>
      <c r="CV60" s="13">
        <f t="shared" si="28"/>
        <v>0.17567919451436506</v>
      </c>
    </row>
    <row r="61" spans="1:100" x14ac:dyDescent="0.25">
      <c r="A61" s="2" t="s">
        <v>56</v>
      </c>
      <c r="B61" s="2"/>
      <c r="C61" s="4">
        <v>1000</v>
      </c>
      <c r="D61" s="4">
        <v>10468</v>
      </c>
      <c r="E61" s="4">
        <v>11684</v>
      </c>
      <c r="F61" s="4">
        <f t="shared" si="29"/>
        <v>11684</v>
      </c>
      <c r="G61" s="1">
        <f t="shared" si="30"/>
        <v>10954</v>
      </c>
      <c r="H61" s="1">
        <f t="shared" si="31"/>
        <v>10954</v>
      </c>
      <c r="I61">
        <v>10292</v>
      </c>
      <c r="J61">
        <v>12039</v>
      </c>
      <c r="K61">
        <v>10292</v>
      </c>
      <c r="L61">
        <v>10972</v>
      </c>
      <c r="M61" s="3">
        <f>euro_rare_mup!M287</f>
        <v>10292</v>
      </c>
      <c r="N61" s="3">
        <f>euro_rare_mup!N287</f>
        <v>10998</v>
      </c>
      <c r="O61" s="3">
        <f>euro_rare_mup!O287</f>
        <v>11009</v>
      </c>
      <c r="P61" s="8">
        <f>euro_rare_dsmga2!M287</f>
        <v>10292</v>
      </c>
      <c r="Q61" s="8">
        <f>euro_rare_dsmga2!N287</f>
        <v>10961</v>
      </c>
      <c r="R61" s="8">
        <f>euro_rare_dsmga2!O287</f>
        <v>10967</v>
      </c>
      <c r="S61" s="3">
        <f>euro_rare_ltga!M287</f>
        <v>10292</v>
      </c>
      <c r="T61" s="3">
        <f>euro_rare_ltga!N287</f>
        <v>10962</v>
      </c>
      <c r="U61" s="3">
        <f>euro_rare_ltga!O287</f>
        <v>10968</v>
      </c>
      <c r="V61" s="8">
        <f>euro_rare_p3!M287</f>
        <v>10292</v>
      </c>
      <c r="W61" s="8">
        <f>euro_rare_p3!N287</f>
        <v>10954</v>
      </c>
      <c r="X61" s="8">
        <f>euro_rare_p3!O287</f>
        <v>10954</v>
      </c>
      <c r="Y61" s="15">
        <f>euro_rare_RS!M287</f>
        <v>10532</v>
      </c>
      <c r="Z61" s="15">
        <f>euro_rare_RS!N287</f>
        <v>13306</v>
      </c>
      <c r="AA61" s="15">
        <f>euro_rare_RS!O287</f>
        <v>13420</v>
      </c>
      <c r="AB61" s="2"/>
      <c r="AC61" s="2">
        <f t="shared" si="32"/>
        <v>0</v>
      </c>
      <c r="AD61" s="2">
        <f t="shared" si="33"/>
        <v>0</v>
      </c>
      <c r="AE61" s="10">
        <f t="shared" si="34"/>
        <v>0</v>
      </c>
      <c r="AF61" s="10">
        <f t="shared" si="35"/>
        <v>0</v>
      </c>
      <c r="AG61" s="2">
        <f t="shared" si="36"/>
        <v>0</v>
      </c>
      <c r="AH61" s="2">
        <f t="shared" si="37"/>
        <v>0</v>
      </c>
      <c r="AI61" s="10">
        <f t="shared" si="38"/>
        <v>0</v>
      </c>
      <c r="AJ61" s="10">
        <f t="shared" si="38"/>
        <v>0</v>
      </c>
      <c r="AK61">
        <f t="shared" si="39"/>
        <v>0</v>
      </c>
      <c r="AL61">
        <f t="shared" si="39"/>
        <v>0</v>
      </c>
      <c r="AM61" s="10">
        <f t="shared" si="40"/>
        <v>0</v>
      </c>
      <c r="AN61" s="10">
        <f t="shared" si="40"/>
        <v>0</v>
      </c>
      <c r="AO61">
        <f t="shared" si="41"/>
        <v>1</v>
      </c>
      <c r="AP61">
        <f t="shared" si="41"/>
        <v>1</v>
      </c>
      <c r="AQ61">
        <f t="shared" si="42"/>
        <v>0</v>
      </c>
      <c r="AR61">
        <f t="shared" si="42"/>
        <v>0</v>
      </c>
      <c r="AT61">
        <f t="shared" si="43"/>
        <v>6</v>
      </c>
      <c r="AU61">
        <f t="shared" si="44"/>
        <v>7</v>
      </c>
      <c r="AV61">
        <f t="shared" si="45"/>
        <v>4</v>
      </c>
      <c r="AW61">
        <f t="shared" si="46"/>
        <v>5</v>
      </c>
      <c r="AX61">
        <f t="shared" si="47"/>
        <v>2</v>
      </c>
      <c r="AY61">
        <f t="shared" si="48"/>
        <v>3</v>
      </c>
      <c r="AZ61">
        <f t="shared" si="49"/>
        <v>1</v>
      </c>
      <c r="BA61">
        <f t="shared" si="50"/>
        <v>8</v>
      </c>
      <c r="BC61">
        <f t="shared" si="51"/>
        <v>6</v>
      </c>
      <c r="BD61">
        <f t="shared" si="52"/>
        <v>7</v>
      </c>
      <c r="BE61">
        <f t="shared" si="53"/>
        <v>4</v>
      </c>
      <c r="BF61">
        <f t="shared" si="54"/>
        <v>5</v>
      </c>
      <c r="BG61">
        <f t="shared" si="55"/>
        <v>2</v>
      </c>
      <c r="BH61">
        <f t="shared" si="56"/>
        <v>3</v>
      </c>
      <c r="BI61">
        <f t="shared" si="57"/>
        <v>1</v>
      </c>
      <c r="BJ61">
        <f t="shared" si="58"/>
        <v>8</v>
      </c>
      <c r="BL61">
        <f t="shared" si="0"/>
        <v>13306</v>
      </c>
      <c r="BM61">
        <f t="shared" si="59"/>
        <v>1622</v>
      </c>
      <c r="BN61">
        <f t="shared" si="1"/>
        <v>1267</v>
      </c>
      <c r="BO61">
        <f t="shared" si="2"/>
        <v>2334</v>
      </c>
      <c r="BP61">
        <f t="shared" si="3"/>
        <v>2308</v>
      </c>
      <c r="BQ61">
        <f t="shared" si="4"/>
        <v>2345</v>
      </c>
      <c r="BR61">
        <f t="shared" si="5"/>
        <v>2344</v>
      </c>
      <c r="BS61">
        <f t="shared" si="6"/>
        <v>2352</v>
      </c>
      <c r="BT61">
        <f t="shared" si="7"/>
        <v>0</v>
      </c>
      <c r="BV61">
        <f t="shared" si="60"/>
        <v>13420</v>
      </c>
      <c r="BW61">
        <f t="shared" si="61"/>
        <v>1736</v>
      </c>
      <c r="BX61">
        <f t="shared" si="8"/>
        <v>1381</v>
      </c>
      <c r="BY61">
        <f t="shared" si="9"/>
        <v>2448</v>
      </c>
      <c r="BZ61">
        <f t="shared" si="10"/>
        <v>2411</v>
      </c>
      <c r="CA61">
        <f t="shared" si="11"/>
        <v>2453</v>
      </c>
      <c r="CB61">
        <f t="shared" si="12"/>
        <v>2452</v>
      </c>
      <c r="CC61">
        <f t="shared" si="13"/>
        <v>2466</v>
      </c>
      <c r="CD61">
        <f t="shared" si="14"/>
        <v>0</v>
      </c>
      <c r="CF61" s="13">
        <f t="shared" si="62"/>
        <v>6.6642322439291579E-2</v>
      </c>
      <c r="CG61" s="13">
        <f t="shared" si="15"/>
        <v>9.905057513237174E-2</v>
      </c>
      <c r="CH61" s="13">
        <f t="shared" si="16"/>
        <v>1.6432353478181487E-3</v>
      </c>
      <c r="CI61" s="13">
        <f t="shared" si="17"/>
        <v>4.0167975168888077E-3</v>
      </c>
      <c r="CJ61" s="13">
        <f t="shared" si="18"/>
        <v>6.3903596859594665E-4</v>
      </c>
      <c r="CK61" s="13">
        <f t="shared" si="19"/>
        <v>7.3032682125251055E-4</v>
      </c>
      <c r="CL61" s="13">
        <f t="shared" si="20"/>
        <v>0</v>
      </c>
      <c r="CM61" s="13">
        <f t="shared" si="21"/>
        <v>0.21471608544823809</v>
      </c>
      <c r="CO61" s="13">
        <f t="shared" si="63"/>
        <v>6.6642322439291579E-2</v>
      </c>
      <c r="CP61" s="13">
        <f t="shared" si="22"/>
        <v>9.905057513237174E-2</v>
      </c>
      <c r="CQ61" s="13">
        <f t="shared" si="23"/>
        <v>1.6432353478181487E-3</v>
      </c>
      <c r="CR61" s="13">
        <f t="shared" si="24"/>
        <v>5.0209968961110098E-3</v>
      </c>
      <c r="CS61" s="13">
        <f t="shared" si="25"/>
        <v>1.1867810845353295E-3</v>
      </c>
      <c r="CT61" s="13">
        <f t="shared" si="26"/>
        <v>1.2780719371918933E-3</v>
      </c>
      <c r="CU61" s="13">
        <f t="shared" si="27"/>
        <v>0</v>
      </c>
      <c r="CV61" s="13">
        <f t="shared" si="28"/>
        <v>0.22512324265108635</v>
      </c>
    </row>
    <row r="62" spans="1:100" x14ac:dyDescent="0.25">
      <c r="A62" s="2" t="s">
        <v>57</v>
      </c>
      <c r="B62" s="2"/>
      <c r="C62" s="4">
        <v>1000</v>
      </c>
      <c r="D62" s="4">
        <v>7841</v>
      </c>
      <c r="E62" s="4">
        <v>9269</v>
      </c>
      <c r="F62" s="4">
        <f t="shared" si="29"/>
        <v>9269</v>
      </c>
      <c r="G62" s="1">
        <f t="shared" si="30"/>
        <v>9129</v>
      </c>
      <c r="H62" s="1">
        <f t="shared" si="31"/>
        <v>9129</v>
      </c>
      <c r="I62">
        <v>7841</v>
      </c>
      <c r="J62">
        <v>9667</v>
      </c>
      <c r="K62">
        <v>7841</v>
      </c>
      <c r="L62">
        <v>9136</v>
      </c>
      <c r="M62" s="3">
        <f>euro_rare_mup!M292</f>
        <v>7841</v>
      </c>
      <c r="N62" s="3">
        <f>euro_rare_mup!N292</f>
        <v>9148</v>
      </c>
      <c r="O62" s="3">
        <f>euro_rare_mup!O292</f>
        <v>9155</v>
      </c>
      <c r="P62" s="8">
        <f>euro_rare_dsmga2!M292</f>
        <v>7841</v>
      </c>
      <c r="Q62" s="8">
        <f>euro_rare_dsmga2!N292</f>
        <v>9134</v>
      </c>
      <c r="R62" s="8">
        <f>euro_rare_dsmga2!O292</f>
        <v>9138</v>
      </c>
      <c r="S62" s="3">
        <f>euro_rare_ltga!M292</f>
        <v>7841</v>
      </c>
      <c r="T62" s="3">
        <f>euro_rare_ltga!N292</f>
        <v>9133</v>
      </c>
      <c r="U62" s="3">
        <f>euro_rare_ltga!O292</f>
        <v>9135</v>
      </c>
      <c r="V62" s="8">
        <f>euro_rare_p3!M292</f>
        <v>7841</v>
      </c>
      <c r="W62" s="8">
        <f>euro_rare_p3!N292</f>
        <v>9129</v>
      </c>
      <c r="X62" s="8">
        <f>euro_rare_p3!O292</f>
        <v>9129</v>
      </c>
      <c r="Y62" s="15">
        <f>euro_rare_RS!M292</f>
        <v>7841</v>
      </c>
      <c r="Z62" s="15">
        <f>euro_rare_RS!N292</f>
        <v>10645</v>
      </c>
      <c r="AA62" s="15">
        <f>euro_rare_RS!O292</f>
        <v>10756</v>
      </c>
      <c r="AB62" s="2"/>
      <c r="AC62" s="2">
        <f t="shared" si="32"/>
        <v>0</v>
      </c>
      <c r="AD62" s="2">
        <f t="shared" si="33"/>
        <v>0</v>
      </c>
      <c r="AE62" s="10">
        <f t="shared" si="34"/>
        <v>0</v>
      </c>
      <c r="AF62" s="10">
        <f t="shared" si="35"/>
        <v>0</v>
      </c>
      <c r="AG62" s="2">
        <f t="shared" si="36"/>
        <v>0</v>
      </c>
      <c r="AH62" s="2">
        <f t="shared" si="37"/>
        <v>0</v>
      </c>
      <c r="AI62" s="10">
        <f t="shared" si="38"/>
        <v>0</v>
      </c>
      <c r="AJ62" s="10">
        <f t="shared" si="38"/>
        <v>0</v>
      </c>
      <c r="AK62">
        <f t="shared" si="39"/>
        <v>0</v>
      </c>
      <c r="AL62">
        <f t="shared" si="39"/>
        <v>0</v>
      </c>
      <c r="AM62" s="10">
        <f t="shared" si="40"/>
        <v>0</v>
      </c>
      <c r="AN62" s="10">
        <f t="shared" si="40"/>
        <v>0</v>
      </c>
      <c r="AO62">
        <f t="shared" si="41"/>
        <v>1</v>
      </c>
      <c r="AP62">
        <f t="shared" si="41"/>
        <v>1</v>
      </c>
      <c r="AQ62">
        <f t="shared" si="42"/>
        <v>0</v>
      </c>
      <c r="AR62">
        <f t="shared" si="42"/>
        <v>0</v>
      </c>
      <c r="AT62">
        <f t="shared" si="43"/>
        <v>6</v>
      </c>
      <c r="AU62">
        <f t="shared" si="44"/>
        <v>7</v>
      </c>
      <c r="AV62">
        <f t="shared" si="45"/>
        <v>4</v>
      </c>
      <c r="AW62">
        <f t="shared" si="46"/>
        <v>5</v>
      </c>
      <c r="AX62">
        <f t="shared" si="47"/>
        <v>3</v>
      </c>
      <c r="AY62">
        <f t="shared" si="48"/>
        <v>2</v>
      </c>
      <c r="AZ62">
        <f t="shared" si="49"/>
        <v>1</v>
      </c>
      <c r="BA62">
        <f t="shared" si="50"/>
        <v>8</v>
      </c>
      <c r="BC62">
        <f t="shared" si="51"/>
        <v>6</v>
      </c>
      <c r="BD62">
        <f t="shared" si="52"/>
        <v>7</v>
      </c>
      <c r="BE62">
        <f t="shared" si="53"/>
        <v>3</v>
      </c>
      <c r="BF62">
        <f t="shared" si="54"/>
        <v>5</v>
      </c>
      <c r="BG62">
        <f t="shared" si="55"/>
        <v>4</v>
      </c>
      <c r="BH62">
        <f t="shared" si="56"/>
        <v>2</v>
      </c>
      <c r="BI62">
        <f t="shared" si="57"/>
        <v>1</v>
      </c>
      <c r="BJ62">
        <f t="shared" si="58"/>
        <v>8</v>
      </c>
      <c r="BL62">
        <f t="shared" si="0"/>
        <v>10645</v>
      </c>
      <c r="BM62">
        <f t="shared" si="59"/>
        <v>1376</v>
      </c>
      <c r="BN62">
        <f t="shared" si="1"/>
        <v>978</v>
      </c>
      <c r="BO62">
        <f t="shared" si="2"/>
        <v>1509</v>
      </c>
      <c r="BP62">
        <f t="shared" si="3"/>
        <v>1497</v>
      </c>
      <c r="BQ62">
        <f t="shared" si="4"/>
        <v>1511</v>
      </c>
      <c r="BR62">
        <f t="shared" si="5"/>
        <v>1512</v>
      </c>
      <c r="BS62">
        <f t="shared" si="6"/>
        <v>1516</v>
      </c>
      <c r="BT62">
        <f t="shared" si="7"/>
        <v>0</v>
      </c>
      <c r="BV62">
        <f t="shared" si="60"/>
        <v>10756</v>
      </c>
      <c r="BW62">
        <f t="shared" si="61"/>
        <v>1487</v>
      </c>
      <c r="BX62">
        <f t="shared" si="8"/>
        <v>1089</v>
      </c>
      <c r="BY62">
        <f t="shared" si="9"/>
        <v>1620</v>
      </c>
      <c r="BZ62">
        <f t="shared" si="10"/>
        <v>1601</v>
      </c>
      <c r="CA62">
        <f t="shared" si="11"/>
        <v>1618</v>
      </c>
      <c r="CB62">
        <f t="shared" si="12"/>
        <v>1621</v>
      </c>
      <c r="CC62">
        <f t="shared" si="13"/>
        <v>1627</v>
      </c>
      <c r="CD62">
        <f t="shared" si="14"/>
        <v>0</v>
      </c>
      <c r="CF62" s="13">
        <f t="shared" si="62"/>
        <v>1.5335743235841822E-2</v>
      </c>
      <c r="CG62" s="13">
        <f t="shared" si="15"/>
        <v>5.893307043487786E-2</v>
      </c>
      <c r="CH62" s="13">
        <f t="shared" si="16"/>
        <v>7.6678716179209112E-4</v>
      </c>
      <c r="CI62" s="13">
        <f t="shared" si="17"/>
        <v>2.0812794391499617E-3</v>
      </c>
      <c r="CJ62" s="13">
        <f t="shared" si="18"/>
        <v>5.4770511556577939E-4</v>
      </c>
      <c r="CK62" s="13">
        <f t="shared" si="19"/>
        <v>4.3816409245262352E-4</v>
      </c>
      <c r="CL62" s="13">
        <f t="shared" si="20"/>
        <v>0</v>
      </c>
      <c r="CM62" s="13">
        <f t="shared" si="21"/>
        <v>0.16606419103954431</v>
      </c>
      <c r="CO62" s="13">
        <f t="shared" si="63"/>
        <v>1.5335743235841822E-2</v>
      </c>
      <c r="CP62" s="13">
        <f t="shared" si="22"/>
        <v>5.893307043487786E-2</v>
      </c>
      <c r="CQ62" s="13">
        <f t="shared" si="23"/>
        <v>7.6678716179209112E-4</v>
      </c>
      <c r="CR62" s="13">
        <f t="shared" si="24"/>
        <v>2.8480666009420529E-3</v>
      </c>
      <c r="CS62" s="13">
        <f t="shared" si="25"/>
        <v>9.8586920801840296E-4</v>
      </c>
      <c r="CT62" s="13">
        <f t="shared" si="26"/>
        <v>6.5724613867893531E-4</v>
      </c>
      <c r="CU62" s="13">
        <f t="shared" si="27"/>
        <v>0</v>
      </c>
      <c r="CV62" s="13">
        <f t="shared" si="28"/>
        <v>0.17822324460510461</v>
      </c>
    </row>
    <row r="63" spans="1:100" x14ac:dyDescent="0.25">
      <c r="A63" s="2" t="s">
        <v>58</v>
      </c>
      <c r="B63" s="2"/>
      <c r="C63" s="4">
        <v>1000</v>
      </c>
      <c r="D63" s="4">
        <v>10600</v>
      </c>
      <c r="E63" s="4">
        <v>12869</v>
      </c>
      <c r="F63" s="4">
        <f t="shared" si="29"/>
        <v>12869</v>
      </c>
      <c r="G63" s="1">
        <f t="shared" si="30"/>
        <v>11905</v>
      </c>
      <c r="H63" s="1">
        <f t="shared" si="31"/>
        <v>11905</v>
      </c>
      <c r="I63">
        <v>10600</v>
      </c>
      <c r="J63">
        <v>12802</v>
      </c>
      <c r="K63">
        <v>10600</v>
      </c>
      <c r="L63">
        <v>11915</v>
      </c>
      <c r="M63" s="3">
        <f>euro_rare_mup!M297</f>
        <v>10600</v>
      </c>
      <c r="N63" s="3">
        <f>euro_rare_mup!N297</f>
        <v>12016</v>
      </c>
      <c r="O63" s="3">
        <f>euro_rare_mup!O297</f>
        <v>12047</v>
      </c>
      <c r="P63" s="8">
        <f>euro_rare_dsmga2!M297</f>
        <v>10600</v>
      </c>
      <c r="Q63" s="8">
        <f>euro_rare_dsmga2!N297</f>
        <v>11914</v>
      </c>
      <c r="R63" s="8">
        <f>euro_rare_dsmga2!O297</f>
        <v>11918</v>
      </c>
      <c r="S63" s="3">
        <f>euro_rare_ltga!M297</f>
        <v>10600</v>
      </c>
      <c r="T63" s="3">
        <f>euro_rare_ltga!N297</f>
        <v>11915</v>
      </c>
      <c r="U63" s="3">
        <f>euro_rare_ltga!O297</f>
        <v>11919</v>
      </c>
      <c r="V63" s="8">
        <f>euro_rare_p3!M297</f>
        <v>10600</v>
      </c>
      <c r="W63" s="8">
        <f>euro_rare_p3!N297</f>
        <v>11905</v>
      </c>
      <c r="X63" s="8">
        <f>euro_rare_p3!O297</f>
        <v>11905</v>
      </c>
      <c r="Y63" s="15">
        <f>euro_rare_RS!M297</f>
        <v>11052</v>
      </c>
      <c r="Z63" s="15">
        <f>euro_rare_RS!N297</f>
        <v>14787</v>
      </c>
      <c r="AA63" s="15">
        <f>euro_rare_RS!O297</f>
        <v>14939</v>
      </c>
      <c r="AB63" s="2"/>
      <c r="AC63" s="2">
        <f t="shared" si="32"/>
        <v>0</v>
      </c>
      <c r="AD63" s="2">
        <f t="shared" si="33"/>
        <v>0</v>
      </c>
      <c r="AE63" s="10">
        <f t="shared" si="34"/>
        <v>0</v>
      </c>
      <c r="AF63" s="10">
        <f t="shared" si="35"/>
        <v>0</v>
      </c>
      <c r="AG63" s="2">
        <f t="shared" si="36"/>
        <v>0</v>
      </c>
      <c r="AH63" s="2">
        <f t="shared" si="37"/>
        <v>0</v>
      </c>
      <c r="AI63" s="10">
        <f t="shared" si="38"/>
        <v>0</v>
      </c>
      <c r="AJ63" s="10">
        <f t="shared" si="38"/>
        <v>0</v>
      </c>
      <c r="AK63">
        <f t="shared" si="39"/>
        <v>0</v>
      </c>
      <c r="AL63">
        <f t="shared" si="39"/>
        <v>0</v>
      </c>
      <c r="AM63" s="10">
        <f t="shared" si="40"/>
        <v>0</v>
      </c>
      <c r="AN63" s="10">
        <f t="shared" si="40"/>
        <v>0</v>
      </c>
      <c r="AO63">
        <f t="shared" si="41"/>
        <v>1</v>
      </c>
      <c r="AP63">
        <f t="shared" si="41"/>
        <v>1</v>
      </c>
      <c r="AQ63">
        <f t="shared" si="42"/>
        <v>0</v>
      </c>
      <c r="AR63">
        <f t="shared" si="42"/>
        <v>0</v>
      </c>
      <c r="AT63">
        <f t="shared" si="43"/>
        <v>7</v>
      </c>
      <c r="AU63">
        <f t="shared" si="44"/>
        <v>6</v>
      </c>
      <c r="AV63">
        <f t="shared" si="45"/>
        <v>3</v>
      </c>
      <c r="AW63">
        <f t="shared" si="46"/>
        <v>5</v>
      </c>
      <c r="AX63">
        <f t="shared" si="47"/>
        <v>2</v>
      </c>
      <c r="AY63">
        <f t="shared" si="48"/>
        <v>3</v>
      </c>
      <c r="AZ63">
        <f t="shared" si="49"/>
        <v>1</v>
      </c>
      <c r="BA63">
        <f t="shared" si="50"/>
        <v>8</v>
      </c>
      <c r="BC63">
        <f t="shared" si="51"/>
        <v>7</v>
      </c>
      <c r="BD63">
        <f t="shared" si="52"/>
        <v>6</v>
      </c>
      <c r="BE63">
        <f t="shared" si="53"/>
        <v>2</v>
      </c>
      <c r="BF63">
        <f t="shared" si="54"/>
        <v>5</v>
      </c>
      <c r="BG63">
        <f t="shared" si="55"/>
        <v>3</v>
      </c>
      <c r="BH63">
        <f t="shared" si="56"/>
        <v>4</v>
      </c>
      <c r="BI63">
        <f t="shared" si="57"/>
        <v>1</v>
      </c>
      <c r="BJ63">
        <f t="shared" si="58"/>
        <v>8</v>
      </c>
      <c r="BL63">
        <f t="shared" si="0"/>
        <v>14787</v>
      </c>
      <c r="BM63">
        <f t="shared" si="59"/>
        <v>1918</v>
      </c>
      <c r="BN63">
        <f t="shared" si="1"/>
        <v>1985</v>
      </c>
      <c r="BO63">
        <f t="shared" si="2"/>
        <v>2872</v>
      </c>
      <c r="BP63">
        <f t="shared" si="3"/>
        <v>2771</v>
      </c>
      <c r="BQ63">
        <f t="shared" si="4"/>
        <v>2873</v>
      </c>
      <c r="BR63">
        <f t="shared" si="5"/>
        <v>2872</v>
      </c>
      <c r="BS63">
        <f t="shared" si="6"/>
        <v>2882</v>
      </c>
      <c r="BT63">
        <f t="shared" si="7"/>
        <v>0</v>
      </c>
      <c r="BV63">
        <f t="shared" si="60"/>
        <v>14939</v>
      </c>
      <c r="BW63">
        <f t="shared" si="61"/>
        <v>2070</v>
      </c>
      <c r="BX63">
        <f t="shared" si="8"/>
        <v>2137</v>
      </c>
      <c r="BY63">
        <f t="shared" si="9"/>
        <v>3024</v>
      </c>
      <c r="BZ63">
        <f t="shared" si="10"/>
        <v>2892</v>
      </c>
      <c r="CA63">
        <f t="shared" si="11"/>
        <v>3021</v>
      </c>
      <c r="CB63">
        <f t="shared" si="12"/>
        <v>3020</v>
      </c>
      <c r="CC63">
        <f t="shared" si="13"/>
        <v>3034</v>
      </c>
      <c r="CD63">
        <f t="shared" si="14"/>
        <v>0</v>
      </c>
      <c r="CF63" s="13">
        <f t="shared" si="62"/>
        <v>8.0974380512389754E-2</v>
      </c>
      <c r="CG63" s="13">
        <f t="shared" si="15"/>
        <v>7.5346493070138604E-2</v>
      </c>
      <c r="CH63" s="13">
        <f t="shared" si="16"/>
        <v>8.3998320033599333E-4</v>
      </c>
      <c r="CI63" s="13">
        <f t="shared" si="17"/>
        <v>9.3238135237295253E-3</v>
      </c>
      <c r="CJ63" s="13">
        <f t="shared" si="18"/>
        <v>7.5598488030239393E-4</v>
      </c>
      <c r="CK63" s="13">
        <f t="shared" si="19"/>
        <v>8.3998320033599333E-4</v>
      </c>
      <c r="CL63" s="13">
        <f t="shared" si="20"/>
        <v>0</v>
      </c>
      <c r="CM63" s="13">
        <f t="shared" si="21"/>
        <v>0.24208315833683328</v>
      </c>
      <c r="CO63" s="13">
        <f t="shared" si="63"/>
        <v>8.0974380512389754E-2</v>
      </c>
      <c r="CP63" s="13">
        <f t="shared" si="22"/>
        <v>7.5346493070138604E-2</v>
      </c>
      <c r="CQ63" s="13">
        <f t="shared" si="23"/>
        <v>8.3998320033599333E-4</v>
      </c>
      <c r="CR63" s="13">
        <f t="shared" si="24"/>
        <v>1.1927761444771104E-2</v>
      </c>
      <c r="CS63" s="13">
        <f t="shared" si="25"/>
        <v>1.0919781604367912E-3</v>
      </c>
      <c r="CT63" s="13">
        <f t="shared" si="26"/>
        <v>1.1759764804703905E-3</v>
      </c>
      <c r="CU63" s="13">
        <f t="shared" si="27"/>
        <v>0</v>
      </c>
      <c r="CV63" s="13">
        <f t="shared" si="28"/>
        <v>0.25485090298194035</v>
      </c>
    </row>
    <row r="64" spans="1:100" x14ac:dyDescent="0.25">
      <c r="A64" s="2" t="s">
        <v>59</v>
      </c>
      <c r="B64" s="2"/>
      <c r="C64" s="4">
        <v>1000</v>
      </c>
      <c r="D64" s="4">
        <v>8739</v>
      </c>
      <c r="E64" s="4">
        <v>10073</v>
      </c>
      <c r="F64" s="4">
        <f t="shared" si="29"/>
        <v>10073</v>
      </c>
      <c r="G64" s="1">
        <f t="shared" si="30"/>
        <v>9749</v>
      </c>
      <c r="H64" s="1">
        <f t="shared" si="31"/>
        <v>9750</v>
      </c>
      <c r="I64">
        <v>8733</v>
      </c>
      <c r="J64">
        <v>10421</v>
      </c>
      <c r="K64">
        <v>8733</v>
      </c>
      <c r="L64">
        <v>9752</v>
      </c>
      <c r="M64" s="3">
        <f>euro_rare_mup!M302</f>
        <v>8733</v>
      </c>
      <c r="N64" s="3">
        <f>euro_rare_mup!N302</f>
        <v>9787</v>
      </c>
      <c r="O64" s="3">
        <f>euro_rare_mup!O302</f>
        <v>9803</v>
      </c>
      <c r="P64" s="8">
        <f>euro_rare_dsmga2!M302</f>
        <v>8733</v>
      </c>
      <c r="Q64" s="8">
        <f>euro_rare_dsmga2!N302</f>
        <v>9759</v>
      </c>
      <c r="R64" s="8">
        <f>euro_rare_dsmga2!O302</f>
        <v>9764</v>
      </c>
      <c r="S64" s="3">
        <f>euro_rare_ltga!M302</f>
        <v>8733</v>
      </c>
      <c r="T64" s="3">
        <f>euro_rare_ltga!N302</f>
        <v>9755</v>
      </c>
      <c r="U64" s="3">
        <f>euro_rare_ltga!O302</f>
        <v>9756</v>
      </c>
      <c r="V64" s="8">
        <f>euro_rare_p3!M302</f>
        <v>8733</v>
      </c>
      <c r="W64" s="8">
        <f>euro_rare_p3!N302</f>
        <v>9749</v>
      </c>
      <c r="X64" s="8">
        <f>euro_rare_p3!O302</f>
        <v>9750</v>
      </c>
      <c r="Y64" s="15">
        <f>euro_rare_RS!M302</f>
        <v>9115</v>
      </c>
      <c r="Z64" s="15">
        <f>euro_rare_RS!N302</f>
        <v>11458</v>
      </c>
      <c r="AA64" s="15">
        <f>euro_rare_RS!O302</f>
        <v>11545</v>
      </c>
      <c r="AB64" s="2"/>
      <c r="AC64" s="2">
        <f t="shared" si="32"/>
        <v>0</v>
      </c>
      <c r="AD64" s="2">
        <f t="shared" si="33"/>
        <v>0</v>
      </c>
      <c r="AE64" s="10">
        <f t="shared" si="34"/>
        <v>0</v>
      </c>
      <c r="AF64" s="10">
        <f t="shared" si="35"/>
        <v>0</v>
      </c>
      <c r="AG64" s="2">
        <f t="shared" si="36"/>
        <v>0</v>
      </c>
      <c r="AH64" s="2">
        <f t="shared" si="37"/>
        <v>0</v>
      </c>
      <c r="AI64" s="10">
        <f t="shared" si="38"/>
        <v>0</v>
      </c>
      <c r="AJ64" s="10">
        <f t="shared" si="38"/>
        <v>0</v>
      </c>
      <c r="AK64">
        <f t="shared" si="39"/>
        <v>0</v>
      </c>
      <c r="AL64">
        <f t="shared" si="39"/>
        <v>0</v>
      </c>
      <c r="AM64" s="10">
        <f t="shared" si="40"/>
        <v>0</v>
      </c>
      <c r="AN64" s="10">
        <f t="shared" si="40"/>
        <v>0</v>
      </c>
      <c r="AO64">
        <f t="shared" si="41"/>
        <v>1</v>
      </c>
      <c r="AP64">
        <f t="shared" si="41"/>
        <v>1</v>
      </c>
      <c r="AQ64">
        <f t="shared" si="42"/>
        <v>0</v>
      </c>
      <c r="AR64">
        <f t="shared" si="42"/>
        <v>0</v>
      </c>
      <c r="AT64">
        <f t="shared" si="43"/>
        <v>6</v>
      </c>
      <c r="AU64">
        <f t="shared" si="44"/>
        <v>7</v>
      </c>
      <c r="AV64">
        <f t="shared" si="45"/>
        <v>2</v>
      </c>
      <c r="AW64">
        <f t="shared" si="46"/>
        <v>5</v>
      </c>
      <c r="AX64">
        <f t="shared" si="47"/>
        <v>4</v>
      </c>
      <c r="AY64">
        <f t="shared" si="48"/>
        <v>3</v>
      </c>
      <c r="AZ64">
        <f t="shared" si="49"/>
        <v>1</v>
      </c>
      <c r="BA64">
        <f t="shared" si="50"/>
        <v>8</v>
      </c>
      <c r="BC64">
        <f t="shared" si="51"/>
        <v>6</v>
      </c>
      <c r="BD64">
        <f t="shared" si="52"/>
        <v>7</v>
      </c>
      <c r="BE64">
        <f t="shared" si="53"/>
        <v>2</v>
      </c>
      <c r="BF64">
        <f t="shared" si="54"/>
        <v>5</v>
      </c>
      <c r="BG64">
        <f t="shared" si="55"/>
        <v>4</v>
      </c>
      <c r="BH64">
        <f t="shared" si="56"/>
        <v>3</v>
      </c>
      <c r="BI64">
        <f t="shared" si="57"/>
        <v>1</v>
      </c>
      <c r="BJ64">
        <f t="shared" si="58"/>
        <v>8</v>
      </c>
      <c r="BL64">
        <f t="shared" si="0"/>
        <v>11458</v>
      </c>
      <c r="BM64">
        <f t="shared" si="59"/>
        <v>1385</v>
      </c>
      <c r="BN64">
        <f t="shared" si="1"/>
        <v>1037</v>
      </c>
      <c r="BO64">
        <f t="shared" si="2"/>
        <v>1706</v>
      </c>
      <c r="BP64">
        <f t="shared" si="3"/>
        <v>1671</v>
      </c>
      <c r="BQ64">
        <f t="shared" si="4"/>
        <v>1699</v>
      </c>
      <c r="BR64">
        <f t="shared" si="5"/>
        <v>1703</v>
      </c>
      <c r="BS64">
        <f t="shared" si="6"/>
        <v>1709</v>
      </c>
      <c r="BT64">
        <f t="shared" si="7"/>
        <v>0</v>
      </c>
      <c r="BV64">
        <f t="shared" si="60"/>
        <v>11545</v>
      </c>
      <c r="BW64">
        <f t="shared" si="61"/>
        <v>1472</v>
      </c>
      <c r="BX64">
        <f t="shared" si="8"/>
        <v>1124</v>
      </c>
      <c r="BY64">
        <f t="shared" si="9"/>
        <v>1793</v>
      </c>
      <c r="BZ64">
        <f t="shared" si="10"/>
        <v>1742</v>
      </c>
      <c r="CA64">
        <f t="shared" si="11"/>
        <v>1781</v>
      </c>
      <c r="CB64">
        <f t="shared" si="12"/>
        <v>1789</v>
      </c>
      <c r="CC64">
        <f t="shared" si="13"/>
        <v>1795</v>
      </c>
      <c r="CD64">
        <f t="shared" si="14"/>
        <v>0</v>
      </c>
      <c r="CF64" s="13">
        <f t="shared" si="62"/>
        <v>3.323417786439635E-2</v>
      </c>
      <c r="CG64" s="13">
        <f t="shared" si="15"/>
        <v>6.8930146681710949E-2</v>
      </c>
      <c r="CH64" s="13">
        <f t="shared" si="16"/>
        <v>3.0772386911478099E-4</v>
      </c>
      <c r="CI64" s="13">
        <f t="shared" si="17"/>
        <v>3.8978356754538926E-3</v>
      </c>
      <c r="CJ64" s="13">
        <f t="shared" si="18"/>
        <v>1.0257462303826033E-3</v>
      </c>
      <c r="CK64" s="13">
        <f t="shared" si="19"/>
        <v>6.1544773822956199E-4</v>
      </c>
      <c r="CL64" s="13">
        <f t="shared" si="20"/>
        <v>0</v>
      </c>
      <c r="CM64" s="13">
        <f t="shared" si="21"/>
        <v>0.1753000307723869</v>
      </c>
      <c r="CO64" s="13">
        <f t="shared" si="63"/>
        <v>3.3128205128205128E-2</v>
      </c>
      <c r="CP64" s="13">
        <f t="shared" si="22"/>
        <v>6.8820512820512825E-2</v>
      </c>
      <c r="CQ64" s="13">
        <f t="shared" si="23"/>
        <v>2.0512820512820512E-4</v>
      </c>
      <c r="CR64" s="13">
        <f t="shared" si="24"/>
        <v>5.4358974358974356E-3</v>
      </c>
      <c r="CS64" s="13">
        <f t="shared" si="25"/>
        <v>1.435897435897436E-3</v>
      </c>
      <c r="CT64" s="13">
        <f t="shared" si="26"/>
        <v>6.1538461538461541E-4</v>
      </c>
      <c r="CU64" s="13">
        <f t="shared" si="27"/>
        <v>0</v>
      </c>
      <c r="CV64" s="13">
        <f t="shared" si="28"/>
        <v>0.18410256410256409</v>
      </c>
    </row>
    <row r="65" spans="1:100" x14ac:dyDescent="0.25">
      <c r="A65" s="2" t="s">
        <v>60</v>
      </c>
      <c r="B65" s="2"/>
      <c r="C65" s="4">
        <v>1000</v>
      </c>
      <c r="D65" s="4">
        <v>10561</v>
      </c>
      <c r="E65" s="4">
        <v>11937</v>
      </c>
      <c r="F65" s="4">
        <f t="shared" si="29"/>
        <v>11937</v>
      </c>
      <c r="G65" s="1">
        <f t="shared" si="30"/>
        <v>11404</v>
      </c>
      <c r="H65" s="1">
        <f t="shared" si="31"/>
        <v>11405</v>
      </c>
      <c r="I65">
        <v>10316</v>
      </c>
      <c r="J65">
        <v>12375</v>
      </c>
      <c r="K65">
        <v>10316</v>
      </c>
      <c r="L65">
        <v>11413</v>
      </c>
      <c r="M65" s="3">
        <f>euro_rare_mup!M307</f>
        <v>10316</v>
      </c>
      <c r="N65" s="3">
        <f>euro_rare_mup!N307</f>
        <v>11495</v>
      </c>
      <c r="O65" s="3">
        <f>euro_rare_mup!O307</f>
        <v>11506</v>
      </c>
      <c r="P65" s="8">
        <f>euro_rare_dsmga2!M307</f>
        <v>10316</v>
      </c>
      <c r="Q65" s="8">
        <f>euro_rare_dsmga2!N307</f>
        <v>11406</v>
      </c>
      <c r="R65" s="8">
        <f>euro_rare_dsmga2!O307</f>
        <v>11407</v>
      </c>
      <c r="S65" s="3">
        <f>euro_rare_ltga!M307</f>
        <v>10316</v>
      </c>
      <c r="T65" s="3">
        <f>euro_rare_ltga!N307</f>
        <v>11406</v>
      </c>
      <c r="U65" s="3">
        <f>euro_rare_ltga!O307</f>
        <v>11412</v>
      </c>
      <c r="V65" s="8">
        <f>euro_rare_p3!M307</f>
        <v>10316</v>
      </c>
      <c r="W65" s="8">
        <f>euro_rare_p3!N307</f>
        <v>11404</v>
      </c>
      <c r="X65" s="8">
        <f>euro_rare_p3!O307</f>
        <v>11405</v>
      </c>
      <c r="Y65" s="15">
        <f>euro_rare_RS!M307</f>
        <v>10979</v>
      </c>
      <c r="Z65" s="15">
        <f>euro_rare_RS!N307</f>
        <v>13454</v>
      </c>
      <c r="AA65" s="15">
        <f>euro_rare_RS!O307</f>
        <v>13533</v>
      </c>
      <c r="AB65" s="2"/>
      <c r="AC65" s="2">
        <f t="shared" si="32"/>
        <v>0</v>
      </c>
      <c r="AD65" s="2">
        <f t="shared" si="33"/>
        <v>0</v>
      </c>
      <c r="AE65" s="10">
        <f t="shared" si="34"/>
        <v>0</v>
      </c>
      <c r="AF65" s="10">
        <f t="shared" si="35"/>
        <v>0</v>
      </c>
      <c r="AG65" s="2">
        <f t="shared" si="36"/>
        <v>0</v>
      </c>
      <c r="AH65" s="2">
        <f t="shared" si="37"/>
        <v>0</v>
      </c>
      <c r="AI65" s="10">
        <f t="shared" si="38"/>
        <v>0</v>
      </c>
      <c r="AJ65" s="10">
        <f t="shared" si="38"/>
        <v>0</v>
      </c>
      <c r="AK65">
        <f t="shared" si="39"/>
        <v>0</v>
      </c>
      <c r="AL65">
        <f t="shared" si="39"/>
        <v>0</v>
      </c>
      <c r="AM65" s="10">
        <f t="shared" si="40"/>
        <v>0</v>
      </c>
      <c r="AN65" s="10">
        <f t="shared" si="40"/>
        <v>0</v>
      </c>
      <c r="AO65">
        <f t="shared" si="41"/>
        <v>1</v>
      </c>
      <c r="AP65">
        <f t="shared" si="41"/>
        <v>1</v>
      </c>
      <c r="AQ65">
        <f t="shared" si="42"/>
        <v>0</v>
      </c>
      <c r="AR65">
        <f t="shared" si="42"/>
        <v>0</v>
      </c>
      <c r="AT65">
        <f t="shared" si="43"/>
        <v>6</v>
      </c>
      <c r="AU65">
        <f t="shared" si="44"/>
        <v>7</v>
      </c>
      <c r="AV65">
        <f t="shared" si="45"/>
        <v>4</v>
      </c>
      <c r="AW65">
        <f t="shared" si="46"/>
        <v>5</v>
      </c>
      <c r="AX65">
        <f t="shared" si="47"/>
        <v>2</v>
      </c>
      <c r="AY65">
        <f t="shared" si="48"/>
        <v>2</v>
      </c>
      <c r="AZ65">
        <f t="shared" si="49"/>
        <v>1</v>
      </c>
      <c r="BA65">
        <f t="shared" si="50"/>
        <v>8</v>
      </c>
      <c r="BC65">
        <f t="shared" si="51"/>
        <v>6</v>
      </c>
      <c r="BD65">
        <f t="shared" si="52"/>
        <v>7</v>
      </c>
      <c r="BE65">
        <f t="shared" si="53"/>
        <v>4</v>
      </c>
      <c r="BF65">
        <f t="shared" si="54"/>
        <v>5</v>
      </c>
      <c r="BG65">
        <f t="shared" si="55"/>
        <v>2</v>
      </c>
      <c r="BH65">
        <f t="shared" si="56"/>
        <v>3</v>
      </c>
      <c r="BI65">
        <f t="shared" si="57"/>
        <v>1</v>
      </c>
      <c r="BJ65">
        <f t="shared" si="58"/>
        <v>8</v>
      </c>
      <c r="BL65">
        <f t="shared" si="0"/>
        <v>13454</v>
      </c>
      <c r="BM65">
        <f t="shared" si="59"/>
        <v>1517</v>
      </c>
      <c r="BN65">
        <f t="shared" si="1"/>
        <v>1079</v>
      </c>
      <c r="BO65">
        <f t="shared" si="2"/>
        <v>2041</v>
      </c>
      <c r="BP65">
        <f t="shared" si="3"/>
        <v>1959</v>
      </c>
      <c r="BQ65">
        <f t="shared" si="4"/>
        <v>2048</v>
      </c>
      <c r="BR65">
        <f t="shared" si="5"/>
        <v>2048</v>
      </c>
      <c r="BS65">
        <f t="shared" si="6"/>
        <v>2050</v>
      </c>
      <c r="BT65">
        <f t="shared" si="7"/>
        <v>0</v>
      </c>
      <c r="BV65">
        <f t="shared" si="60"/>
        <v>13533</v>
      </c>
      <c r="BW65">
        <f t="shared" si="61"/>
        <v>1596</v>
      </c>
      <c r="BX65">
        <f t="shared" si="8"/>
        <v>1158</v>
      </c>
      <c r="BY65">
        <f t="shared" si="9"/>
        <v>2120</v>
      </c>
      <c r="BZ65">
        <f t="shared" si="10"/>
        <v>2027</v>
      </c>
      <c r="CA65">
        <f t="shared" si="11"/>
        <v>2126</v>
      </c>
      <c r="CB65">
        <f t="shared" si="12"/>
        <v>2121</v>
      </c>
      <c r="CC65">
        <f t="shared" si="13"/>
        <v>2128</v>
      </c>
      <c r="CD65">
        <f t="shared" si="14"/>
        <v>0</v>
      </c>
      <c r="CF65" s="13">
        <f t="shared" si="62"/>
        <v>4.6737986671343386E-2</v>
      </c>
      <c r="CG65" s="13">
        <f t="shared" si="15"/>
        <v>8.5145562960364782E-2</v>
      </c>
      <c r="CH65" s="13">
        <f t="shared" si="16"/>
        <v>7.8919677306208346E-4</v>
      </c>
      <c r="CI65" s="13">
        <f t="shared" si="17"/>
        <v>7.9796562609610669E-3</v>
      </c>
      <c r="CJ65" s="13">
        <f t="shared" si="18"/>
        <v>1.7537706068046299E-4</v>
      </c>
      <c r="CK65" s="13">
        <f t="shared" si="19"/>
        <v>1.7537706068046299E-4</v>
      </c>
      <c r="CL65" s="13">
        <f t="shared" si="20"/>
        <v>0</v>
      </c>
      <c r="CM65" s="13">
        <f t="shared" si="21"/>
        <v>0.17976148719747456</v>
      </c>
      <c r="CO65" s="13">
        <f t="shared" si="63"/>
        <v>4.6646207803594915E-2</v>
      </c>
      <c r="CP65" s="13">
        <f t="shared" si="22"/>
        <v>8.5050416483998248E-2</v>
      </c>
      <c r="CQ65" s="13">
        <f t="shared" si="23"/>
        <v>7.0144673388864538E-4</v>
      </c>
      <c r="CR65" s="13">
        <f t="shared" si="24"/>
        <v>8.8557650153441476E-3</v>
      </c>
      <c r="CS65" s="13">
        <f t="shared" si="25"/>
        <v>1.7536168347216134E-4</v>
      </c>
      <c r="CT65" s="13">
        <f t="shared" si="26"/>
        <v>6.1376589215256466E-4</v>
      </c>
      <c r="CU65" s="13">
        <f t="shared" si="27"/>
        <v>0</v>
      </c>
      <c r="CV65" s="13">
        <f t="shared" si="28"/>
        <v>0.18658483121437966</v>
      </c>
    </row>
    <row r="66" spans="1:100" x14ac:dyDescent="0.25">
      <c r="A66" s="2" t="s">
        <v>61</v>
      </c>
      <c r="B66" s="2"/>
      <c r="C66" s="4">
        <v>1000</v>
      </c>
      <c r="D66" s="4">
        <v>11994</v>
      </c>
      <c r="E66" s="4">
        <v>13377</v>
      </c>
      <c r="F66" s="4">
        <f t="shared" si="29"/>
        <v>13377</v>
      </c>
      <c r="G66" s="1">
        <f t="shared" si="30"/>
        <v>12478</v>
      </c>
      <c r="H66" s="1">
        <f t="shared" si="31"/>
        <v>12478</v>
      </c>
      <c r="I66">
        <v>11657</v>
      </c>
      <c r="J66">
        <v>13496</v>
      </c>
      <c r="K66">
        <v>11657</v>
      </c>
      <c r="L66">
        <v>12490</v>
      </c>
      <c r="M66" s="3">
        <f>euro_rare_mup!M312</f>
        <v>11657</v>
      </c>
      <c r="N66" s="3">
        <f>euro_rare_mup!N312</f>
        <v>12561</v>
      </c>
      <c r="O66" s="3">
        <f>euro_rare_mup!O312</f>
        <v>12574</v>
      </c>
      <c r="P66" s="8">
        <f>euro_rare_dsmga2!M312</f>
        <v>11657</v>
      </c>
      <c r="Q66" s="8">
        <f>euro_rare_dsmga2!N312</f>
        <v>12478</v>
      </c>
      <c r="R66" s="8">
        <f>euro_rare_dsmga2!O312</f>
        <v>12481</v>
      </c>
      <c r="S66" s="3">
        <f>euro_rare_ltga!M312</f>
        <v>11657</v>
      </c>
      <c r="T66" s="3">
        <f>euro_rare_ltga!N312</f>
        <v>12480</v>
      </c>
      <c r="U66" s="3">
        <f>euro_rare_ltga!O312</f>
        <v>12482</v>
      </c>
      <c r="V66" s="8">
        <f>euro_rare_p3!M312</f>
        <v>11657</v>
      </c>
      <c r="W66" s="8">
        <f>euro_rare_p3!N312</f>
        <v>12478</v>
      </c>
      <c r="X66" s="8">
        <f>euro_rare_p3!O312</f>
        <v>12478</v>
      </c>
      <c r="Y66" s="15">
        <f>euro_rare_RS!M312</f>
        <v>12304</v>
      </c>
      <c r="Z66" s="15">
        <f>euro_rare_RS!N312</f>
        <v>14405</v>
      </c>
      <c r="AA66" s="15">
        <f>euro_rare_RS!O312</f>
        <v>14455</v>
      </c>
      <c r="AB66" s="2"/>
      <c r="AC66" s="2">
        <f t="shared" si="32"/>
        <v>0</v>
      </c>
      <c r="AD66" s="2">
        <f t="shared" si="33"/>
        <v>0</v>
      </c>
      <c r="AE66" s="10">
        <f t="shared" si="34"/>
        <v>0</v>
      </c>
      <c r="AF66" s="10">
        <f t="shared" si="35"/>
        <v>0</v>
      </c>
      <c r="AG66" s="2">
        <f t="shared" si="36"/>
        <v>0</v>
      </c>
      <c r="AH66" s="2">
        <f t="shared" si="37"/>
        <v>0</v>
      </c>
      <c r="AI66" s="10">
        <f t="shared" si="38"/>
        <v>0</v>
      </c>
      <c r="AJ66" s="10">
        <f t="shared" si="38"/>
        <v>0</v>
      </c>
      <c r="AK66">
        <f t="shared" si="39"/>
        <v>1</v>
      </c>
      <c r="AL66">
        <f t="shared" si="39"/>
        <v>0</v>
      </c>
      <c r="AM66" s="10">
        <f t="shared" si="40"/>
        <v>0</v>
      </c>
      <c r="AN66" s="10">
        <f t="shared" si="40"/>
        <v>0</v>
      </c>
      <c r="AO66">
        <f t="shared" si="41"/>
        <v>1</v>
      </c>
      <c r="AP66">
        <f t="shared" si="41"/>
        <v>1</v>
      </c>
      <c r="AQ66">
        <f t="shared" si="42"/>
        <v>0</v>
      </c>
      <c r="AR66">
        <f t="shared" si="42"/>
        <v>0</v>
      </c>
      <c r="AT66">
        <f t="shared" si="43"/>
        <v>6</v>
      </c>
      <c r="AU66">
        <f t="shared" si="44"/>
        <v>7</v>
      </c>
      <c r="AV66">
        <f t="shared" si="45"/>
        <v>4</v>
      </c>
      <c r="AW66">
        <f t="shared" si="46"/>
        <v>5</v>
      </c>
      <c r="AX66">
        <f t="shared" si="47"/>
        <v>1</v>
      </c>
      <c r="AY66">
        <f t="shared" si="48"/>
        <v>3</v>
      </c>
      <c r="AZ66">
        <f t="shared" si="49"/>
        <v>1</v>
      </c>
      <c r="BA66">
        <f t="shared" si="50"/>
        <v>8</v>
      </c>
      <c r="BC66">
        <f t="shared" si="51"/>
        <v>6</v>
      </c>
      <c r="BD66">
        <f t="shared" si="52"/>
        <v>7</v>
      </c>
      <c r="BE66">
        <f t="shared" si="53"/>
        <v>4</v>
      </c>
      <c r="BF66">
        <f t="shared" si="54"/>
        <v>5</v>
      </c>
      <c r="BG66">
        <f t="shared" si="55"/>
        <v>2</v>
      </c>
      <c r="BH66">
        <f t="shared" si="56"/>
        <v>3</v>
      </c>
      <c r="BI66">
        <f t="shared" si="57"/>
        <v>1</v>
      </c>
      <c r="BJ66">
        <f t="shared" si="58"/>
        <v>8</v>
      </c>
      <c r="BL66">
        <f t="shared" si="0"/>
        <v>14405</v>
      </c>
      <c r="BM66">
        <f t="shared" si="59"/>
        <v>1028</v>
      </c>
      <c r="BN66">
        <f t="shared" si="1"/>
        <v>909</v>
      </c>
      <c r="BO66">
        <f t="shared" si="2"/>
        <v>1915</v>
      </c>
      <c r="BP66">
        <f t="shared" si="3"/>
        <v>1844</v>
      </c>
      <c r="BQ66">
        <f t="shared" si="4"/>
        <v>1927</v>
      </c>
      <c r="BR66">
        <f t="shared" si="5"/>
        <v>1925</v>
      </c>
      <c r="BS66">
        <f t="shared" si="6"/>
        <v>1927</v>
      </c>
      <c r="BT66">
        <f t="shared" si="7"/>
        <v>0</v>
      </c>
      <c r="BV66">
        <f t="shared" si="60"/>
        <v>14455</v>
      </c>
      <c r="BW66">
        <f t="shared" si="61"/>
        <v>1078</v>
      </c>
      <c r="BX66">
        <f t="shared" si="8"/>
        <v>959</v>
      </c>
      <c r="BY66">
        <f t="shared" si="9"/>
        <v>1965</v>
      </c>
      <c r="BZ66">
        <f t="shared" si="10"/>
        <v>1881</v>
      </c>
      <c r="CA66">
        <f t="shared" si="11"/>
        <v>1974</v>
      </c>
      <c r="CB66">
        <f t="shared" si="12"/>
        <v>1973</v>
      </c>
      <c r="CC66">
        <f t="shared" si="13"/>
        <v>1977</v>
      </c>
      <c r="CD66">
        <f t="shared" si="14"/>
        <v>0</v>
      </c>
      <c r="CF66" s="13">
        <f t="shared" si="62"/>
        <v>7.2046802372175034E-2</v>
      </c>
      <c r="CG66" s="13">
        <f t="shared" si="15"/>
        <v>8.1583587113319436E-2</v>
      </c>
      <c r="CH66" s="13">
        <f t="shared" si="16"/>
        <v>9.6169257893893249E-4</v>
      </c>
      <c r="CI66" s="13">
        <f t="shared" si="17"/>
        <v>6.651707004327617E-3</v>
      </c>
      <c r="CJ66" s="13">
        <f t="shared" si="18"/>
        <v>0</v>
      </c>
      <c r="CK66" s="13">
        <f t="shared" si="19"/>
        <v>1.6028209648982208E-4</v>
      </c>
      <c r="CL66" s="13">
        <f t="shared" si="20"/>
        <v>0</v>
      </c>
      <c r="CM66" s="13">
        <f t="shared" si="21"/>
        <v>0.15443179996794357</v>
      </c>
      <c r="CO66" s="13">
        <f t="shared" si="63"/>
        <v>7.2046802372175034E-2</v>
      </c>
      <c r="CP66" s="13">
        <f t="shared" si="22"/>
        <v>8.1583587113319436E-2</v>
      </c>
      <c r="CQ66" s="13">
        <f t="shared" si="23"/>
        <v>9.6169257893893249E-4</v>
      </c>
      <c r="CR66" s="13">
        <f t="shared" si="24"/>
        <v>7.6935406315114599E-3</v>
      </c>
      <c r="CS66" s="13">
        <f t="shared" si="25"/>
        <v>2.4042314473473312E-4</v>
      </c>
      <c r="CT66" s="13">
        <f t="shared" si="26"/>
        <v>3.2056419297964416E-4</v>
      </c>
      <c r="CU66" s="13">
        <f t="shared" si="27"/>
        <v>0</v>
      </c>
      <c r="CV66" s="13">
        <f t="shared" si="28"/>
        <v>0.15843885238018912</v>
      </c>
    </row>
    <row r="67" spans="1:100" x14ac:dyDescent="0.25">
      <c r="A67" s="2" t="s">
        <v>62</v>
      </c>
      <c r="B67" s="2"/>
      <c r="C67" s="4">
        <v>1000</v>
      </c>
      <c r="D67" s="4">
        <v>10465</v>
      </c>
      <c r="E67" s="4">
        <v>11399</v>
      </c>
      <c r="F67" s="4">
        <f t="shared" si="29"/>
        <v>11399</v>
      </c>
      <c r="G67" s="1">
        <f t="shared" si="30"/>
        <v>10767</v>
      </c>
      <c r="H67" s="1">
        <f t="shared" si="31"/>
        <v>10767</v>
      </c>
      <c r="I67">
        <v>9945</v>
      </c>
      <c r="J67">
        <v>11802</v>
      </c>
      <c r="K67">
        <v>9945</v>
      </c>
      <c r="L67">
        <v>10783</v>
      </c>
      <c r="M67" s="3">
        <f>euro_rare_mup!M317</f>
        <v>9945</v>
      </c>
      <c r="N67" s="3">
        <f>euro_rare_mup!N317</f>
        <v>10841</v>
      </c>
      <c r="O67" s="3">
        <f>euro_rare_mup!O317</f>
        <v>10863</v>
      </c>
      <c r="P67" s="8">
        <f>euro_rare_dsmga2!M317</f>
        <v>9945</v>
      </c>
      <c r="Q67" s="8">
        <f>euro_rare_dsmga2!N317</f>
        <v>10780</v>
      </c>
      <c r="R67" s="8">
        <f>euro_rare_dsmga2!O317</f>
        <v>10788</v>
      </c>
      <c r="S67" s="3">
        <f>euro_rare_ltga!M317</f>
        <v>9945</v>
      </c>
      <c r="T67" s="3">
        <f>euro_rare_ltga!N317</f>
        <v>10783</v>
      </c>
      <c r="U67" s="3">
        <f>euro_rare_ltga!O317</f>
        <v>10790</v>
      </c>
      <c r="V67" s="8">
        <f>euro_rare_p3!M317</f>
        <v>9945</v>
      </c>
      <c r="W67" s="8">
        <f>euro_rare_p3!N317</f>
        <v>10767</v>
      </c>
      <c r="X67" s="8">
        <f>euro_rare_p3!O317</f>
        <v>10767</v>
      </c>
      <c r="Y67" s="15">
        <f>euro_rare_RS!M317</f>
        <v>10444</v>
      </c>
      <c r="Z67" s="15">
        <f>euro_rare_RS!N317</f>
        <v>12186</v>
      </c>
      <c r="AA67" s="15">
        <f>euro_rare_RS!O317</f>
        <v>12223</v>
      </c>
      <c r="AB67" s="2"/>
      <c r="AC67" s="2">
        <f t="shared" si="32"/>
        <v>0</v>
      </c>
      <c r="AD67" s="2">
        <f t="shared" si="33"/>
        <v>0</v>
      </c>
      <c r="AE67" s="10">
        <f t="shared" si="34"/>
        <v>0</v>
      </c>
      <c r="AF67" s="10">
        <f t="shared" si="35"/>
        <v>0</v>
      </c>
      <c r="AG67" s="2">
        <f t="shared" si="36"/>
        <v>0</v>
      </c>
      <c r="AH67" s="2">
        <f t="shared" si="37"/>
        <v>0</v>
      </c>
      <c r="AI67" s="10">
        <f t="shared" si="38"/>
        <v>0</v>
      </c>
      <c r="AJ67" s="10">
        <f t="shared" si="38"/>
        <v>0</v>
      </c>
      <c r="AK67">
        <f t="shared" si="39"/>
        <v>0</v>
      </c>
      <c r="AL67">
        <f t="shared" si="39"/>
        <v>0</v>
      </c>
      <c r="AM67" s="10">
        <f t="shared" si="40"/>
        <v>0</v>
      </c>
      <c r="AN67" s="10">
        <f t="shared" si="40"/>
        <v>0</v>
      </c>
      <c r="AO67">
        <f t="shared" si="41"/>
        <v>1</v>
      </c>
      <c r="AP67">
        <f t="shared" si="41"/>
        <v>1</v>
      </c>
      <c r="AQ67">
        <f t="shared" si="42"/>
        <v>0</v>
      </c>
      <c r="AR67">
        <f t="shared" si="42"/>
        <v>0</v>
      </c>
      <c r="AT67">
        <f t="shared" si="43"/>
        <v>6</v>
      </c>
      <c r="AU67">
        <f t="shared" si="44"/>
        <v>7</v>
      </c>
      <c r="AV67">
        <f t="shared" si="45"/>
        <v>3</v>
      </c>
      <c r="AW67">
        <f t="shared" si="46"/>
        <v>5</v>
      </c>
      <c r="AX67">
        <f t="shared" si="47"/>
        <v>2</v>
      </c>
      <c r="AY67">
        <f t="shared" si="48"/>
        <v>3</v>
      </c>
      <c r="AZ67">
        <f t="shared" si="49"/>
        <v>1</v>
      </c>
      <c r="BA67">
        <f t="shared" si="50"/>
        <v>8</v>
      </c>
      <c r="BC67">
        <f t="shared" si="51"/>
        <v>6</v>
      </c>
      <c r="BD67">
        <f t="shared" si="52"/>
        <v>7</v>
      </c>
      <c r="BE67">
        <f t="shared" si="53"/>
        <v>2</v>
      </c>
      <c r="BF67">
        <f t="shared" si="54"/>
        <v>5</v>
      </c>
      <c r="BG67">
        <f t="shared" si="55"/>
        <v>3</v>
      </c>
      <c r="BH67">
        <f t="shared" si="56"/>
        <v>4</v>
      </c>
      <c r="BI67">
        <f t="shared" si="57"/>
        <v>1</v>
      </c>
      <c r="BJ67">
        <f t="shared" si="58"/>
        <v>8</v>
      </c>
      <c r="BL67">
        <f t="shared" si="0"/>
        <v>12186</v>
      </c>
      <c r="BM67">
        <f t="shared" si="59"/>
        <v>787</v>
      </c>
      <c r="BN67">
        <f t="shared" si="1"/>
        <v>384</v>
      </c>
      <c r="BO67">
        <f t="shared" si="2"/>
        <v>1403</v>
      </c>
      <c r="BP67">
        <f t="shared" si="3"/>
        <v>1345</v>
      </c>
      <c r="BQ67">
        <f t="shared" si="4"/>
        <v>1406</v>
      </c>
      <c r="BR67">
        <f t="shared" si="5"/>
        <v>1403</v>
      </c>
      <c r="BS67">
        <f t="shared" si="6"/>
        <v>1419</v>
      </c>
      <c r="BT67">
        <f t="shared" si="7"/>
        <v>0</v>
      </c>
      <c r="BV67">
        <f t="shared" si="60"/>
        <v>12223</v>
      </c>
      <c r="BW67">
        <f t="shared" si="61"/>
        <v>824</v>
      </c>
      <c r="BX67">
        <f t="shared" si="8"/>
        <v>421</v>
      </c>
      <c r="BY67">
        <f t="shared" si="9"/>
        <v>1440</v>
      </c>
      <c r="BZ67">
        <f t="shared" si="10"/>
        <v>1360</v>
      </c>
      <c r="CA67">
        <f t="shared" si="11"/>
        <v>1435</v>
      </c>
      <c r="CB67">
        <f t="shared" si="12"/>
        <v>1433</v>
      </c>
      <c r="CC67">
        <f t="shared" si="13"/>
        <v>1456</v>
      </c>
      <c r="CD67">
        <f t="shared" si="14"/>
        <v>0</v>
      </c>
      <c r="CF67" s="13">
        <f t="shared" si="62"/>
        <v>5.8697873130862818E-2</v>
      </c>
      <c r="CG67" s="13">
        <f t="shared" si="15"/>
        <v>9.6127054889941485E-2</v>
      </c>
      <c r="CH67" s="13">
        <f t="shared" si="16"/>
        <v>1.4860221045788055E-3</v>
      </c>
      <c r="CI67" s="13">
        <f t="shared" si="17"/>
        <v>6.8728522336769758E-3</v>
      </c>
      <c r="CJ67" s="13">
        <f t="shared" si="18"/>
        <v>1.2073929599702795E-3</v>
      </c>
      <c r="CK67" s="13">
        <f t="shared" si="19"/>
        <v>1.4860221045788055E-3</v>
      </c>
      <c r="CL67" s="13">
        <f t="shared" si="20"/>
        <v>0</v>
      </c>
      <c r="CM67" s="13">
        <f t="shared" si="21"/>
        <v>0.13179158539983282</v>
      </c>
      <c r="CO67" s="13">
        <f t="shared" si="63"/>
        <v>5.8697873130862818E-2</v>
      </c>
      <c r="CP67" s="13">
        <f t="shared" si="22"/>
        <v>9.6127054889941485E-2</v>
      </c>
      <c r="CQ67" s="13">
        <f t="shared" si="23"/>
        <v>1.4860221045788055E-3</v>
      </c>
      <c r="CR67" s="13">
        <f t="shared" si="24"/>
        <v>8.9161326274728343E-3</v>
      </c>
      <c r="CS67" s="13">
        <f t="shared" si="25"/>
        <v>1.9504040122596824E-3</v>
      </c>
      <c r="CT67" s="13">
        <f t="shared" si="26"/>
        <v>2.1361567753320331E-3</v>
      </c>
      <c r="CU67" s="13">
        <f t="shared" si="27"/>
        <v>0</v>
      </c>
      <c r="CV67" s="13">
        <f t="shared" si="28"/>
        <v>0.1352280115166713</v>
      </c>
    </row>
    <row r="68" spans="1:100" x14ac:dyDescent="0.25">
      <c r="A68" s="2" t="s">
        <v>63</v>
      </c>
      <c r="B68" s="2"/>
      <c r="C68" s="4">
        <v>1000</v>
      </c>
      <c r="D68" s="4">
        <v>10021</v>
      </c>
      <c r="E68" s="4">
        <v>11405</v>
      </c>
      <c r="F68" s="4">
        <f t="shared" si="29"/>
        <v>11405</v>
      </c>
      <c r="G68" s="1">
        <f t="shared" si="30"/>
        <v>10899</v>
      </c>
      <c r="H68" s="1">
        <f t="shared" si="31"/>
        <v>10900</v>
      </c>
      <c r="I68">
        <v>10021</v>
      </c>
      <c r="J68">
        <v>11868</v>
      </c>
      <c r="K68">
        <v>10021</v>
      </c>
      <c r="L68">
        <v>10916</v>
      </c>
      <c r="M68" s="3">
        <f>euro_rare_mup!M322</f>
        <v>10021</v>
      </c>
      <c r="N68" s="3">
        <f>euro_rare_mup!N322</f>
        <v>10952</v>
      </c>
      <c r="O68" s="3">
        <f>euro_rare_mup!O322</f>
        <v>10958</v>
      </c>
      <c r="P68" s="8">
        <f>euro_rare_dsmga2!M322</f>
        <v>10021</v>
      </c>
      <c r="Q68" s="8">
        <f>euro_rare_dsmga2!N322</f>
        <v>10909</v>
      </c>
      <c r="R68" s="8">
        <f>euro_rare_dsmga2!O322</f>
        <v>10915</v>
      </c>
      <c r="S68" s="3">
        <f>euro_rare_ltga!M322</f>
        <v>10021</v>
      </c>
      <c r="T68" s="3">
        <f>euro_rare_ltga!N322</f>
        <v>10904</v>
      </c>
      <c r="U68" s="3">
        <f>euro_rare_ltga!O322</f>
        <v>10910</v>
      </c>
      <c r="V68" s="8">
        <f>euro_rare_p3!M322</f>
        <v>10021</v>
      </c>
      <c r="W68" s="8">
        <f>euro_rare_p3!N322</f>
        <v>10899</v>
      </c>
      <c r="X68" s="8">
        <f>euro_rare_p3!O322</f>
        <v>10900</v>
      </c>
      <c r="Y68" s="15">
        <f>euro_rare_RS!M322</f>
        <v>10344</v>
      </c>
      <c r="Z68" s="15">
        <f>euro_rare_RS!N322</f>
        <v>12901</v>
      </c>
      <c r="AA68" s="15">
        <f>euro_rare_RS!O322</f>
        <v>12957</v>
      </c>
      <c r="AB68" s="2"/>
      <c r="AC68" s="2">
        <f t="shared" si="32"/>
        <v>0</v>
      </c>
      <c r="AD68" s="2">
        <f t="shared" si="33"/>
        <v>0</v>
      </c>
      <c r="AE68" s="10">
        <f t="shared" si="34"/>
        <v>0</v>
      </c>
      <c r="AF68" s="10">
        <f t="shared" si="35"/>
        <v>0</v>
      </c>
      <c r="AG68" s="2">
        <f t="shared" si="36"/>
        <v>0</v>
      </c>
      <c r="AH68" s="2">
        <f t="shared" si="37"/>
        <v>0</v>
      </c>
      <c r="AI68" s="10">
        <f t="shared" si="38"/>
        <v>0</v>
      </c>
      <c r="AJ68" s="10">
        <f t="shared" si="38"/>
        <v>0</v>
      </c>
      <c r="AK68">
        <f t="shared" si="39"/>
        <v>0</v>
      </c>
      <c r="AL68">
        <f t="shared" si="39"/>
        <v>0</v>
      </c>
      <c r="AM68" s="10">
        <f t="shared" si="40"/>
        <v>0</v>
      </c>
      <c r="AN68" s="10">
        <f t="shared" si="40"/>
        <v>0</v>
      </c>
      <c r="AO68">
        <f t="shared" si="41"/>
        <v>1</v>
      </c>
      <c r="AP68">
        <f t="shared" si="41"/>
        <v>1</v>
      </c>
      <c r="AQ68">
        <f t="shared" si="42"/>
        <v>0</v>
      </c>
      <c r="AR68">
        <f t="shared" si="42"/>
        <v>0</v>
      </c>
      <c r="AT68">
        <f t="shared" si="43"/>
        <v>6</v>
      </c>
      <c r="AU68">
        <f t="shared" si="44"/>
        <v>7</v>
      </c>
      <c r="AV68">
        <f t="shared" si="45"/>
        <v>4</v>
      </c>
      <c r="AW68">
        <f t="shared" si="46"/>
        <v>5</v>
      </c>
      <c r="AX68">
        <f t="shared" si="47"/>
        <v>3</v>
      </c>
      <c r="AY68">
        <f t="shared" si="48"/>
        <v>2</v>
      </c>
      <c r="AZ68">
        <f t="shared" si="49"/>
        <v>1</v>
      </c>
      <c r="BA68">
        <f t="shared" si="50"/>
        <v>8</v>
      </c>
      <c r="BC68">
        <f t="shared" si="51"/>
        <v>6</v>
      </c>
      <c r="BD68">
        <f t="shared" si="52"/>
        <v>7</v>
      </c>
      <c r="BE68">
        <f t="shared" si="53"/>
        <v>4</v>
      </c>
      <c r="BF68">
        <f t="shared" si="54"/>
        <v>5</v>
      </c>
      <c r="BG68">
        <f t="shared" si="55"/>
        <v>3</v>
      </c>
      <c r="BH68">
        <f t="shared" si="56"/>
        <v>2</v>
      </c>
      <c r="BI68">
        <f t="shared" si="57"/>
        <v>1</v>
      </c>
      <c r="BJ68">
        <f t="shared" si="58"/>
        <v>8</v>
      </c>
      <c r="BL68">
        <f t="shared" si="0"/>
        <v>12901</v>
      </c>
      <c r="BM68">
        <f t="shared" si="59"/>
        <v>1496</v>
      </c>
      <c r="BN68">
        <f t="shared" si="1"/>
        <v>1033</v>
      </c>
      <c r="BO68">
        <f t="shared" si="2"/>
        <v>1985</v>
      </c>
      <c r="BP68">
        <f t="shared" si="3"/>
        <v>1949</v>
      </c>
      <c r="BQ68">
        <f t="shared" si="4"/>
        <v>1992</v>
      </c>
      <c r="BR68">
        <f t="shared" si="5"/>
        <v>1997</v>
      </c>
      <c r="BS68">
        <f t="shared" si="6"/>
        <v>2002</v>
      </c>
      <c r="BT68">
        <f t="shared" si="7"/>
        <v>0</v>
      </c>
      <c r="BV68">
        <f t="shared" si="60"/>
        <v>12957</v>
      </c>
      <c r="BW68">
        <f t="shared" si="61"/>
        <v>1552</v>
      </c>
      <c r="BX68">
        <f t="shared" si="8"/>
        <v>1089</v>
      </c>
      <c r="BY68">
        <f t="shared" si="9"/>
        <v>2041</v>
      </c>
      <c r="BZ68">
        <f t="shared" si="10"/>
        <v>1999</v>
      </c>
      <c r="CA68">
        <f t="shared" si="11"/>
        <v>2042</v>
      </c>
      <c r="CB68">
        <f t="shared" si="12"/>
        <v>2047</v>
      </c>
      <c r="CC68">
        <f t="shared" si="13"/>
        <v>2057</v>
      </c>
      <c r="CD68">
        <f t="shared" si="14"/>
        <v>0</v>
      </c>
      <c r="CF68" s="13">
        <f t="shared" si="62"/>
        <v>4.6426277640150469E-2</v>
      </c>
      <c r="CG68" s="13">
        <f t="shared" si="15"/>
        <v>8.8907239196256538E-2</v>
      </c>
      <c r="CH68" s="13">
        <f t="shared" si="16"/>
        <v>1.5597761262501147E-3</v>
      </c>
      <c r="CI68" s="13">
        <f t="shared" si="17"/>
        <v>4.8628314524268284E-3</v>
      </c>
      <c r="CJ68" s="13">
        <f t="shared" si="18"/>
        <v>9.1751536838242042E-4</v>
      </c>
      <c r="CK68" s="13">
        <f t="shared" si="19"/>
        <v>4.5875768419121021E-4</v>
      </c>
      <c r="CL68" s="13">
        <f t="shared" si="20"/>
        <v>0</v>
      </c>
      <c r="CM68" s="13">
        <f t="shared" si="21"/>
        <v>0.18368657675016056</v>
      </c>
      <c r="CO68" s="13">
        <f t="shared" si="63"/>
        <v>4.6330275229357801E-2</v>
      </c>
      <c r="CP68" s="13">
        <f t="shared" si="22"/>
        <v>8.8807339449541278E-2</v>
      </c>
      <c r="CQ68" s="13">
        <f t="shared" si="23"/>
        <v>1.4678899082568807E-3</v>
      </c>
      <c r="CR68" s="13">
        <f t="shared" si="24"/>
        <v>5.3211009174311923E-3</v>
      </c>
      <c r="CS68" s="13">
        <f t="shared" si="25"/>
        <v>1.3761467889908258E-3</v>
      </c>
      <c r="CT68" s="13">
        <f t="shared" si="26"/>
        <v>9.1743119266055051E-4</v>
      </c>
      <c r="CU68" s="13">
        <f t="shared" si="27"/>
        <v>0</v>
      </c>
      <c r="CV68" s="13">
        <f t="shared" si="28"/>
        <v>0.18871559633027524</v>
      </c>
    </row>
    <row r="69" spans="1:100" x14ac:dyDescent="0.25">
      <c r="A69" s="2" t="s">
        <v>64</v>
      </c>
      <c r="B69" s="2"/>
      <c r="C69" s="4">
        <v>1000</v>
      </c>
      <c r="D69" s="4">
        <v>10788</v>
      </c>
      <c r="E69" s="4">
        <v>12861</v>
      </c>
      <c r="F69" s="4">
        <f t="shared" si="29"/>
        <v>12861</v>
      </c>
      <c r="G69" s="1">
        <f t="shared" si="30"/>
        <v>11505</v>
      </c>
      <c r="H69" s="1">
        <f t="shared" si="31"/>
        <v>11505</v>
      </c>
      <c r="I69">
        <v>10642</v>
      </c>
      <c r="J69">
        <v>12500</v>
      </c>
      <c r="K69">
        <v>10642</v>
      </c>
      <c r="L69">
        <v>11518</v>
      </c>
      <c r="M69" s="3">
        <f>euro_rare_mup!M327</f>
        <v>10642</v>
      </c>
      <c r="N69" s="3">
        <f>euro_rare_mup!N327</f>
        <v>11677</v>
      </c>
      <c r="O69" s="3">
        <f>euro_rare_mup!O327</f>
        <v>11711</v>
      </c>
      <c r="P69" s="8">
        <f>euro_rare_dsmga2!M327</f>
        <v>10642</v>
      </c>
      <c r="Q69" s="8">
        <f>euro_rare_dsmga2!N327</f>
        <v>11516</v>
      </c>
      <c r="R69" s="8">
        <f>euro_rare_dsmga2!O327</f>
        <v>11521</v>
      </c>
      <c r="S69" s="3">
        <f>euro_rare_ltga!M327</f>
        <v>10642</v>
      </c>
      <c r="T69" s="3">
        <f>euro_rare_ltga!N327</f>
        <v>11509</v>
      </c>
      <c r="U69" s="3">
        <f>euro_rare_ltga!O327</f>
        <v>11517</v>
      </c>
      <c r="V69" s="8">
        <f>euro_rare_p3!M327</f>
        <v>10642</v>
      </c>
      <c r="W69" s="8">
        <f>euro_rare_p3!N327</f>
        <v>11505</v>
      </c>
      <c r="X69" s="8">
        <f>euro_rare_p3!O327</f>
        <v>11505</v>
      </c>
      <c r="Y69" s="15">
        <f>euro_rare_RS!M327</f>
        <v>11503</v>
      </c>
      <c r="Z69" s="15">
        <f>euro_rare_RS!N327</f>
        <v>14198</v>
      </c>
      <c r="AA69" s="15">
        <f>euro_rare_RS!O327</f>
        <v>14261</v>
      </c>
      <c r="AB69" s="2"/>
      <c r="AC69" s="2">
        <f t="shared" si="32"/>
        <v>0</v>
      </c>
      <c r="AD69" s="2">
        <f t="shared" si="33"/>
        <v>0</v>
      </c>
      <c r="AE69" s="10">
        <f t="shared" si="34"/>
        <v>0</v>
      </c>
      <c r="AF69" s="10">
        <f t="shared" si="35"/>
        <v>0</v>
      </c>
      <c r="AG69" s="2">
        <f t="shared" si="36"/>
        <v>0</v>
      </c>
      <c r="AH69" s="2">
        <f t="shared" si="37"/>
        <v>0</v>
      </c>
      <c r="AI69" s="10">
        <f t="shared" si="38"/>
        <v>0</v>
      </c>
      <c r="AJ69" s="10">
        <f t="shared" si="38"/>
        <v>0</v>
      </c>
      <c r="AK69">
        <f t="shared" si="39"/>
        <v>0</v>
      </c>
      <c r="AL69">
        <f t="shared" si="39"/>
        <v>0</v>
      </c>
      <c r="AM69" s="10">
        <f t="shared" si="40"/>
        <v>0</v>
      </c>
      <c r="AN69" s="10">
        <f t="shared" si="40"/>
        <v>0</v>
      </c>
      <c r="AO69">
        <f t="shared" si="41"/>
        <v>1</v>
      </c>
      <c r="AP69">
        <f t="shared" si="41"/>
        <v>1</v>
      </c>
      <c r="AQ69">
        <f t="shared" si="42"/>
        <v>0</v>
      </c>
      <c r="AR69">
        <f t="shared" si="42"/>
        <v>0</v>
      </c>
      <c r="AT69">
        <f t="shared" si="43"/>
        <v>7</v>
      </c>
      <c r="AU69">
        <f t="shared" si="44"/>
        <v>6</v>
      </c>
      <c r="AV69">
        <f t="shared" si="45"/>
        <v>4</v>
      </c>
      <c r="AW69">
        <f t="shared" si="46"/>
        <v>5</v>
      </c>
      <c r="AX69">
        <f t="shared" si="47"/>
        <v>3</v>
      </c>
      <c r="AY69">
        <f t="shared" si="48"/>
        <v>2</v>
      </c>
      <c r="AZ69">
        <f t="shared" si="49"/>
        <v>1</v>
      </c>
      <c r="BA69">
        <f t="shared" si="50"/>
        <v>8</v>
      </c>
      <c r="BC69">
        <f t="shared" si="51"/>
        <v>7</v>
      </c>
      <c r="BD69">
        <f t="shared" si="52"/>
        <v>6</v>
      </c>
      <c r="BE69">
        <f t="shared" si="53"/>
        <v>3</v>
      </c>
      <c r="BF69">
        <f t="shared" si="54"/>
        <v>5</v>
      </c>
      <c r="BG69">
        <f t="shared" si="55"/>
        <v>4</v>
      </c>
      <c r="BH69">
        <f t="shared" si="56"/>
        <v>2</v>
      </c>
      <c r="BI69">
        <f t="shared" si="57"/>
        <v>1</v>
      </c>
      <c r="BJ69">
        <f t="shared" si="58"/>
        <v>8</v>
      </c>
      <c r="BL69">
        <f t="shared" ref="BL69:BL74" si="64">MAX(N69,Q69,T69,W69,Z69, J69,L69)</f>
        <v>14198</v>
      </c>
      <c r="BM69">
        <f t="shared" si="59"/>
        <v>1337</v>
      </c>
      <c r="BN69">
        <f t="shared" ref="BN69:BN74" si="65">BL69-J69</f>
        <v>1698</v>
      </c>
      <c r="BO69">
        <f t="shared" ref="BO69:BO74" si="66">BL69-L69</f>
        <v>2680</v>
      </c>
      <c r="BP69">
        <f t="shared" ref="BP69:BP74" si="67">BL69-N69</f>
        <v>2521</v>
      </c>
      <c r="BQ69">
        <f t="shared" ref="BQ69:BQ74" si="68">BL69-Q69</f>
        <v>2682</v>
      </c>
      <c r="BR69">
        <f t="shared" ref="BR69:BR74" si="69">BL69-T69</f>
        <v>2689</v>
      </c>
      <c r="BS69">
        <f t="shared" ref="BS69:BS74" si="70">BL69-W69</f>
        <v>2693</v>
      </c>
      <c r="BT69">
        <f t="shared" ref="BT69:BT74" si="71">BL69-Z69</f>
        <v>0</v>
      </c>
      <c r="BV69">
        <f t="shared" si="60"/>
        <v>14261</v>
      </c>
      <c r="BW69">
        <f t="shared" si="61"/>
        <v>1400</v>
      </c>
      <c r="BX69">
        <f t="shared" ref="BX69:BX74" si="72">BV69-J69</f>
        <v>1761</v>
      </c>
      <c r="BY69">
        <f t="shared" ref="BY69:BY74" si="73">BV69-L69</f>
        <v>2743</v>
      </c>
      <c r="BZ69">
        <f t="shared" ref="BZ69:BZ74" si="74">BV69-O69</f>
        <v>2550</v>
      </c>
      <c r="CA69">
        <f t="shared" ref="CA69:CA74" si="75">BV69-R69</f>
        <v>2740</v>
      </c>
      <c r="CB69">
        <f t="shared" ref="CB69:CB74" si="76">BV69-U69</f>
        <v>2744</v>
      </c>
      <c r="CC69">
        <f t="shared" ref="CC69:CC74" si="77">BV69-X69</f>
        <v>2756</v>
      </c>
      <c r="CD69">
        <f t="shared" ref="CD69:CD74" si="78">BV69-AA69</f>
        <v>0</v>
      </c>
      <c r="CF69" s="13">
        <f t="shared" si="62"/>
        <v>0.11786179921773142</v>
      </c>
      <c r="CG69" s="13">
        <f t="shared" ref="CG69:CG74" si="79">(J69-G69)/G69</f>
        <v>8.6484137331594962E-2</v>
      </c>
      <c r="CH69" s="13">
        <f t="shared" ref="CH69:CH74" si="80">(L69-G69)/G69</f>
        <v>1.1299435028248588E-3</v>
      </c>
      <c r="CI69" s="13">
        <f t="shared" ref="CI69:CI74" si="81">(N69-G69)/G69</f>
        <v>1.4950021729682747E-2</v>
      </c>
      <c r="CJ69" s="13">
        <f t="shared" ref="CJ69:CJ74" si="82">(Q69-G69)/G69</f>
        <v>9.5610604085180357E-4</v>
      </c>
      <c r="CK69" s="13">
        <f t="shared" ref="CK69:CK74" si="83">(T69-G69)/G69</f>
        <v>3.4767492394611039E-4</v>
      </c>
      <c r="CL69" s="13">
        <f t="shared" ref="CL69:CL74" si="84">(W69-G69)/G69</f>
        <v>0</v>
      </c>
      <c r="CM69" s="13">
        <f t="shared" ref="CM69:CM74" si="85">(Z69-G69)/G69</f>
        <v>0.23407214254671882</v>
      </c>
      <c r="CO69" s="13">
        <f t="shared" si="63"/>
        <v>0.11786179921773142</v>
      </c>
      <c r="CP69" s="13">
        <f t="shared" ref="CP69:CP74" si="86">(J69-H69)/H69</f>
        <v>8.6484137331594962E-2</v>
      </c>
      <c r="CQ69" s="13">
        <f t="shared" ref="CQ69:CQ74" si="87">(L69-H69)/H69</f>
        <v>1.1299435028248588E-3</v>
      </c>
      <c r="CR69" s="13">
        <f t="shared" ref="CR69:CR74" si="88">(O69-H69)/H69</f>
        <v>1.7905258583224684E-2</v>
      </c>
      <c r="CS69" s="13">
        <f t="shared" ref="CS69:CS74" si="89">(R69-H69)/H69</f>
        <v>1.3906996957844416E-3</v>
      </c>
      <c r="CT69" s="13">
        <f t="shared" ref="CT69:CT74" si="90">(U69-H69)/H69</f>
        <v>1.0430247718383311E-3</v>
      </c>
      <c r="CU69" s="13">
        <f t="shared" ref="CU69:CU74" si="91">(X69-H69)/H69</f>
        <v>0</v>
      </c>
      <c r="CV69" s="13">
        <f t="shared" ref="CV69:CV74" si="92">(AA69-H69)/H69</f>
        <v>0.23954802259887006</v>
      </c>
    </row>
    <row r="70" spans="1:100" x14ac:dyDescent="0.25">
      <c r="A70" s="2" t="s">
        <v>65</v>
      </c>
      <c r="B70" s="2"/>
      <c r="C70" s="4">
        <v>1000</v>
      </c>
      <c r="D70" s="4">
        <v>11487</v>
      </c>
      <c r="E70" s="4">
        <v>12431</v>
      </c>
      <c r="F70" s="4">
        <f t="shared" ref="F70:F74" si="93">IF(C70 = 1000,E70,99999999)</f>
        <v>12431</v>
      </c>
      <c r="G70" s="1">
        <f t="shared" ref="G70:G74" si="94">MIN(N70,Q70,T70,W70,Z70,J70,L70,F70)</f>
        <v>10795</v>
      </c>
      <c r="H70" s="1">
        <f t="shared" ref="H70:H74" si="95">MIN(O70,R70,U70,X70,AA70,J70,L70,F70)</f>
        <v>10795</v>
      </c>
      <c r="I70">
        <v>9631</v>
      </c>
      <c r="J70">
        <v>11777</v>
      </c>
      <c r="K70">
        <v>9631</v>
      </c>
      <c r="L70">
        <v>10809</v>
      </c>
      <c r="M70" s="3">
        <f>euro_rare_mup!M332</f>
        <v>9631</v>
      </c>
      <c r="N70" s="3">
        <f>euro_rare_mup!N332</f>
        <v>10836</v>
      </c>
      <c r="O70" s="3">
        <f>euro_rare_mup!O332</f>
        <v>10848</v>
      </c>
      <c r="P70" s="8">
        <f>euro_rare_dsmga2!M332</f>
        <v>9631</v>
      </c>
      <c r="Q70" s="8">
        <f>euro_rare_dsmga2!N332</f>
        <v>10797</v>
      </c>
      <c r="R70" s="8">
        <f>euro_rare_dsmga2!O332</f>
        <v>10797</v>
      </c>
      <c r="S70" s="3">
        <f>euro_rare_ltga!M332</f>
        <v>9631</v>
      </c>
      <c r="T70" s="3">
        <f>euro_rare_ltga!N332</f>
        <v>10795</v>
      </c>
      <c r="U70" s="3">
        <f>euro_rare_ltga!O332</f>
        <v>10795</v>
      </c>
      <c r="V70" s="8">
        <f>euro_rare_p3!M332</f>
        <v>9631</v>
      </c>
      <c r="W70" s="8">
        <f>euro_rare_p3!N332</f>
        <v>10795</v>
      </c>
      <c r="X70" s="8">
        <f>euro_rare_p3!O332</f>
        <v>10795</v>
      </c>
      <c r="Y70" s="15">
        <f>euro_rare_RS!M332</f>
        <v>10094</v>
      </c>
      <c r="Z70" s="15">
        <f>euro_rare_RS!N332</f>
        <v>12871</v>
      </c>
      <c r="AA70" s="15">
        <f>euro_rare_RS!O332</f>
        <v>12994</v>
      </c>
      <c r="AB70" s="2"/>
      <c r="AC70" s="2">
        <f t="shared" ref="AC70:AC74" si="96">IF(F70 = G70,1,0)</f>
        <v>0</v>
      </c>
      <c r="AD70" s="2">
        <f t="shared" ref="AD70:AD74" si="97">IF(F70 = G70,1,0)</f>
        <v>0</v>
      </c>
      <c r="AE70" s="10">
        <f t="shared" ref="AE70:AE74" si="98">IF(J70 = G70,1,0)</f>
        <v>0</v>
      </c>
      <c r="AF70" s="10">
        <f t="shared" ref="AF70:AF74" si="99">IF(J70 = H70,1,0)</f>
        <v>0</v>
      </c>
      <c r="AG70" s="2">
        <f t="shared" ref="AG70:AG74" si="100">IF(L70 = G70,1,0)</f>
        <v>0</v>
      </c>
      <c r="AH70" s="2">
        <f t="shared" ref="AH70:AH74" si="101">IF(L70 = H70,1,0)</f>
        <v>0</v>
      </c>
      <c r="AI70" s="10">
        <f t="shared" ref="AI70:AJ74" si="102">IF(N70 = G70,1,0)</f>
        <v>0</v>
      </c>
      <c r="AJ70" s="10">
        <f t="shared" si="102"/>
        <v>0</v>
      </c>
      <c r="AK70">
        <f t="shared" ref="AK70:AL74" si="103">IF(Q70 = G70,1,0)</f>
        <v>0</v>
      </c>
      <c r="AL70">
        <f t="shared" si="103"/>
        <v>0</v>
      </c>
      <c r="AM70" s="10">
        <f t="shared" ref="AM70:AN74" si="104">IF(T70 = G70,1,0)</f>
        <v>1</v>
      </c>
      <c r="AN70" s="10">
        <f t="shared" si="104"/>
        <v>1</v>
      </c>
      <c r="AO70">
        <f t="shared" ref="AO70:AP74" si="105">IF(W70 = G70,1,0)</f>
        <v>1</v>
      </c>
      <c r="AP70">
        <f t="shared" si="105"/>
        <v>1</v>
      </c>
      <c r="AQ70">
        <f t="shared" ref="AQ70:AR74" si="106">IF(Z70 = G70,1,0)</f>
        <v>0</v>
      </c>
      <c r="AR70">
        <f t="shared" si="106"/>
        <v>0</v>
      </c>
      <c r="AT70">
        <f t="shared" ref="AT70:AT74" si="107">RANK(BM70,BM70:BT70)</f>
        <v>7</v>
      </c>
      <c r="AU70">
        <f t="shared" ref="AU70:AU74" si="108">RANK(BN70,BM70:BT70)</f>
        <v>6</v>
      </c>
      <c r="AV70">
        <f t="shared" ref="AV70:AV74" si="109">RANK(BO70,BM70:BT70)</f>
        <v>4</v>
      </c>
      <c r="AW70">
        <f t="shared" ref="AW70:AW74" si="110">RANK(BP70,BM70:BT70)</f>
        <v>5</v>
      </c>
      <c r="AX70">
        <f t="shared" ref="AX70:AX74" si="111">RANK(BQ70,BM70:BT70)</f>
        <v>3</v>
      </c>
      <c r="AY70">
        <f t="shared" ref="AY70:AY74" si="112">RANK(BR70,BM70:BT70)</f>
        <v>1</v>
      </c>
      <c r="AZ70">
        <f t="shared" ref="AZ70:AZ74" si="113">RANK(BS70,BM70:BT70)</f>
        <v>1</v>
      </c>
      <c r="BA70">
        <f t="shared" ref="BA70:BA74" si="114">RANK(BT70,BM70:BT70)</f>
        <v>8</v>
      </c>
      <c r="BC70">
        <f t="shared" ref="BC70:BC74" si="115">RANK(BW70,BW70:CD70)</f>
        <v>7</v>
      </c>
      <c r="BD70">
        <f t="shared" ref="BD70:BD74" si="116">RANK(BX70,BW70:CD70)</f>
        <v>6</v>
      </c>
      <c r="BE70">
        <f t="shared" ref="BE70:BE74" si="117">RANK(BY70,BW70:CD70)</f>
        <v>4</v>
      </c>
      <c r="BF70">
        <f t="shared" ref="BF70:BF74" si="118">RANK(BZ70,BW70:CD70)</f>
        <v>5</v>
      </c>
      <c r="BG70">
        <f t="shared" ref="BG70:BG74" si="119">RANK(CA70,BW70:CD70)</f>
        <v>3</v>
      </c>
      <c r="BH70">
        <f t="shared" ref="BH70:BH74" si="120">RANK(CB70,BW70:CD70)</f>
        <v>1</v>
      </c>
      <c r="BI70">
        <f t="shared" ref="BI70:BI74" si="121">RANK(CC70,BW70:CD70)</f>
        <v>1</v>
      </c>
      <c r="BJ70">
        <f t="shared" ref="BJ70:BJ74" si="122">RANK(CD70,BW70:CD70)</f>
        <v>8</v>
      </c>
      <c r="BL70">
        <f t="shared" si="64"/>
        <v>12871</v>
      </c>
      <c r="BM70">
        <f t="shared" ref="BM70:BM74" si="123">BL70-F70</f>
        <v>440</v>
      </c>
      <c r="BN70">
        <f t="shared" si="65"/>
        <v>1094</v>
      </c>
      <c r="BO70">
        <f t="shared" si="66"/>
        <v>2062</v>
      </c>
      <c r="BP70">
        <f t="shared" si="67"/>
        <v>2035</v>
      </c>
      <c r="BQ70">
        <f t="shared" si="68"/>
        <v>2074</v>
      </c>
      <c r="BR70">
        <f t="shared" si="69"/>
        <v>2076</v>
      </c>
      <c r="BS70">
        <f t="shared" si="70"/>
        <v>2076</v>
      </c>
      <c r="BT70">
        <f t="shared" si="71"/>
        <v>0</v>
      </c>
      <c r="BV70">
        <f t="shared" ref="BV70:BV74" si="124">MAX(O70,R70,U70,X70,AA70,  J70,L70)</f>
        <v>12994</v>
      </c>
      <c r="BW70">
        <f t="shared" ref="BW70:BW74" si="125">BV70-F70</f>
        <v>563</v>
      </c>
      <c r="BX70">
        <f t="shared" si="72"/>
        <v>1217</v>
      </c>
      <c r="BY70">
        <f t="shared" si="73"/>
        <v>2185</v>
      </c>
      <c r="BZ70">
        <f t="shared" si="74"/>
        <v>2146</v>
      </c>
      <c r="CA70">
        <f t="shared" si="75"/>
        <v>2197</v>
      </c>
      <c r="CB70">
        <f t="shared" si="76"/>
        <v>2199</v>
      </c>
      <c r="CC70">
        <f t="shared" si="77"/>
        <v>2199</v>
      </c>
      <c r="CD70">
        <f t="shared" si="78"/>
        <v>0</v>
      </c>
      <c r="CF70" s="13">
        <f t="shared" ref="CF70:CF74" si="126">(F70-G70)/G70</f>
        <v>0.15155164427975915</v>
      </c>
      <c r="CG70" s="13">
        <f t="shared" si="79"/>
        <v>9.096804075961093E-2</v>
      </c>
      <c r="CH70" s="13">
        <f t="shared" si="80"/>
        <v>1.2968967114404817E-3</v>
      </c>
      <c r="CI70" s="13">
        <f t="shared" si="81"/>
        <v>3.7980546549328392E-3</v>
      </c>
      <c r="CJ70" s="13">
        <f t="shared" si="82"/>
        <v>1.8527095877721167E-4</v>
      </c>
      <c r="CK70" s="13">
        <f t="shared" si="83"/>
        <v>0</v>
      </c>
      <c r="CL70" s="13">
        <f t="shared" si="84"/>
        <v>0</v>
      </c>
      <c r="CM70" s="13">
        <f t="shared" si="85"/>
        <v>0.19231125521074571</v>
      </c>
      <c r="CO70" s="13">
        <f t="shared" ref="CO70:CO74" si="127">(F70-H70)/H70</f>
        <v>0.15155164427975915</v>
      </c>
      <c r="CP70" s="13">
        <f t="shared" si="86"/>
        <v>9.096804075961093E-2</v>
      </c>
      <c r="CQ70" s="13">
        <f t="shared" si="87"/>
        <v>1.2968967114404817E-3</v>
      </c>
      <c r="CR70" s="13">
        <f t="shared" si="88"/>
        <v>4.9096804075961092E-3</v>
      </c>
      <c r="CS70" s="13">
        <f t="shared" si="89"/>
        <v>1.8527095877721167E-4</v>
      </c>
      <c r="CT70" s="13">
        <f t="shared" si="90"/>
        <v>0</v>
      </c>
      <c r="CU70" s="13">
        <f t="shared" si="91"/>
        <v>0</v>
      </c>
      <c r="CV70" s="13">
        <f t="shared" si="92"/>
        <v>0.20370541917554424</v>
      </c>
    </row>
    <row r="71" spans="1:100" x14ac:dyDescent="0.25">
      <c r="A71" s="2" t="s">
        <v>66</v>
      </c>
      <c r="B71" s="2"/>
      <c r="C71" s="4">
        <v>1000</v>
      </c>
      <c r="D71" s="4">
        <v>12670</v>
      </c>
      <c r="E71" s="4">
        <v>13515</v>
      </c>
      <c r="F71" s="4">
        <f t="shared" si="93"/>
        <v>13515</v>
      </c>
      <c r="G71" s="1">
        <f t="shared" si="94"/>
        <v>12650</v>
      </c>
      <c r="H71" s="1">
        <f t="shared" si="95"/>
        <v>12651</v>
      </c>
      <c r="I71">
        <v>12005</v>
      </c>
      <c r="J71">
        <v>13764</v>
      </c>
      <c r="K71">
        <v>12005</v>
      </c>
      <c r="L71">
        <v>12668</v>
      </c>
      <c r="M71" s="3">
        <f>euro_rare_mup!M337</f>
        <v>12005</v>
      </c>
      <c r="N71" s="3">
        <f>euro_rare_mup!N337</f>
        <v>12708</v>
      </c>
      <c r="O71" s="3">
        <f>euro_rare_mup!O337</f>
        <v>12712</v>
      </c>
      <c r="P71" s="8">
        <f>euro_rare_dsmga2!M337</f>
        <v>12005</v>
      </c>
      <c r="Q71" s="8">
        <f>euro_rare_dsmga2!N337</f>
        <v>12667</v>
      </c>
      <c r="R71" s="8">
        <f>euro_rare_dsmga2!O337</f>
        <v>12670</v>
      </c>
      <c r="S71" s="3">
        <f>euro_rare_ltga!M337</f>
        <v>12005</v>
      </c>
      <c r="T71" s="3">
        <f>euro_rare_ltga!N337</f>
        <v>12665</v>
      </c>
      <c r="U71" s="3">
        <f>euro_rare_ltga!O337</f>
        <v>12671</v>
      </c>
      <c r="V71" s="8">
        <f>euro_rare_p3!M337</f>
        <v>12005</v>
      </c>
      <c r="W71" s="8">
        <f>euro_rare_p3!N337</f>
        <v>12650</v>
      </c>
      <c r="X71" s="8">
        <f>euro_rare_p3!O337</f>
        <v>12651</v>
      </c>
      <c r="Y71" s="15">
        <f>euro_rare_RS!M337</f>
        <v>12290</v>
      </c>
      <c r="Z71" s="15">
        <f>euro_rare_RS!N337</f>
        <v>14113</v>
      </c>
      <c r="AA71" s="15">
        <f>euro_rare_RS!O337</f>
        <v>14151</v>
      </c>
      <c r="AB71" s="2"/>
      <c r="AC71" s="2">
        <f t="shared" si="96"/>
        <v>0</v>
      </c>
      <c r="AD71" s="2">
        <f t="shared" si="97"/>
        <v>0</v>
      </c>
      <c r="AE71" s="10">
        <f t="shared" si="98"/>
        <v>0</v>
      </c>
      <c r="AF71" s="10">
        <f t="shared" si="99"/>
        <v>0</v>
      </c>
      <c r="AG71" s="2">
        <f t="shared" si="100"/>
        <v>0</v>
      </c>
      <c r="AH71" s="2">
        <f t="shared" si="101"/>
        <v>0</v>
      </c>
      <c r="AI71" s="10">
        <f t="shared" si="102"/>
        <v>0</v>
      </c>
      <c r="AJ71" s="10">
        <f t="shared" si="102"/>
        <v>0</v>
      </c>
      <c r="AK71">
        <f t="shared" si="103"/>
        <v>0</v>
      </c>
      <c r="AL71">
        <f t="shared" si="103"/>
        <v>0</v>
      </c>
      <c r="AM71" s="10">
        <f t="shared" si="104"/>
        <v>0</v>
      </c>
      <c r="AN71" s="10">
        <f t="shared" si="104"/>
        <v>0</v>
      </c>
      <c r="AO71">
        <f t="shared" si="105"/>
        <v>1</v>
      </c>
      <c r="AP71">
        <f t="shared" si="105"/>
        <v>1</v>
      </c>
      <c r="AQ71">
        <f t="shared" si="106"/>
        <v>0</v>
      </c>
      <c r="AR71">
        <f t="shared" si="106"/>
        <v>0</v>
      </c>
      <c r="AT71">
        <f t="shared" si="107"/>
        <v>6</v>
      </c>
      <c r="AU71">
        <f t="shared" si="108"/>
        <v>7</v>
      </c>
      <c r="AV71">
        <f t="shared" si="109"/>
        <v>4</v>
      </c>
      <c r="AW71">
        <f t="shared" si="110"/>
        <v>5</v>
      </c>
      <c r="AX71">
        <f t="shared" si="111"/>
        <v>3</v>
      </c>
      <c r="AY71">
        <f t="shared" si="112"/>
        <v>2</v>
      </c>
      <c r="AZ71">
        <f t="shared" si="113"/>
        <v>1</v>
      </c>
      <c r="BA71">
        <f t="shared" si="114"/>
        <v>8</v>
      </c>
      <c r="BC71">
        <f t="shared" si="115"/>
        <v>6</v>
      </c>
      <c r="BD71">
        <f t="shared" si="116"/>
        <v>7</v>
      </c>
      <c r="BE71">
        <f t="shared" si="117"/>
        <v>2</v>
      </c>
      <c r="BF71">
        <f t="shared" si="118"/>
        <v>5</v>
      </c>
      <c r="BG71">
        <f t="shared" si="119"/>
        <v>3</v>
      </c>
      <c r="BH71">
        <f t="shared" si="120"/>
        <v>4</v>
      </c>
      <c r="BI71">
        <f t="shared" si="121"/>
        <v>1</v>
      </c>
      <c r="BJ71">
        <f t="shared" si="122"/>
        <v>8</v>
      </c>
      <c r="BL71">
        <f t="shared" si="64"/>
        <v>14113</v>
      </c>
      <c r="BM71">
        <f t="shared" si="123"/>
        <v>598</v>
      </c>
      <c r="BN71">
        <f t="shared" si="65"/>
        <v>349</v>
      </c>
      <c r="BO71">
        <f t="shared" si="66"/>
        <v>1445</v>
      </c>
      <c r="BP71">
        <f t="shared" si="67"/>
        <v>1405</v>
      </c>
      <c r="BQ71">
        <f t="shared" si="68"/>
        <v>1446</v>
      </c>
      <c r="BR71">
        <f t="shared" si="69"/>
        <v>1448</v>
      </c>
      <c r="BS71">
        <f t="shared" si="70"/>
        <v>1463</v>
      </c>
      <c r="BT71">
        <f t="shared" si="71"/>
        <v>0</v>
      </c>
      <c r="BV71">
        <f t="shared" si="124"/>
        <v>14151</v>
      </c>
      <c r="BW71">
        <f t="shared" si="125"/>
        <v>636</v>
      </c>
      <c r="BX71">
        <f t="shared" si="72"/>
        <v>387</v>
      </c>
      <c r="BY71">
        <f t="shared" si="73"/>
        <v>1483</v>
      </c>
      <c r="BZ71">
        <f t="shared" si="74"/>
        <v>1439</v>
      </c>
      <c r="CA71">
        <f t="shared" si="75"/>
        <v>1481</v>
      </c>
      <c r="CB71">
        <f t="shared" si="76"/>
        <v>1480</v>
      </c>
      <c r="CC71">
        <f t="shared" si="77"/>
        <v>1500</v>
      </c>
      <c r="CD71">
        <f t="shared" si="78"/>
        <v>0</v>
      </c>
      <c r="CF71" s="13">
        <f t="shared" si="126"/>
        <v>6.8379446640316199E-2</v>
      </c>
      <c r="CG71" s="13">
        <f t="shared" si="79"/>
        <v>8.806324110671937E-2</v>
      </c>
      <c r="CH71" s="13">
        <f t="shared" si="80"/>
        <v>1.4229249011857706E-3</v>
      </c>
      <c r="CI71" s="13">
        <f t="shared" si="81"/>
        <v>4.5849802371541503E-3</v>
      </c>
      <c r="CJ71" s="13">
        <f t="shared" si="82"/>
        <v>1.3438735177865612E-3</v>
      </c>
      <c r="CK71" s="13">
        <f t="shared" si="83"/>
        <v>1.1857707509881424E-3</v>
      </c>
      <c r="CL71" s="13">
        <f t="shared" si="84"/>
        <v>0</v>
      </c>
      <c r="CM71" s="13">
        <f t="shared" si="85"/>
        <v>0.11565217391304349</v>
      </c>
      <c r="CO71" s="13">
        <f t="shared" si="127"/>
        <v>6.8294996442968936E-2</v>
      </c>
      <c r="CP71" s="13">
        <f t="shared" si="86"/>
        <v>8.7977235001185677E-2</v>
      </c>
      <c r="CQ71" s="13">
        <f t="shared" si="87"/>
        <v>1.3437672911232313E-3</v>
      </c>
      <c r="CR71" s="13">
        <f t="shared" si="88"/>
        <v>4.8217532210892422E-3</v>
      </c>
      <c r="CS71" s="13">
        <f t="shared" si="89"/>
        <v>1.5018575606671409E-3</v>
      </c>
      <c r="CT71" s="13">
        <f t="shared" si="90"/>
        <v>1.5809026954390958E-3</v>
      </c>
      <c r="CU71" s="13">
        <f t="shared" si="91"/>
        <v>0</v>
      </c>
      <c r="CV71" s="13">
        <f t="shared" si="92"/>
        <v>0.11856770215793218</v>
      </c>
    </row>
    <row r="72" spans="1:100" x14ac:dyDescent="0.25">
      <c r="A72" s="2" t="s">
        <v>67</v>
      </c>
      <c r="B72" s="2"/>
      <c r="C72" s="4">
        <v>1000</v>
      </c>
      <c r="D72" s="4">
        <v>10571</v>
      </c>
      <c r="E72" s="4">
        <v>11515</v>
      </c>
      <c r="F72" s="4">
        <f t="shared" si="93"/>
        <v>11515</v>
      </c>
      <c r="G72" s="1">
        <f t="shared" si="94"/>
        <v>11001</v>
      </c>
      <c r="H72" s="1">
        <f t="shared" si="95"/>
        <v>11001</v>
      </c>
      <c r="I72">
        <v>10571</v>
      </c>
      <c r="J72">
        <v>12131</v>
      </c>
      <c r="K72">
        <v>10571</v>
      </c>
      <c r="L72">
        <v>11024</v>
      </c>
      <c r="M72" s="3">
        <f>euro_rare_mup!M342</f>
        <v>10571</v>
      </c>
      <c r="N72" s="3">
        <f>euro_rare_mup!N342</f>
        <v>11065</v>
      </c>
      <c r="O72" s="3">
        <f>euro_rare_mup!O342</f>
        <v>11075</v>
      </c>
      <c r="P72" s="8">
        <f>euro_rare_dsmga2!M342</f>
        <v>10571</v>
      </c>
      <c r="Q72" s="8">
        <f>euro_rare_dsmga2!N342</f>
        <v>11002</v>
      </c>
      <c r="R72" s="8">
        <f>euro_rare_dsmga2!O342</f>
        <v>11003</v>
      </c>
      <c r="S72" s="3">
        <f>euro_rare_ltga!M342</f>
        <v>10571</v>
      </c>
      <c r="T72" s="3">
        <f>euro_rare_ltga!N342</f>
        <v>11003</v>
      </c>
      <c r="U72" s="3">
        <f>euro_rare_ltga!O342</f>
        <v>11004</v>
      </c>
      <c r="V72" s="8">
        <f>euro_rare_p3!M342</f>
        <v>10571</v>
      </c>
      <c r="W72" s="8">
        <f>euro_rare_p3!N342</f>
        <v>11001</v>
      </c>
      <c r="X72" s="8">
        <f>euro_rare_p3!O342</f>
        <v>11001</v>
      </c>
      <c r="Y72" s="15">
        <f>euro_rare_RS!M342</f>
        <v>10812</v>
      </c>
      <c r="Z72" s="15">
        <f>euro_rare_RS!N342</f>
        <v>12660</v>
      </c>
      <c r="AA72" s="15">
        <f>euro_rare_RS!O342</f>
        <v>12716</v>
      </c>
      <c r="AB72" s="2"/>
      <c r="AC72" s="2">
        <f t="shared" si="96"/>
        <v>0</v>
      </c>
      <c r="AD72" s="2">
        <f t="shared" si="97"/>
        <v>0</v>
      </c>
      <c r="AE72" s="10">
        <f t="shared" si="98"/>
        <v>0</v>
      </c>
      <c r="AF72" s="10">
        <f t="shared" si="99"/>
        <v>0</v>
      </c>
      <c r="AG72" s="2">
        <f t="shared" si="100"/>
        <v>0</v>
      </c>
      <c r="AH72" s="2">
        <f t="shared" si="101"/>
        <v>0</v>
      </c>
      <c r="AI72" s="10">
        <f t="shared" si="102"/>
        <v>0</v>
      </c>
      <c r="AJ72" s="10">
        <f t="shared" si="102"/>
        <v>0</v>
      </c>
      <c r="AK72">
        <f t="shared" si="103"/>
        <v>0</v>
      </c>
      <c r="AL72">
        <f t="shared" si="103"/>
        <v>0</v>
      </c>
      <c r="AM72" s="10">
        <f t="shared" si="104"/>
        <v>0</v>
      </c>
      <c r="AN72" s="10">
        <f t="shared" si="104"/>
        <v>0</v>
      </c>
      <c r="AO72">
        <f t="shared" si="105"/>
        <v>1</v>
      </c>
      <c r="AP72">
        <f t="shared" si="105"/>
        <v>1</v>
      </c>
      <c r="AQ72">
        <f t="shared" si="106"/>
        <v>0</v>
      </c>
      <c r="AR72">
        <f t="shared" si="106"/>
        <v>0</v>
      </c>
      <c r="AT72">
        <f t="shared" si="107"/>
        <v>6</v>
      </c>
      <c r="AU72">
        <f t="shared" si="108"/>
        <v>7</v>
      </c>
      <c r="AV72">
        <f t="shared" si="109"/>
        <v>4</v>
      </c>
      <c r="AW72">
        <f t="shared" si="110"/>
        <v>5</v>
      </c>
      <c r="AX72">
        <f t="shared" si="111"/>
        <v>2</v>
      </c>
      <c r="AY72">
        <f t="shared" si="112"/>
        <v>3</v>
      </c>
      <c r="AZ72">
        <f t="shared" si="113"/>
        <v>1</v>
      </c>
      <c r="BA72">
        <f t="shared" si="114"/>
        <v>8</v>
      </c>
      <c r="BC72">
        <f t="shared" si="115"/>
        <v>6</v>
      </c>
      <c r="BD72">
        <f t="shared" si="116"/>
        <v>7</v>
      </c>
      <c r="BE72">
        <f t="shared" si="117"/>
        <v>4</v>
      </c>
      <c r="BF72">
        <f t="shared" si="118"/>
        <v>5</v>
      </c>
      <c r="BG72">
        <f t="shared" si="119"/>
        <v>2</v>
      </c>
      <c r="BH72">
        <f t="shared" si="120"/>
        <v>3</v>
      </c>
      <c r="BI72">
        <f t="shared" si="121"/>
        <v>1</v>
      </c>
      <c r="BJ72">
        <f t="shared" si="122"/>
        <v>8</v>
      </c>
      <c r="BL72">
        <f t="shared" si="64"/>
        <v>12660</v>
      </c>
      <c r="BM72">
        <f t="shared" si="123"/>
        <v>1145</v>
      </c>
      <c r="BN72">
        <f t="shared" si="65"/>
        <v>529</v>
      </c>
      <c r="BO72">
        <f t="shared" si="66"/>
        <v>1636</v>
      </c>
      <c r="BP72">
        <f t="shared" si="67"/>
        <v>1595</v>
      </c>
      <c r="BQ72">
        <f t="shared" si="68"/>
        <v>1658</v>
      </c>
      <c r="BR72">
        <f t="shared" si="69"/>
        <v>1657</v>
      </c>
      <c r="BS72">
        <f t="shared" si="70"/>
        <v>1659</v>
      </c>
      <c r="BT72">
        <f t="shared" si="71"/>
        <v>0</v>
      </c>
      <c r="BV72">
        <f t="shared" si="124"/>
        <v>12716</v>
      </c>
      <c r="BW72">
        <f t="shared" si="125"/>
        <v>1201</v>
      </c>
      <c r="BX72">
        <f t="shared" si="72"/>
        <v>585</v>
      </c>
      <c r="BY72">
        <f t="shared" si="73"/>
        <v>1692</v>
      </c>
      <c r="BZ72">
        <f t="shared" si="74"/>
        <v>1641</v>
      </c>
      <c r="CA72">
        <f t="shared" si="75"/>
        <v>1713</v>
      </c>
      <c r="CB72">
        <f t="shared" si="76"/>
        <v>1712</v>
      </c>
      <c r="CC72">
        <f t="shared" si="77"/>
        <v>1715</v>
      </c>
      <c r="CD72">
        <f t="shared" si="78"/>
        <v>0</v>
      </c>
      <c r="CF72" s="13">
        <f t="shared" si="126"/>
        <v>4.6723025179529136E-2</v>
      </c>
      <c r="CG72" s="13">
        <f t="shared" si="79"/>
        <v>0.10271793473320608</v>
      </c>
      <c r="CH72" s="13">
        <f t="shared" si="80"/>
        <v>2.0907190255431323E-3</v>
      </c>
      <c r="CI72" s="13">
        <f t="shared" si="81"/>
        <v>5.8176529406417602E-3</v>
      </c>
      <c r="CJ72" s="13">
        <f t="shared" si="82"/>
        <v>9.0900827197527503E-5</v>
      </c>
      <c r="CK72" s="13">
        <f t="shared" si="83"/>
        <v>1.8180165439505501E-4</v>
      </c>
      <c r="CL72" s="13">
        <f t="shared" si="84"/>
        <v>0</v>
      </c>
      <c r="CM72" s="13">
        <f t="shared" si="85"/>
        <v>0.15080447232069813</v>
      </c>
      <c r="CO72" s="13">
        <f t="shared" si="127"/>
        <v>4.6723025179529136E-2</v>
      </c>
      <c r="CP72" s="13">
        <f t="shared" si="86"/>
        <v>0.10271793473320608</v>
      </c>
      <c r="CQ72" s="13">
        <f t="shared" si="87"/>
        <v>2.0907190255431323E-3</v>
      </c>
      <c r="CR72" s="13">
        <f t="shared" si="88"/>
        <v>6.7266612126170352E-3</v>
      </c>
      <c r="CS72" s="13">
        <f t="shared" si="89"/>
        <v>1.8180165439505501E-4</v>
      </c>
      <c r="CT72" s="13">
        <f t="shared" si="90"/>
        <v>2.7270248159258248E-4</v>
      </c>
      <c r="CU72" s="13">
        <f t="shared" si="91"/>
        <v>0</v>
      </c>
      <c r="CV72" s="13">
        <f t="shared" si="92"/>
        <v>0.15589491864375965</v>
      </c>
    </row>
    <row r="73" spans="1:100" x14ac:dyDescent="0.25">
      <c r="A73" s="2" t="s">
        <v>68</v>
      </c>
      <c r="B73" s="2"/>
      <c r="C73" s="4">
        <v>1000</v>
      </c>
      <c r="D73" s="4">
        <v>12840</v>
      </c>
      <c r="E73" s="4">
        <v>13875</v>
      </c>
      <c r="F73" s="4">
        <f t="shared" si="93"/>
        <v>13875</v>
      </c>
      <c r="G73" s="1">
        <f t="shared" si="94"/>
        <v>12849</v>
      </c>
      <c r="H73" s="1">
        <f t="shared" si="95"/>
        <v>12849</v>
      </c>
      <c r="I73">
        <v>11996</v>
      </c>
      <c r="J73">
        <v>13844</v>
      </c>
      <c r="K73">
        <v>11996</v>
      </c>
      <c r="L73">
        <v>12857</v>
      </c>
      <c r="M73" s="3">
        <f>euro_rare_mup!M347</f>
        <v>11996</v>
      </c>
      <c r="N73" s="3">
        <f>euro_rare_mup!N347</f>
        <v>13003</v>
      </c>
      <c r="O73" s="3">
        <f>euro_rare_mup!O347</f>
        <v>13015</v>
      </c>
      <c r="P73" s="8">
        <f>euro_rare_dsmga2!M347</f>
        <v>11996</v>
      </c>
      <c r="Q73" s="8">
        <f>euro_rare_dsmga2!N347</f>
        <v>12853</v>
      </c>
      <c r="R73" s="8">
        <f>euro_rare_dsmga2!O347</f>
        <v>12855</v>
      </c>
      <c r="S73" s="3">
        <f>euro_rare_ltga!M347</f>
        <v>11996</v>
      </c>
      <c r="T73" s="3">
        <f>euro_rare_ltga!N347</f>
        <v>12852</v>
      </c>
      <c r="U73" s="3">
        <f>euro_rare_ltga!O347</f>
        <v>12853</v>
      </c>
      <c r="V73" s="8">
        <f>euro_rare_p3!M347</f>
        <v>11996</v>
      </c>
      <c r="W73" s="8">
        <f>euro_rare_p3!N347</f>
        <v>12849</v>
      </c>
      <c r="X73" s="8">
        <f>euro_rare_p3!O347</f>
        <v>12849</v>
      </c>
      <c r="Y73" s="15">
        <f>euro_rare_RS!M347</f>
        <v>12735</v>
      </c>
      <c r="Z73" s="15">
        <f>euro_rare_RS!N347</f>
        <v>15134</v>
      </c>
      <c r="AA73" s="15">
        <f>euro_rare_RS!O347</f>
        <v>15210</v>
      </c>
      <c r="AB73" s="2"/>
      <c r="AC73" s="2">
        <f t="shared" si="96"/>
        <v>0</v>
      </c>
      <c r="AD73" s="2">
        <f t="shared" si="97"/>
        <v>0</v>
      </c>
      <c r="AE73" s="10">
        <f t="shared" si="98"/>
        <v>0</v>
      </c>
      <c r="AF73" s="10">
        <f t="shared" si="99"/>
        <v>0</v>
      </c>
      <c r="AG73" s="2">
        <f t="shared" si="100"/>
        <v>0</v>
      </c>
      <c r="AH73" s="2">
        <f t="shared" si="101"/>
        <v>0</v>
      </c>
      <c r="AI73" s="10">
        <f t="shared" si="102"/>
        <v>0</v>
      </c>
      <c r="AJ73" s="10">
        <f t="shared" si="102"/>
        <v>0</v>
      </c>
      <c r="AK73">
        <f t="shared" si="103"/>
        <v>0</v>
      </c>
      <c r="AL73">
        <f t="shared" si="103"/>
        <v>0</v>
      </c>
      <c r="AM73" s="10">
        <f t="shared" si="104"/>
        <v>0</v>
      </c>
      <c r="AN73" s="10">
        <f t="shared" si="104"/>
        <v>0</v>
      </c>
      <c r="AO73">
        <f t="shared" si="105"/>
        <v>1</v>
      </c>
      <c r="AP73">
        <f t="shared" si="105"/>
        <v>1</v>
      </c>
      <c r="AQ73">
        <f t="shared" si="106"/>
        <v>0</v>
      </c>
      <c r="AR73">
        <f t="shared" si="106"/>
        <v>0</v>
      </c>
      <c r="AT73">
        <f t="shared" si="107"/>
        <v>7</v>
      </c>
      <c r="AU73">
        <f t="shared" si="108"/>
        <v>6</v>
      </c>
      <c r="AV73">
        <f t="shared" si="109"/>
        <v>4</v>
      </c>
      <c r="AW73">
        <f t="shared" si="110"/>
        <v>5</v>
      </c>
      <c r="AX73">
        <f t="shared" si="111"/>
        <v>3</v>
      </c>
      <c r="AY73">
        <f t="shared" si="112"/>
        <v>2</v>
      </c>
      <c r="AZ73">
        <f t="shared" si="113"/>
        <v>1</v>
      </c>
      <c r="BA73">
        <f t="shared" si="114"/>
        <v>8</v>
      </c>
      <c r="BC73">
        <f t="shared" si="115"/>
        <v>7</v>
      </c>
      <c r="BD73">
        <f t="shared" si="116"/>
        <v>6</v>
      </c>
      <c r="BE73">
        <f t="shared" si="117"/>
        <v>4</v>
      </c>
      <c r="BF73">
        <f t="shared" si="118"/>
        <v>5</v>
      </c>
      <c r="BG73">
        <f t="shared" si="119"/>
        <v>3</v>
      </c>
      <c r="BH73">
        <f t="shared" si="120"/>
        <v>2</v>
      </c>
      <c r="BI73">
        <f t="shared" si="121"/>
        <v>1</v>
      </c>
      <c r="BJ73">
        <f t="shared" si="122"/>
        <v>8</v>
      </c>
      <c r="BL73">
        <f t="shared" si="64"/>
        <v>15134</v>
      </c>
      <c r="BM73">
        <f t="shared" si="123"/>
        <v>1259</v>
      </c>
      <c r="BN73">
        <f t="shared" si="65"/>
        <v>1290</v>
      </c>
      <c r="BO73">
        <f t="shared" si="66"/>
        <v>2277</v>
      </c>
      <c r="BP73">
        <f t="shared" si="67"/>
        <v>2131</v>
      </c>
      <c r="BQ73">
        <f t="shared" si="68"/>
        <v>2281</v>
      </c>
      <c r="BR73">
        <f t="shared" si="69"/>
        <v>2282</v>
      </c>
      <c r="BS73">
        <f t="shared" si="70"/>
        <v>2285</v>
      </c>
      <c r="BT73">
        <f t="shared" si="71"/>
        <v>0</v>
      </c>
      <c r="BV73">
        <f t="shared" si="124"/>
        <v>15210</v>
      </c>
      <c r="BW73">
        <f t="shared" si="125"/>
        <v>1335</v>
      </c>
      <c r="BX73">
        <f t="shared" si="72"/>
        <v>1366</v>
      </c>
      <c r="BY73">
        <f t="shared" si="73"/>
        <v>2353</v>
      </c>
      <c r="BZ73">
        <f t="shared" si="74"/>
        <v>2195</v>
      </c>
      <c r="CA73">
        <f t="shared" si="75"/>
        <v>2355</v>
      </c>
      <c r="CB73">
        <f t="shared" si="76"/>
        <v>2357</v>
      </c>
      <c r="CC73">
        <f t="shared" si="77"/>
        <v>2361</v>
      </c>
      <c r="CD73">
        <f t="shared" si="78"/>
        <v>0</v>
      </c>
      <c r="CF73" s="13">
        <f t="shared" si="126"/>
        <v>7.9850572028951669E-2</v>
      </c>
      <c r="CG73" s="13">
        <f t="shared" si="79"/>
        <v>7.7437932913067165E-2</v>
      </c>
      <c r="CH73" s="13">
        <f t="shared" si="80"/>
        <v>6.2261654603471093E-4</v>
      </c>
      <c r="CI73" s="13">
        <f t="shared" si="81"/>
        <v>1.1985368511168184E-2</v>
      </c>
      <c r="CJ73" s="13">
        <f t="shared" si="82"/>
        <v>3.1130827301735546E-4</v>
      </c>
      <c r="CK73" s="13">
        <f t="shared" si="83"/>
        <v>2.3348120476301658E-4</v>
      </c>
      <c r="CL73" s="13">
        <f t="shared" si="84"/>
        <v>0</v>
      </c>
      <c r="CM73" s="13">
        <f t="shared" si="85"/>
        <v>0.1778348509611643</v>
      </c>
      <c r="CO73" s="13">
        <f t="shared" si="127"/>
        <v>7.9850572028951669E-2</v>
      </c>
      <c r="CP73" s="13">
        <f t="shared" si="86"/>
        <v>7.7437932913067165E-2</v>
      </c>
      <c r="CQ73" s="13">
        <f t="shared" si="87"/>
        <v>6.2261654603471093E-4</v>
      </c>
      <c r="CR73" s="13">
        <f t="shared" si="88"/>
        <v>1.2919293330220251E-2</v>
      </c>
      <c r="CS73" s="13">
        <f t="shared" si="89"/>
        <v>4.6696240952603317E-4</v>
      </c>
      <c r="CT73" s="13">
        <f t="shared" si="90"/>
        <v>3.1130827301735546E-4</v>
      </c>
      <c r="CU73" s="13">
        <f t="shared" si="91"/>
        <v>0</v>
      </c>
      <c r="CV73" s="13">
        <f t="shared" si="92"/>
        <v>0.18374970814849403</v>
      </c>
    </row>
    <row r="74" spans="1:100" x14ac:dyDescent="0.25">
      <c r="A74" s="2" t="s">
        <v>69</v>
      </c>
      <c r="B74" s="2"/>
      <c r="C74" s="4">
        <v>1000</v>
      </c>
      <c r="D74" s="4">
        <v>11551</v>
      </c>
      <c r="E74" s="4">
        <v>12205</v>
      </c>
      <c r="F74" s="4">
        <f t="shared" si="93"/>
        <v>12205</v>
      </c>
      <c r="G74" s="1">
        <f t="shared" si="94"/>
        <v>11781</v>
      </c>
      <c r="H74" s="1">
        <f t="shared" si="95"/>
        <v>11781</v>
      </c>
      <c r="I74">
        <v>11338</v>
      </c>
      <c r="J74">
        <v>12941</v>
      </c>
      <c r="K74">
        <v>11338</v>
      </c>
      <c r="L74">
        <v>11802</v>
      </c>
      <c r="M74" s="3">
        <f>euro_rare_mup!M352</f>
        <v>11364</v>
      </c>
      <c r="N74" s="3">
        <f>euro_rare_mup!N352</f>
        <v>11841</v>
      </c>
      <c r="O74" s="3">
        <f>euro_rare_mup!O352</f>
        <v>11855</v>
      </c>
      <c r="P74" s="8">
        <f>euro_rare_dsmga2!M352</f>
        <v>11338</v>
      </c>
      <c r="Q74" s="8">
        <f>euro_rare_dsmga2!N352</f>
        <v>11783</v>
      </c>
      <c r="R74" s="8">
        <f>euro_rare_dsmga2!O352</f>
        <v>11784</v>
      </c>
      <c r="S74" s="3">
        <f>euro_rare_ltga!M352</f>
        <v>11338</v>
      </c>
      <c r="T74" s="3">
        <f>euro_rare_ltga!N352</f>
        <v>11783</v>
      </c>
      <c r="U74" s="3">
        <f>euro_rare_ltga!O352</f>
        <v>11784</v>
      </c>
      <c r="V74" s="8">
        <f>euro_rare_p3!M352</f>
        <v>11338</v>
      </c>
      <c r="W74" s="8">
        <f>euro_rare_p3!N352</f>
        <v>11781</v>
      </c>
      <c r="X74" s="8">
        <f>euro_rare_p3!O352</f>
        <v>11781</v>
      </c>
      <c r="Y74" s="15">
        <f>euro_rare_RS!M352</f>
        <v>11836</v>
      </c>
      <c r="Z74" s="15">
        <f>euro_rare_RS!N352</f>
        <v>13396</v>
      </c>
      <c r="AA74" s="15">
        <f>euro_rare_RS!O352</f>
        <v>13450</v>
      </c>
      <c r="AB74" s="2"/>
      <c r="AC74" s="2">
        <f t="shared" si="96"/>
        <v>0</v>
      </c>
      <c r="AD74" s="2">
        <f t="shared" si="97"/>
        <v>0</v>
      </c>
      <c r="AE74" s="10">
        <f t="shared" si="98"/>
        <v>0</v>
      </c>
      <c r="AF74" s="10">
        <f t="shared" si="99"/>
        <v>0</v>
      </c>
      <c r="AG74" s="2">
        <f t="shared" si="100"/>
        <v>0</v>
      </c>
      <c r="AH74" s="2">
        <f t="shared" si="101"/>
        <v>0</v>
      </c>
      <c r="AI74" s="10">
        <f t="shared" si="102"/>
        <v>0</v>
      </c>
      <c r="AJ74" s="10">
        <f t="shared" si="102"/>
        <v>0</v>
      </c>
      <c r="AK74">
        <f t="shared" si="103"/>
        <v>0</v>
      </c>
      <c r="AL74">
        <f t="shared" si="103"/>
        <v>0</v>
      </c>
      <c r="AM74" s="10">
        <f t="shared" si="104"/>
        <v>0</v>
      </c>
      <c r="AN74" s="10">
        <f t="shared" si="104"/>
        <v>0</v>
      </c>
      <c r="AO74">
        <f t="shared" si="105"/>
        <v>1</v>
      </c>
      <c r="AP74">
        <f t="shared" si="105"/>
        <v>1</v>
      </c>
      <c r="AQ74">
        <f t="shared" si="106"/>
        <v>0</v>
      </c>
      <c r="AR74">
        <f t="shared" si="106"/>
        <v>0</v>
      </c>
      <c r="AT74">
        <f t="shared" si="107"/>
        <v>6</v>
      </c>
      <c r="AU74">
        <f t="shared" si="108"/>
        <v>7</v>
      </c>
      <c r="AV74">
        <f t="shared" si="109"/>
        <v>4</v>
      </c>
      <c r="AW74">
        <f t="shared" si="110"/>
        <v>5</v>
      </c>
      <c r="AX74">
        <f t="shared" si="111"/>
        <v>2</v>
      </c>
      <c r="AY74">
        <f t="shared" si="112"/>
        <v>2</v>
      </c>
      <c r="AZ74">
        <f t="shared" si="113"/>
        <v>1</v>
      </c>
      <c r="BA74">
        <f t="shared" si="114"/>
        <v>8</v>
      </c>
      <c r="BC74">
        <f t="shared" si="115"/>
        <v>6</v>
      </c>
      <c r="BD74">
        <f t="shared" si="116"/>
        <v>7</v>
      </c>
      <c r="BE74">
        <f t="shared" si="117"/>
        <v>4</v>
      </c>
      <c r="BF74">
        <f t="shared" si="118"/>
        <v>5</v>
      </c>
      <c r="BG74">
        <f t="shared" si="119"/>
        <v>2</v>
      </c>
      <c r="BH74">
        <f t="shared" si="120"/>
        <v>2</v>
      </c>
      <c r="BI74">
        <f t="shared" si="121"/>
        <v>1</v>
      </c>
      <c r="BJ74">
        <f t="shared" si="122"/>
        <v>8</v>
      </c>
      <c r="BL74">
        <f t="shared" si="64"/>
        <v>13396</v>
      </c>
      <c r="BM74">
        <f t="shared" si="123"/>
        <v>1191</v>
      </c>
      <c r="BN74">
        <f t="shared" si="65"/>
        <v>455</v>
      </c>
      <c r="BO74">
        <f t="shared" si="66"/>
        <v>1594</v>
      </c>
      <c r="BP74">
        <f t="shared" si="67"/>
        <v>1555</v>
      </c>
      <c r="BQ74">
        <f t="shared" si="68"/>
        <v>1613</v>
      </c>
      <c r="BR74">
        <f t="shared" si="69"/>
        <v>1613</v>
      </c>
      <c r="BS74">
        <f t="shared" si="70"/>
        <v>1615</v>
      </c>
      <c r="BT74">
        <f t="shared" si="71"/>
        <v>0</v>
      </c>
      <c r="BV74">
        <f t="shared" si="124"/>
        <v>13450</v>
      </c>
      <c r="BW74">
        <f t="shared" si="125"/>
        <v>1245</v>
      </c>
      <c r="BX74">
        <f t="shared" si="72"/>
        <v>509</v>
      </c>
      <c r="BY74">
        <f t="shared" si="73"/>
        <v>1648</v>
      </c>
      <c r="BZ74">
        <f t="shared" si="74"/>
        <v>1595</v>
      </c>
      <c r="CA74">
        <f t="shared" si="75"/>
        <v>1666</v>
      </c>
      <c r="CB74">
        <f t="shared" si="76"/>
        <v>1666</v>
      </c>
      <c r="CC74">
        <f t="shared" si="77"/>
        <v>1669</v>
      </c>
      <c r="CD74">
        <f t="shared" si="78"/>
        <v>0</v>
      </c>
      <c r="CF74" s="13">
        <f t="shared" si="126"/>
        <v>3.599015363721246E-2</v>
      </c>
      <c r="CG74" s="13">
        <f t="shared" si="79"/>
        <v>9.8463627875392576E-2</v>
      </c>
      <c r="CH74" s="13">
        <f t="shared" si="80"/>
        <v>1.7825311942959001E-3</v>
      </c>
      <c r="CI74" s="13">
        <f t="shared" si="81"/>
        <v>5.0929462694168579E-3</v>
      </c>
      <c r="CJ74" s="13">
        <f t="shared" si="82"/>
        <v>1.6976487564722859E-4</v>
      </c>
      <c r="CK74" s="13">
        <f t="shared" si="83"/>
        <v>1.6976487564722859E-4</v>
      </c>
      <c r="CL74" s="13">
        <f t="shared" si="84"/>
        <v>0</v>
      </c>
      <c r="CM74" s="13">
        <f t="shared" si="85"/>
        <v>0.13708513708513709</v>
      </c>
      <c r="CO74" s="13">
        <f t="shared" si="127"/>
        <v>3.599015363721246E-2</v>
      </c>
      <c r="CP74" s="13">
        <f t="shared" si="86"/>
        <v>9.8463627875392576E-2</v>
      </c>
      <c r="CQ74" s="13">
        <f t="shared" si="87"/>
        <v>1.7825311942959001E-3</v>
      </c>
      <c r="CR74" s="13">
        <f t="shared" si="88"/>
        <v>6.2813003989474576E-3</v>
      </c>
      <c r="CS74" s="13">
        <f t="shared" si="89"/>
        <v>2.5464731347084286E-4</v>
      </c>
      <c r="CT74" s="13">
        <f t="shared" si="90"/>
        <v>2.5464731347084286E-4</v>
      </c>
      <c r="CU74" s="13">
        <f t="shared" si="91"/>
        <v>0</v>
      </c>
      <c r="CV74" s="13">
        <f t="shared" si="92"/>
        <v>0.14166878872761227</v>
      </c>
    </row>
    <row r="75" spans="1:100" x14ac:dyDescent="0.25">
      <c r="AB75" s="2"/>
      <c r="AC75" s="2"/>
      <c r="AD75" s="2"/>
      <c r="AE75" s="2"/>
      <c r="AF75" s="2"/>
      <c r="AG75" s="2"/>
      <c r="AH75" s="2"/>
    </row>
    <row r="76" spans="1:100" x14ac:dyDescent="0.25">
      <c r="U76" s="1"/>
      <c r="V76" s="1"/>
      <c r="W76" s="1"/>
      <c r="X76" s="1"/>
      <c r="AC76">
        <f t="shared" ref="AC76:AR76" si="128">SUM(AC5:AC75)</f>
        <v>0</v>
      </c>
      <c r="AD76">
        <f t="shared" si="128"/>
        <v>0</v>
      </c>
      <c r="AE76">
        <f t="shared" si="128"/>
        <v>0</v>
      </c>
      <c r="AF76">
        <f t="shared" si="128"/>
        <v>0</v>
      </c>
      <c r="AG76">
        <f t="shared" si="128"/>
        <v>17</v>
      </c>
      <c r="AH76">
        <f t="shared" si="128"/>
        <v>18</v>
      </c>
      <c r="AI76">
        <f t="shared" si="128"/>
        <v>1</v>
      </c>
      <c r="AJ76">
        <f t="shared" si="128"/>
        <v>0</v>
      </c>
      <c r="AK76">
        <f t="shared" si="128"/>
        <v>6</v>
      </c>
      <c r="AL76">
        <f t="shared" si="128"/>
        <v>0</v>
      </c>
      <c r="AM76">
        <f t="shared" si="128"/>
        <v>12</v>
      </c>
      <c r="AN76">
        <f t="shared" si="128"/>
        <v>4</v>
      </c>
      <c r="AO76">
        <f t="shared" si="128"/>
        <v>69</v>
      </c>
      <c r="AP76">
        <f t="shared" si="128"/>
        <v>66</v>
      </c>
      <c r="AQ76">
        <f t="shared" si="128"/>
        <v>0</v>
      </c>
      <c r="AR76">
        <f t="shared" si="128"/>
        <v>0</v>
      </c>
      <c r="AT76">
        <f t="shared" ref="AT76:BJ76" si="129">AVERAGE(AT5:AT75)</f>
        <v>6.5</v>
      </c>
      <c r="AU76">
        <f t="shared" si="129"/>
        <v>7.0142857142857142</v>
      </c>
      <c r="AV76">
        <f t="shared" si="129"/>
        <v>2.5714285714285716</v>
      </c>
      <c r="AW76">
        <f t="shared" si="129"/>
        <v>4.7714285714285714</v>
      </c>
      <c r="AX76">
        <f t="shared" si="129"/>
        <v>3.0857142857142859</v>
      </c>
      <c r="AY76">
        <f t="shared" si="129"/>
        <v>2.4428571428571431</v>
      </c>
      <c r="AZ76">
        <f t="shared" si="129"/>
        <v>1.0142857142857142</v>
      </c>
      <c r="BA76">
        <f t="shared" si="129"/>
        <v>7.4571428571428573</v>
      </c>
      <c r="BC76">
        <f t="shared" si="129"/>
        <v>6.5</v>
      </c>
      <c r="BD76">
        <f t="shared" si="129"/>
        <v>6.9714285714285715</v>
      </c>
      <c r="BE76">
        <f t="shared" si="129"/>
        <v>2.2714285714285714</v>
      </c>
      <c r="BF76">
        <f t="shared" si="129"/>
        <v>4.8857142857142861</v>
      </c>
      <c r="BG76">
        <f t="shared" si="129"/>
        <v>3.342857142857143</v>
      </c>
      <c r="BH76">
        <f t="shared" si="129"/>
        <v>3</v>
      </c>
      <c r="BI76">
        <f t="shared" si="129"/>
        <v>1.0571428571428572</v>
      </c>
      <c r="BJ76">
        <f t="shared" si="129"/>
        <v>7.5142857142857142</v>
      </c>
      <c r="CF76" s="13">
        <f t="shared" ref="CF76:CM76" si="130">AVERAGE(CF5:CF75)</f>
        <v>386.85022984760548</v>
      </c>
      <c r="CG76" s="13">
        <f t="shared" si="130"/>
        <v>6.8152525946981818E-2</v>
      </c>
      <c r="CH76" s="13">
        <f t="shared" si="130"/>
        <v>5.6472647989565966E-4</v>
      </c>
      <c r="CI76" s="13">
        <f t="shared" si="130"/>
        <v>3.4149483806276242E-3</v>
      </c>
      <c r="CJ76" s="13">
        <f t="shared" si="130"/>
        <v>1.0380596856741182E-3</v>
      </c>
      <c r="CK76" s="13">
        <f t="shared" si="130"/>
        <v>4.5099455020980651E-4</v>
      </c>
      <c r="CL76" s="13">
        <f t="shared" si="130"/>
        <v>7.9294595280385677E-6</v>
      </c>
      <c r="CM76" s="13">
        <f t="shared" si="130"/>
        <v>0.10805398200659873</v>
      </c>
      <c r="CO76" s="13">
        <f t="shared" ref="CO76:CV76" si="131">AVERAGE(CO5:CO75)</f>
        <v>5.1929346271557264E-2</v>
      </c>
      <c r="CP76" s="13">
        <f t="shared" si="131"/>
        <v>6.8141012591509315E-2</v>
      </c>
      <c r="CQ76" s="13">
        <f t="shared" si="131"/>
        <v>5.5404134556110416E-4</v>
      </c>
      <c r="CR76" s="13">
        <f t="shared" si="131"/>
        <v>4.6829029344122482E-3</v>
      </c>
      <c r="CS76" s="13">
        <f t="shared" si="131"/>
        <v>2.1291840188319808E-3</v>
      </c>
      <c r="CT76" s="13">
        <f t="shared" si="131"/>
        <v>9.4415912360554558E-4</v>
      </c>
      <c r="CU76" s="13">
        <f t="shared" si="131"/>
        <v>2.5342055860457582E-5</v>
      </c>
      <c r="CV76" s="13">
        <f t="shared" si="131"/>
        <v>0.11511286475578572</v>
      </c>
    </row>
  </sheetData>
  <mergeCells count="30">
    <mergeCell ref="C3:E3"/>
    <mergeCell ref="P2:R2"/>
    <mergeCell ref="Q3:R3"/>
    <mergeCell ref="Y2:AA2"/>
    <mergeCell ref="Z3:AA3"/>
    <mergeCell ref="G2:G4"/>
    <mergeCell ref="H2:H4"/>
    <mergeCell ref="S2:U2"/>
    <mergeCell ref="T3:U3"/>
    <mergeCell ref="V2:X2"/>
    <mergeCell ref="W3:X3"/>
    <mergeCell ref="N3:O3"/>
    <mergeCell ref="M2:O2"/>
    <mergeCell ref="I2:J2"/>
    <mergeCell ref="CG1:CM1"/>
    <mergeCell ref="CP1:CV1"/>
    <mergeCell ref="K2:L2"/>
    <mergeCell ref="AG2:AH2"/>
    <mergeCell ref="AE2:AF2"/>
    <mergeCell ref="AE1:AR1"/>
    <mergeCell ref="BD1:BJ1"/>
    <mergeCell ref="AO2:AP2"/>
    <mergeCell ref="AQ2:AR2"/>
    <mergeCell ref="AW1:BA1"/>
    <mergeCell ref="AI2:AJ2"/>
    <mergeCell ref="AK2:AL2"/>
    <mergeCell ref="AM2:AN2"/>
    <mergeCell ref="BN1:BT1"/>
    <mergeCell ref="BX1:CD1"/>
    <mergeCell ref="AC2:AD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702"/>
  <sheetViews>
    <sheetView workbookViewId="0">
      <selection sqref="A1:XFD1048576"/>
    </sheetView>
  </sheetViews>
  <sheetFormatPr defaultRowHeight="15" x14ac:dyDescent="0.25"/>
  <cols>
    <col min="2" max="2" width="27.42578125" customWidth="1"/>
  </cols>
  <sheetData>
    <row r="3" spans="2:15" x14ac:dyDescent="0.25">
      <c r="B3" t="s">
        <v>944</v>
      </c>
      <c r="C3">
        <v>7297</v>
      </c>
      <c r="D3">
        <v>8907</v>
      </c>
      <c r="E3">
        <v>79</v>
      </c>
      <c r="F3">
        <v>2811184</v>
      </c>
      <c r="J3" t="s">
        <v>70</v>
      </c>
    </row>
    <row r="4" spans="2:15" x14ac:dyDescent="0.25">
      <c r="B4" t="s">
        <v>944</v>
      </c>
      <c r="C4">
        <v>7297</v>
      </c>
      <c r="D4">
        <v>8918</v>
      </c>
      <c r="E4">
        <v>72</v>
      </c>
      <c r="F4">
        <v>2819196</v>
      </c>
      <c r="J4" t="s">
        <v>71</v>
      </c>
    </row>
    <row r="5" spans="2:15" x14ac:dyDescent="0.25">
      <c r="B5" t="s">
        <v>944</v>
      </c>
      <c r="C5">
        <v>7297</v>
      </c>
      <c r="D5">
        <v>8909</v>
      </c>
      <c r="E5">
        <v>48</v>
      </c>
      <c r="F5">
        <v>4232944</v>
      </c>
      <c r="J5" t="s">
        <v>72</v>
      </c>
      <c r="L5" s="18" t="s">
        <v>420</v>
      </c>
      <c r="M5" s="18"/>
      <c r="N5" s="18" t="s">
        <v>423</v>
      </c>
      <c r="O5" s="18"/>
    </row>
    <row r="6" spans="2:15" x14ac:dyDescent="0.25">
      <c r="B6" t="s">
        <v>944</v>
      </c>
      <c r="C6">
        <v>7297</v>
      </c>
      <c r="D6">
        <v>8909</v>
      </c>
      <c r="E6">
        <v>106</v>
      </c>
      <c r="F6">
        <v>3340993</v>
      </c>
      <c r="J6" t="s">
        <v>73</v>
      </c>
      <c r="L6" t="s">
        <v>422</v>
      </c>
      <c r="M6" t="s">
        <v>421</v>
      </c>
      <c r="N6" t="s">
        <v>422</v>
      </c>
      <c r="O6" t="s">
        <v>421</v>
      </c>
    </row>
    <row r="7" spans="2:15" x14ac:dyDescent="0.25">
      <c r="B7" t="s">
        <v>944</v>
      </c>
      <c r="C7">
        <v>7297</v>
      </c>
      <c r="D7">
        <v>8909</v>
      </c>
      <c r="E7">
        <v>117</v>
      </c>
      <c r="F7">
        <v>3260387</v>
      </c>
      <c r="J7" t="s">
        <v>74</v>
      </c>
      <c r="L7">
        <f>MIN(B3:B7)</f>
        <v>0</v>
      </c>
      <c r="M7">
        <f>MAX(C3:C7)</f>
        <v>7297</v>
      </c>
      <c r="N7">
        <f>MIN(D3:D7)</f>
        <v>8907</v>
      </c>
      <c r="O7">
        <f>MAX(D3:D7)</f>
        <v>8918</v>
      </c>
    </row>
    <row r="8" spans="2:15" x14ac:dyDescent="0.25">
      <c r="B8" t="s">
        <v>945</v>
      </c>
      <c r="C8">
        <v>4571</v>
      </c>
      <c r="D8">
        <v>8770</v>
      </c>
      <c r="E8">
        <v>115</v>
      </c>
      <c r="F8">
        <v>3459311</v>
      </c>
      <c r="J8" t="s">
        <v>75</v>
      </c>
    </row>
    <row r="9" spans="2:15" x14ac:dyDescent="0.25">
      <c r="B9" t="s">
        <v>945</v>
      </c>
      <c r="C9">
        <v>4571</v>
      </c>
      <c r="D9">
        <v>8762</v>
      </c>
      <c r="E9">
        <v>83</v>
      </c>
      <c r="F9">
        <v>3631516</v>
      </c>
      <c r="J9" t="s">
        <v>76</v>
      </c>
    </row>
    <row r="10" spans="2:15" x14ac:dyDescent="0.25">
      <c r="B10" t="s">
        <v>945</v>
      </c>
      <c r="C10">
        <v>4571</v>
      </c>
      <c r="D10">
        <v>8773</v>
      </c>
      <c r="E10">
        <v>112</v>
      </c>
      <c r="F10">
        <v>4199467</v>
      </c>
      <c r="J10" t="s">
        <v>77</v>
      </c>
      <c r="L10" s="18" t="s">
        <v>420</v>
      </c>
      <c r="M10" s="18"/>
      <c r="N10" s="18" t="s">
        <v>423</v>
      </c>
      <c r="O10" s="18"/>
    </row>
    <row r="11" spans="2:15" x14ac:dyDescent="0.25">
      <c r="B11" t="s">
        <v>945</v>
      </c>
      <c r="C11">
        <v>4571</v>
      </c>
      <c r="D11">
        <v>8780</v>
      </c>
      <c r="E11">
        <v>128</v>
      </c>
      <c r="F11">
        <v>3372717</v>
      </c>
      <c r="J11" t="s">
        <v>78</v>
      </c>
      <c r="L11" t="s">
        <v>422</v>
      </c>
      <c r="M11" t="s">
        <v>421</v>
      </c>
      <c r="N11" t="s">
        <v>422</v>
      </c>
      <c r="O11" t="s">
        <v>421</v>
      </c>
    </row>
    <row r="12" spans="2:15" x14ac:dyDescent="0.25">
      <c r="B12" t="s">
        <v>945</v>
      </c>
      <c r="C12">
        <v>4571</v>
      </c>
      <c r="D12">
        <v>8770</v>
      </c>
      <c r="E12">
        <v>139</v>
      </c>
      <c r="F12">
        <v>3879548</v>
      </c>
      <c r="J12" t="s">
        <v>79</v>
      </c>
      <c r="L12">
        <f>MIN(B8:B12)</f>
        <v>0</v>
      </c>
      <c r="M12">
        <f>MAX(C8:C12)</f>
        <v>4571</v>
      </c>
      <c r="N12">
        <f>MIN(D8:D12)</f>
        <v>8762</v>
      </c>
      <c r="O12">
        <f>MAX(D8:D12)</f>
        <v>8780</v>
      </c>
    </row>
    <row r="13" spans="2:15" x14ac:dyDescent="0.25">
      <c r="B13" t="s">
        <v>946</v>
      </c>
      <c r="C13">
        <v>7716</v>
      </c>
      <c r="D13">
        <v>9642</v>
      </c>
      <c r="E13">
        <v>54</v>
      </c>
      <c r="F13">
        <v>4773985</v>
      </c>
      <c r="J13" t="s">
        <v>80</v>
      </c>
    </row>
    <row r="14" spans="2:15" x14ac:dyDescent="0.25">
      <c r="B14" t="s">
        <v>946</v>
      </c>
      <c r="C14">
        <v>7716</v>
      </c>
      <c r="D14">
        <v>9642</v>
      </c>
      <c r="E14">
        <v>107</v>
      </c>
      <c r="F14">
        <v>3099306</v>
      </c>
      <c r="J14" t="s">
        <v>81</v>
      </c>
    </row>
    <row r="15" spans="2:15" x14ac:dyDescent="0.25">
      <c r="B15" t="s">
        <v>946</v>
      </c>
      <c r="C15">
        <v>7716</v>
      </c>
      <c r="D15">
        <v>9642</v>
      </c>
      <c r="E15">
        <v>56</v>
      </c>
      <c r="F15">
        <v>3205499</v>
      </c>
      <c r="J15" t="s">
        <v>82</v>
      </c>
      <c r="L15" s="18" t="s">
        <v>420</v>
      </c>
      <c r="M15" s="18"/>
      <c r="N15" s="18" t="s">
        <v>423</v>
      </c>
      <c r="O15" s="18"/>
    </row>
    <row r="16" spans="2:15" x14ac:dyDescent="0.25">
      <c r="B16" t="s">
        <v>946</v>
      </c>
      <c r="C16">
        <v>7716</v>
      </c>
      <c r="D16">
        <v>9642</v>
      </c>
      <c r="E16">
        <v>64</v>
      </c>
      <c r="F16">
        <v>3285092</v>
      </c>
      <c r="J16" t="s">
        <v>83</v>
      </c>
      <c r="L16" t="s">
        <v>422</v>
      </c>
      <c r="M16" t="s">
        <v>421</v>
      </c>
      <c r="N16" t="s">
        <v>422</v>
      </c>
      <c r="O16" t="s">
        <v>421</v>
      </c>
    </row>
    <row r="17" spans="2:15" x14ac:dyDescent="0.25">
      <c r="B17" t="s">
        <v>946</v>
      </c>
      <c r="C17">
        <v>7716</v>
      </c>
      <c r="D17">
        <v>9642</v>
      </c>
      <c r="E17">
        <v>50</v>
      </c>
      <c r="F17">
        <v>3352521</v>
      </c>
      <c r="J17" t="s">
        <v>84</v>
      </c>
      <c r="L17">
        <f>MIN(B13:B17)</f>
        <v>0</v>
      </c>
      <c r="M17">
        <f>MAX(C13:C17)</f>
        <v>7716</v>
      </c>
      <c r="N17">
        <f>MIN(D13:D17)</f>
        <v>9642</v>
      </c>
      <c r="O17">
        <f>MAX(D13:D17)</f>
        <v>9642</v>
      </c>
    </row>
    <row r="18" spans="2:15" x14ac:dyDescent="0.25">
      <c r="B18" t="s">
        <v>947</v>
      </c>
      <c r="C18">
        <v>4073</v>
      </c>
      <c r="D18">
        <v>9145</v>
      </c>
      <c r="E18">
        <v>167</v>
      </c>
      <c r="F18">
        <v>4738950</v>
      </c>
      <c r="J18" t="s">
        <v>85</v>
      </c>
    </row>
    <row r="19" spans="2:15" x14ac:dyDescent="0.25">
      <c r="B19" t="s">
        <v>947</v>
      </c>
      <c r="C19">
        <v>4073</v>
      </c>
      <c r="D19">
        <v>9148</v>
      </c>
      <c r="E19">
        <v>147</v>
      </c>
      <c r="F19">
        <v>3986454</v>
      </c>
      <c r="J19" t="s">
        <v>86</v>
      </c>
    </row>
    <row r="20" spans="2:15" x14ac:dyDescent="0.25">
      <c r="B20" t="s">
        <v>947</v>
      </c>
      <c r="C20">
        <v>4073</v>
      </c>
      <c r="D20">
        <v>9146</v>
      </c>
      <c r="E20">
        <v>101</v>
      </c>
      <c r="F20">
        <v>3647130</v>
      </c>
      <c r="J20" t="s">
        <v>87</v>
      </c>
      <c r="L20" s="18" t="s">
        <v>420</v>
      </c>
      <c r="M20" s="18"/>
      <c r="N20" s="18" t="s">
        <v>423</v>
      </c>
      <c r="O20" s="18"/>
    </row>
    <row r="21" spans="2:15" x14ac:dyDescent="0.25">
      <c r="B21" t="s">
        <v>947</v>
      </c>
      <c r="C21">
        <v>4073</v>
      </c>
      <c r="D21">
        <v>9149</v>
      </c>
      <c r="E21">
        <v>66</v>
      </c>
      <c r="F21">
        <v>3651395</v>
      </c>
      <c r="J21" t="s">
        <v>88</v>
      </c>
      <c r="L21" t="s">
        <v>422</v>
      </c>
      <c r="M21" t="s">
        <v>421</v>
      </c>
      <c r="N21" t="s">
        <v>422</v>
      </c>
      <c r="O21" t="s">
        <v>421</v>
      </c>
    </row>
    <row r="22" spans="2:15" x14ac:dyDescent="0.25">
      <c r="B22" t="s">
        <v>947</v>
      </c>
      <c r="C22">
        <v>4073</v>
      </c>
      <c r="D22">
        <v>9148</v>
      </c>
      <c r="E22">
        <v>106</v>
      </c>
      <c r="F22">
        <v>3303328</v>
      </c>
      <c r="J22" t="s">
        <v>89</v>
      </c>
      <c r="L22">
        <f>MIN(B18:B22)</f>
        <v>0</v>
      </c>
      <c r="M22">
        <f>MAX(C18:C22)</f>
        <v>4073</v>
      </c>
      <c r="N22">
        <f>MIN(D18:D22)</f>
        <v>9145</v>
      </c>
      <c r="O22">
        <f>MAX(D18:D22)</f>
        <v>9149</v>
      </c>
    </row>
    <row r="23" spans="2:15" x14ac:dyDescent="0.25">
      <c r="B23" t="s">
        <v>948</v>
      </c>
      <c r="C23">
        <v>6071</v>
      </c>
      <c r="D23">
        <v>8252</v>
      </c>
      <c r="E23">
        <v>75</v>
      </c>
      <c r="F23">
        <v>2942743</v>
      </c>
      <c r="J23" t="s">
        <v>90</v>
      </c>
    </row>
    <row r="24" spans="2:15" x14ac:dyDescent="0.25">
      <c r="B24" t="s">
        <v>948</v>
      </c>
      <c r="C24">
        <v>6071</v>
      </c>
      <c r="D24">
        <v>8258</v>
      </c>
      <c r="E24">
        <v>163</v>
      </c>
      <c r="F24">
        <v>2938039</v>
      </c>
      <c r="J24" t="s">
        <v>91</v>
      </c>
    </row>
    <row r="25" spans="2:15" x14ac:dyDescent="0.25">
      <c r="B25" t="s">
        <v>948</v>
      </c>
      <c r="C25">
        <v>6071</v>
      </c>
      <c r="D25">
        <v>8252</v>
      </c>
      <c r="E25">
        <v>129</v>
      </c>
      <c r="F25">
        <v>4810394</v>
      </c>
      <c r="J25" t="s">
        <v>92</v>
      </c>
      <c r="L25" s="18" t="s">
        <v>420</v>
      </c>
      <c r="M25" s="18"/>
      <c r="N25" s="18" t="s">
        <v>423</v>
      </c>
      <c r="O25" s="18"/>
    </row>
    <row r="26" spans="2:15" x14ac:dyDescent="0.25">
      <c r="B26" t="s">
        <v>948</v>
      </c>
      <c r="C26">
        <v>6071</v>
      </c>
      <c r="D26">
        <v>8252</v>
      </c>
      <c r="E26">
        <v>67</v>
      </c>
      <c r="F26">
        <v>3095194</v>
      </c>
      <c r="J26" t="s">
        <v>93</v>
      </c>
      <c r="L26" t="s">
        <v>422</v>
      </c>
      <c r="M26" t="s">
        <v>421</v>
      </c>
      <c r="N26" t="s">
        <v>422</v>
      </c>
      <c r="O26" t="s">
        <v>421</v>
      </c>
    </row>
    <row r="27" spans="2:15" x14ac:dyDescent="0.25">
      <c r="B27" t="s">
        <v>948</v>
      </c>
      <c r="C27">
        <v>6071</v>
      </c>
      <c r="D27">
        <v>8250</v>
      </c>
      <c r="E27">
        <v>90</v>
      </c>
      <c r="F27">
        <v>3504875</v>
      </c>
      <c r="J27" t="s">
        <v>94</v>
      </c>
      <c r="L27">
        <f>MIN(B23:B27)</f>
        <v>0</v>
      </c>
      <c r="M27">
        <f>MAX(C23:C27)</f>
        <v>6071</v>
      </c>
      <c r="N27">
        <f>MIN(D23:D27)</f>
        <v>8250</v>
      </c>
      <c r="O27">
        <f>MAX(D23:D27)</f>
        <v>8258</v>
      </c>
    </row>
    <row r="28" spans="2:15" x14ac:dyDescent="0.25">
      <c r="B28" t="s">
        <v>949</v>
      </c>
      <c r="C28">
        <v>6009</v>
      </c>
      <c r="D28">
        <v>7677</v>
      </c>
      <c r="E28">
        <v>65</v>
      </c>
      <c r="F28">
        <v>2397552</v>
      </c>
      <c r="J28" t="s">
        <v>95</v>
      </c>
    </row>
    <row r="29" spans="2:15" x14ac:dyDescent="0.25">
      <c r="B29" t="s">
        <v>949</v>
      </c>
      <c r="C29">
        <v>6009</v>
      </c>
      <c r="D29">
        <v>7677</v>
      </c>
      <c r="E29">
        <v>42</v>
      </c>
      <c r="F29">
        <v>2315198</v>
      </c>
      <c r="J29" t="s">
        <v>96</v>
      </c>
    </row>
    <row r="30" spans="2:15" x14ac:dyDescent="0.25">
      <c r="B30" t="s">
        <v>949</v>
      </c>
      <c r="C30">
        <v>6009</v>
      </c>
      <c r="D30">
        <v>7677</v>
      </c>
      <c r="E30">
        <v>59</v>
      </c>
      <c r="F30">
        <v>2315823</v>
      </c>
      <c r="J30" t="s">
        <v>97</v>
      </c>
      <c r="L30" s="18" t="s">
        <v>420</v>
      </c>
      <c r="M30" s="18"/>
      <c r="N30" s="18" t="s">
        <v>423</v>
      </c>
      <c r="O30" s="18"/>
    </row>
    <row r="31" spans="2:15" x14ac:dyDescent="0.25">
      <c r="B31" t="s">
        <v>949</v>
      </c>
      <c r="C31">
        <v>6009</v>
      </c>
      <c r="D31">
        <v>7677</v>
      </c>
      <c r="E31">
        <v>54</v>
      </c>
      <c r="F31">
        <v>2466829</v>
      </c>
      <c r="J31" t="s">
        <v>98</v>
      </c>
      <c r="L31" t="s">
        <v>422</v>
      </c>
      <c r="M31" t="s">
        <v>421</v>
      </c>
      <c r="N31" t="s">
        <v>422</v>
      </c>
      <c r="O31" t="s">
        <v>421</v>
      </c>
    </row>
    <row r="32" spans="2:15" x14ac:dyDescent="0.25">
      <c r="B32" t="s">
        <v>949</v>
      </c>
      <c r="C32">
        <v>6009</v>
      </c>
      <c r="D32">
        <v>7675</v>
      </c>
      <c r="E32">
        <v>54</v>
      </c>
      <c r="F32">
        <v>2478872</v>
      </c>
      <c r="J32" t="s">
        <v>99</v>
      </c>
      <c r="L32">
        <f>MIN(B28:B32)</f>
        <v>0</v>
      </c>
      <c r="M32">
        <f>MAX(C28:C32)</f>
        <v>6009</v>
      </c>
      <c r="N32">
        <f>MIN(D28:D32)</f>
        <v>7675</v>
      </c>
      <c r="O32">
        <f>MAX(D28:D32)</f>
        <v>7677</v>
      </c>
    </row>
    <row r="33" spans="2:15" x14ac:dyDescent="0.25">
      <c r="B33" t="s">
        <v>950</v>
      </c>
      <c r="C33">
        <v>5467</v>
      </c>
      <c r="D33">
        <v>9650</v>
      </c>
      <c r="E33">
        <v>108</v>
      </c>
      <c r="F33">
        <v>3972962</v>
      </c>
      <c r="J33" t="s">
        <v>100</v>
      </c>
    </row>
    <row r="34" spans="2:15" x14ac:dyDescent="0.25">
      <c r="B34" t="s">
        <v>950</v>
      </c>
      <c r="C34">
        <v>5467</v>
      </c>
      <c r="D34">
        <v>9654</v>
      </c>
      <c r="E34">
        <v>123</v>
      </c>
      <c r="F34">
        <v>3634028</v>
      </c>
      <c r="J34" t="s">
        <v>101</v>
      </c>
    </row>
    <row r="35" spans="2:15" x14ac:dyDescent="0.25">
      <c r="B35" t="s">
        <v>950</v>
      </c>
      <c r="C35">
        <v>5467</v>
      </c>
      <c r="D35">
        <v>9654</v>
      </c>
      <c r="E35">
        <v>157</v>
      </c>
      <c r="F35">
        <v>4063855</v>
      </c>
      <c r="J35" t="s">
        <v>102</v>
      </c>
      <c r="L35" s="18" t="s">
        <v>420</v>
      </c>
      <c r="M35" s="18"/>
      <c r="N35" s="18" t="s">
        <v>423</v>
      </c>
      <c r="O35" s="18"/>
    </row>
    <row r="36" spans="2:15" x14ac:dyDescent="0.25">
      <c r="B36" t="s">
        <v>950</v>
      </c>
      <c r="C36">
        <v>5467</v>
      </c>
      <c r="D36">
        <v>9651</v>
      </c>
      <c r="E36">
        <v>153</v>
      </c>
      <c r="F36">
        <v>3539237</v>
      </c>
      <c r="J36" t="s">
        <v>103</v>
      </c>
      <c r="L36" t="s">
        <v>422</v>
      </c>
      <c r="M36" t="s">
        <v>421</v>
      </c>
      <c r="N36" t="s">
        <v>422</v>
      </c>
      <c r="O36" t="s">
        <v>421</v>
      </c>
    </row>
    <row r="37" spans="2:15" x14ac:dyDescent="0.25">
      <c r="B37" t="s">
        <v>950</v>
      </c>
      <c r="C37">
        <v>5467</v>
      </c>
      <c r="D37">
        <v>9650</v>
      </c>
      <c r="E37">
        <v>93</v>
      </c>
      <c r="F37">
        <v>3711001</v>
      </c>
      <c r="J37" t="s">
        <v>104</v>
      </c>
      <c r="L37">
        <f>MIN(B33:B37)</f>
        <v>0</v>
      </c>
      <c r="M37">
        <f>MAX(C33:C37)</f>
        <v>5467</v>
      </c>
      <c r="N37">
        <f>MIN(D33:D37)</f>
        <v>9650</v>
      </c>
      <c r="O37">
        <f>MAX(D33:D37)</f>
        <v>9654</v>
      </c>
    </row>
    <row r="38" spans="2:15" x14ac:dyDescent="0.25">
      <c r="B38" t="s">
        <v>951</v>
      </c>
      <c r="C38">
        <v>3870</v>
      </c>
      <c r="D38">
        <v>8446</v>
      </c>
      <c r="E38">
        <v>157</v>
      </c>
      <c r="F38">
        <v>3466002</v>
      </c>
      <c r="J38" t="s">
        <v>105</v>
      </c>
    </row>
    <row r="39" spans="2:15" x14ac:dyDescent="0.25">
      <c r="B39" t="s">
        <v>951</v>
      </c>
      <c r="C39">
        <v>3870</v>
      </c>
      <c r="D39">
        <v>8451</v>
      </c>
      <c r="E39">
        <v>153</v>
      </c>
      <c r="F39">
        <v>3732260</v>
      </c>
      <c r="J39" t="s">
        <v>106</v>
      </c>
    </row>
    <row r="40" spans="2:15" x14ac:dyDescent="0.25">
      <c r="B40" t="s">
        <v>951</v>
      </c>
      <c r="C40">
        <v>3870</v>
      </c>
      <c r="D40">
        <v>8446</v>
      </c>
      <c r="E40">
        <v>111</v>
      </c>
      <c r="F40">
        <v>3298769</v>
      </c>
      <c r="J40" t="s">
        <v>107</v>
      </c>
      <c r="L40" s="18" t="s">
        <v>420</v>
      </c>
      <c r="M40" s="18"/>
      <c r="N40" s="18" t="s">
        <v>423</v>
      </c>
      <c r="O40" s="18"/>
    </row>
    <row r="41" spans="2:15" x14ac:dyDescent="0.25">
      <c r="B41" t="s">
        <v>951</v>
      </c>
      <c r="C41">
        <v>3870</v>
      </c>
      <c r="D41">
        <v>8466</v>
      </c>
      <c r="E41">
        <v>137</v>
      </c>
      <c r="F41">
        <v>3372929</v>
      </c>
      <c r="J41" t="s">
        <v>108</v>
      </c>
      <c r="L41" t="s">
        <v>422</v>
      </c>
      <c r="M41" t="s">
        <v>421</v>
      </c>
      <c r="N41" t="s">
        <v>422</v>
      </c>
      <c r="O41" t="s">
        <v>421</v>
      </c>
    </row>
    <row r="42" spans="2:15" x14ac:dyDescent="0.25">
      <c r="B42" t="s">
        <v>951</v>
      </c>
      <c r="C42">
        <v>3870</v>
      </c>
      <c r="D42">
        <v>8466</v>
      </c>
      <c r="E42">
        <v>114</v>
      </c>
      <c r="F42">
        <v>4306205</v>
      </c>
      <c r="J42" t="s">
        <v>109</v>
      </c>
      <c r="L42">
        <f>MIN(B38:B42)</f>
        <v>0</v>
      </c>
      <c r="M42">
        <f>MAX(C38:C42)</f>
        <v>3870</v>
      </c>
      <c r="N42">
        <f>MIN(D38:D42)</f>
        <v>8446</v>
      </c>
      <c r="O42">
        <f>MAX(D38:D42)</f>
        <v>8466</v>
      </c>
    </row>
    <row r="43" spans="2:15" x14ac:dyDescent="0.25">
      <c r="B43" t="s">
        <v>952</v>
      </c>
      <c r="C43">
        <v>8781</v>
      </c>
      <c r="D43">
        <v>10204</v>
      </c>
      <c r="E43">
        <v>42</v>
      </c>
      <c r="F43">
        <v>4627099</v>
      </c>
      <c r="J43" t="s">
        <v>110</v>
      </c>
    </row>
    <row r="44" spans="2:15" x14ac:dyDescent="0.25">
      <c r="B44" t="s">
        <v>952</v>
      </c>
      <c r="C44">
        <v>8781</v>
      </c>
      <c r="D44">
        <v>10201</v>
      </c>
      <c r="E44">
        <v>38</v>
      </c>
      <c r="F44">
        <v>3870519</v>
      </c>
      <c r="J44" t="s">
        <v>111</v>
      </c>
    </row>
    <row r="45" spans="2:15" x14ac:dyDescent="0.25">
      <c r="B45" t="s">
        <v>952</v>
      </c>
      <c r="C45">
        <v>8781</v>
      </c>
      <c r="D45">
        <v>10201</v>
      </c>
      <c r="E45">
        <v>61</v>
      </c>
      <c r="F45">
        <v>3923835</v>
      </c>
      <c r="J45" t="s">
        <v>112</v>
      </c>
      <c r="L45" s="18" t="s">
        <v>420</v>
      </c>
      <c r="M45" s="18"/>
      <c r="N45" s="18" t="s">
        <v>423</v>
      </c>
      <c r="O45" s="18"/>
    </row>
    <row r="46" spans="2:15" x14ac:dyDescent="0.25">
      <c r="B46" t="s">
        <v>952</v>
      </c>
      <c r="C46">
        <v>8781</v>
      </c>
      <c r="D46">
        <v>10200</v>
      </c>
      <c r="E46">
        <v>96</v>
      </c>
      <c r="F46">
        <v>4056034</v>
      </c>
      <c r="J46" t="s">
        <v>113</v>
      </c>
      <c r="L46" t="s">
        <v>422</v>
      </c>
      <c r="M46" t="s">
        <v>421</v>
      </c>
      <c r="N46" t="s">
        <v>422</v>
      </c>
      <c r="O46" t="s">
        <v>421</v>
      </c>
    </row>
    <row r="47" spans="2:15" x14ac:dyDescent="0.25">
      <c r="B47" t="s">
        <v>952</v>
      </c>
      <c r="C47">
        <v>8781</v>
      </c>
      <c r="D47">
        <v>10203</v>
      </c>
      <c r="E47">
        <v>27</v>
      </c>
      <c r="F47">
        <v>6370951</v>
      </c>
      <c r="J47" t="s">
        <v>114</v>
      </c>
      <c r="L47">
        <f>MIN(B43:B47)</f>
        <v>0</v>
      </c>
      <c r="M47">
        <f>MAX(C43:C47)</f>
        <v>8781</v>
      </c>
      <c r="N47">
        <f>MIN(D43:D47)</f>
        <v>10200</v>
      </c>
      <c r="O47">
        <f>MAX(D43:D47)</f>
        <v>10204</v>
      </c>
    </row>
    <row r="48" spans="2:15" x14ac:dyDescent="0.25">
      <c r="B48" t="s">
        <v>953</v>
      </c>
      <c r="C48">
        <v>3708</v>
      </c>
      <c r="D48">
        <v>10759</v>
      </c>
      <c r="E48">
        <v>181</v>
      </c>
      <c r="F48">
        <v>4018213</v>
      </c>
      <c r="J48" t="s">
        <v>115</v>
      </c>
    </row>
    <row r="49" spans="2:15" x14ac:dyDescent="0.25">
      <c r="B49" t="s">
        <v>953</v>
      </c>
      <c r="C49">
        <v>3708</v>
      </c>
      <c r="D49">
        <v>10766</v>
      </c>
      <c r="E49">
        <v>168</v>
      </c>
      <c r="F49">
        <v>3761054</v>
      </c>
      <c r="J49" t="s">
        <v>116</v>
      </c>
    </row>
    <row r="50" spans="2:15" x14ac:dyDescent="0.25">
      <c r="B50" t="s">
        <v>953</v>
      </c>
      <c r="C50">
        <v>3708</v>
      </c>
      <c r="D50">
        <v>10748</v>
      </c>
      <c r="E50">
        <v>172</v>
      </c>
      <c r="F50">
        <v>3837044</v>
      </c>
      <c r="J50" t="s">
        <v>117</v>
      </c>
      <c r="L50" s="18" t="s">
        <v>420</v>
      </c>
      <c r="M50" s="18"/>
      <c r="N50" s="18" t="s">
        <v>423</v>
      </c>
      <c r="O50" s="18"/>
    </row>
    <row r="51" spans="2:15" x14ac:dyDescent="0.25">
      <c r="B51" t="s">
        <v>953</v>
      </c>
      <c r="C51">
        <v>3708</v>
      </c>
      <c r="D51">
        <v>10758</v>
      </c>
      <c r="E51">
        <v>167</v>
      </c>
      <c r="F51">
        <v>4641208</v>
      </c>
      <c r="J51" t="s">
        <v>118</v>
      </c>
      <c r="L51" t="s">
        <v>422</v>
      </c>
      <c r="M51" t="s">
        <v>421</v>
      </c>
      <c r="N51" t="s">
        <v>422</v>
      </c>
      <c r="O51" t="s">
        <v>421</v>
      </c>
    </row>
    <row r="52" spans="2:15" x14ac:dyDescent="0.25">
      <c r="B52" t="s">
        <v>953</v>
      </c>
      <c r="C52">
        <v>3708</v>
      </c>
      <c r="D52">
        <v>10754</v>
      </c>
      <c r="E52">
        <v>182</v>
      </c>
      <c r="F52">
        <v>4717799</v>
      </c>
      <c r="J52" t="s">
        <v>119</v>
      </c>
      <c r="L52">
        <f>MIN(B48:B52)</f>
        <v>0</v>
      </c>
      <c r="M52">
        <f>MAX(C48:C52)</f>
        <v>3708</v>
      </c>
      <c r="N52">
        <f>MIN(D48:D52)</f>
        <v>10748</v>
      </c>
      <c r="O52">
        <f>MAX(D48:D52)</f>
        <v>10766</v>
      </c>
    </row>
    <row r="53" spans="2:15" x14ac:dyDescent="0.25">
      <c r="B53" t="s">
        <v>954</v>
      </c>
      <c r="C53">
        <v>7254</v>
      </c>
      <c r="D53">
        <v>8475</v>
      </c>
      <c r="E53">
        <v>86</v>
      </c>
      <c r="F53">
        <v>4165728</v>
      </c>
      <c r="J53" t="s">
        <v>120</v>
      </c>
    </row>
    <row r="54" spans="2:15" x14ac:dyDescent="0.25">
      <c r="B54" t="s">
        <v>954</v>
      </c>
      <c r="C54">
        <v>7254</v>
      </c>
      <c r="D54">
        <v>8472</v>
      </c>
      <c r="E54">
        <v>103</v>
      </c>
      <c r="F54">
        <v>3434825</v>
      </c>
      <c r="J54" t="s">
        <v>121</v>
      </c>
    </row>
    <row r="55" spans="2:15" x14ac:dyDescent="0.25">
      <c r="B55" t="s">
        <v>954</v>
      </c>
      <c r="C55">
        <v>7254</v>
      </c>
      <c r="D55">
        <v>8474</v>
      </c>
      <c r="E55">
        <v>172</v>
      </c>
      <c r="F55">
        <v>5440465</v>
      </c>
      <c r="J55" t="s">
        <v>122</v>
      </c>
      <c r="L55" s="18" t="s">
        <v>420</v>
      </c>
      <c r="M55" s="18"/>
      <c r="N55" s="18" t="s">
        <v>423</v>
      </c>
      <c r="O55" s="18"/>
    </row>
    <row r="56" spans="2:15" x14ac:dyDescent="0.25">
      <c r="B56" t="s">
        <v>954</v>
      </c>
      <c r="C56">
        <v>7254</v>
      </c>
      <c r="D56">
        <v>8474</v>
      </c>
      <c r="E56">
        <v>165</v>
      </c>
      <c r="F56">
        <v>3271497</v>
      </c>
      <c r="J56" t="s">
        <v>123</v>
      </c>
      <c r="L56" t="s">
        <v>422</v>
      </c>
      <c r="M56" t="s">
        <v>421</v>
      </c>
      <c r="N56" t="s">
        <v>422</v>
      </c>
      <c r="O56" t="s">
        <v>421</v>
      </c>
    </row>
    <row r="57" spans="2:15" x14ac:dyDescent="0.25">
      <c r="B57" t="s">
        <v>954</v>
      </c>
      <c r="C57">
        <v>7254</v>
      </c>
      <c r="D57">
        <v>8472</v>
      </c>
      <c r="E57">
        <v>95</v>
      </c>
      <c r="F57">
        <v>4456392</v>
      </c>
      <c r="J57" t="s">
        <v>124</v>
      </c>
      <c r="L57">
        <f>MIN(B53:B57)</f>
        <v>0</v>
      </c>
      <c r="M57">
        <f>MAX(C53:C57)</f>
        <v>7254</v>
      </c>
      <c r="N57">
        <f>MIN(D53:D57)</f>
        <v>8472</v>
      </c>
      <c r="O57">
        <f>MAX(D53:D57)</f>
        <v>8475</v>
      </c>
    </row>
    <row r="58" spans="2:15" x14ac:dyDescent="0.25">
      <c r="B58" t="s">
        <v>955</v>
      </c>
      <c r="C58">
        <v>8331</v>
      </c>
      <c r="D58">
        <v>10338</v>
      </c>
      <c r="E58">
        <v>62</v>
      </c>
      <c r="F58">
        <v>3652142</v>
      </c>
      <c r="J58" t="s">
        <v>125</v>
      </c>
    </row>
    <row r="59" spans="2:15" x14ac:dyDescent="0.25">
      <c r="B59" t="s">
        <v>955</v>
      </c>
      <c r="C59">
        <v>8331</v>
      </c>
      <c r="D59">
        <v>10339</v>
      </c>
      <c r="E59">
        <v>34</v>
      </c>
      <c r="F59">
        <v>3050013</v>
      </c>
      <c r="J59" t="s">
        <v>126</v>
      </c>
    </row>
    <row r="60" spans="2:15" x14ac:dyDescent="0.25">
      <c r="B60" t="s">
        <v>955</v>
      </c>
      <c r="C60">
        <v>8331</v>
      </c>
      <c r="D60">
        <v>10339</v>
      </c>
      <c r="E60">
        <v>38</v>
      </c>
      <c r="F60">
        <v>3759420</v>
      </c>
      <c r="J60" t="s">
        <v>127</v>
      </c>
      <c r="L60" s="18" t="s">
        <v>420</v>
      </c>
      <c r="M60" s="18"/>
      <c r="N60" s="18" t="s">
        <v>423</v>
      </c>
      <c r="O60" s="18"/>
    </row>
    <row r="61" spans="2:15" x14ac:dyDescent="0.25">
      <c r="B61" t="s">
        <v>955</v>
      </c>
      <c r="C61">
        <v>8331</v>
      </c>
      <c r="D61">
        <v>10338</v>
      </c>
      <c r="E61">
        <v>82</v>
      </c>
      <c r="F61">
        <v>3620844</v>
      </c>
      <c r="J61" t="s">
        <v>128</v>
      </c>
      <c r="L61" t="s">
        <v>422</v>
      </c>
      <c r="M61" t="s">
        <v>421</v>
      </c>
      <c r="N61" t="s">
        <v>422</v>
      </c>
      <c r="O61" t="s">
        <v>421</v>
      </c>
    </row>
    <row r="62" spans="2:15" x14ac:dyDescent="0.25">
      <c r="B62" t="s">
        <v>955</v>
      </c>
      <c r="C62">
        <v>8331</v>
      </c>
      <c r="D62">
        <v>10338</v>
      </c>
      <c r="E62">
        <v>74</v>
      </c>
      <c r="F62">
        <v>3145098</v>
      </c>
      <c r="J62" t="s">
        <v>129</v>
      </c>
      <c r="L62">
        <f>MIN(B58:B62)</f>
        <v>0</v>
      </c>
      <c r="M62">
        <f>MAX(C58:C62)</f>
        <v>8331</v>
      </c>
      <c r="N62">
        <f>MIN(D58:D62)</f>
        <v>10338</v>
      </c>
      <c r="O62">
        <f>MAX(D58:D62)</f>
        <v>10339</v>
      </c>
    </row>
    <row r="63" spans="2:15" x14ac:dyDescent="0.25">
      <c r="B63" t="s">
        <v>956</v>
      </c>
      <c r="C63">
        <v>5850</v>
      </c>
      <c r="D63">
        <v>8066</v>
      </c>
      <c r="E63">
        <v>178</v>
      </c>
      <c r="F63">
        <v>5613437</v>
      </c>
      <c r="J63" t="s">
        <v>130</v>
      </c>
    </row>
    <row r="64" spans="2:15" x14ac:dyDescent="0.25">
      <c r="B64" t="s">
        <v>956</v>
      </c>
      <c r="C64">
        <v>5850</v>
      </c>
      <c r="D64">
        <v>8066</v>
      </c>
      <c r="E64">
        <v>95</v>
      </c>
      <c r="F64">
        <v>3327240</v>
      </c>
      <c r="J64" t="s">
        <v>131</v>
      </c>
    </row>
    <row r="65" spans="2:15" x14ac:dyDescent="0.25">
      <c r="B65" t="s">
        <v>956</v>
      </c>
      <c r="C65">
        <v>5850</v>
      </c>
      <c r="D65">
        <v>8065</v>
      </c>
      <c r="E65">
        <v>59</v>
      </c>
      <c r="F65">
        <v>4725167</v>
      </c>
      <c r="J65" t="s">
        <v>132</v>
      </c>
      <c r="L65" s="18" t="s">
        <v>420</v>
      </c>
      <c r="M65" s="18"/>
      <c r="N65" s="18" t="s">
        <v>423</v>
      </c>
      <c r="O65" s="18"/>
    </row>
    <row r="66" spans="2:15" x14ac:dyDescent="0.25">
      <c r="B66" t="s">
        <v>956</v>
      </c>
      <c r="C66">
        <v>5850</v>
      </c>
      <c r="D66">
        <v>8061</v>
      </c>
      <c r="E66">
        <v>121</v>
      </c>
      <c r="F66">
        <v>3574824</v>
      </c>
      <c r="J66" t="s">
        <v>133</v>
      </c>
      <c r="L66" t="s">
        <v>422</v>
      </c>
      <c r="M66" t="s">
        <v>421</v>
      </c>
      <c r="N66" t="s">
        <v>422</v>
      </c>
      <c r="O66" t="s">
        <v>421</v>
      </c>
    </row>
    <row r="67" spans="2:15" x14ac:dyDescent="0.25">
      <c r="B67" t="s">
        <v>956</v>
      </c>
      <c r="C67">
        <v>5850</v>
      </c>
      <c r="D67">
        <v>8064</v>
      </c>
      <c r="E67">
        <v>170</v>
      </c>
      <c r="F67">
        <v>3975081</v>
      </c>
      <c r="J67" t="s">
        <v>134</v>
      </c>
      <c r="L67">
        <f>MIN(B63:B67)</f>
        <v>0</v>
      </c>
      <c r="M67">
        <f>MAX(C63:C67)</f>
        <v>5850</v>
      </c>
      <c r="N67">
        <f>MIN(D63:D67)</f>
        <v>8061</v>
      </c>
      <c r="O67">
        <f>MAX(D63:D67)</f>
        <v>8066</v>
      </c>
    </row>
    <row r="68" spans="2:15" x14ac:dyDescent="0.25">
      <c r="B68" t="s">
        <v>957</v>
      </c>
      <c r="C68">
        <v>5766</v>
      </c>
      <c r="D68">
        <v>8299</v>
      </c>
      <c r="E68">
        <v>99</v>
      </c>
      <c r="F68">
        <v>3304424</v>
      </c>
      <c r="J68" t="s">
        <v>135</v>
      </c>
    </row>
    <row r="69" spans="2:15" x14ac:dyDescent="0.25">
      <c r="B69" t="s">
        <v>957</v>
      </c>
      <c r="C69">
        <v>5766</v>
      </c>
      <c r="D69">
        <v>8305</v>
      </c>
      <c r="E69">
        <v>120</v>
      </c>
      <c r="F69">
        <v>2975545</v>
      </c>
      <c r="J69" t="s">
        <v>136</v>
      </c>
    </row>
    <row r="70" spans="2:15" x14ac:dyDescent="0.25">
      <c r="B70" t="s">
        <v>957</v>
      </c>
      <c r="C70">
        <v>5766</v>
      </c>
      <c r="D70">
        <v>8302</v>
      </c>
      <c r="E70">
        <v>119</v>
      </c>
      <c r="F70">
        <v>3401688</v>
      </c>
      <c r="J70" t="s">
        <v>137</v>
      </c>
      <c r="L70" s="18" t="s">
        <v>420</v>
      </c>
      <c r="M70" s="18"/>
      <c r="N70" s="18" t="s">
        <v>423</v>
      </c>
      <c r="O70" s="18"/>
    </row>
    <row r="71" spans="2:15" x14ac:dyDescent="0.25">
      <c r="B71" t="s">
        <v>957</v>
      </c>
      <c r="C71">
        <v>5766</v>
      </c>
      <c r="D71">
        <v>8303</v>
      </c>
      <c r="E71">
        <v>74</v>
      </c>
      <c r="F71">
        <v>4210152</v>
      </c>
      <c r="J71" t="s">
        <v>138</v>
      </c>
      <c r="L71" t="s">
        <v>422</v>
      </c>
      <c r="M71" t="s">
        <v>421</v>
      </c>
      <c r="N71" t="s">
        <v>422</v>
      </c>
      <c r="O71" t="s">
        <v>421</v>
      </c>
    </row>
    <row r="72" spans="2:15" x14ac:dyDescent="0.25">
      <c r="B72" t="s">
        <v>957</v>
      </c>
      <c r="C72">
        <v>5766</v>
      </c>
      <c r="D72">
        <v>8302</v>
      </c>
      <c r="E72">
        <v>60</v>
      </c>
      <c r="F72">
        <v>2974306</v>
      </c>
      <c r="J72" t="s">
        <v>139</v>
      </c>
      <c r="L72">
        <f>MIN(B68:B72)</f>
        <v>0</v>
      </c>
      <c r="M72">
        <f>MAX(C68:C72)</f>
        <v>5766</v>
      </c>
      <c r="N72">
        <f>MIN(D68:D72)</f>
        <v>8299</v>
      </c>
      <c r="O72">
        <f>MAX(D68:D72)</f>
        <v>8305</v>
      </c>
    </row>
    <row r="73" spans="2:15" x14ac:dyDescent="0.25">
      <c r="B73" t="s">
        <v>958</v>
      </c>
      <c r="C73">
        <v>7804</v>
      </c>
      <c r="D73">
        <v>9149</v>
      </c>
      <c r="E73">
        <v>45</v>
      </c>
      <c r="F73">
        <v>2779243</v>
      </c>
      <c r="J73" t="s">
        <v>140</v>
      </c>
    </row>
    <row r="74" spans="2:15" x14ac:dyDescent="0.25">
      <c r="B74" t="s">
        <v>958</v>
      </c>
      <c r="C74">
        <v>7804</v>
      </c>
      <c r="D74">
        <v>9148</v>
      </c>
      <c r="E74">
        <v>67</v>
      </c>
      <c r="F74">
        <v>2561328</v>
      </c>
      <c r="J74" t="s">
        <v>141</v>
      </c>
    </row>
    <row r="75" spans="2:15" x14ac:dyDescent="0.25">
      <c r="B75" t="s">
        <v>958</v>
      </c>
      <c r="C75">
        <v>7804</v>
      </c>
      <c r="D75">
        <v>9147</v>
      </c>
      <c r="E75">
        <v>48</v>
      </c>
      <c r="F75">
        <v>2549258</v>
      </c>
      <c r="J75" t="s">
        <v>142</v>
      </c>
      <c r="L75" s="18" t="s">
        <v>420</v>
      </c>
      <c r="M75" s="18"/>
      <c r="N75" s="18" t="s">
        <v>423</v>
      </c>
      <c r="O75" s="18"/>
    </row>
    <row r="76" spans="2:15" x14ac:dyDescent="0.25">
      <c r="B76" t="s">
        <v>958</v>
      </c>
      <c r="C76">
        <v>7804</v>
      </c>
      <c r="D76">
        <v>9147</v>
      </c>
      <c r="E76">
        <v>46</v>
      </c>
      <c r="F76">
        <v>2651873</v>
      </c>
      <c r="J76" t="s">
        <v>143</v>
      </c>
      <c r="L76" t="s">
        <v>422</v>
      </c>
      <c r="M76" t="s">
        <v>421</v>
      </c>
      <c r="N76" t="s">
        <v>422</v>
      </c>
      <c r="O76" t="s">
        <v>421</v>
      </c>
    </row>
    <row r="77" spans="2:15" x14ac:dyDescent="0.25">
      <c r="B77" t="s">
        <v>958</v>
      </c>
      <c r="C77">
        <v>7804</v>
      </c>
      <c r="D77">
        <v>9149</v>
      </c>
      <c r="E77">
        <v>19</v>
      </c>
      <c r="F77">
        <v>4201514</v>
      </c>
      <c r="J77" t="s">
        <v>144</v>
      </c>
      <c r="L77">
        <f>MIN(B73:B77)</f>
        <v>0</v>
      </c>
      <c r="M77">
        <f>MAX(C73:C77)</f>
        <v>7804</v>
      </c>
      <c r="N77">
        <f>MIN(D73:D77)</f>
        <v>9147</v>
      </c>
      <c r="O77">
        <f>MAX(D73:D77)</f>
        <v>9149</v>
      </c>
    </row>
    <row r="78" spans="2:15" x14ac:dyDescent="0.25">
      <c r="B78" t="s">
        <v>959</v>
      </c>
      <c r="C78">
        <v>7209</v>
      </c>
      <c r="D78">
        <v>8875</v>
      </c>
      <c r="E78">
        <v>42</v>
      </c>
      <c r="F78">
        <v>3299466</v>
      </c>
      <c r="J78" t="s">
        <v>145</v>
      </c>
    </row>
    <row r="79" spans="2:15" x14ac:dyDescent="0.25">
      <c r="B79" t="s">
        <v>959</v>
      </c>
      <c r="C79">
        <v>7209</v>
      </c>
      <c r="D79">
        <v>8874</v>
      </c>
      <c r="E79">
        <v>45</v>
      </c>
      <c r="F79">
        <v>4012503</v>
      </c>
      <c r="J79" t="s">
        <v>146</v>
      </c>
    </row>
    <row r="80" spans="2:15" x14ac:dyDescent="0.25">
      <c r="B80" t="s">
        <v>959</v>
      </c>
      <c r="C80">
        <v>7209</v>
      </c>
      <c r="D80">
        <v>8875</v>
      </c>
      <c r="E80">
        <v>51</v>
      </c>
      <c r="F80">
        <v>3401690</v>
      </c>
      <c r="J80" t="s">
        <v>147</v>
      </c>
      <c r="L80" s="18" t="s">
        <v>420</v>
      </c>
      <c r="M80" s="18"/>
      <c r="N80" s="18" t="s">
        <v>423</v>
      </c>
      <c r="O80" s="18"/>
    </row>
    <row r="81" spans="2:15" x14ac:dyDescent="0.25">
      <c r="B81" t="s">
        <v>959</v>
      </c>
      <c r="C81">
        <v>7209</v>
      </c>
      <c r="D81">
        <v>8874</v>
      </c>
      <c r="E81">
        <v>76</v>
      </c>
      <c r="F81">
        <v>3280302</v>
      </c>
      <c r="J81" t="s">
        <v>148</v>
      </c>
      <c r="L81" t="s">
        <v>422</v>
      </c>
      <c r="M81" t="s">
        <v>421</v>
      </c>
      <c r="N81" t="s">
        <v>422</v>
      </c>
      <c r="O81" t="s">
        <v>421</v>
      </c>
    </row>
    <row r="82" spans="2:15" x14ac:dyDescent="0.25">
      <c r="B82" t="s">
        <v>959</v>
      </c>
      <c r="C82">
        <v>7209</v>
      </c>
      <c r="D82">
        <v>8880</v>
      </c>
      <c r="E82">
        <v>32</v>
      </c>
      <c r="F82">
        <v>3141253</v>
      </c>
      <c r="J82" t="s">
        <v>149</v>
      </c>
      <c r="L82">
        <f>MIN(B78:B82)</f>
        <v>0</v>
      </c>
      <c r="M82">
        <f>MAX(C78:C82)</f>
        <v>7209</v>
      </c>
      <c r="N82">
        <f>MIN(D78:D82)</f>
        <v>8874</v>
      </c>
      <c r="O82">
        <f>MAX(D78:D82)</f>
        <v>8880</v>
      </c>
    </row>
    <row r="83" spans="2:15" x14ac:dyDescent="0.25">
      <c r="B83" t="s">
        <v>960</v>
      </c>
      <c r="C83">
        <v>5412</v>
      </c>
      <c r="D83">
        <v>7532</v>
      </c>
      <c r="E83">
        <v>83</v>
      </c>
      <c r="F83">
        <v>2600733</v>
      </c>
      <c r="J83" t="s">
        <v>150</v>
      </c>
    </row>
    <row r="84" spans="2:15" x14ac:dyDescent="0.25">
      <c r="B84" t="s">
        <v>960</v>
      </c>
      <c r="C84">
        <v>5412</v>
      </c>
      <c r="D84">
        <v>7531</v>
      </c>
      <c r="E84">
        <v>106</v>
      </c>
      <c r="F84">
        <v>2933730</v>
      </c>
      <c r="J84" t="s">
        <v>151</v>
      </c>
    </row>
    <row r="85" spans="2:15" x14ac:dyDescent="0.25">
      <c r="B85" t="s">
        <v>960</v>
      </c>
      <c r="C85">
        <v>5412</v>
      </c>
      <c r="D85">
        <v>7527</v>
      </c>
      <c r="E85">
        <v>83</v>
      </c>
      <c r="F85">
        <v>2373185</v>
      </c>
      <c r="J85" t="s">
        <v>152</v>
      </c>
      <c r="L85" s="18" t="s">
        <v>420</v>
      </c>
      <c r="M85" s="18"/>
      <c r="N85" s="18" t="s">
        <v>423</v>
      </c>
      <c r="O85" s="18"/>
    </row>
    <row r="86" spans="2:15" x14ac:dyDescent="0.25">
      <c r="B86" t="s">
        <v>960</v>
      </c>
      <c r="C86">
        <v>5412</v>
      </c>
      <c r="D86">
        <v>7531</v>
      </c>
      <c r="E86">
        <v>100</v>
      </c>
      <c r="F86">
        <v>2538436</v>
      </c>
      <c r="J86" t="s">
        <v>153</v>
      </c>
      <c r="L86" t="s">
        <v>422</v>
      </c>
      <c r="M86" t="s">
        <v>421</v>
      </c>
      <c r="N86" t="s">
        <v>422</v>
      </c>
      <c r="O86" t="s">
        <v>421</v>
      </c>
    </row>
    <row r="87" spans="2:15" x14ac:dyDescent="0.25">
      <c r="B87" t="s">
        <v>960</v>
      </c>
      <c r="C87">
        <v>5412</v>
      </c>
      <c r="D87">
        <v>7527</v>
      </c>
      <c r="E87">
        <v>97</v>
      </c>
      <c r="F87">
        <v>3076260</v>
      </c>
      <c r="J87" t="s">
        <v>154</v>
      </c>
      <c r="L87">
        <f>MIN(B83:B87)</f>
        <v>0</v>
      </c>
      <c r="M87">
        <f>MAX(C83:C87)</f>
        <v>5412</v>
      </c>
      <c r="N87">
        <f>MIN(D83:D87)</f>
        <v>7527</v>
      </c>
      <c r="O87">
        <f>MAX(D83:D87)</f>
        <v>7532</v>
      </c>
    </row>
    <row r="88" spans="2:15" x14ac:dyDescent="0.25">
      <c r="B88" t="s">
        <v>961</v>
      </c>
      <c r="C88">
        <v>7298</v>
      </c>
      <c r="D88">
        <v>9771</v>
      </c>
      <c r="E88">
        <v>42</v>
      </c>
      <c r="F88">
        <v>4142636</v>
      </c>
      <c r="J88" t="s">
        <v>155</v>
      </c>
    </row>
    <row r="89" spans="2:15" x14ac:dyDescent="0.25">
      <c r="B89" t="s">
        <v>961</v>
      </c>
      <c r="C89">
        <v>7298</v>
      </c>
      <c r="D89">
        <v>9770</v>
      </c>
      <c r="E89">
        <v>62</v>
      </c>
      <c r="F89">
        <v>3114537</v>
      </c>
      <c r="J89" t="s">
        <v>156</v>
      </c>
    </row>
    <row r="90" spans="2:15" x14ac:dyDescent="0.25">
      <c r="B90" t="s">
        <v>961</v>
      </c>
      <c r="C90">
        <v>7298</v>
      </c>
      <c r="D90">
        <v>9770</v>
      </c>
      <c r="E90">
        <v>65</v>
      </c>
      <c r="F90">
        <v>3441881</v>
      </c>
      <c r="J90" t="s">
        <v>157</v>
      </c>
      <c r="L90" s="18" t="s">
        <v>420</v>
      </c>
      <c r="M90" s="18"/>
      <c r="N90" s="18" t="s">
        <v>423</v>
      </c>
      <c r="O90" s="18"/>
    </row>
    <row r="91" spans="2:15" x14ac:dyDescent="0.25">
      <c r="B91" t="s">
        <v>961</v>
      </c>
      <c r="C91">
        <v>7298</v>
      </c>
      <c r="D91">
        <v>9771</v>
      </c>
      <c r="E91">
        <v>48</v>
      </c>
      <c r="F91">
        <v>5001527</v>
      </c>
      <c r="J91" t="s">
        <v>158</v>
      </c>
      <c r="L91" t="s">
        <v>422</v>
      </c>
      <c r="M91" t="s">
        <v>421</v>
      </c>
      <c r="N91" t="s">
        <v>422</v>
      </c>
      <c r="O91" t="s">
        <v>421</v>
      </c>
    </row>
    <row r="92" spans="2:15" x14ac:dyDescent="0.25">
      <c r="B92" t="s">
        <v>961</v>
      </c>
      <c r="C92">
        <v>7298</v>
      </c>
      <c r="D92">
        <v>9771</v>
      </c>
      <c r="E92">
        <v>71</v>
      </c>
      <c r="F92">
        <v>3765033</v>
      </c>
      <c r="J92" t="s">
        <v>159</v>
      </c>
      <c r="L92">
        <f>MIN(B88:B92)</f>
        <v>0</v>
      </c>
      <c r="M92">
        <f>MAX(C88:C92)</f>
        <v>7298</v>
      </c>
      <c r="N92">
        <f>MIN(D88:D92)</f>
        <v>9770</v>
      </c>
      <c r="O92">
        <f>MAX(D88:D92)</f>
        <v>9771</v>
      </c>
    </row>
    <row r="93" spans="2:15" x14ac:dyDescent="0.25">
      <c r="B93" t="s">
        <v>962</v>
      </c>
      <c r="C93">
        <v>7881</v>
      </c>
      <c r="D93">
        <v>9170</v>
      </c>
      <c r="E93">
        <v>38</v>
      </c>
      <c r="F93">
        <v>4106256</v>
      </c>
      <c r="J93" t="s">
        <v>160</v>
      </c>
    </row>
    <row r="94" spans="2:15" x14ac:dyDescent="0.25">
      <c r="B94" t="s">
        <v>962</v>
      </c>
      <c r="C94">
        <v>7881</v>
      </c>
      <c r="D94">
        <v>9170</v>
      </c>
      <c r="E94">
        <v>45</v>
      </c>
      <c r="F94">
        <v>3160665</v>
      </c>
      <c r="J94" t="s">
        <v>161</v>
      </c>
    </row>
    <row r="95" spans="2:15" x14ac:dyDescent="0.25">
      <c r="B95" t="s">
        <v>962</v>
      </c>
      <c r="C95">
        <v>7881</v>
      </c>
      <c r="D95">
        <v>9170</v>
      </c>
      <c r="E95">
        <v>39</v>
      </c>
      <c r="F95">
        <v>3098790</v>
      </c>
      <c r="J95" t="s">
        <v>162</v>
      </c>
      <c r="L95" s="18" t="s">
        <v>420</v>
      </c>
      <c r="M95" s="18"/>
      <c r="N95" s="18" t="s">
        <v>423</v>
      </c>
      <c r="O95" s="18"/>
    </row>
    <row r="96" spans="2:15" x14ac:dyDescent="0.25">
      <c r="B96" t="s">
        <v>962</v>
      </c>
      <c r="C96">
        <v>7881</v>
      </c>
      <c r="D96">
        <v>9169</v>
      </c>
      <c r="E96">
        <v>41</v>
      </c>
      <c r="F96">
        <v>3870672</v>
      </c>
      <c r="J96" t="s">
        <v>163</v>
      </c>
      <c r="L96" t="s">
        <v>422</v>
      </c>
      <c r="M96" t="s">
        <v>421</v>
      </c>
      <c r="N96" t="s">
        <v>422</v>
      </c>
      <c r="O96" t="s">
        <v>421</v>
      </c>
    </row>
    <row r="97" spans="2:15" x14ac:dyDescent="0.25">
      <c r="B97" t="s">
        <v>962</v>
      </c>
      <c r="C97">
        <v>7881</v>
      </c>
      <c r="D97">
        <v>9169</v>
      </c>
      <c r="E97">
        <v>46</v>
      </c>
      <c r="F97">
        <v>3178406</v>
      </c>
      <c r="J97" t="s">
        <v>164</v>
      </c>
      <c r="L97">
        <f>MIN(B93:B97)</f>
        <v>0</v>
      </c>
      <c r="M97">
        <f>MAX(C93:C97)</f>
        <v>7881</v>
      </c>
      <c r="N97">
        <f>MIN(D93:D97)</f>
        <v>9169</v>
      </c>
      <c r="O97">
        <f>MAX(D93:D97)</f>
        <v>9170</v>
      </c>
    </row>
    <row r="98" spans="2:15" x14ac:dyDescent="0.25">
      <c r="B98" t="s">
        <v>963</v>
      </c>
      <c r="C98">
        <v>9135</v>
      </c>
      <c r="D98">
        <v>10335</v>
      </c>
      <c r="E98">
        <v>45</v>
      </c>
      <c r="F98">
        <v>3190355</v>
      </c>
      <c r="J98" t="s">
        <v>165</v>
      </c>
    </row>
    <row r="99" spans="2:15" x14ac:dyDescent="0.25">
      <c r="B99" t="s">
        <v>963</v>
      </c>
      <c r="C99">
        <v>9135</v>
      </c>
      <c r="D99">
        <v>10337</v>
      </c>
      <c r="E99">
        <v>51</v>
      </c>
      <c r="F99">
        <v>3250798</v>
      </c>
      <c r="J99" t="s">
        <v>166</v>
      </c>
    </row>
    <row r="100" spans="2:15" x14ac:dyDescent="0.25">
      <c r="B100" t="s">
        <v>963</v>
      </c>
      <c r="C100">
        <v>9135</v>
      </c>
      <c r="D100">
        <v>10345</v>
      </c>
      <c r="E100">
        <v>38</v>
      </c>
      <c r="F100">
        <v>3937958</v>
      </c>
      <c r="J100" t="s">
        <v>167</v>
      </c>
      <c r="L100" s="18" t="s">
        <v>420</v>
      </c>
      <c r="M100" s="18"/>
      <c r="N100" s="18" t="s">
        <v>423</v>
      </c>
      <c r="O100" s="18"/>
    </row>
    <row r="101" spans="2:15" x14ac:dyDescent="0.25">
      <c r="B101" t="s">
        <v>963</v>
      </c>
      <c r="C101">
        <v>9135</v>
      </c>
      <c r="D101">
        <v>10338</v>
      </c>
      <c r="E101">
        <v>38</v>
      </c>
      <c r="F101">
        <v>3324960</v>
      </c>
      <c r="J101" t="s">
        <v>168</v>
      </c>
      <c r="L101" t="s">
        <v>422</v>
      </c>
      <c r="M101" t="s">
        <v>421</v>
      </c>
      <c r="N101" t="s">
        <v>422</v>
      </c>
      <c r="O101" t="s">
        <v>421</v>
      </c>
    </row>
    <row r="102" spans="2:15" x14ac:dyDescent="0.25">
      <c r="B102" t="s">
        <v>963</v>
      </c>
      <c r="C102">
        <v>9135</v>
      </c>
      <c r="D102">
        <v>10342</v>
      </c>
      <c r="E102">
        <v>42</v>
      </c>
      <c r="F102">
        <v>3678405</v>
      </c>
      <c r="J102" t="s">
        <v>169</v>
      </c>
      <c r="L102">
        <f>MIN(B98:B102)</f>
        <v>0</v>
      </c>
      <c r="M102">
        <f>MAX(C98:C102)</f>
        <v>9135</v>
      </c>
      <c r="N102">
        <f>MIN(D98:D102)</f>
        <v>10335</v>
      </c>
      <c r="O102">
        <f>MAX(D98:D102)</f>
        <v>10345</v>
      </c>
    </row>
    <row r="103" spans="2:15" x14ac:dyDescent="0.25">
      <c r="B103" t="s">
        <v>964</v>
      </c>
      <c r="C103">
        <v>8631</v>
      </c>
      <c r="D103">
        <v>10187</v>
      </c>
      <c r="E103">
        <v>123</v>
      </c>
      <c r="F103">
        <v>3099036</v>
      </c>
      <c r="J103" t="s">
        <v>170</v>
      </c>
    </row>
    <row r="104" spans="2:15" x14ac:dyDescent="0.25">
      <c r="B104" t="s">
        <v>964</v>
      </c>
      <c r="C104">
        <v>8631</v>
      </c>
      <c r="D104">
        <v>10191</v>
      </c>
      <c r="E104">
        <v>153</v>
      </c>
      <c r="F104">
        <v>3160659</v>
      </c>
      <c r="J104" t="s">
        <v>171</v>
      </c>
    </row>
    <row r="105" spans="2:15" x14ac:dyDescent="0.25">
      <c r="B105" t="s">
        <v>964</v>
      </c>
      <c r="C105">
        <v>8631</v>
      </c>
      <c r="D105">
        <v>10178</v>
      </c>
      <c r="E105">
        <v>143</v>
      </c>
      <c r="F105">
        <v>3136604</v>
      </c>
      <c r="J105" t="s">
        <v>172</v>
      </c>
      <c r="L105" s="18" t="s">
        <v>420</v>
      </c>
      <c r="M105" s="18"/>
      <c r="N105" s="18" t="s">
        <v>423</v>
      </c>
      <c r="O105" s="18"/>
    </row>
    <row r="106" spans="2:15" x14ac:dyDescent="0.25">
      <c r="B106" t="s">
        <v>964</v>
      </c>
      <c r="C106">
        <v>8631</v>
      </c>
      <c r="D106">
        <v>10191</v>
      </c>
      <c r="E106">
        <v>117</v>
      </c>
      <c r="F106">
        <v>3358957</v>
      </c>
      <c r="J106" t="s">
        <v>173</v>
      </c>
      <c r="L106" t="s">
        <v>422</v>
      </c>
      <c r="M106" t="s">
        <v>421</v>
      </c>
      <c r="N106" t="s">
        <v>422</v>
      </c>
      <c r="O106" t="s">
        <v>421</v>
      </c>
    </row>
    <row r="107" spans="2:15" x14ac:dyDescent="0.25">
      <c r="B107" t="s">
        <v>964</v>
      </c>
      <c r="C107">
        <v>8631</v>
      </c>
      <c r="D107">
        <v>10182</v>
      </c>
      <c r="E107">
        <v>154</v>
      </c>
      <c r="F107">
        <v>3963392</v>
      </c>
      <c r="J107" t="s">
        <v>174</v>
      </c>
      <c r="L107">
        <f>MIN(B103:B107)</f>
        <v>0</v>
      </c>
      <c r="M107">
        <f>MAX(C103:C107)</f>
        <v>8631</v>
      </c>
      <c r="N107">
        <f>MIN(D103:D107)</f>
        <v>10178</v>
      </c>
      <c r="O107">
        <f>MAX(D103:D107)</f>
        <v>10191</v>
      </c>
    </row>
    <row r="108" spans="2:15" x14ac:dyDescent="0.25">
      <c r="B108" t="s">
        <v>965</v>
      </c>
      <c r="C108">
        <v>7281</v>
      </c>
      <c r="D108">
        <v>9020</v>
      </c>
      <c r="E108">
        <v>147</v>
      </c>
      <c r="F108">
        <v>3573684</v>
      </c>
      <c r="J108" t="s">
        <v>175</v>
      </c>
    </row>
    <row r="109" spans="2:15" x14ac:dyDescent="0.25">
      <c r="B109" t="s">
        <v>965</v>
      </c>
      <c r="C109">
        <v>7281</v>
      </c>
      <c r="D109">
        <v>9015</v>
      </c>
      <c r="E109">
        <v>125</v>
      </c>
      <c r="F109">
        <v>3571545</v>
      </c>
      <c r="J109" t="s">
        <v>176</v>
      </c>
    </row>
    <row r="110" spans="2:15" x14ac:dyDescent="0.25">
      <c r="B110" t="s">
        <v>965</v>
      </c>
      <c r="C110">
        <v>7281</v>
      </c>
      <c r="D110">
        <v>9014</v>
      </c>
      <c r="E110">
        <v>80</v>
      </c>
      <c r="F110">
        <v>4306227</v>
      </c>
      <c r="J110" t="s">
        <v>177</v>
      </c>
      <c r="L110" s="18" t="s">
        <v>420</v>
      </c>
      <c r="M110" s="18"/>
      <c r="N110" s="18" t="s">
        <v>423</v>
      </c>
      <c r="O110" s="18"/>
    </row>
    <row r="111" spans="2:15" x14ac:dyDescent="0.25">
      <c r="B111" t="s">
        <v>965</v>
      </c>
      <c r="C111">
        <v>7281</v>
      </c>
      <c r="D111">
        <v>9019</v>
      </c>
      <c r="E111">
        <v>76</v>
      </c>
      <c r="F111">
        <v>3643848</v>
      </c>
      <c r="J111" t="s">
        <v>178</v>
      </c>
      <c r="L111" t="s">
        <v>422</v>
      </c>
      <c r="M111" t="s">
        <v>421</v>
      </c>
      <c r="N111" t="s">
        <v>422</v>
      </c>
      <c r="O111" t="s">
        <v>421</v>
      </c>
    </row>
    <row r="112" spans="2:15" x14ac:dyDescent="0.25">
      <c r="B112" t="s">
        <v>965</v>
      </c>
      <c r="C112">
        <v>7281</v>
      </c>
      <c r="D112">
        <v>9018</v>
      </c>
      <c r="E112">
        <v>107</v>
      </c>
      <c r="F112">
        <v>3567384</v>
      </c>
      <c r="J112" t="s">
        <v>179</v>
      </c>
      <c r="L112">
        <f>MIN(B108:B112)</f>
        <v>0</v>
      </c>
      <c r="M112">
        <f>MAX(C108:C112)</f>
        <v>7281</v>
      </c>
      <c r="N112">
        <f>MIN(D108:D112)</f>
        <v>9014</v>
      </c>
      <c r="O112">
        <f>MAX(D108:D112)</f>
        <v>9020</v>
      </c>
    </row>
    <row r="113" spans="2:15" x14ac:dyDescent="0.25">
      <c r="B113" t="s">
        <v>966</v>
      </c>
      <c r="C113">
        <v>10499</v>
      </c>
      <c r="D113">
        <v>12122</v>
      </c>
      <c r="E113">
        <v>41</v>
      </c>
      <c r="F113">
        <v>3873724</v>
      </c>
      <c r="J113" t="s">
        <v>180</v>
      </c>
    </row>
    <row r="114" spans="2:15" x14ac:dyDescent="0.25">
      <c r="B114" t="s">
        <v>966</v>
      </c>
      <c r="C114">
        <v>10499</v>
      </c>
      <c r="D114">
        <v>12122</v>
      </c>
      <c r="E114">
        <v>55</v>
      </c>
      <c r="F114">
        <v>3775745</v>
      </c>
      <c r="J114" t="s">
        <v>181</v>
      </c>
    </row>
    <row r="115" spans="2:15" x14ac:dyDescent="0.25">
      <c r="B115" t="s">
        <v>966</v>
      </c>
      <c r="C115">
        <v>10499</v>
      </c>
      <c r="D115">
        <v>12120</v>
      </c>
      <c r="E115">
        <v>35</v>
      </c>
      <c r="F115">
        <v>4465128</v>
      </c>
      <c r="J115" t="s">
        <v>182</v>
      </c>
      <c r="L115" s="18" t="s">
        <v>420</v>
      </c>
      <c r="M115" s="18"/>
      <c r="N115" s="18" t="s">
        <v>423</v>
      </c>
      <c r="O115" s="18"/>
    </row>
    <row r="116" spans="2:15" x14ac:dyDescent="0.25">
      <c r="B116" t="s">
        <v>966</v>
      </c>
      <c r="C116">
        <v>10499</v>
      </c>
      <c r="D116">
        <v>12118</v>
      </c>
      <c r="E116">
        <v>51</v>
      </c>
      <c r="F116">
        <v>3586767</v>
      </c>
      <c r="J116" t="s">
        <v>183</v>
      </c>
      <c r="L116" t="s">
        <v>422</v>
      </c>
      <c r="M116" t="s">
        <v>421</v>
      </c>
      <c r="N116" t="s">
        <v>422</v>
      </c>
      <c r="O116" t="s">
        <v>421</v>
      </c>
    </row>
    <row r="117" spans="2:15" x14ac:dyDescent="0.25">
      <c r="B117" t="s">
        <v>966</v>
      </c>
      <c r="C117">
        <v>10499</v>
      </c>
      <c r="D117">
        <v>12123</v>
      </c>
      <c r="E117">
        <v>52</v>
      </c>
      <c r="F117">
        <v>3603323</v>
      </c>
      <c r="J117" t="s">
        <v>184</v>
      </c>
      <c r="L117">
        <f>MIN(B113:B117)</f>
        <v>0</v>
      </c>
      <c r="M117">
        <f>MAX(C113:C117)</f>
        <v>10499</v>
      </c>
      <c r="N117">
        <f>MIN(D113:D117)</f>
        <v>12118</v>
      </c>
      <c r="O117">
        <f>MAX(D113:D117)</f>
        <v>12123</v>
      </c>
    </row>
    <row r="118" spans="2:15" x14ac:dyDescent="0.25">
      <c r="B118" t="s">
        <v>967</v>
      </c>
      <c r="C118">
        <v>9629</v>
      </c>
      <c r="D118">
        <v>11405</v>
      </c>
      <c r="E118">
        <v>53</v>
      </c>
      <c r="F118">
        <v>3856803</v>
      </c>
      <c r="J118" t="s">
        <v>185</v>
      </c>
    </row>
    <row r="119" spans="2:15" x14ac:dyDescent="0.25">
      <c r="B119" t="s">
        <v>967</v>
      </c>
      <c r="C119">
        <v>9629</v>
      </c>
      <c r="D119">
        <v>11403</v>
      </c>
      <c r="E119">
        <v>68</v>
      </c>
      <c r="F119">
        <v>3785049</v>
      </c>
      <c r="J119" t="s">
        <v>186</v>
      </c>
    </row>
    <row r="120" spans="2:15" x14ac:dyDescent="0.25">
      <c r="B120" t="s">
        <v>967</v>
      </c>
      <c r="C120">
        <v>9629</v>
      </c>
      <c r="D120">
        <v>11402</v>
      </c>
      <c r="E120">
        <v>61</v>
      </c>
      <c r="F120">
        <v>3632227</v>
      </c>
      <c r="J120" t="s">
        <v>187</v>
      </c>
      <c r="L120" s="18" t="s">
        <v>420</v>
      </c>
      <c r="M120" s="18"/>
      <c r="N120" s="18" t="s">
        <v>423</v>
      </c>
      <c r="O120" s="18"/>
    </row>
    <row r="121" spans="2:15" x14ac:dyDescent="0.25">
      <c r="B121" t="s">
        <v>967</v>
      </c>
      <c r="C121">
        <v>9629</v>
      </c>
      <c r="D121">
        <v>11403</v>
      </c>
      <c r="E121">
        <v>111</v>
      </c>
      <c r="F121">
        <v>3773510</v>
      </c>
      <c r="J121" t="s">
        <v>188</v>
      </c>
      <c r="L121" t="s">
        <v>422</v>
      </c>
      <c r="M121" t="s">
        <v>421</v>
      </c>
      <c r="N121" t="s">
        <v>422</v>
      </c>
      <c r="O121" t="s">
        <v>421</v>
      </c>
    </row>
    <row r="122" spans="2:15" x14ac:dyDescent="0.25">
      <c r="B122" t="s">
        <v>967</v>
      </c>
      <c r="C122">
        <v>9629</v>
      </c>
      <c r="D122">
        <v>11403</v>
      </c>
      <c r="E122">
        <v>47</v>
      </c>
      <c r="F122">
        <v>3763929</v>
      </c>
      <c r="J122" t="s">
        <v>189</v>
      </c>
      <c r="L122">
        <f>MIN(B118:B122)</f>
        <v>0</v>
      </c>
      <c r="M122">
        <f>MAX(C118:C122)</f>
        <v>9629</v>
      </c>
      <c r="N122">
        <f>MIN(D118:D122)</f>
        <v>11402</v>
      </c>
      <c r="O122">
        <f>MAX(D118:D122)</f>
        <v>11405</v>
      </c>
    </row>
    <row r="123" spans="2:15" x14ac:dyDescent="0.25">
      <c r="B123" t="s">
        <v>968</v>
      </c>
      <c r="C123">
        <v>9559</v>
      </c>
      <c r="D123">
        <v>11103</v>
      </c>
      <c r="E123">
        <v>46</v>
      </c>
      <c r="F123">
        <v>3461692</v>
      </c>
      <c r="J123" t="s">
        <v>190</v>
      </c>
    </row>
    <row r="124" spans="2:15" x14ac:dyDescent="0.25">
      <c r="B124" t="s">
        <v>968</v>
      </c>
      <c r="C124">
        <v>9559</v>
      </c>
      <c r="D124">
        <v>11098</v>
      </c>
      <c r="E124">
        <v>49</v>
      </c>
      <c r="F124">
        <v>3652295</v>
      </c>
      <c r="J124" t="s">
        <v>191</v>
      </c>
    </row>
    <row r="125" spans="2:15" x14ac:dyDescent="0.25">
      <c r="B125" t="s">
        <v>968</v>
      </c>
      <c r="C125">
        <v>9559</v>
      </c>
      <c r="D125">
        <v>11097</v>
      </c>
      <c r="E125">
        <v>76</v>
      </c>
      <c r="F125">
        <v>4370530</v>
      </c>
      <c r="J125" t="s">
        <v>192</v>
      </c>
      <c r="L125" s="18" t="s">
        <v>420</v>
      </c>
      <c r="M125" s="18"/>
      <c r="N125" s="18" t="s">
        <v>423</v>
      </c>
      <c r="O125" s="18"/>
    </row>
    <row r="126" spans="2:15" x14ac:dyDescent="0.25">
      <c r="B126" t="s">
        <v>968</v>
      </c>
      <c r="C126">
        <v>9559</v>
      </c>
      <c r="D126">
        <v>11097</v>
      </c>
      <c r="E126">
        <v>41</v>
      </c>
      <c r="F126">
        <v>3672315</v>
      </c>
      <c r="J126" t="s">
        <v>193</v>
      </c>
      <c r="L126" t="s">
        <v>422</v>
      </c>
      <c r="M126" t="s">
        <v>421</v>
      </c>
      <c r="N126" t="s">
        <v>422</v>
      </c>
      <c r="O126" t="s">
        <v>421</v>
      </c>
    </row>
    <row r="127" spans="2:15" x14ac:dyDescent="0.25">
      <c r="B127" t="s">
        <v>968</v>
      </c>
      <c r="C127">
        <v>9559</v>
      </c>
      <c r="D127">
        <v>11098</v>
      </c>
      <c r="E127">
        <v>88</v>
      </c>
      <c r="F127">
        <v>3684411</v>
      </c>
      <c r="J127" t="s">
        <v>194</v>
      </c>
      <c r="L127">
        <f>MIN(B123:B127)</f>
        <v>0</v>
      </c>
      <c r="M127">
        <f>MAX(C123:C127)</f>
        <v>9559</v>
      </c>
      <c r="N127">
        <f>MIN(D123:D127)</f>
        <v>11097</v>
      </c>
      <c r="O127">
        <f>MAX(D123:D127)</f>
        <v>11103</v>
      </c>
    </row>
    <row r="128" spans="2:15" x14ac:dyDescent="0.25">
      <c r="B128" t="s">
        <v>969</v>
      </c>
      <c r="C128">
        <v>5616</v>
      </c>
      <c r="D128">
        <v>7708</v>
      </c>
      <c r="E128">
        <v>122</v>
      </c>
      <c r="F128">
        <v>2778849</v>
      </c>
      <c r="J128" t="s">
        <v>195</v>
      </c>
    </row>
    <row r="129" spans="2:15" x14ac:dyDescent="0.25">
      <c r="B129" t="s">
        <v>969</v>
      </c>
      <c r="C129">
        <v>5616</v>
      </c>
      <c r="D129">
        <v>7709</v>
      </c>
      <c r="E129">
        <v>108</v>
      </c>
      <c r="F129">
        <v>2791420</v>
      </c>
      <c r="J129" t="s">
        <v>196</v>
      </c>
    </row>
    <row r="130" spans="2:15" x14ac:dyDescent="0.25">
      <c r="B130" t="s">
        <v>969</v>
      </c>
      <c r="C130">
        <v>5616</v>
      </c>
      <c r="D130">
        <v>7708</v>
      </c>
      <c r="E130">
        <v>153</v>
      </c>
      <c r="F130">
        <v>2684870</v>
      </c>
      <c r="J130" t="s">
        <v>197</v>
      </c>
      <c r="L130" s="18" t="s">
        <v>420</v>
      </c>
      <c r="M130" s="18"/>
      <c r="N130" s="18" t="s">
        <v>423</v>
      </c>
      <c r="O130" s="18"/>
    </row>
    <row r="131" spans="2:15" x14ac:dyDescent="0.25">
      <c r="B131" t="s">
        <v>969</v>
      </c>
      <c r="C131">
        <v>5616</v>
      </c>
      <c r="D131">
        <v>7710</v>
      </c>
      <c r="E131">
        <v>99</v>
      </c>
      <c r="F131">
        <v>3694491</v>
      </c>
      <c r="J131" t="s">
        <v>198</v>
      </c>
      <c r="L131" t="s">
        <v>422</v>
      </c>
      <c r="M131" t="s">
        <v>421</v>
      </c>
      <c r="N131" t="s">
        <v>422</v>
      </c>
      <c r="O131" t="s">
        <v>421</v>
      </c>
    </row>
    <row r="132" spans="2:15" x14ac:dyDescent="0.25">
      <c r="B132" t="s">
        <v>969</v>
      </c>
      <c r="C132">
        <v>5616</v>
      </c>
      <c r="D132">
        <v>7708</v>
      </c>
      <c r="E132">
        <v>166</v>
      </c>
      <c r="F132">
        <v>2851061</v>
      </c>
      <c r="J132" t="s">
        <v>199</v>
      </c>
      <c r="L132">
        <f>MIN(B128:B132)</f>
        <v>0</v>
      </c>
      <c r="M132">
        <f>MAX(C128:C132)</f>
        <v>5616</v>
      </c>
      <c r="N132">
        <f>MIN(D128:D132)</f>
        <v>7708</v>
      </c>
      <c r="O132">
        <f>MAX(D128:D132)</f>
        <v>7710</v>
      </c>
    </row>
    <row r="133" spans="2:15" x14ac:dyDescent="0.25">
      <c r="B133" t="s">
        <v>970</v>
      </c>
      <c r="C133">
        <v>9370</v>
      </c>
      <c r="D133">
        <v>10405</v>
      </c>
      <c r="E133">
        <v>45</v>
      </c>
      <c r="F133">
        <v>3080786</v>
      </c>
      <c r="J133" t="s">
        <v>200</v>
      </c>
    </row>
    <row r="134" spans="2:15" x14ac:dyDescent="0.25">
      <c r="B134" t="s">
        <v>970</v>
      </c>
      <c r="C134">
        <v>9370</v>
      </c>
      <c r="D134">
        <v>10405</v>
      </c>
      <c r="E134">
        <v>133</v>
      </c>
      <c r="F134">
        <v>3346597</v>
      </c>
      <c r="J134" t="s">
        <v>201</v>
      </c>
    </row>
    <row r="135" spans="2:15" x14ac:dyDescent="0.25">
      <c r="B135" t="s">
        <v>970</v>
      </c>
      <c r="C135">
        <v>9370</v>
      </c>
      <c r="D135">
        <v>10401</v>
      </c>
      <c r="E135">
        <v>44</v>
      </c>
      <c r="F135">
        <v>3542356</v>
      </c>
      <c r="J135" t="s">
        <v>202</v>
      </c>
      <c r="L135" s="18" t="s">
        <v>420</v>
      </c>
      <c r="M135" s="18"/>
      <c r="N135" s="18" t="s">
        <v>423</v>
      </c>
      <c r="O135" s="18"/>
    </row>
    <row r="136" spans="2:15" x14ac:dyDescent="0.25">
      <c r="B136" t="s">
        <v>970</v>
      </c>
      <c r="C136">
        <v>9370</v>
      </c>
      <c r="D136">
        <v>10403</v>
      </c>
      <c r="E136">
        <v>49</v>
      </c>
      <c r="F136">
        <v>3267123</v>
      </c>
      <c r="J136" t="s">
        <v>203</v>
      </c>
      <c r="L136" t="s">
        <v>422</v>
      </c>
      <c r="M136" t="s">
        <v>421</v>
      </c>
      <c r="N136" t="s">
        <v>422</v>
      </c>
      <c r="O136" t="s">
        <v>421</v>
      </c>
    </row>
    <row r="137" spans="2:15" x14ac:dyDescent="0.25">
      <c r="B137" t="s">
        <v>970</v>
      </c>
      <c r="C137">
        <v>9370</v>
      </c>
      <c r="D137">
        <v>10403</v>
      </c>
      <c r="E137">
        <v>54</v>
      </c>
      <c r="F137">
        <v>3454793</v>
      </c>
      <c r="J137" t="s">
        <v>204</v>
      </c>
      <c r="L137">
        <f>MIN(B133:B137)</f>
        <v>0</v>
      </c>
      <c r="M137">
        <f>MAX(C133:C137)</f>
        <v>9370</v>
      </c>
      <c r="N137">
        <f>MIN(D133:D137)</f>
        <v>10401</v>
      </c>
      <c r="O137">
        <f>MAX(D133:D137)</f>
        <v>10405</v>
      </c>
    </row>
    <row r="138" spans="2:15" x14ac:dyDescent="0.25">
      <c r="B138" t="s">
        <v>971</v>
      </c>
      <c r="C138">
        <v>6738</v>
      </c>
      <c r="D138">
        <v>8387</v>
      </c>
      <c r="E138">
        <v>149</v>
      </c>
      <c r="F138">
        <v>3009845</v>
      </c>
      <c r="J138" t="s">
        <v>205</v>
      </c>
    </row>
    <row r="139" spans="2:15" x14ac:dyDescent="0.25">
      <c r="B139" t="s">
        <v>971</v>
      </c>
      <c r="C139">
        <v>6738</v>
      </c>
      <c r="D139">
        <v>8392</v>
      </c>
      <c r="E139">
        <v>89</v>
      </c>
      <c r="F139">
        <v>3032638</v>
      </c>
      <c r="J139" t="s">
        <v>206</v>
      </c>
    </row>
    <row r="140" spans="2:15" x14ac:dyDescent="0.25">
      <c r="B140" t="s">
        <v>971</v>
      </c>
      <c r="C140">
        <v>6738</v>
      </c>
      <c r="D140">
        <v>8388</v>
      </c>
      <c r="E140">
        <v>64</v>
      </c>
      <c r="F140">
        <v>2939193</v>
      </c>
      <c r="J140" t="s">
        <v>207</v>
      </c>
      <c r="L140" s="18" t="s">
        <v>420</v>
      </c>
      <c r="M140" s="18"/>
      <c r="N140" s="18" t="s">
        <v>423</v>
      </c>
      <c r="O140" s="18"/>
    </row>
    <row r="141" spans="2:15" x14ac:dyDescent="0.25">
      <c r="B141" t="s">
        <v>971</v>
      </c>
      <c r="C141">
        <v>6738</v>
      </c>
      <c r="D141">
        <v>8382</v>
      </c>
      <c r="E141">
        <v>96</v>
      </c>
      <c r="F141">
        <v>3300721</v>
      </c>
      <c r="J141" t="s">
        <v>208</v>
      </c>
      <c r="L141" t="s">
        <v>422</v>
      </c>
      <c r="M141" t="s">
        <v>421</v>
      </c>
      <c r="N141" t="s">
        <v>422</v>
      </c>
      <c r="O141" t="s">
        <v>421</v>
      </c>
    </row>
    <row r="142" spans="2:15" x14ac:dyDescent="0.25">
      <c r="B142" t="s">
        <v>971</v>
      </c>
      <c r="C142">
        <v>6738</v>
      </c>
      <c r="D142">
        <v>8389</v>
      </c>
      <c r="E142">
        <v>146</v>
      </c>
      <c r="F142">
        <v>3000695</v>
      </c>
      <c r="J142" t="s">
        <v>209</v>
      </c>
      <c r="L142">
        <f>MIN(B138:B142)</f>
        <v>0</v>
      </c>
      <c r="M142">
        <f>MAX(C138:C142)</f>
        <v>6738</v>
      </c>
      <c r="N142">
        <f>MIN(D138:D142)</f>
        <v>8382</v>
      </c>
      <c r="O142">
        <f>MAX(D138:D142)</f>
        <v>8392</v>
      </c>
    </row>
    <row r="143" spans="2:15" x14ac:dyDescent="0.25">
      <c r="B143" t="s">
        <v>972</v>
      </c>
      <c r="C143">
        <v>7971</v>
      </c>
      <c r="D143">
        <v>9792</v>
      </c>
      <c r="E143">
        <v>78</v>
      </c>
      <c r="F143">
        <v>3304735</v>
      </c>
      <c r="J143" t="s">
        <v>210</v>
      </c>
    </row>
    <row r="144" spans="2:15" x14ac:dyDescent="0.25">
      <c r="B144" t="s">
        <v>972</v>
      </c>
      <c r="C144">
        <v>7971</v>
      </c>
      <c r="D144">
        <v>9801</v>
      </c>
      <c r="E144">
        <v>78</v>
      </c>
      <c r="F144">
        <v>2864595</v>
      </c>
      <c r="J144" t="s">
        <v>211</v>
      </c>
    </row>
    <row r="145" spans="2:15" x14ac:dyDescent="0.25">
      <c r="B145" t="s">
        <v>972</v>
      </c>
      <c r="C145">
        <v>7971</v>
      </c>
      <c r="D145">
        <v>9795</v>
      </c>
      <c r="E145">
        <v>114</v>
      </c>
      <c r="F145">
        <v>3490998</v>
      </c>
      <c r="J145" t="s">
        <v>212</v>
      </c>
      <c r="L145" s="18" t="s">
        <v>420</v>
      </c>
      <c r="M145" s="18"/>
      <c r="N145" s="18" t="s">
        <v>423</v>
      </c>
      <c r="O145" s="18"/>
    </row>
    <row r="146" spans="2:15" x14ac:dyDescent="0.25">
      <c r="B146" t="s">
        <v>972</v>
      </c>
      <c r="C146">
        <v>7971</v>
      </c>
      <c r="D146">
        <v>9792</v>
      </c>
      <c r="E146">
        <v>111</v>
      </c>
      <c r="F146">
        <v>2927414</v>
      </c>
      <c r="J146" t="s">
        <v>213</v>
      </c>
      <c r="L146" t="s">
        <v>422</v>
      </c>
      <c r="M146" t="s">
        <v>421</v>
      </c>
      <c r="N146" t="s">
        <v>422</v>
      </c>
      <c r="O146" t="s">
        <v>421</v>
      </c>
    </row>
    <row r="147" spans="2:15" x14ac:dyDescent="0.25">
      <c r="B147" t="s">
        <v>972</v>
      </c>
      <c r="C147">
        <v>7971</v>
      </c>
      <c r="D147">
        <v>9803</v>
      </c>
      <c r="E147">
        <v>150</v>
      </c>
      <c r="F147">
        <v>2863097</v>
      </c>
      <c r="J147" t="s">
        <v>214</v>
      </c>
      <c r="L147">
        <f>MIN(B143:B147)</f>
        <v>0</v>
      </c>
      <c r="M147">
        <f>MAX(C143:C147)</f>
        <v>7971</v>
      </c>
      <c r="N147">
        <f>MIN(D143:D147)</f>
        <v>9792</v>
      </c>
      <c r="O147">
        <f>MAX(D143:D147)</f>
        <v>9803</v>
      </c>
    </row>
    <row r="148" spans="2:15" x14ac:dyDescent="0.25">
      <c r="B148" t="s">
        <v>973</v>
      </c>
      <c r="C148">
        <v>8439</v>
      </c>
      <c r="D148">
        <v>10335</v>
      </c>
      <c r="E148">
        <v>78</v>
      </c>
      <c r="F148">
        <v>3531185</v>
      </c>
      <c r="J148" t="s">
        <v>215</v>
      </c>
    </row>
    <row r="149" spans="2:15" x14ac:dyDescent="0.25">
      <c r="B149" t="s">
        <v>973</v>
      </c>
      <c r="C149">
        <v>8439</v>
      </c>
      <c r="D149">
        <v>10335</v>
      </c>
      <c r="E149">
        <v>73</v>
      </c>
      <c r="F149">
        <v>3338745</v>
      </c>
      <c r="J149" t="s">
        <v>216</v>
      </c>
    </row>
    <row r="150" spans="2:15" x14ac:dyDescent="0.25">
      <c r="B150" t="s">
        <v>973</v>
      </c>
      <c r="C150">
        <v>8439</v>
      </c>
      <c r="D150">
        <v>10336</v>
      </c>
      <c r="E150">
        <v>49</v>
      </c>
      <c r="F150">
        <v>3284847</v>
      </c>
      <c r="J150" t="s">
        <v>217</v>
      </c>
      <c r="L150" s="18" t="s">
        <v>420</v>
      </c>
      <c r="M150" s="18"/>
      <c r="N150" s="18" t="s">
        <v>423</v>
      </c>
      <c r="O150" s="18"/>
    </row>
    <row r="151" spans="2:15" x14ac:dyDescent="0.25">
      <c r="B151" t="s">
        <v>973</v>
      </c>
      <c r="C151">
        <v>8439</v>
      </c>
      <c r="D151">
        <v>10335</v>
      </c>
      <c r="E151">
        <v>114</v>
      </c>
      <c r="F151">
        <v>3162454</v>
      </c>
      <c r="J151" t="s">
        <v>218</v>
      </c>
      <c r="L151" t="s">
        <v>422</v>
      </c>
      <c r="M151" t="s">
        <v>421</v>
      </c>
      <c r="N151" t="s">
        <v>422</v>
      </c>
      <c r="O151" t="s">
        <v>421</v>
      </c>
    </row>
    <row r="152" spans="2:15" x14ac:dyDescent="0.25">
      <c r="B152" t="s">
        <v>973</v>
      </c>
      <c r="C152">
        <v>8439</v>
      </c>
      <c r="D152">
        <v>10336</v>
      </c>
      <c r="E152">
        <v>69</v>
      </c>
      <c r="F152">
        <v>3460282</v>
      </c>
      <c r="J152" t="s">
        <v>219</v>
      </c>
      <c r="L152">
        <f>MIN(B148:B152)</f>
        <v>0</v>
      </c>
      <c r="M152">
        <f>MAX(C148:C152)</f>
        <v>8439</v>
      </c>
      <c r="N152">
        <f>MIN(D148:D152)</f>
        <v>10335</v>
      </c>
      <c r="O152">
        <f>MAX(D148:D152)</f>
        <v>10336</v>
      </c>
    </row>
    <row r="153" spans="2:15" x14ac:dyDescent="0.25">
      <c r="B153" t="s">
        <v>974</v>
      </c>
      <c r="C153">
        <v>10006</v>
      </c>
      <c r="D153">
        <v>11175</v>
      </c>
      <c r="E153">
        <v>41</v>
      </c>
      <c r="F153">
        <v>2663438</v>
      </c>
      <c r="J153" t="s">
        <v>220</v>
      </c>
    </row>
    <row r="154" spans="2:15" x14ac:dyDescent="0.25">
      <c r="B154" t="s">
        <v>974</v>
      </c>
      <c r="C154">
        <v>10006</v>
      </c>
      <c r="D154">
        <v>11170</v>
      </c>
      <c r="E154">
        <v>46</v>
      </c>
      <c r="F154">
        <v>2826569</v>
      </c>
      <c r="J154" t="s">
        <v>221</v>
      </c>
    </row>
    <row r="155" spans="2:15" x14ac:dyDescent="0.25">
      <c r="B155" t="s">
        <v>974</v>
      </c>
      <c r="C155">
        <v>10006</v>
      </c>
      <c r="D155">
        <v>11178</v>
      </c>
      <c r="E155">
        <v>44</v>
      </c>
      <c r="F155">
        <v>4198526</v>
      </c>
      <c r="J155" t="s">
        <v>222</v>
      </c>
      <c r="L155" s="18" t="s">
        <v>420</v>
      </c>
      <c r="M155" s="18"/>
      <c r="N155" s="18" t="s">
        <v>423</v>
      </c>
      <c r="O155" s="18"/>
    </row>
    <row r="156" spans="2:15" x14ac:dyDescent="0.25">
      <c r="B156" t="s">
        <v>974</v>
      </c>
      <c r="C156">
        <v>10006</v>
      </c>
      <c r="D156">
        <v>11178</v>
      </c>
      <c r="E156">
        <v>58</v>
      </c>
      <c r="F156">
        <v>2707307</v>
      </c>
      <c r="J156" t="s">
        <v>223</v>
      </c>
      <c r="L156" t="s">
        <v>422</v>
      </c>
      <c r="M156" t="s">
        <v>421</v>
      </c>
      <c r="N156" t="s">
        <v>422</v>
      </c>
      <c r="O156" t="s">
        <v>421</v>
      </c>
    </row>
    <row r="157" spans="2:15" x14ac:dyDescent="0.25">
      <c r="B157" t="s">
        <v>974</v>
      </c>
      <c r="C157">
        <v>10006</v>
      </c>
      <c r="D157">
        <v>11178</v>
      </c>
      <c r="E157">
        <v>40</v>
      </c>
      <c r="F157">
        <v>3582637</v>
      </c>
      <c r="J157" t="s">
        <v>224</v>
      </c>
      <c r="L157">
        <f>MIN(B153:B157)</f>
        <v>0</v>
      </c>
      <c r="M157">
        <f>MAX(C153:C157)</f>
        <v>10006</v>
      </c>
      <c r="N157">
        <f>MIN(D153:D157)</f>
        <v>11170</v>
      </c>
      <c r="O157">
        <f>MAX(D153:D157)</f>
        <v>11178</v>
      </c>
    </row>
    <row r="158" spans="2:15" x14ac:dyDescent="0.25">
      <c r="B158" t="s">
        <v>975</v>
      </c>
      <c r="C158">
        <v>7997</v>
      </c>
      <c r="D158">
        <v>9852</v>
      </c>
      <c r="E158">
        <v>69</v>
      </c>
      <c r="F158">
        <v>3298994</v>
      </c>
      <c r="J158" t="s">
        <v>225</v>
      </c>
    </row>
    <row r="159" spans="2:15" x14ac:dyDescent="0.25">
      <c r="B159" t="s">
        <v>975</v>
      </c>
      <c r="C159">
        <v>7997</v>
      </c>
      <c r="D159">
        <v>9849</v>
      </c>
      <c r="E159">
        <v>42</v>
      </c>
      <c r="F159">
        <v>3171078</v>
      </c>
      <c r="J159" t="s">
        <v>226</v>
      </c>
    </row>
    <row r="160" spans="2:15" x14ac:dyDescent="0.25">
      <c r="B160" t="s">
        <v>975</v>
      </c>
      <c r="C160">
        <v>7997</v>
      </c>
      <c r="D160">
        <v>9847</v>
      </c>
      <c r="E160">
        <v>59</v>
      </c>
      <c r="F160">
        <v>3704732</v>
      </c>
      <c r="J160" t="s">
        <v>227</v>
      </c>
      <c r="L160" s="18" t="s">
        <v>420</v>
      </c>
      <c r="M160" s="18"/>
      <c r="N160" s="18" t="s">
        <v>423</v>
      </c>
      <c r="O160" s="18"/>
    </row>
    <row r="161" spans="2:15" x14ac:dyDescent="0.25">
      <c r="B161" t="s">
        <v>975</v>
      </c>
      <c r="C161">
        <v>7997</v>
      </c>
      <c r="D161">
        <v>9850</v>
      </c>
      <c r="E161">
        <v>93</v>
      </c>
      <c r="F161">
        <v>3156199</v>
      </c>
      <c r="J161" t="s">
        <v>228</v>
      </c>
      <c r="L161" t="s">
        <v>422</v>
      </c>
      <c r="M161" t="s">
        <v>421</v>
      </c>
      <c r="N161" t="s">
        <v>422</v>
      </c>
      <c r="O161" t="s">
        <v>421</v>
      </c>
    </row>
    <row r="162" spans="2:15" x14ac:dyDescent="0.25">
      <c r="B162" t="s">
        <v>975</v>
      </c>
      <c r="C162">
        <v>7997</v>
      </c>
      <c r="D162">
        <v>9850</v>
      </c>
      <c r="E162">
        <v>75</v>
      </c>
      <c r="F162">
        <v>3445051</v>
      </c>
      <c r="J162" t="s">
        <v>229</v>
      </c>
      <c r="L162">
        <f>MIN(B158:B162)</f>
        <v>0</v>
      </c>
      <c r="M162">
        <f>MAX(C158:C162)</f>
        <v>7997</v>
      </c>
      <c r="N162">
        <f>MIN(D158:D162)</f>
        <v>9847</v>
      </c>
      <c r="O162">
        <f>MAX(D158:D162)</f>
        <v>9852</v>
      </c>
    </row>
    <row r="163" spans="2:15" x14ac:dyDescent="0.25">
      <c r="B163" t="s">
        <v>976</v>
      </c>
      <c r="C163">
        <v>11618</v>
      </c>
      <c r="D163">
        <v>12235</v>
      </c>
      <c r="E163">
        <v>46</v>
      </c>
      <c r="F163">
        <v>4442014</v>
      </c>
      <c r="J163" t="s">
        <v>230</v>
      </c>
    </row>
    <row r="164" spans="2:15" x14ac:dyDescent="0.25">
      <c r="B164" t="s">
        <v>976</v>
      </c>
      <c r="C164">
        <v>11618</v>
      </c>
      <c r="D164">
        <v>12234</v>
      </c>
      <c r="E164">
        <v>30</v>
      </c>
      <c r="F164">
        <v>3561070</v>
      </c>
      <c r="J164" t="s">
        <v>231</v>
      </c>
    </row>
    <row r="165" spans="2:15" x14ac:dyDescent="0.25">
      <c r="B165" t="s">
        <v>976</v>
      </c>
      <c r="C165">
        <v>11618</v>
      </c>
      <c r="D165">
        <v>12233</v>
      </c>
      <c r="E165">
        <v>66</v>
      </c>
      <c r="F165">
        <v>3899793</v>
      </c>
      <c r="J165" t="s">
        <v>232</v>
      </c>
      <c r="L165" s="18" t="s">
        <v>420</v>
      </c>
      <c r="M165" s="18"/>
      <c r="N165" s="18" t="s">
        <v>423</v>
      </c>
      <c r="O165" s="18"/>
    </row>
    <row r="166" spans="2:15" x14ac:dyDescent="0.25">
      <c r="B166" t="s">
        <v>976</v>
      </c>
      <c r="C166">
        <v>11618</v>
      </c>
      <c r="D166">
        <v>12232</v>
      </c>
      <c r="E166">
        <v>49</v>
      </c>
      <c r="F166">
        <v>3794867</v>
      </c>
      <c r="J166" t="s">
        <v>233</v>
      </c>
      <c r="L166" t="s">
        <v>422</v>
      </c>
      <c r="M166" t="s">
        <v>421</v>
      </c>
      <c r="N166" t="s">
        <v>422</v>
      </c>
      <c r="O166" t="s">
        <v>421</v>
      </c>
    </row>
    <row r="167" spans="2:15" x14ac:dyDescent="0.25">
      <c r="B167" t="s">
        <v>976</v>
      </c>
      <c r="C167">
        <v>11618</v>
      </c>
      <c r="D167">
        <v>12235</v>
      </c>
      <c r="E167">
        <v>54</v>
      </c>
      <c r="F167">
        <v>4986421</v>
      </c>
      <c r="J167" t="s">
        <v>234</v>
      </c>
      <c r="L167">
        <f>MIN(B163:B167)</f>
        <v>0</v>
      </c>
      <c r="M167">
        <f>MAX(C163:C167)</f>
        <v>11618</v>
      </c>
      <c r="N167">
        <f>MIN(D163:D167)</f>
        <v>12232</v>
      </c>
      <c r="O167">
        <f>MAX(D163:D167)</f>
        <v>12235</v>
      </c>
    </row>
    <row r="168" spans="2:15" x14ac:dyDescent="0.25">
      <c r="B168" t="s">
        <v>977</v>
      </c>
      <c r="C168">
        <v>9724</v>
      </c>
      <c r="D168">
        <v>11140</v>
      </c>
      <c r="E168">
        <v>77</v>
      </c>
      <c r="F168">
        <v>3805513</v>
      </c>
      <c r="J168" t="s">
        <v>235</v>
      </c>
    </row>
    <row r="169" spans="2:15" x14ac:dyDescent="0.25">
      <c r="B169" t="s">
        <v>977</v>
      </c>
      <c r="C169">
        <v>9724</v>
      </c>
      <c r="D169">
        <v>11140</v>
      </c>
      <c r="E169">
        <v>53</v>
      </c>
      <c r="F169">
        <v>3718404</v>
      </c>
      <c r="J169" t="s">
        <v>236</v>
      </c>
    </row>
    <row r="170" spans="2:15" x14ac:dyDescent="0.25">
      <c r="B170" t="s">
        <v>977</v>
      </c>
      <c r="C170">
        <v>9724</v>
      </c>
      <c r="D170">
        <v>11140</v>
      </c>
      <c r="E170">
        <v>40</v>
      </c>
      <c r="F170">
        <v>3987919</v>
      </c>
      <c r="J170" t="s">
        <v>237</v>
      </c>
      <c r="L170" s="18" t="s">
        <v>420</v>
      </c>
      <c r="M170" s="18"/>
      <c r="N170" s="18" t="s">
        <v>423</v>
      </c>
      <c r="O170" s="18"/>
    </row>
    <row r="171" spans="2:15" x14ac:dyDescent="0.25">
      <c r="B171" t="s">
        <v>977</v>
      </c>
      <c r="C171">
        <v>9724</v>
      </c>
      <c r="D171">
        <v>11140</v>
      </c>
      <c r="E171">
        <v>55</v>
      </c>
      <c r="F171">
        <v>4173706</v>
      </c>
      <c r="J171" t="s">
        <v>238</v>
      </c>
      <c r="L171" t="s">
        <v>422</v>
      </c>
      <c r="M171" t="s">
        <v>421</v>
      </c>
      <c r="N171" t="s">
        <v>422</v>
      </c>
      <c r="O171" t="s">
        <v>421</v>
      </c>
    </row>
    <row r="172" spans="2:15" x14ac:dyDescent="0.25">
      <c r="B172" t="s">
        <v>977</v>
      </c>
      <c r="C172">
        <v>9724</v>
      </c>
      <c r="D172">
        <v>11140</v>
      </c>
      <c r="E172">
        <v>65</v>
      </c>
      <c r="F172">
        <v>4405724</v>
      </c>
      <c r="J172" t="s">
        <v>239</v>
      </c>
      <c r="L172">
        <f>MIN(B168:B172)</f>
        <v>0</v>
      </c>
      <c r="M172">
        <f>MAX(C168:C172)</f>
        <v>9724</v>
      </c>
      <c r="N172">
        <f>MIN(D168:D172)</f>
        <v>11140</v>
      </c>
      <c r="O172">
        <f>MAX(D168:D172)</f>
        <v>11140</v>
      </c>
    </row>
    <row r="173" spans="2:15" x14ac:dyDescent="0.25">
      <c r="B173" t="s">
        <v>978</v>
      </c>
      <c r="C173">
        <v>8704</v>
      </c>
      <c r="D173">
        <v>9751</v>
      </c>
      <c r="E173">
        <v>44</v>
      </c>
      <c r="F173">
        <v>3067137</v>
      </c>
      <c r="J173" t="s">
        <v>240</v>
      </c>
    </row>
    <row r="174" spans="2:15" x14ac:dyDescent="0.25">
      <c r="B174" t="s">
        <v>978</v>
      </c>
      <c r="C174">
        <v>8704</v>
      </c>
      <c r="D174">
        <v>9755</v>
      </c>
      <c r="E174">
        <v>53</v>
      </c>
      <c r="F174">
        <v>2747791</v>
      </c>
      <c r="J174" t="s">
        <v>241</v>
      </c>
    </row>
    <row r="175" spans="2:15" x14ac:dyDescent="0.25">
      <c r="B175" t="s">
        <v>978</v>
      </c>
      <c r="C175">
        <v>8704</v>
      </c>
      <c r="D175">
        <v>9752</v>
      </c>
      <c r="E175">
        <v>48</v>
      </c>
      <c r="F175">
        <v>2943133</v>
      </c>
      <c r="J175" t="s">
        <v>242</v>
      </c>
      <c r="L175" s="18" t="s">
        <v>420</v>
      </c>
      <c r="M175" s="18"/>
      <c r="N175" s="18" t="s">
        <v>423</v>
      </c>
      <c r="O175" s="18"/>
    </row>
    <row r="176" spans="2:15" x14ac:dyDescent="0.25">
      <c r="B176" t="s">
        <v>978</v>
      </c>
      <c r="C176">
        <v>8704</v>
      </c>
      <c r="D176">
        <v>9755</v>
      </c>
      <c r="E176">
        <v>46</v>
      </c>
      <c r="F176">
        <v>3164426</v>
      </c>
      <c r="J176" t="s">
        <v>243</v>
      </c>
      <c r="L176" t="s">
        <v>422</v>
      </c>
      <c r="M176" t="s">
        <v>421</v>
      </c>
      <c r="N176" t="s">
        <v>422</v>
      </c>
      <c r="O176" t="s">
        <v>421</v>
      </c>
    </row>
    <row r="177" spans="2:15" x14ac:dyDescent="0.25">
      <c r="B177" t="s">
        <v>978</v>
      </c>
      <c r="C177">
        <v>8704</v>
      </c>
      <c r="D177">
        <v>9755</v>
      </c>
      <c r="E177">
        <v>29</v>
      </c>
      <c r="F177">
        <v>3339245</v>
      </c>
      <c r="J177" t="s">
        <v>244</v>
      </c>
      <c r="L177">
        <f>MIN(B173:B177)</f>
        <v>0</v>
      </c>
      <c r="M177">
        <f>MAX(C173:C177)</f>
        <v>8704</v>
      </c>
      <c r="N177">
        <f>MIN(D173:D177)</f>
        <v>9751</v>
      </c>
      <c r="O177">
        <f>MAX(D173:D177)</f>
        <v>9755</v>
      </c>
    </row>
    <row r="178" spans="2:15" x14ac:dyDescent="0.25">
      <c r="B178" t="s">
        <v>979</v>
      </c>
      <c r="C178">
        <v>8514</v>
      </c>
      <c r="D178">
        <v>10129</v>
      </c>
      <c r="E178">
        <v>40</v>
      </c>
      <c r="F178">
        <v>4621877</v>
      </c>
      <c r="J178" t="s">
        <v>245</v>
      </c>
    </row>
    <row r="179" spans="2:15" x14ac:dyDescent="0.25">
      <c r="B179" t="s">
        <v>979</v>
      </c>
      <c r="C179">
        <v>8514</v>
      </c>
      <c r="D179">
        <v>10129</v>
      </c>
      <c r="E179">
        <v>67</v>
      </c>
      <c r="F179">
        <v>3111314</v>
      </c>
      <c r="J179" t="s">
        <v>246</v>
      </c>
    </row>
    <row r="180" spans="2:15" x14ac:dyDescent="0.25">
      <c r="B180" t="s">
        <v>979</v>
      </c>
      <c r="C180">
        <v>8514</v>
      </c>
      <c r="D180">
        <v>10128</v>
      </c>
      <c r="E180">
        <v>46</v>
      </c>
      <c r="F180">
        <v>3081756</v>
      </c>
      <c r="J180" t="s">
        <v>247</v>
      </c>
      <c r="L180" s="18" t="s">
        <v>420</v>
      </c>
      <c r="M180" s="18"/>
      <c r="N180" s="18" t="s">
        <v>423</v>
      </c>
      <c r="O180" s="18"/>
    </row>
    <row r="181" spans="2:15" x14ac:dyDescent="0.25">
      <c r="B181" t="s">
        <v>979</v>
      </c>
      <c r="C181">
        <v>8514</v>
      </c>
      <c r="D181">
        <v>10131</v>
      </c>
      <c r="E181">
        <v>45</v>
      </c>
      <c r="F181">
        <v>3067224</v>
      </c>
      <c r="J181" t="s">
        <v>248</v>
      </c>
      <c r="L181" t="s">
        <v>422</v>
      </c>
      <c r="M181" t="s">
        <v>421</v>
      </c>
      <c r="N181" t="s">
        <v>422</v>
      </c>
      <c r="O181" t="s">
        <v>421</v>
      </c>
    </row>
    <row r="182" spans="2:15" x14ac:dyDescent="0.25">
      <c r="B182" t="s">
        <v>979</v>
      </c>
      <c r="C182">
        <v>8514</v>
      </c>
      <c r="D182">
        <v>10128</v>
      </c>
      <c r="E182">
        <v>53</v>
      </c>
      <c r="F182">
        <v>3348945</v>
      </c>
      <c r="J182" t="s">
        <v>249</v>
      </c>
      <c r="L182">
        <f>MIN(B178:B182)</f>
        <v>0</v>
      </c>
      <c r="M182">
        <f>MAX(C178:C182)</f>
        <v>8514</v>
      </c>
      <c r="N182">
        <f>MIN(D178:D182)</f>
        <v>10128</v>
      </c>
      <c r="O182">
        <f>MAX(D178:D182)</f>
        <v>10131</v>
      </c>
    </row>
    <row r="183" spans="2:15" x14ac:dyDescent="0.25">
      <c r="B183" t="s">
        <v>980</v>
      </c>
      <c r="C183">
        <v>9096</v>
      </c>
      <c r="D183">
        <v>10410</v>
      </c>
      <c r="E183">
        <v>84</v>
      </c>
      <c r="F183">
        <v>3420225</v>
      </c>
      <c r="J183" t="s">
        <v>250</v>
      </c>
    </row>
    <row r="184" spans="2:15" x14ac:dyDescent="0.25">
      <c r="B184" t="s">
        <v>980</v>
      </c>
      <c r="C184">
        <v>9096</v>
      </c>
      <c r="D184">
        <v>10410</v>
      </c>
      <c r="E184">
        <v>81</v>
      </c>
      <c r="F184">
        <v>3602338</v>
      </c>
      <c r="J184" t="s">
        <v>251</v>
      </c>
    </row>
    <row r="185" spans="2:15" x14ac:dyDescent="0.25">
      <c r="B185" t="s">
        <v>980</v>
      </c>
      <c r="C185">
        <v>9096</v>
      </c>
      <c r="D185">
        <v>10414</v>
      </c>
      <c r="E185">
        <v>118</v>
      </c>
      <c r="F185">
        <v>3306939</v>
      </c>
      <c r="J185" t="s">
        <v>252</v>
      </c>
      <c r="L185" s="18" t="s">
        <v>420</v>
      </c>
      <c r="M185" s="18"/>
      <c r="N185" s="18" t="s">
        <v>423</v>
      </c>
      <c r="O185" s="18"/>
    </row>
    <row r="186" spans="2:15" x14ac:dyDescent="0.25">
      <c r="B186" t="s">
        <v>980</v>
      </c>
      <c r="C186">
        <v>9096</v>
      </c>
      <c r="D186">
        <v>10409</v>
      </c>
      <c r="E186">
        <v>92</v>
      </c>
      <c r="F186">
        <v>3173123</v>
      </c>
      <c r="J186" t="s">
        <v>253</v>
      </c>
      <c r="L186" t="s">
        <v>422</v>
      </c>
      <c r="M186" t="s">
        <v>421</v>
      </c>
      <c r="N186" t="s">
        <v>422</v>
      </c>
      <c r="O186" t="s">
        <v>421</v>
      </c>
    </row>
    <row r="187" spans="2:15" x14ac:dyDescent="0.25">
      <c r="B187" t="s">
        <v>980</v>
      </c>
      <c r="C187">
        <v>9096</v>
      </c>
      <c r="D187">
        <v>10412</v>
      </c>
      <c r="E187">
        <v>78</v>
      </c>
      <c r="F187">
        <v>3333144</v>
      </c>
      <c r="J187" t="s">
        <v>254</v>
      </c>
      <c r="L187">
        <f>MIN(B183:B187)</f>
        <v>0</v>
      </c>
      <c r="M187">
        <f>MAX(C183:C187)</f>
        <v>9096</v>
      </c>
      <c r="N187">
        <f>MIN(D183:D187)</f>
        <v>10409</v>
      </c>
      <c r="O187">
        <f>MAX(D183:D187)</f>
        <v>10414</v>
      </c>
    </row>
    <row r="188" spans="2:15" x14ac:dyDescent="0.25">
      <c r="B188" t="s">
        <v>981</v>
      </c>
      <c r="C188">
        <v>11170</v>
      </c>
      <c r="D188">
        <v>12124</v>
      </c>
      <c r="E188">
        <v>101</v>
      </c>
      <c r="F188">
        <v>3569447</v>
      </c>
      <c r="J188" t="s">
        <v>255</v>
      </c>
    </row>
    <row r="189" spans="2:15" x14ac:dyDescent="0.25">
      <c r="B189" t="s">
        <v>981</v>
      </c>
      <c r="C189">
        <v>11170</v>
      </c>
      <c r="D189">
        <v>12118</v>
      </c>
      <c r="E189">
        <v>60</v>
      </c>
      <c r="F189">
        <v>3296815</v>
      </c>
      <c r="J189" t="s">
        <v>256</v>
      </c>
    </row>
    <row r="190" spans="2:15" x14ac:dyDescent="0.25">
      <c r="B190" t="s">
        <v>981</v>
      </c>
      <c r="C190">
        <v>11170</v>
      </c>
      <c r="D190">
        <v>12120</v>
      </c>
      <c r="E190">
        <v>59</v>
      </c>
      <c r="F190">
        <v>3349891</v>
      </c>
      <c r="J190" t="s">
        <v>257</v>
      </c>
      <c r="L190" s="18" t="s">
        <v>420</v>
      </c>
      <c r="M190" s="18"/>
      <c r="N190" s="18" t="s">
        <v>423</v>
      </c>
      <c r="O190" s="18"/>
    </row>
    <row r="191" spans="2:15" x14ac:dyDescent="0.25">
      <c r="B191" t="s">
        <v>981</v>
      </c>
      <c r="C191">
        <v>11170</v>
      </c>
      <c r="D191">
        <v>12117</v>
      </c>
      <c r="E191">
        <v>81</v>
      </c>
      <c r="F191">
        <v>3383392</v>
      </c>
      <c r="J191" t="s">
        <v>258</v>
      </c>
      <c r="L191" t="s">
        <v>422</v>
      </c>
      <c r="M191" t="s">
        <v>421</v>
      </c>
      <c r="N191" t="s">
        <v>422</v>
      </c>
      <c r="O191" t="s">
        <v>421</v>
      </c>
    </row>
    <row r="192" spans="2:15" x14ac:dyDescent="0.25">
      <c r="B192" t="s">
        <v>981</v>
      </c>
      <c r="C192">
        <v>11170</v>
      </c>
      <c r="D192">
        <v>12123</v>
      </c>
      <c r="E192">
        <v>93</v>
      </c>
      <c r="F192">
        <v>3764244</v>
      </c>
      <c r="J192" t="s">
        <v>259</v>
      </c>
      <c r="L192">
        <f>MIN(B188:B192)</f>
        <v>0</v>
      </c>
      <c r="M192">
        <f>MAX(C188:C192)</f>
        <v>11170</v>
      </c>
      <c r="N192">
        <f>MIN(D188:D192)</f>
        <v>12117</v>
      </c>
      <c r="O192">
        <f>MAX(D188:D192)</f>
        <v>12124</v>
      </c>
    </row>
    <row r="193" spans="2:15" x14ac:dyDescent="0.25">
      <c r="B193" t="s">
        <v>982</v>
      </c>
      <c r="C193">
        <v>11940</v>
      </c>
      <c r="D193">
        <v>12990</v>
      </c>
      <c r="E193">
        <v>43</v>
      </c>
      <c r="F193">
        <v>3627662</v>
      </c>
      <c r="J193" t="s">
        <v>260</v>
      </c>
    </row>
    <row r="194" spans="2:15" x14ac:dyDescent="0.25">
      <c r="B194" t="s">
        <v>982</v>
      </c>
      <c r="C194">
        <v>11940</v>
      </c>
      <c r="D194">
        <v>12992</v>
      </c>
      <c r="E194">
        <v>43</v>
      </c>
      <c r="F194">
        <v>3465837</v>
      </c>
      <c r="J194" t="s">
        <v>261</v>
      </c>
    </row>
    <row r="195" spans="2:15" x14ac:dyDescent="0.25">
      <c r="B195" t="s">
        <v>982</v>
      </c>
      <c r="C195">
        <v>11940</v>
      </c>
      <c r="D195">
        <v>12990</v>
      </c>
      <c r="E195">
        <v>39</v>
      </c>
      <c r="F195">
        <v>3640523</v>
      </c>
      <c r="J195" t="s">
        <v>262</v>
      </c>
      <c r="L195" s="18" t="s">
        <v>420</v>
      </c>
      <c r="M195" s="18"/>
      <c r="N195" s="18" t="s">
        <v>423</v>
      </c>
      <c r="O195" s="18"/>
    </row>
    <row r="196" spans="2:15" x14ac:dyDescent="0.25">
      <c r="B196" t="s">
        <v>982</v>
      </c>
      <c r="C196">
        <v>11940</v>
      </c>
      <c r="D196">
        <v>12991</v>
      </c>
      <c r="E196">
        <v>48</v>
      </c>
      <c r="F196">
        <v>3416887</v>
      </c>
      <c r="J196" t="s">
        <v>263</v>
      </c>
      <c r="L196" t="s">
        <v>422</v>
      </c>
      <c r="M196" t="s">
        <v>421</v>
      </c>
      <c r="N196" t="s">
        <v>422</v>
      </c>
      <c r="O196" t="s">
        <v>421</v>
      </c>
    </row>
    <row r="197" spans="2:15" x14ac:dyDescent="0.25">
      <c r="B197" t="s">
        <v>982</v>
      </c>
      <c r="C197">
        <v>11940</v>
      </c>
      <c r="D197">
        <v>12990</v>
      </c>
      <c r="E197">
        <v>69</v>
      </c>
      <c r="F197">
        <v>3261517</v>
      </c>
      <c r="J197" t="s">
        <v>264</v>
      </c>
      <c r="L197">
        <f>MIN(B193:B197)</f>
        <v>0</v>
      </c>
      <c r="M197">
        <f>MAX(C193:C197)</f>
        <v>11940</v>
      </c>
      <c r="N197">
        <f>MIN(D193:D197)</f>
        <v>12990</v>
      </c>
      <c r="O197">
        <f>MAX(D193:D197)</f>
        <v>12992</v>
      </c>
    </row>
    <row r="198" spans="2:15" x14ac:dyDescent="0.25">
      <c r="B198" t="s">
        <v>983</v>
      </c>
      <c r="C198">
        <v>7446</v>
      </c>
      <c r="D198">
        <v>8998</v>
      </c>
      <c r="E198">
        <v>108</v>
      </c>
      <c r="F198">
        <v>4115736</v>
      </c>
      <c r="J198" t="s">
        <v>265</v>
      </c>
    </row>
    <row r="199" spans="2:15" x14ac:dyDescent="0.25">
      <c r="B199" t="s">
        <v>983</v>
      </c>
      <c r="C199">
        <v>7446</v>
      </c>
      <c r="D199">
        <v>9004</v>
      </c>
      <c r="E199">
        <v>75</v>
      </c>
      <c r="F199">
        <v>3105255</v>
      </c>
      <c r="J199" t="s">
        <v>266</v>
      </c>
    </row>
    <row r="200" spans="2:15" x14ac:dyDescent="0.25">
      <c r="B200" t="s">
        <v>983</v>
      </c>
      <c r="C200">
        <v>7446</v>
      </c>
      <c r="D200">
        <v>8999</v>
      </c>
      <c r="E200">
        <v>138</v>
      </c>
      <c r="F200">
        <v>3185865</v>
      </c>
      <c r="J200" t="s">
        <v>267</v>
      </c>
      <c r="L200" s="18" t="s">
        <v>420</v>
      </c>
      <c r="M200" s="18"/>
      <c r="N200" s="18" t="s">
        <v>423</v>
      </c>
      <c r="O200" s="18"/>
    </row>
    <row r="201" spans="2:15" x14ac:dyDescent="0.25">
      <c r="B201" t="s">
        <v>983</v>
      </c>
      <c r="C201">
        <v>7446</v>
      </c>
      <c r="D201">
        <v>8998</v>
      </c>
      <c r="E201">
        <v>134</v>
      </c>
      <c r="F201">
        <v>3116611</v>
      </c>
      <c r="J201" t="s">
        <v>268</v>
      </c>
      <c r="L201" t="s">
        <v>422</v>
      </c>
      <c r="M201" t="s">
        <v>421</v>
      </c>
      <c r="N201" t="s">
        <v>422</v>
      </c>
      <c r="O201" t="s">
        <v>421</v>
      </c>
    </row>
    <row r="202" spans="2:15" x14ac:dyDescent="0.25">
      <c r="B202" t="s">
        <v>983</v>
      </c>
      <c r="C202">
        <v>7446</v>
      </c>
      <c r="D202">
        <v>8999</v>
      </c>
      <c r="E202">
        <v>163</v>
      </c>
      <c r="F202">
        <v>3249496</v>
      </c>
      <c r="J202" t="s">
        <v>269</v>
      </c>
      <c r="L202">
        <f>MIN(B198:B202)</f>
        <v>0</v>
      </c>
      <c r="M202">
        <f>MAX(C198:C202)</f>
        <v>7446</v>
      </c>
      <c r="N202">
        <f>MIN(D198:D202)</f>
        <v>8998</v>
      </c>
      <c r="O202">
        <f>MAX(D198:D202)</f>
        <v>9004</v>
      </c>
    </row>
    <row r="203" spans="2:15" x14ac:dyDescent="0.25">
      <c r="B203" t="s">
        <v>984</v>
      </c>
      <c r="C203">
        <v>10337</v>
      </c>
      <c r="D203">
        <v>11491</v>
      </c>
      <c r="E203">
        <v>116</v>
      </c>
      <c r="F203">
        <v>2416370</v>
      </c>
      <c r="J203" t="s">
        <v>270</v>
      </c>
    </row>
    <row r="204" spans="2:15" x14ac:dyDescent="0.25">
      <c r="B204" t="s">
        <v>984</v>
      </c>
      <c r="C204">
        <v>10337</v>
      </c>
      <c r="D204">
        <v>11484</v>
      </c>
      <c r="E204">
        <v>123</v>
      </c>
      <c r="F204">
        <v>2890576</v>
      </c>
      <c r="J204" t="s">
        <v>271</v>
      </c>
    </row>
    <row r="205" spans="2:15" x14ac:dyDescent="0.25">
      <c r="B205" t="s">
        <v>984</v>
      </c>
      <c r="C205">
        <v>10337</v>
      </c>
      <c r="D205">
        <v>11500</v>
      </c>
      <c r="E205">
        <v>93</v>
      </c>
      <c r="F205">
        <v>3020671</v>
      </c>
      <c r="J205" t="s">
        <v>272</v>
      </c>
      <c r="L205" s="18" t="s">
        <v>420</v>
      </c>
      <c r="M205" s="18"/>
      <c r="N205" s="18" t="s">
        <v>423</v>
      </c>
      <c r="O205" s="18"/>
    </row>
    <row r="206" spans="2:15" x14ac:dyDescent="0.25">
      <c r="B206" t="s">
        <v>984</v>
      </c>
      <c r="C206">
        <v>10337</v>
      </c>
      <c r="D206">
        <v>11485</v>
      </c>
      <c r="E206">
        <v>113</v>
      </c>
      <c r="F206">
        <v>2930470</v>
      </c>
      <c r="J206" t="s">
        <v>273</v>
      </c>
      <c r="L206" t="s">
        <v>422</v>
      </c>
      <c r="M206" t="s">
        <v>421</v>
      </c>
      <c r="N206" t="s">
        <v>422</v>
      </c>
      <c r="O206" t="s">
        <v>421</v>
      </c>
    </row>
    <row r="207" spans="2:15" x14ac:dyDescent="0.25">
      <c r="B207" t="s">
        <v>984</v>
      </c>
      <c r="C207">
        <v>10337</v>
      </c>
      <c r="D207">
        <v>11480</v>
      </c>
      <c r="E207">
        <v>50</v>
      </c>
      <c r="F207">
        <v>5756800</v>
      </c>
      <c r="J207" t="s">
        <v>274</v>
      </c>
      <c r="L207">
        <f>MIN(B203:B207)</f>
        <v>0</v>
      </c>
      <c r="M207">
        <f>MAX(C203:C207)</f>
        <v>10337</v>
      </c>
      <c r="N207">
        <f>MIN(D203:D207)</f>
        <v>11480</v>
      </c>
      <c r="O207">
        <f>MAX(D203:D207)</f>
        <v>11500</v>
      </c>
    </row>
    <row r="208" spans="2:15" x14ac:dyDescent="0.25">
      <c r="B208" t="s">
        <v>985</v>
      </c>
      <c r="C208">
        <v>12640</v>
      </c>
      <c r="D208">
        <v>13332</v>
      </c>
      <c r="E208">
        <v>49</v>
      </c>
      <c r="F208">
        <v>3875205</v>
      </c>
      <c r="J208" t="s">
        <v>275</v>
      </c>
    </row>
    <row r="209" spans="2:15" x14ac:dyDescent="0.25">
      <c r="B209" t="s">
        <v>985</v>
      </c>
      <c r="C209">
        <v>12640</v>
      </c>
      <c r="D209">
        <v>13334</v>
      </c>
      <c r="E209">
        <v>80</v>
      </c>
      <c r="F209">
        <v>4122607</v>
      </c>
      <c r="J209" t="s">
        <v>276</v>
      </c>
    </row>
    <row r="210" spans="2:15" x14ac:dyDescent="0.25">
      <c r="B210" t="s">
        <v>985</v>
      </c>
      <c r="C210">
        <v>12640</v>
      </c>
      <c r="D210">
        <v>13333</v>
      </c>
      <c r="E210">
        <v>38</v>
      </c>
      <c r="F210">
        <v>4588145</v>
      </c>
      <c r="J210" t="s">
        <v>277</v>
      </c>
      <c r="L210" s="18" t="s">
        <v>420</v>
      </c>
      <c r="M210" s="18"/>
      <c r="N210" s="18" t="s">
        <v>423</v>
      </c>
      <c r="O210" s="18"/>
    </row>
    <row r="211" spans="2:15" x14ac:dyDescent="0.25">
      <c r="B211" t="s">
        <v>985</v>
      </c>
      <c r="C211">
        <v>12640</v>
      </c>
      <c r="D211">
        <v>13333</v>
      </c>
      <c r="E211">
        <v>119</v>
      </c>
      <c r="F211">
        <v>4013265</v>
      </c>
      <c r="J211" t="s">
        <v>278</v>
      </c>
      <c r="L211" t="s">
        <v>422</v>
      </c>
      <c r="M211" t="s">
        <v>421</v>
      </c>
      <c r="N211" t="s">
        <v>422</v>
      </c>
      <c r="O211" t="s">
        <v>421</v>
      </c>
    </row>
    <row r="212" spans="2:15" x14ac:dyDescent="0.25">
      <c r="B212" t="s">
        <v>985</v>
      </c>
      <c r="C212">
        <v>12640</v>
      </c>
      <c r="D212">
        <v>13334</v>
      </c>
      <c r="E212">
        <v>38</v>
      </c>
      <c r="F212">
        <v>3804618</v>
      </c>
      <c r="J212" t="s">
        <v>279</v>
      </c>
      <c r="L212">
        <f>MIN(B208:B212)</f>
        <v>0</v>
      </c>
      <c r="M212">
        <f>MAX(C208:C212)</f>
        <v>12640</v>
      </c>
      <c r="N212">
        <f>MIN(D208:D212)</f>
        <v>13332</v>
      </c>
      <c r="O212">
        <f>MAX(D208:D212)</f>
        <v>13334</v>
      </c>
    </row>
    <row r="213" spans="2:15" x14ac:dyDescent="0.25">
      <c r="B213" t="s">
        <v>986</v>
      </c>
      <c r="C213">
        <v>10274</v>
      </c>
      <c r="D213">
        <v>11350</v>
      </c>
      <c r="E213">
        <v>37</v>
      </c>
      <c r="F213">
        <v>3602190</v>
      </c>
      <c r="J213" t="s">
        <v>280</v>
      </c>
    </row>
    <row r="214" spans="2:15" x14ac:dyDescent="0.25">
      <c r="B214" t="s">
        <v>986</v>
      </c>
      <c r="C214">
        <v>10274</v>
      </c>
      <c r="D214">
        <v>11348</v>
      </c>
      <c r="E214">
        <v>45</v>
      </c>
      <c r="F214">
        <v>3651077</v>
      </c>
      <c r="J214" t="s">
        <v>281</v>
      </c>
    </row>
    <row r="215" spans="2:15" x14ac:dyDescent="0.25">
      <c r="B215" t="s">
        <v>986</v>
      </c>
      <c r="C215">
        <v>10274</v>
      </c>
      <c r="D215">
        <v>11349</v>
      </c>
      <c r="E215">
        <v>56</v>
      </c>
      <c r="F215">
        <v>3544800</v>
      </c>
      <c r="J215" t="s">
        <v>282</v>
      </c>
      <c r="L215" s="18" t="s">
        <v>420</v>
      </c>
      <c r="M215" s="18"/>
      <c r="N215" s="18" t="s">
        <v>423</v>
      </c>
      <c r="O215" s="18"/>
    </row>
    <row r="216" spans="2:15" x14ac:dyDescent="0.25">
      <c r="B216" t="s">
        <v>986</v>
      </c>
      <c r="C216">
        <v>10274</v>
      </c>
      <c r="D216">
        <v>11350</v>
      </c>
      <c r="E216">
        <v>35</v>
      </c>
      <c r="F216">
        <v>3698978</v>
      </c>
      <c r="J216" t="s">
        <v>283</v>
      </c>
      <c r="L216" t="s">
        <v>422</v>
      </c>
      <c r="M216" t="s">
        <v>421</v>
      </c>
      <c r="N216" t="s">
        <v>422</v>
      </c>
      <c r="O216" t="s">
        <v>421</v>
      </c>
    </row>
    <row r="217" spans="2:15" x14ac:dyDescent="0.25">
      <c r="B217" t="s">
        <v>986</v>
      </c>
      <c r="C217">
        <v>10274</v>
      </c>
      <c r="D217">
        <v>11348</v>
      </c>
      <c r="E217">
        <v>72</v>
      </c>
      <c r="F217">
        <v>3742799</v>
      </c>
      <c r="J217" t="s">
        <v>284</v>
      </c>
      <c r="L217">
        <f>MIN(B213:B217)</f>
        <v>0</v>
      </c>
      <c r="M217">
        <f>MAX(C213:C217)</f>
        <v>10274</v>
      </c>
      <c r="N217">
        <f>MIN(D213:D217)</f>
        <v>11348</v>
      </c>
      <c r="O217">
        <f>MAX(D213:D217)</f>
        <v>11350</v>
      </c>
    </row>
    <row r="218" spans="2:15" x14ac:dyDescent="0.25">
      <c r="B218" t="s">
        <v>987</v>
      </c>
      <c r="C218">
        <v>9196</v>
      </c>
      <c r="D218">
        <v>10576</v>
      </c>
      <c r="E218">
        <v>87</v>
      </c>
      <c r="F218">
        <v>3146636</v>
      </c>
      <c r="J218" t="s">
        <v>285</v>
      </c>
    </row>
    <row r="219" spans="2:15" x14ac:dyDescent="0.25">
      <c r="B219" t="s">
        <v>987</v>
      </c>
      <c r="C219">
        <v>9196</v>
      </c>
      <c r="D219">
        <v>10575</v>
      </c>
      <c r="E219">
        <v>67</v>
      </c>
      <c r="F219">
        <v>3363963</v>
      </c>
      <c r="J219" t="s">
        <v>286</v>
      </c>
    </row>
    <row r="220" spans="2:15" x14ac:dyDescent="0.25">
      <c r="B220" t="s">
        <v>987</v>
      </c>
      <c r="C220">
        <v>9196</v>
      </c>
      <c r="D220">
        <v>10575</v>
      </c>
      <c r="E220">
        <v>63</v>
      </c>
      <c r="F220">
        <v>3339394</v>
      </c>
      <c r="J220" t="s">
        <v>287</v>
      </c>
      <c r="L220" s="18" t="s">
        <v>420</v>
      </c>
      <c r="M220" s="18"/>
      <c r="N220" s="18" t="s">
        <v>423</v>
      </c>
      <c r="O220" s="18"/>
    </row>
    <row r="221" spans="2:15" x14ac:dyDescent="0.25">
      <c r="B221" t="s">
        <v>987</v>
      </c>
      <c r="C221">
        <v>9196</v>
      </c>
      <c r="D221">
        <v>10576</v>
      </c>
      <c r="E221">
        <v>33</v>
      </c>
      <c r="F221">
        <v>5433460</v>
      </c>
      <c r="J221" t="s">
        <v>288</v>
      </c>
      <c r="L221" t="s">
        <v>422</v>
      </c>
      <c r="M221" t="s">
        <v>421</v>
      </c>
      <c r="N221" t="s">
        <v>422</v>
      </c>
      <c r="O221" t="s">
        <v>421</v>
      </c>
    </row>
    <row r="222" spans="2:15" x14ac:dyDescent="0.25">
      <c r="B222" t="s">
        <v>987</v>
      </c>
      <c r="C222">
        <v>9196</v>
      </c>
      <c r="D222">
        <v>10575</v>
      </c>
      <c r="E222">
        <v>35</v>
      </c>
      <c r="F222">
        <v>3544321</v>
      </c>
      <c r="J222" t="s">
        <v>289</v>
      </c>
      <c r="L222">
        <f>MIN(B218:B222)</f>
        <v>0</v>
      </c>
      <c r="M222">
        <f>MAX(C218:C222)</f>
        <v>9196</v>
      </c>
      <c r="N222">
        <f>MIN(D218:D222)</f>
        <v>10575</v>
      </c>
      <c r="O222">
        <f>MAX(D218:D222)</f>
        <v>10576</v>
      </c>
    </row>
    <row r="223" spans="2:15" x14ac:dyDescent="0.25">
      <c r="B223" t="s">
        <v>988</v>
      </c>
      <c r="C223">
        <v>8765</v>
      </c>
      <c r="D223">
        <v>9852</v>
      </c>
      <c r="E223">
        <v>36</v>
      </c>
      <c r="F223">
        <v>2694471</v>
      </c>
      <c r="J223" t="s">
        <v>290</v>
      </c>
    </row>
    <row r="224" spans="2:15" x14ac:dyDescent="0.25">
      <c r="B224" t="s">
        <v>988</v>
      </c>
      <c r="C224">
        <v>8765</v>
      </c>
      <c r="D224">
        <v>9852</v>
      </c>
      <c r="E224">
        <v>28</v>
      </c>
      <c r="F224">
        <v>3043871</v>
      </c>
      <c r="J224" t="s">
        <v>291</v>
      </c>
    </row>
    <row r="225" spans="2:15" x14ac:dyDescent="0.25">
      <c r="B225" t="s">
        <v>988</v>
      </c>
      <c r="C225">
        <v>8765</v>
      </c>
      <c r="D225">
        <v>9852</v>
      </c>
      <c r="E225">
        <v>53</v>
      </c>
      <c r="F225">
        <v>3523031</v>
      </c>
      <c r="J225" t="s">
        <v>292</v>
      </c>
      <c r="L225" s="18" t="s">
        <v>420</v>
      </c>
      <c r="M225" s="18"/>
      <c r="N225" s="18" t="s">
        <v>423</v>
      </c>
      <c r="O225" s="18"/>
    </row>
    <row r="226" spans="2:15" x14ac:dyDescent="0.25">
      <c r="B226" t="s">
        <v>988</v>
      </c>
      <c r="C226">
        <v>8765</v>
      </c>
      <c r="D226">
        <v>9849</v>
      </c>
      <c r="E226">
        <v>38</v>
      </c>
      <c r="F226">
        <v>2852228</v>
      </c>
      <c r="J226" t="s">
        <v>293</v>
      </c>
      <c r="L226" t="s">
        <v>422</v>
      </c>
      <c r="M226" t="s">
        <v>421</v>
      </c>
      <c r="N226" t="s">
        <v>422</v>
      </c>
      <c r="O226" t="s">
        <v>421</v>
      </c>
    </row>
    <row r="227" spans="2:15" x14ac:dyDescent="0.25">
      <c r="B227" t="s">
        <v>988</v>
      </c>
      <c r="C227">
        <v>8765</v>
      </c>
      <c r="D227">
        <v>9855</v>
      </c>
      <c r="E227">
        <v>36</v>
      </c>
      <c r="F227">
        <v>2639009</v>
      </c>
      <c r="J227" t="s">
        <v>294</v>
      </c>
      <c r="L227">
        <f>MIN(B223:B227)</f>
        <v>0</v>
      </c>
      <c r="M227">
        <f>MAX(C223:C227)</f>
        <v>8765</v>
      </c>
      <c r="N227">
        <f>MIN(D223:D227)</f>
        <v>9849</v>
      </c>
      <c r="O227">
        <f>MAX(D223:D227)</f>
        <v>9855</v>
      </c>
    </row>
    <row r="228" spans="2:15" x14ac:dyDescent="0.25">
      <c r="B228" t="s">
        <v>989</v>
      </c>
      <c r="C228">
        <v>9552</v>
      </c>
      <c r="D228">
        <v>10727</v>
      </c>
      <c r="E228">
        <v>36</v>
      </c>
      <c r="F228">
        <v>3444268</v>
      </c>
      <c r="J228" t="s">
        <v>295</v>
      </c>
    </row>
    <row r="229" spans="2:15" x14ac:dyDescent="0.25">
      <c r="B229" t="s">
        <v>989</v>
      </c>
      <c r="C229">
        <v>9552</v>
      </c>
      <c r="D229">
        <v>10729</v>
      </c>
      <c r="E229">
        <v>49</v>
      </c>
      <c r="F229">
        <v>3465126</v>
      </c>
      <c r="J229" t="s">
        <v>296</v>
      </c>
    </row>
    <row r="230" spans="2:15" x14ac:dyDescent="0.25">
      <c r="B230" t="s">
        <v>989</v>
      </c>
      <c r="C230">
        <v>9552</v>
      </c>
      <c r="D230">
        <v>10735</v>
      </c>
      <c r="E230">
        <v>41</v>
      </c>
      <c r="F230">
        <v>3658999</v>
      </c>
      <c r="J230" t="s">
        <v>297</v>
      </c>
      <c r="L230" s="18" t="s">
        <v>420</v>
      </c>
      <c r="M230" s="18"/>
      <c r="N230" s="18" t="s">
        <v>423</v>
      </c>
      <c r="O230" s="18"/>
    </row>
    <row r="231" spans="2:15" x14ac:dyDescent="0.25">
      <c r="B231" t="s">
        <v>989</v>
      </c>
      <c r="C231">
        <v>9552</v>
      </c>
      <c r="D231">
        <v>10727</v>
      </c>
      <c r="E231">
        <v>38</v>
      </c>
      <c r="F231">
        <v>3392124</v>
      </c>
      <c r="J231" t="s">
        <v>298</v>
      </c>
      <c r="L231" t="s">
        <v>422</v>
      </c>
      <c r="M231" t="s">
        <v>421</v>
      </c>
      <c r="N231" t="s">
        <v>422</v>
      </c>
      <c r="O231" t="s">
        <v>421</v>
      </c>
    </row>
    <row r="232" spans="2:15" x14ac:dyDescent="0.25">
      <c r="B232" t="s">
        <v>989</v>
      </c>
      <c r="C232">
        <v>9552</v>
      </c>
      <c r="D232">
        <v>10729</v>
      </c>
      <c r="E232">
        <v>42</v>
      </c>
      <c r="F232">
        <v>3765287</v>
      </c>
      <c r="J232" t="s">
        <v>299</v>
      </c>
      <c r="L232">
        <f>MIN(B228:B232)</f>
        <v>0</v>
      </c>
      <c r="M232">
        <f>MAX(C228:C232)</f>
        <v>9552</v>
      </c>
      <c r="N232">
        <f>MIN(D228:D232)</f>
        <v>10727</v>
      </c>
      <c r="O232">
        <f>MAX(D228:D232)</f>
        <v>10735</v>
      </c>
    </row>
    <row r="233" spans="2:15" x14ac:dyDescent="0.25">
      <c r="B233" t="s">
        <v>990</v>
      </c>
      <c r="C233">
        <v>11240</v>
      </c>
      <c r="D233">
        <v>12135</v>
      </c>
      <c r="E233">
        <v>42</v>
      </c>
      <c r="F233">
        <v>3642587</v>
      </c>
      <c r="J233" t="s">
        <v>300</v>
      </c>
    </row>
    <row r="234" spans="2:15" x14ac:dyDescent="0.25">
      <c r="B234" t="s">
        <v>990</v>
      </c>
      <c r="C234">
        <v>11240</v>
      </c>
      <c r="D234">
        <v>12140</v>
      </c>
      <c r="E234">
        <v>33</v>
      </c>
      <c r="F234">
        <v>4353784</v>
      </c>
      <c r="J234" t="s">
        <v>301</v>
      </c>
    </row>
    <row r="235" spans="2:15" x14ac:dyDescent="0.25">
      <c r="B235" t="s">
        <v>990</v>
      </c>
      <c r="C235">
        <v>11240</v>
      </c>
      <c r="D235">
        <v>12135</v>
      </c>
      <c r="E235">
        <v>40</v>
      </c>
      <c r="F235">
        <v>3646244</v>
      </c>
      <c r="J235" t="s">
        <v>302</v>
      </c>
      <c r="L235" s="18" t="s">
        <v>420</v>
      </c>
      <c r="M235" s="18"/>
      <c r="N235" s="18" t="s">
        <v>423</v>
      </c>
      <c r="O235" s="18"/>
    </row>
    <row r="236" spans="2:15" x14ac:dyDescent="0.25">
      <c r="B236" t="s">
        <v>990</v>
      </c>
      <c r="C236">
        <v>11240</v>
      </c>
      <c r="D236">
        <v>12138</v>
      </c>
      <c r="E236">
        <v>51</v>
      </c>
      <c r="F236">
        <v>3556722</v>
      </c>
      <c r="J236" t="s">
        <v>303</v>
      </c>
      <c r="L236" t="s">
        <v>422</v>
      </c>
      <c r="M236" t="s">
        <v>421</v>
      </c>
      <c r="N236" t="s">
        <v>422</v>
      </c>
      <c r="O236" t="s">
        <v>421</v>
      </c>
    </row>
    <row r="237" spans="2:15" x14ac:dyDescent="0.25">
      <c r="B237" t="s">
        <v>990</v>
      </c>
      <c r="C237">
        <v>11240</v>
      </c>
      <c r="D237">
        <v>12137</v>
      </c>
      <c r="E237">
        <v>66</v>
      </c>
      <c r="F237">
        <v>3724850</v>
      </c>
      <c r="J237" t="s">
        <v>304</v>
      </c>
      <c r="L237">
        <f>MIN(B233:B237)</f>
        <v>0</v>
      </c>
      <c r="M237">
        <f>MAX(C233:C237)</f>
        <v>11240</v>
      </c>
      <c r="N237">
        <f>MIN(D233:D237)</f>
        <v>12135</v>
      </c>
      <c r="O237">
        <f>MAX(D233:D237)</f>
        <v>12140</v>
      </c>
    </row>
    <row r="238" spans="2:15" x14ac:dyDescent="0.25">
      <c r="B238" t="s">
        <v>991</v>
      </c>
      <c r="C238">
        <v>10806</v>
      </c>
      <c r="D238">
        <v>11749</v>
      </c>
      <c r="E238">
        <v>50</v>
      </c>
      <c r="F238">
        <v>3301953</v>
      </c>
      <c r="J238" t="s">
        <v>305</v>
      </c>
    </row>
    <row r="239" spans="2:15" x14ac:dyDescent="0.25">
      <c r="B239" t="s">
        <v>991</v>
      </c>
      <c r="C239">
        <v>10806</v>
      </c>
      <c r="D239">
        <v>11747</v>
      </c>
      <c r="E239">
        <v>61</v>
      </c>
      <c r="F239">
        <v>2998645</v>
      </c>
      <c r="J239" t="s">
        <v>306</v>
      </c>
    </row>
    <row r="240" spans="2:15" x14ac:dyDescent="0.25">
      <c r="B240" t="s">
        <v>991</v>
      </c>
      <c r="C240">
        <v>10806</v>
      </c>
      <c r="D240">
        <v>11749</v>
      </c>
      <c r="E240">
        <v>57</v>
      </c>
      <c r="F240">
        <v>3561746</v>
      </c>
      <c r="J240" t="s">
        <v>307</v>
      </c>
      <c r="L240" s="18" t="s">
        <v>420</v>
      </c>
      <c r="M240" s="18"/>
      <c r="N240" s="18" t="s">
        <v>423</v>
      </c>
      <c r="O240" s="18"/>
    </row>
    <row r="241" spans="2:15" x14ac:dyDescent="0.25">
      <c r="B241" t="s">
        <v>991</v>
      </c>
      <c r="C241">
        <v>10806</v>
      </c>
      <c r="D241">
        <v>11747</v>
      </c>
      <c r="E241">
        <v>67</v>
      </c>
      <c r="F241">
        <v>3453600</v>
      </c>
      <c r="J241" t="s">
        <v>308</v>
      </c>
      <c r="L241" t="s">
        <v>422</v>
      </c>
      <c r="M241" t="s">
        <v>421</v>
      </c>
      <c r="N241" t="s">
        <v>422</v>
      </c>
      <c r="O241" t="s">
        <v>421</v>
      </c>
    </row>
    <row r="242" spans="2:15" x14ac:dyDescent="0.25">
      <c r="B242" t="s">
        <v>991</v>
      </c>
      <c r="C242">
        <v>10806</v>
      </c>
      <c r="D242">
        <v>11750</v>
      </c>
      <c r="E242">
        <v>40</v>
      </c>
      <c r="F242">
        <v>2827412</v>
      </c>
      <c r="J242" t="s">
        <v>309</v>
      </c>
      <c r="L242">
        <f>MIN(B238:B242)</f>
        <v>0</v>
      </c>
      <c r="M242">
        <f>MAX(C238:C242)</f>
        <v>10806</v>
      </c>
      <c r="N242">
        <f>MIN(D238:D242)</f>
        <v>11747</v>
      </c>
      <c r="O242">
        <f>MAX(D238:D242)</f>
        <v>11750</v>
      </c>
    </row>
    <row r="243" spans="2:15" x14ac:dyDescent="0.25">
      <c r="B243" t="s">
        <v>992</v>
      </c>
      <c r="C243">
        <v>8522</v>
      </c>
      <c r="D243">
        <v>10265</v>
      </c>
      <c r="E243">
        <v>108</v>
      </c>
      <c r="F243">
        <v>3835429</v>
      </c>
      <c r="J243" t="s">
        <v>310</v>
      </c>
    </row>
    <row r="244" spans="2:15" x14ac:dyDescent="0.25">
      <c r="B244" t="s">
        <v>992</v>
      </c>
      <c r="C244">
        <v>8522</v>
      </c>
      <c r="D244">
        <v>10267</v>
      </c>
      <c r="E244">
        <v>86</v>
      </c>
      <c r="F244">
        <v>3950549</v>
      </c>
      <c r="J244" t="s">
        <v>311</v>
      </c>
    </row>
    <row r="245" spans="2:15" x14ac:dyDescent="0.25">
      <c r="B245" t="s">
        <v>992</v>
      </c>
      <c r="C245">
        <v>8522</v>
      </c>
      <c r="D245">
        <v>10270</v>
      </c>
      <c r="E245">
        <v>55</v>
      </c>
      <c r="F245">
        <v>3602175</v>
      </c>
      <c r="J245" t="s">
        <v>312</v>
      </c>
      <c r="L245" s="18" t="s">
        <v>420</v>
      </c>
      <c r="M245" s="18"/>
      <c r="N245" s="18" t="s">
        <v>423</v>
      </c>
      <c r="O245" s="18"/>
    </row>
    <row r="246" spans="2:15" x14ac:dyDescent="0.25">
      <c r="B246" t="s">
        <v>992</v>
      </c>
      <c r="C246">
        <v>8522</v>
      </c>
      <c r="D246">
        <v>10272</v>
      </c>
      <c r="E246">
        <v>72</v>
      </c>
      <c r="F246">
        <v>3651584</v>
      </c>
      <c r="J246" t="s">
        <v>313</v>
      </c>
      <c r="L246" t="s">
        <v>422</v>
      </c>
      <c r="M246" t="s">
        <v>421</v>
      </c>
      <c r="N246" t="s">
        <v>422</v>
      </c>
      <c r="O246" t="s">
        <v>421</v>
      </c>
    </row>
    <row r="247" spans="2:15" x14ac:dyDescent="0.25">
      <c r="B247" t="s">
        <v>992</v>
      </c>
      <c r="C247">
        <v>8522</v>
      </c>
      <c r="D247">
        <v>10272</v>
      </c>
      <c r="E247">
        <v>67</v>
      </c>
      <c r="F247">
        <v>3804128</v>
      </c>
      <c r="J247" t="s">
        <v>314</v>
      </c>
      <c r="L247">
        <f>MIN(B243:B247)</f>
        <v>0</v>
      </c>
      <c r="M247">
        <f>MAX(C243:C247)</f>
        <v>8522</v>
      </c>
      <c r="N247">
        <f>MIN(D243:D247)</f>
        <v>10265</v>
      </c>
      <c r="O247">
        <f>MAX(D243:D247)</f>
        <v>10272</v>
      </c>
    </row>
    <row r="248" spans="2:15" x14ac:dyDescent="0.25">
      <c r="B248" t="s">
        <v>993</v>
      </c>
      <c r="C248">
        <v>10520</v>
      </c>
      <c r="D248">
        <v>11753</v>
      </c>
      <c r="E248">
        <v>47</v>
      </c>
      <c r="F248">
        <v>2990952</v>
      </c>
      <c r="J248" t="s">
        <v>315</v>
      </c>
    </row>
    <row r="249" spans="2:15" x14ac:dyDescent="0.25">
      <c r="B249" t="s">
        <v>993</v>
      </c>
      <c r="C249">
        <v>10520</v>
      </c>
      <c r="D249">
        <v>11745</v>
      </c>
      <c r="E249">
        <v>46</v>
      </c>
      <c r="F249">
        <v>3753691</v>
      </c>
      <c r="J249" t="s">
        <v>316</v>
      </c>
    </row>
    <row r="250" spans="2:15" x14ac:dyDescent="0.25">
      <c r="B250" t="s">
        <v>993</v>
      </c>
      <c r="C250">
        <v>10520</v>
      </c>
      <c r="D250">
        <v>11749</v>
      </c>
      <c r="E250">
        <v>127</v>
      </c>
      <c r="F250">
        <v>3591310</v>
      </c>
      <c r="J250" t="s">
        <v>317</v>
      </c>
      <c r="L250" s="18" t="s">
        <v>420</v>
      </c>
      <c r="M250" s="18"/>
      <c r="N250" s="18" t="s">
        <v>423</v>
      </c>
      <c r="O250" s="18"/>
    </row>
    <row r="251" spans="2:15" x14ac:dyDescent="0.25">
      <c r="B251" t="s">
        <v>993</v>
      </c>
      <c r="C251">
        <v>10520</v>
      </c>
      <c r="D251">
        <v>11744</v>
      </c>
      <c r="E251">
        <v>47</v>
      </c>
      <c r="F251">
        <v>3661445</v>
      </c>
      <c r="J251" t="s">
        <v>318</v>
      </c>
      <c r="L251" t="s">
        <v>422</v>
      </c>
      <c r="M251" t="s">
        <v>421</v>
      </c>
      <c r="N251" t="s">
        <v>422</v>
      </c>
      <c r="O251" t="s">
        <v>421</v>
      </c>
    </row>
    <row r="252" spans="2:15" x14ac:dyDescent="0.25">
      <c r="B252" t="s">
        <v>993</v>
      </c>
      <c r="C252">
        <v>10520</v>
      </c>
      <c r="D252">
        <v>11745</v>
      </c>
      <c r="E252">
        <v>42</v>
      </c>
      <c r="F252">
        <v>2986213</v>
      </c>
      <c r="J252" t="s">
        <v>319</v>
      </c>
      <c r="L252">
        <f>MIN(B248:B252)</f>
        <v>0</v>
      </c>
      <c r="M252">
        <f>MAX(C248:C252)</f>
        <v>10520</v>
      </c>
      <c r="N252">
        <f>MIN(D248:D252)</f>
        <v>11744</v>
      </c>
      <c r="O252">
        <f>MAX(D248:D252)</f>
        <v>11753</v>
      </c>
    </row>
    <row r="253" spans="2:15" x14ac:dyDescent="0.25">
      <c r="B253" t="s">
        <v>994</v>
      </c>
      <c r="C253">
        <v>9833</v>
      </c>
      <c r="D253">
        <v>10738</v>
      </c>
      <c r="E253">
        <v>68</v>
      </c>
      <c r="F253">
        <v>3398966</v>
      </c>
      <c r="J253" t="s">
        <v>320</v>
      </c>
    </row>
    <row r="254" spans="2:15" x14ac:dyDescent="0.25">
      <c r="B254" t="s">
        <v>994</v>
      </c>
      <c r="C254">
        <v>9833</v>
      </c>
      <c r="D254">
        <v>10744</v>
      </c>
      <c r="E254">
        <v>54</v>
      </c>
      <c r="F254">
        <v>3395842</v>
      </c>
      <c r="J254" t="s">
        <v>321</v>
      </c>
    </row>
    <row r="255" spans="2:15" x14ac:dyDescent="0.25">
      <c r="B255" t="s">
        <v>994</v>
      </c>
      <c r="C255">
        <v>9833</v>
      </c>
      <c r="D255">
        <v>10738</v>
      </c>
      <c r="E255">
        <v>42</v>
      </c>
      <c r="F255">
        <v>5397034</v>
      </c>
      <c r="J255" t="s">
        <v>322</v>
      </c>
      <c r="L255" s="18" t="s">
        <v>420</v>
      </c>
      <c r="M255" s="18"/>
      <c r="N255" s="18" t="s">
        <v>423</v>
      </c>
      <c r="O255" s="18"/>
    </row>
    <row r="256" spans="2:15" x14ac:dyDescent="0.25">
      <c r="B256" t="s">
        <v>994</v>
      </c>
      <c r="C256">
        <v>9833</v>
      </c>
      <c r="D256">
        <v>10737</v>
      </c>
      <c r="E256">
        <v>45</v>
      </c>
      <c r="F256">
        <v>3747356</v>
      </c>
      <c r="J256" t="s">
        <v>323</v>
      </c>
      <c r="L256" t="s">
        <v>422</v>
      </c>
      <c r="M256" t="s">
        <v>421</v>
      </c>
      <c r="N256" t="s">
        <v>422</v>
      </c>
      <c r="O256" t="s">
        <v>421</v>
      </c>
    </row>
    <row r="257" spans="2:15" x14ac:dyDescent="0.25">
      <c r="B257" t="s">
        <v>994</v>
      </c>
      <c r="C257">
        <v>9833</v>
      </c>
      <c r="D257">
        <v>10737</v>
      </c>
      <c r="E257">
        <v>76</v>
      </c>
      <c r="F257">
        <v>3189758</v>
      </c>
      <c r="J257" t="s">
        <v>324</v>
      </c>
      <c r="L257">
        <f>MIN(B253:B257)</f>
        <v>0</v>
      </c>
      <c r="M257">
        <f>MAX(C253:C257)</f>
        <v>9833</v>
      </c>
      <c r="N257">
        <f>MIN(D253:D257)</f>
        <v>10737</v>
      </c>
      <c r="O257">
        <f>MAX(D253:D257)</f>
        <v>10744</v>
      </c>
    </row>
    <row r="258" spans="2:15" x14ac:dyDescent="0.25">
      <c r="B258" t="s">
        <v>995</v>
      </c>
      <c r="C258">
        <v>11779</v>
      </c>
      <c r="D258">
        <v>12574</v>
      </c>
      <c r="E258">
        <v>50</v>
      </c>
      <c r="F258">
        <v>3916318</v>
      </c>
      <c r="J258" t="s">
        <v>325</v>
      </c>
    </row>
    <row r="259" spans="2:15" x14ac:dyDescent="0.25">
      <c r="B259" t="s">
        <v>995</v>
      </c>
      <c r="C259">
        <v>11779</v>
      </c>
      <c r="D259">
        <v>12574</v>
      </c>
      <c r="E259">
        <v>140</v>
      </c>
      <c r="F259">
        <v>3491653</v>
      </c>
      <c r="J259" t="s">
        <v>326</v>
      </c>
    </row>
    <row r="260" spans="2:15" x14ac:dyDescent="0.25">
      <c r="B260" t="s">
        <v>995</v>
      </c>
      <c r="C260">
        <v>11779</v>
      </c>
      <c r="D260">
        <v>12578</v>
      </c>
      <c r="E260">
        <v>76</v>
      </c>
      <c r="F260">
        <v>3205698</v>
      </c>
      <c r="J260" t="s">
        <v>327</v>
      </c>
      <c r="L260" s="18" t="s">
        <v>420</v>
      </c>
      <c r="M260" s="18"/>
      <c r="N260" s="18" t="s">
        <v>423</v>
      </c>
      <c r="O260" s="18"/>
    </row>
    <row r="261" spans="2:15" x14ac:dyDescent="0.25">
      <c r="B261" t="s">
        <v>995</v>
      </c>
      <c r="C261">
        <v>11779</v>
      </c>
      <c r="D261">
        <v>12572</v>
      </c>
      <c r="E261">
        <v>54</v>
      </c>
      <c r="F261">
        <v>3349129</v>
      </c>
      <c r="J261" t="s">
        <v>328</v>
      </c>
      <c r="L261" t="s">
        <v>422</v>
      </c>
      <c r="M261" t="s">
        <v>421</v>
      </c>
      <c r="N261" t="s">
        <v>422</v>
      </c>
      <c r="O261" t="s">
        <v>421</v>
      </c>
    </row>
    <row r="262" spans="2:15" x14ac:dyDescent="0.25">
      <c r="B262" t="s">
        <v>995</v>
      </c>
      <c r="C262">
        <v>11779</v>
      </c>
      <c r="D262">
        <v>12576</v>
      </c>
      <c r="E262">
        <v>62</v>
      </c>
      <c r="F262">
        <v>3367362</v>
      </c>
      <c r="J262" t="s">
        <v>329</v>
      </c>
      <c r="L262">
        <f>MIN(B258:B262)</f>
        <v>0</v>
      </c>
      <c r="M262">
        <f>MAX(C258:C262)</f>
        <v>11779</v>
      </c>
      <c r="N262">
        <f>MIN(D258:D262)</f>
        <v>12572</v>
      </c>
      <c r="O262">
        <f>MAX(D258:D262)</f>
        <v>12578</v>
      </c>
    </row>
    <row r="263" spans="2:15" x14ac:dyDescent="0.25">
      <c r="B263" t="s">
        <v>996</v>
      </c>
      <c r="C263">
        <v>10981</v>
      </c>
      <c r="D263">
        <v>11953</v>
      </c>
      <c r="E263">
        <v>37</v>
      </c>
      <c r="F263">
        <v>3788789</v>
      </c>
      <c r="J263" t="s">
        <v>330</v>
      </c>
    </row>
    <row r="264" spans="2:15" x14ac:dyDescent="0.25">
      <c r="B264" t="s">
        <v>996</v>
      </c>
      <c r="C264">
        <v>10981</v>
      </c>
      <c r="D264">
        <v>11952</v>
      </c>
      <c r="E264">
        <v>39</v>
      </c>
      <c r="F264">
        <v>4075704</v>
      </c>
      <c r="J264" t="s">
        <v>331</v>
      </c>
    </row>
    <row r="265" spans="2:15" x14ac:dyDescent="0.25">
      <c r="B265" t="s">
        <v>996</v>
      </c>
      <c r="C265">
        <v>10981</v>
      </c>
      <c r="D265">
        <v>11948</v>
      </c>
      <c r="E265">
        <v>48</v>
      </c>
      <c r="F265">
        <v>3464975</v>
      </c>
      <c r="J265" t="s">
        <v>332</v>
      </c>
      <c r="L265" s="18" t="s">
        <v>420</v>
      </c>
      <c r="M265" s="18"/>
      <c r="N265" s="18" t="s">
        <v>423</v>
      </c>
      <c r="O265" s="18"/>
    </row>
    <row r="266" spans="2:15" x14ac:dyDescent="0.25">
      <c r="B266" t="s">
        <v>996</v>
      </c>
      <c r="C266">
        <v>10981</v>
      </c>
      <c r="D266">
        <v>11951</v>
      </c>
      <c r="E266">
        <v>33</v>
      </c>
      <c r="F266">
        <v>4200741</v>
      </c>
      <c r="J266" t="s">
        <v>333</v>
      </c>
      <c r="L266" t="s">
        <v>422</v>
      </c>
      <c r="M266" t="s">
        <v>421</v>
      </c>
      <c r="N266" t="s">
        <v>422</v>
      </c>
      <c r="O266" t="s">
        <v>421</v>
      </c>
    </row>
    <row r="267" spans="2:15" x14ac:dyDescent="0.25">
      <c r="B267" t="s">
        <v>996</v>
      </c>
      <c r="C267">
        <v>10981</v>
      </c>
      <c r="D267">
        <v>11948</v>
      </c>
      <c r="E267">
        <v>40</v>
      </c>
      <c r="F267">
        <v>3575324</v>
      </c>
      <c r="J267" t="s">
        <v>334</v>
      </c>
      <c r="L267">
        <f>MIN(B263:B267)</f>
        <v>0</v>
      </c>
      <c r="M267">
        <f>MAX(C263:C267)</f>
        <v>10981</v>
      </c>
      <c r="N267">
        <f>MIN(D263:D267)</f>
        <v>11948</v>
      </c>
      <c r="O267">
        <f>MAX(D263:D267)</f>
        <v>11953</v>
      </c>
    </row>
    <row r="268" spans="2:15" x14ac:dyDescent="0.25">
      <c r="B268" t="s">
        <v>997</v>
      </c>
      <c r="C268">
        <v>10627</v>
      </c>
      <c r="D268">
        <v>11505</v>
      </c>
      <c r="E268">
        <v>48</v>
      </c>
      <c r="F268">
        <v>3992349</v>
      </c>
      <c r="J268" t="s">
        <v>335</v>
      </c>
    </row>
    <row r="269" spans="2:15" x14ac:dyDescent="0.25">
      <c r="B269" t="s">
        <v>997</v>
      </c>
      <c r="C269">
        <v>10627</v>
      </c>
      <c r="D269">
        <v>11503</v>
      </c>
      <c r="E269">
        <v>86</v>
      </c>
      <c r="F269">
        <v>3497004</v>
      </c>
      <c r="J269" t="s">
        <v>336</v>
      </c>
    </row>
    <row r="270" spans="2:15" x14ac:dyDescent="0.25">
      <c r="B270" t="s">
        <v>997</v>
      </c>
      <c r="C270">
        <v>10627</v>
      </c>
      <c r="D270">
        <v>11508</v>
      </c>
      <c r="E270">
        <v>90</v>
      </c>
      <c r="F270">
        <v>3708892</v>
      </c>
      <c r="J270" t="s">
        <v>337</v>
      </c>
      <c r="L270" s="18" t="s">
        <v>420</v>
      </c>
      <c r="M270" s="18"/>
      <c r="N270" s="18" t="s">
        <v>423</v>
      </c>
      <c r="O270" s="18"/>
    </row>
    <row r="271" spans="2:15" x14ac:dyDescent="0.25">
      <c r="B271" t="s">
        <v>997</v>
      </c>
      <c r="C271">
        <v>10627</v>
      </c>
      <c r="D271">
        <v>11505</v>
      </c>
      <c r="E271">
        <v>45</v>
      </c>
      <c r="F271">
        <v>3595002</v>
      </c>
      <c r="J271" t="s">
        <v>338</v>
      </c>
      <c r="L271" t="s">
        <v>422</v>
      </c>
      <c r="M271" t="s">
        <v>421</v>
      </c>
      <c r="N271" t="s">
        <v>422</v>
      </c>
      <c r="O271" t="s">
        <v>421</v>
      </c>
    </row>
    <row r="272" spans="2:15" x14ac:dyDescent="0.25">
      <c r="B272" t="s">
        <v>997</v>
      </c>
      <c r="C272">
        <v>10627</v>
      </c>
      <c r="D272">
        <v>11505</v>
      </c>
      <c r="E272">
        <v>52</v>
      </c>
      <c r="F272">
        <v>3419648</v>
      </c>
      <c r="J272" t="s">
        <v>339</v>
      </c>
      <c r="L272">
        <f>MIN(B268:B272)</f>
        <v>0</v>
      </c>
      <c r="M272">
        <f>MAX(C268:C272)</f>
        <v>10627</v>
      </c>
      <c r="N272">
        <f>MIN(D268:D272)</f>
        <v>11503</v>
      </c>
      <c r="O272">
        <f>MAX(D268:D272)</f>
        <v>11508</v>
      </c>
    </row>
    <row r="273" spans="2:15" x14ac:dyDescent="0.25">
      <c r="B273" t="s">
        <v>998</v>
      </c>
      <c r="C273">
        <v>9478</v>
      </c>
      <c r="D273">
        <v>10978</v>
      </c>
      <c r="E273">
        <v>100</v>
      </c>
      <c r="F273">
        <v>2778973</v>
      </c>
      <c r="J273" t="s">
        <v>340</v>
      </c>
    </row>
    <row r="274" spans="2:15" x14ac:dyDescent="0.25">
      <c r="B274" t="s">
        <v>998</v>
      </c>
      <c r="C274">
        <v>9478</v>
      </c>
      <c r="D274">
        <v>10980</v>
      </c>
      <c r="E274">
        <v>64</v>
      </c>
      <c r="F274">
        <v>2912762</v>
      </c>
      <c r="J274" t="s">
        <v>341</v>
      </c>
    </row>
    <row r="275" spans="2:15" x14ac:dyDescent="0.25">
      <c r="B275" t="s">
        <v>998</v>
      </c>
      <c r="C275">
        <v>9478</v>
      </c>
      <c r="D275">
        <v>10978</v>
      </c>
      <c r="E275">
        <v>84</v>
      </c>
      <c r="F275">
        <v>3411242</v>
      </c>
      <c r="J275" t="s">
        <v>342</v>
      </c>
      <c r="L275" s="18" t="s">
        <v>420</v>
      </c>
      <c r="M275" s="18"/>
      <c r="N275" s="18" t="s">
        <v>423</v>
      </c>
      <c r="O275" s="18"/>
    </row>
    <row r="276" spans="2:15" x14ac:dyDescent="0.25">
      <c r="B276" t="s">
        <v>998</v>
      </c>
      <c r="C276">
        <v>9478</v>
      </c>
      <c r="D276">
        <v>10976</v>
      </c>
      <c r="E276">
        <v>83</v>
      </c>
      <c r="F276">
        <v>2841045</v>
      </c>
      <c r="J276" t="s">
        <v>343</v>
      </c>
      <c r="L276" t="s">
        <v>422</v>
      </c>
      <c r="M276" t="s">
        <v>421</v>
      </c>
      <c r="N276" t="s">
        <v>422</v>
      </c>
      <c r="O276" t="s">
        <v>421</v>
      </c>
    </row>
    <row r="277" spans="2:15" x14ac:dyDescent="0.25">
      <c r="B277" t="s">
        <v>998</v>
      </c>
      <c r="C277">
        <v>9478</v>
      </c>
      <c r="D277">
        <v>10986</v>
      </c>
      <c r="E277">
        <v>60</v>
      </c>
      <c r="F277">
        <v>3175435</v>
      </c>
      <c r="J277" t="s">
        <v>344</v>
      </c>
      <c r="L277">
        <f>MIN(B273:B277)</f>
        <v>0</v>
      </c>
      <c r="M277">
        <f>MAX(C273:C277)</f>
        <v>9478</v>
      </c>
      <c r="N277">
        <f>MIN(D273:D277)</f>
        <v>10976</v>
      </c>
      <c r="O277">
        <f>MAX(D273:D277)</f>
        <v>10986</v>
      </c>
    </row>
    <row r="278" spans="2:15" x14ac:dyDescent="0.25">
      <c r="B278" t="s">
        <v>999</v>
      </c>
      <c r="C278">
        <v>10602</v>
      </c>
      <c r="D278">
        <v>11701</v>
      </c>
      <c r="E278">
        <v>68</v>
      </c>
      <c r="F278">
        <v>2777858</v>
      </c>
      <c r="J278" t="s">
        <v>345</v>
      </c>
    </row>
    <row r="279" spans="2:15" x14ac:dyDescent="0.25">
      <c r="B279" t="s">
        <v>999</v>
      </c>
      <c r="C279">
        <v>10602</v>
      </c>
      <c r="D279">
        <v>11700</v>
      </c>
      <c r="E279">
        <v>56</v>
      </c>
      <c r="F279">
        <v>4016455</v>
      </c>
      <c r="J279" t="s">
        <v>346</v>
      </c>
    </row>
    <row r="280" spans="2:15" x14ac:dyDescent="0.25">
      <c r="B280" t="s">
        <v>999</v>
      </c>
      <c r="C280">
        <v>10602</v>
      </c>
      <c r="D280">
        <v>11702</v>
      </c>
      <c r="E280">
        <v>76</v>
      </c>
      <c r="F280">
        <v>2801050</v>
      </c>
      <c r="J280" t="s">
        <v>347</v>
      </c>
      <c r="L280" s="18" t="s">
        <v>420</v>
      </c>
      <c r="M280" s="18"/>
      <c r="N280" s="18" t="s">
        <v>423</v>
      </c>
      <c r="O280" s="18"/>
    </row>
    <row r="281" spans="2:15" x14ac:dyDescent="0.25">
      <c r="B281" t="s">
        <v>999</v>
      </c>
      <c r="C281">
        <v>10602</v>
      </c>
      <c r="D281">
        <v>11704</v>
      </c>
      <c r="E281">
        <v>169</v>
      </c>
      <c r="F281">
        <v>2539696</v>
      </c>
      <c r="J281" t="s">
        <v>348</v>
      </c>
      <c r="L281" t="s">
        <v>422</v>
      </c>
      <c r="M281" t="s">
        <v>421</v>
      </c>
      <c r="N281" t="s">
        <v>422</v>
      </c>
      <c r="O281" t="s">
        <v>421</v>
      </c>
    </row>
    <row r="282" spans="2:15" x14ac:dyDescent="0.25">
      <c r="B282" t="s">
        <v>999</v>
      </c>
      <c r="C282">
        <v>10602</v>
      </c>
      <c r="D282">
        <v>11700</v>
      </c>
      <c r="E282">
        <v>47</v>
      </c>
      <c r="F282">
        <v>2613000</v>
      </c>
      <c r="J282" t="s">
        <v>349</v>
      </c>
      <c r="L282">
        <f>MIN(B278:B282)</f>
        <v>0</v>
      </c>
      <c r="M282">
        <f>MAX(C278:C282)</f>
        <v>10602</v>
      </c>
      <c r="N282">
        <f>MIN(D278:D282)</f>
        <v>11700</v>
      </c>
      <c r="O282">
        <f>MAX(D278:D282)</f>
        <v>11704</v>
      </c>
    </row>
    <row r="283" spans="2:15" x14ac:dyDescent="0.25">
      <c r="B283" t="s">
        <v>1000</v>
      </c>
      <c r="C283">
        <v>12300</v>
      </c>
      <c r="D283">
        <v>13146</v>
      </c>
      <c r="E283">
        <v>46</v>
      </c>
      <c r="F283">
        <v>3548145</v>
      </c>
      <c r="J283" t="s">
        <v>350</v>
      </c>
    </row>
    <row r="284" spans="2:15" x14ac:dyDescent="0.25">
      <c r="B284" t="s">
        <v>1000</v>
      </c>
      <c r="C284">
        <v>12300</v>
      </c>
      <c r="D284">
        <v>13150</v>
      </c>
      <c r="E284">
        <v>49</v>
      </c>
      <c r="F284">
        <v>3240873</v>
      </c>
      <c r="J284" t="s">
        <v>351</v>
      </c>
    </row>
    <row r="285" spans="2:15" x14ac:dyDescent="0.25">
      <c r="B285" t="s">
        <v>1000</v>
      </c>
      <c r="C285">
        <v>12300</v>
      </c>
      <c r="D285">
        <v>13151</v>
      </c>
      <c r="E285">
        <v>53</v>
      </c>
      <c r="F285">
        <v>3127258</v>
      </c>
      <c r="J285" t="s">
        <v>352</v>
      </c>
      <c r="L285" s="18" t="s">
        <v>420</v>
      </c>
      <c r="M285" s="18"/>
      <c r="N285" s="18" t="s">
        <v>423</v>
      </c>
      <c r="O285" s="18"/>
    </row>
    <row r="286" spans="2:15" x14ac:dyDescent="0.25">
      <c r="B286" t="s">
        <v>1000</v>
      </c>
      <c r="C286">
        <v>12300</v>
      </c>
      <c r="D286">
        <v>13150</v>
      </c>
      <c r="E286">
        <v>55</v>
      </c>
      <c r="F286">
        <v>5300111</v>
      </c>
      <c r="J286" t="s">
        <v>353</v>
      </c>
      <c r="L286" t="s">
        <v>422</v>
      </c>
      <c r="M286" t="s">
        <v>421</v>
      </c>
      <c r="N286" t="s">
        <v>422</v>
      </c>
      <c r="O286" t="s">
        <v>421</v>
      </c>
    </row>
    <row r="287" spans="2:15" x14ac:dyDescent="0.25">
      <c r="B287" t="s">
        <v>1000</v>
      </c>
      <c r="C287">
        <v>12300</v>
      </c>
      <c r="D287">
        <v>13145</v>
      </c>
      <c r="E287">
        <v>40</v>
      </c>
      <c r="F287">
        <v>3777615</v>
      </c>
      <c r="J287" t="s">
        <v>354</v>
      </c>
      <c r="L287">
        <f>MIN(B283:B287)</f>
        <v>0</v>
      </c>
      <c r="M287">
        <f>MAX(C283:C287)</f>
        <v>12300</v>
      </c>
      <c r="N287">
        <f>MIN(D283:D287)</f>
        <v>13145</v>
      </c>
      <c r="O287">
        <f>MAX(D283:D287)</f>
        <v>13151</v>
      </c>
    </row>
    <row r="288" spans="2:15" x14ac:dyDescent="0.25">
      <c r="B288" t="s">
        <v>1001</v>
      </c>
      <c r="C288">
        <v>10547</v>
      </c>
      <c r="D288">
        <v>11799</v>
      </c>
      <c r="E288">
        <v>44</v>
      </c>
      <c r="F288">
        <v>4337274</v>
      </c>
      <c r="J288" t="s">
        <v>355</v>
      </c>
    </row>
    <row r="289" spans="2:15" x14ac:dyDescent="0.25">
      <c r="B289" t="s">
        <v>1001</v>
      </c>
      <c r="C289">
        <v>10547</v>
      </c>
      <c r="D289">
        <v>11801</v>
      </c>
      <c r="E289">
        <v>37</v>
      </c>
      <c r="F289">
        <v>4933794</v>
      </c>
      <c r="J289" t="s">
        <v>356</v>
      </c>
    </row>
    <row r="290" spans="2:15" x14ac:dyDescent="0.25">
      <c r="B290" t="s">
        <v>1001</v>
      </c>
      <c r="C290">
        <v>10547</v>
      </c>
      <c r="D290">
        <v>11811</v>
      </c>
      <c r="E290">
        <v>37</v>
      </c>
      <c r="F290">
        <v>6705467</v>
      </c>
      <c r="J290" t="s">
        <v>357</v>
      </c>
      <c r="L290" s="18" t="s">
        <v>420</v>
      </c>
      <c r="M290" s="18"/>
      <c r="N290" s="18" t="s">
        <v>423</v>
      </c>
      <c r="O290" s="18"/>
    </row>
    <row r="291" spans="2:15" x14ac:dyDescent="0.25">
      <c r="B291" t="s">
        <v>1001</v>
      </c>
      <c r="C291">
        <v>10547</v>
      </c>
      <c r="D291">
        <v>11798</v>
      </c>
      <c r="E291">
        <v>51</v>
      </c>
      <c r="F291">
        <v>4378350</v>
      </c>
      <c r="J291" t="s">
        <v>358</v>
      </c>
      <c r="L291" t="s">
        <v>422</v>
      </c>
      <c r="M291" t="s">
        <v>421</v>
      </c>
      <c r="N291" t="s">
        <v>422</v>
      </c>
      <c r="O291" t="s">
        <v>421</v>
      </c>
    </row>
    <row r="292" spans="2:15" x14ac:dyDescent="0.25">
      <c r="B292" t="s">
        <v>1001</v>
      </c>
      <c r="C292">
        <v>10547</v>
      </c>
      <c r="D292">
        <v>11804</v>
      </c>
      <c r="E292">
        <v>39</v>
      </c>
      <c r="F292">
        <v>4115963</v>
      </c>
      <c r="J292" t="s">
        <v>359</v>
      </c>
      <c r="L292">
        <f>MIN(B288:B292)</f>
        <v>0</v>
      </c>
      <c r="M292">
        <f>MAX(C288:C292)</f>
        <v>10547</v>
      </c>
      <c r="N292">
        <f>MIN(D288:D292)</f>
        <v>11798</v>
      </c>
      <c r="O292">
        <f>MAX(D288:D292)</f>
        <v>11811</v>
      </c>
    </row>
    <row r="293" spans="2:15" x14ac:dyDescent="0.25">
      <c r="B293" t="s">
        <v>1002</v>
      </c>
      <c r="C293">
        <v>10689</v>
      </c>
      <c r="D293">
        <v>11849</v>
      </c>
      <c r="E293">
        <v>34</v>
      </c>
      <c r="F293">
        <v>5790469</v>
      </c>
      <c r="J293" t="s">
        <v>360</v>
      </c>
    </row>
    <row r="294" spans="2:15" x14ac:dyDescent="0.25">
      <c r="B294" t="s">
        <v>1002</v>
      </c>
      <c r="C294">
        <v>10689</v>
      </c>
      <c r="D294">
        <v>11850</v>
      </c>
      <c r="E294">
        <v>89</v>
      </c>
      <c r="F294">
        <v>3797284</v>
      </c>
      <c r="J294" t="s">
        <v>361</v>
      </c>
    </row>
    <row r="295" spans="2:15" x14ac:dyDescent="0.25">
      <c r="B295" t="s">
        <v>1002</v>
      </c>
      <c r="C295">
        <v>10689</v>
      </c>
      <c r="D295">
        <v>11859</v>
      </c>
      <c r="E295">
        <v>62</v>
      </c>
      <c r="F295">
        <v>3621126</v>
      </c>
      <c r="J295" t="s">
        <v>362</v>
      </c>
      <c r="L295" s="18" t="s">
        <v>420</v>
      </c>
      <c r="M295" s="18"/>
      <c r="N295" s="18" t="s">
        <v>423</v>
      </c>
      <c r="O295" s="18"/>
    </row>
    <row r="296" spans="2:15" x14ac:dyDescent="0.25">
      <c r="B296" t="s">
        <v>1002</v>
      </c>
      <c r="C296">
        <v>10689</v>
      </c>
      <c r="D296">
        <v>11853</v>
      </c>
      <c r="E296">
        <v>50</v>
      </c>
      <c r="F296">
        <v>3859609</v>
      </c>
      <c r="J296" t="s">
        <v>363</v>
      </c>
      <c r="L296" t="s">
        <v>422</v>
      </c>
      <c r="M296" t="s">
        <v>421</v>
      </c>
      <c r="N296" t="s">
        <v>422</v>
      </c>
      <c r="O296" t="s">
        <v>421</v>
      </c>
    </row>
    <row r="297" spans="2:15" x14ac:dyDescent="0.25">
      <c r="B297" t="s">
        <v>1002</v>
      </c>
      <c r="C297">
        <v>10689</v>
      </c>
      <c r="D297">
        <v>11850</v>
      </c>
      <c r="E297">
        <v>99</v>
      </c>
      <c r="F297">
        <v>3790363</v>
      </c>
      <c r="J297" t="s">
        <v>364</v>
      </c>
      <c r="L297">
        <f>MIN(B293:B297)</f>
        <v>0</v>
      </c>
      <c r="M297">
        <f>MAX(C293:C297)</f>
        <v>10689</v>
      </c>
      <c r="N297">
        <f>MIN(D293:D297)</f>
        <v>11849</v>
      </c>
      <c r="O297">
        <f>MAX(D293:D297)</f>
        <v>11859</v>
      </c>
    </row>
    <row r="298" spans="2:15" x14ac:dyDescent="0.25">
      <c r="B298" t="s">
        <v>1003</v>
      </c>
      <c r="C298">
        <v>9862</v>
      </c>
      <c r="D298">
        <v>11097</v>
      </c>
      <c r="E298">
        <v>42</v>
      </c>
      <c r="F298">
        <v>3824021</v>
      </c>
      <c r="J298" t="s">
        <v>365</v>
      </c>
    </row>
    <row r="299" spans="2:15" x14ac:dyDescent="0.25">
      <c r="B299" t="s">
        <v>1003</v>
      </c>
      <c r="C299">
        <v>9862</v>
      </c>
      <c r="D299">
        <v>11095</v>
      </c>
      <c r="E299">
        <v>68</v>
      </c>
      <c r="F299">
        <v>3360188</v>
      </c>
      <c r="J299" t="s">
        <v>366</v>
      </c>
    </row>
    <row r="300" spans="2:15" x14ac:dyDescent="0.25">
      <c r="B300" t="s">
        <v>1003</v>
      </c>
      <c r="C300">
        <v>9862</v>
      </c>
      <c r="D300">
        <v>11096</v>
      </c>
      <c r="E300">
        <v>50</v>
      </c>
      <c r="F300">
        <v>3375849</v>
      </c>
      <c r="J300" t="s">
        <v>367</v>
      </c>
      <c r="L300" s="18" t="s">
        <v>420</v>
      </c>
      <c r="M300" s="18"/>
      <c r="N300" s="18" t="s">
        <v>423</v>
      </c>
      <c r="O300" s="18"/>
    </row>
    <row r="301" spans="2:15" x14ac:dyDescent="0.25">
      <c r="B301" t="s">
        <v>1003</v>
      </c>
      <c r="C301">
        <v>9862</v>
      </c>
      <c r="D301">
        <v>11094</v>
      </c>
      <c r="E301">
        <v>51</v>
      </c>
      <c r="F301">
        <v>3354538</v>
      </c>
      <c r="J301" t="s">
        <v>368</v>
      </c>
      <c r="L301" t="s">
        <v>422</v>
      </c>
      <c r="M301" t="s">
        <v>421</v>
      </c>
      <c r="N301" t="s">
        <v>422</v>
      </c>
      <c r="O301" t="s">
        <v>421</v>
      </c>
    </row>
    <row r="302" spans="2:15" x14ac:dyDescent="0.25">
      <c r="B302" t="s">
        <v>1003</v>
      </c>
      <c r="C302">
        <v>9862</v>
      </c>
      <c r="D302">
        <v>11093</v>
      </c>
      <c r="E302">
        <v>72</v>
      </c>
      <c r="F302">
        <v>3507786</v>
      </c>
      <c r="J302" t="s">
        <v>369</v>
      </c>
      <c r="L302">
        <f>MIN(B298:B302)</f>
        <v>0</v>
      </c>
      <c r="M302">
        <f>MAX(C298:C302)</f>
        <v>9862</v>
      </c>
      <c r="N302">
        <f>MIN(D298:D302)</f>
        <v>11093</v>
      </c>
      <c r="O302">
        <f>MAX(D298:D302)</f>
        <v>11097</v>
      </c>
    </row>
    <row r="303" spans="2:15" x14ac:dyDescent="0.25">
      <c r="B303" t="s">
        <v>1004</v>
      </c>
      <c r="C303">
        <v>12057</v>
      </c>
      <c r="D303">
        <v>12685</v>
      </c>
      <c r="E303">
        <v>31</v>
      </c>
      <c r="F303">
        <v>3631815</v>
      </c>
      <c r="J303" t="s">
        <v>370</v>
      </c>
    </row>
    <row r="304" spans="2:15" x14ac:dyDescent="0.25">
      <c r="B304" t="s">
        <v>1004</v>
      </c>
      <c r="C304">
        <v>12057</v>
      </c>
      <c r="D304">
        <v>12685</v>
      </c>
      <c r="E304">
        <v>34</v>
      </c>
      <c r="F304">
        <v>3604343</v>
      </c>
      <c r="J304" t="s">
        <v>371</v>
      </c>
    </row>
    <row r="305" spans="2:15" x14ac:dyDescent="0.25">
      <c r="B305" t="s">
        <v>1004</v>
      </c>
      <c r="C305">
        <v>12057</v>
      </c>
      <c r="D305">
        <v>12686</v>
      </c>
      <c r="E305">
        <v>71</v>
      </c>
      <c r="F305">
        <v>3525233</v>
      </c>
      <c r="J305" t="s">
        <v>372</v>
      </c>
      <c r="L305" s="18" t="s">
        <v>420</v>
      </c>
      <c r="M305" s="18"/>
      <c r="N305" s="18" t="s">
        <v>423</v>
      </c>
      <c r="O305" s="18"/>
    </row>
    <row r="306" spans="2:15" x14ac:dyDescent="0.25">
      <c r="B306" t="s">
        <v>1004</v>
      </c>
      <c r="C306">
        <v>12057</v>
      </c>
      <c r="D306">
        <v>12685</v>
      </c>
      <c r="E306">
        <v>37</v>
      </c>
      <c r="F306">
        <v>4639916</v>
      </c>
      <c r="J306" t="s">
        <v>373</v>
      </c>
      <c r="L306" t="s">
        <v>422</v>
      </c>
      <c r="M306" t="s">
        <v>421</v>
      </c>
      <c r="N306" t="s">
        <v>422</v>
      </c>
      <c r="O306" t="s">
        <v>421</v>
      </c>
    </row>
    <row r="307" spans="2:15" x14ac:dyDescent="0.25">
      <c r="B307" t="s">
        <v>1004</v>
      </c>
      <c r="C307">
        <v>12057</v>
      </c>
      <c r="D307">
        <v>12686</v>
      </c>
      <c r="E307">
        <v>38</v>
      </c>
      <c r="F307">
        <v>3896109</v>
      </c>
      <c r="J307" t="s">
        <v>374</v>
      </c>
      <c r="L307">
        <f>MIN(B303:B307)</f>
        <v>0</v>
      </c>
      <c r="M307">
        <f>MAX(C303:C307)</f>
        <v>12057</v>
      </c>
      <c r="N307">
        <f>MIN(D303:D307)</f>
        <v>12685</v>
      </c>
      <c r="O307">
        <f>MAX(D303:D307)</f>
        <v>12686</v>
      </c>
    </row>
    <row r="308" spans="2:15" x14ac:dyDescent="0.25">
      <c r="B308" t="s">
        <v>1005</v>
      </c>
      <c r="C308">
        <v>12669</v>
      </c>
      <c r="D308">
        <v>13302</v>
      </c>
      <c r="E308">
        <v>44</v>
      </c>
      <c r="F308">
        <v>3683589</v>
      </c>
      <c r="J308" t="s">
        <v>375</v>
      </c>
    </row>
    <row r="309" spans="2:15" x14ac:dyDescent="0.25">
      <c r="B309" t="s">
        <v>1005</v>
      </c>
      <c r="C309">
        <v>12669</v>
      </c>
      <c r="D309">
        <v>13303</v>
      </c>
      <c r="E309">
        <v>39</v>
      </c>
      <c r="F309">
        <v>4144974</v>
      </c>
      <c r="J309" t="s">
        <v>376</v>
      </c>
    </row>
    <row r="310" spans="2:15" x14ac:dyDescent="0.25">
      <c r="B310" t="s">
        <v>1005</v>
      </c>
      <c r="C310">
        <v>12669</v>
      </c>
      <c r="D310">
        <v>13301</v>
      </c>
      <c r="E310">
        <v>42</v>
      </c>
      <c r="F310">
        <v>3582249</v>
      </c>
      <c r="J310" t="s">
        <v>377</v>
      </c>
      <c r="L310" s="18" t="s">
        <v>420</v>
      </c>
      <c r="M310" s="18"/>
      <c r="N310" s="18" t="s">
        <v>423</v>
      </c>
      <c r="O310" s="18"/>
    </row>
    <row r="311" spans="2:15" x14ac:dyDescent="0.25">
      <c r="B311" t="s">
        <v>1005</v>
      </c>
      <c r="C311">
        <v>12669</v>
      </c>
      <c r="D311">
        <v>13300</v>
      </c>
      <c r="E311">
        <v>39</v>
      </c>
      <c r="F311">
        <v>4166058</v>
      </c>
      <c r="J311" t="s">
        <v>378</v>
      </c>
      <c r="L311" t="s">
        <v>422</v>
      </c>
      <c r="M311" t="s">
        <v>421</v>
      </c>
      <c r="N311" t="s">
        <v>422</v>
      </c>
      <c r="O311" t="s">
        <v>421</v>
      </c>
    </row>
    <row r="312" spans="2:15" x14ac:dyDescent="0.25">
      <c r="B312" t="s">
        <v>1005</v>
      </c>
      <c r="C312">
        <v>12669</v>
      </c>
      <c r="D312">
        <v>13301</v>
      </c>
      <c r="E312">
        <v>43</v>
      </c>
      <c r="F312">
        <v>3773506</v>
      </c>
      <c r="J312" t="s">
        <v>379</v>
      </c>
      <c r="L312">
        <f>MIN(B308:B312)</f>
        <v>0</v>
      </c>
      <c r="M312">
        <f>MAX(C308:C312)</f>
        <v>12669</v>
      </c>
      <c r="N312">
        <f>MIN(D308:D312)</f>
        <v>13300</v>
      </c>
      <c r="O312">
        <f>MAX(D308:D312)</f>
        <v>13303</v>
      </c>
    </row>
    <row r="313" spans="2:15" x14ac:dyDescent="0.25">
      <c r="B313" t="s">
        <v>1006</v>
      </c>
      <c r="C313">
        <v>11658</v>
      </c>
      <c r="D313">
        <v>12796</v>
      </c>
      <c r="E313">
        <v>37</v>
      </c>
      <c r="F313">
        <v>4020467</v>
      </c>
      <c r="J313" t="s">
        <v>380</v>
      </c>
    </row>
    <row r="314" spans="2:15" x14ac:dyDescent="0.25">
      <c r="B314" t="s">
        <v>1006</v>
      </c>
      <c r="C314">
        <v>11658</v>
      </c>
      <c r="D314">
        <v>12793</v>
      </c>
      <c r="E314">
        <v>36</v>
      </c>
      <c r="F314">
        <v>4394220</v>
      </c>
      <c r="J314" t="s">
        <v>381</v>
      </c>
    </row>
    <row r="315" spans="2:15" x14ac:dyDescent="0.25">
      <c r="B315" t="s">
        <v>1006</v>
      </c>
      <c r="C315">
        <v>11658</v>
      </c>
      <c r="D315">
        <v>12793</v>
      </c>
      <c r="E315">
        <v>37</v>
      </c>
      <c r="F315">
        <v>3850407</v>
      </c>
      <c r="J315" t="s">
        <v>382</v>
      </c>
      <c r="L315" s="18" t="s">
        <v>420</v>
      </c>
      <c r="M315" s="18"/>
      <c r="N315" s="18" t="s">
        <v>423</v>
      </c>
      <c r="O315" s="18"/>
    </row>
    <row r="316" spans="2:15" x14ac:dyDescent="0.25">
      <c r="B316" t="s">
        <v>1006</v>
      </c>
      <c r="C316">
        <v>11658</v>
      </c>
      <c r="D316">
        <v>12794</v>
      </c>
      <c r="E316">
        <v>41</v>
      </c>
      <c r="F316">
        <v>3702224</v>
      </c>
      <c r="J316" t="s">
        <v>383</v>
      </c>
      <c r="L316" t="s">
        <v>422</v>
      </c>
      <c r="M316" t="s">
        <v>421</v>
      </c>
      <c r="N316" t="s">
        <v>422</v>
      </c>
      <c r="O316" t="s">
        <v>421</v>
      </c>
    </row>
    <row r="317" spans="2:15" x14ac:dyDescent="0.25">
      <c r="B317" t="s">
        <v>1006</v>
      </c>
      <c r="C317">
        <v>11658</v>
      </c>
      <c r="D317">
        <v>12798</v>
      </c>
      <c r="E317">
        <v>47</v>
      </c>
      <c r="F317">
        <v>3818336</v>
      </c>
      <c r="J317" t="s">
        <v>384</v>
      </c>
      <c r="L317">
        <f>MIN(B313:B317)</f>
        <v>0</v>
      </c>
      <c r="M317">
        <f>MAX(C313:C317)</f>
        <v>11658</v>
      </c>
      <c r="N317">
        <f>MIN(D313:D317)</f>
        <v>12793</v>
      </c>
      <c r="O317">
        <f>MAX(D313:D317)</f>
        <v>12798</v>
      </c>
    </row>
    <row r="318" spans="2:15" x14ac:dyDescent="0.25">
      <c r="B318" t="s">
        <v>1007</v>
      </c>
      <c r="C318">
        <v>11642</v>
      </c>
      <c r="D318">
        <v>12335</v>
      </c>
      <c r="E318">
        <v>53</v>
      </c>
      <c r="F318">
        <v>4205525</v>
      </c>
      <c r="J318" t="s">
        <v>385</v>
      </c>
    </row>
    <row r="319" spans="2:15" x14ac:dyDescent="0.25">
      <c r="B319" t="s">
        <v>1007</v>
      </c>
      <c r="C319">
        <v>11642</v>
      </c>
      <c r="D319">
        <v>12333</v>
      </c>
      <c r="E319">
        <v>34</v>
      </c>
      <c r="F319">
        <v>4049994</v>
      </c>
      <c r="J319" t="s">
        <v>386</v>
      </c>
    </row>
    <row r="320" spans="2:15" x14ac:dyDescent="0.25">
      <c r="B320" t="s">
        <v>1007</v>
      </c>
      <c r="C320">
        <v>11642</v>
      </c>
      <c r="D320">
        <v>12332</v>
      </c>
      <c r="E320">
        <v>48</v>
      </c>
      <c r="F320">
        <v>3943953</v>
      </c>
      <c r="J320" t="s">
        <v>387</v>
      </c>
      <c r="L320" s="18" t="s">
        <v>420</v>
      </c>
      <c r="M320" s="18"/>
      <c r="N320" s="18" t="s">
        <v>423</v>
      </c>
      <c r="O320" s="18"/>
    </row>
    <row r="321" spans="2:15" x14ac:dyDescent="0.25">
      <c r="B321" t="s">
        <v>1007</v>
      </c>
      <c r="C321">
        <v>11642</v>
      </c>
      <c r="D321">
        <v>12332</v>
      </c>
      <c r="E321">
        <v>56</v>
      </c>
      <c r="F321">
        <v>4018125</v>
      </c>
      <c r="J321" t="s">
        <v>388</v>
      </c>
      <c r="L321" t="s">
        <v>422</v>
      </c>
      <c r="M321" t="s">
        <v>421</v>
      </c>
      <c r="N321" t="s">
        <v>422</v>
      </c>
      <c r="O321" t="s">
        <v>421</v>
      </c>
    </row>
    <row r="322" spans="2:15" x14ac:dyDescent="0.25">
      <c r="B322" t="s">
        <v>1007</v>
      </c>
      <c r="C322">
        <v>11642</v>
      </c>
      <c r="D322">
        <v>12330</v>
      </c>
      <c r="E322">
        <v>40</v>
      </c>
      <c r="F322">
        <v>4214379</v>
      </c>
      <c r="J322" t="s">
        <v>389</v>
      </c>
      <c r="L322">
        <f>MIN(B318:B322)</f>
        <v>0</v>
      </c>
      <c r="M322">
        <f>MAX(C318:C322)</f>
        <v>11642</v>
      </c>
      <c r="N322">
        <f>MIN(D318:D322)</f>
        <v>12330</v>
      </c>
      <c r="O322">
        <f>MAX(D318:D322)</f>
        <v>12335</v>
      </c>
    </row>
    <row r="323" spans="2:15" x14ac:dyDescent="0.25">
      <c r="B323" t="s">
        <v>1008</v>
      </c>
      <c r="C323">
        <v>14011</v>
      </c>
      <c r="D323">
        <v>14511</v>
      </c>
      <c r="E323">
        <v>30</v>
      </c>
      <c r="F323">
        <v>6892859</v>
      </c>
      <c r="J323" t="s">
        <v>390</v>
      </c>
    </row>
    <row r="324" spans="2:15" x14ac:dyDescent="0.25">
      <c r="B324" t="s">
        <v>1008</v>
      </c>
      <c r="C324">
        <v>14011</v>
      </c>
      <c r="D324">
        <v>14510</v>
      </c>
      <c r="E324">
        <v>26</v>
      </c>
      <c r="F324">
        <v>6425344</v>
      </c>
      <c r="J324" t="s">
        <v>391</v>
      </c>
    </row>
    <row r="325" spans="2:15" x14ac:dyDescent="0.25">
      <c r="B325" t="s">
        <v>1008</v>
      </c>
      <c r="C325">
        <v>14011</v>
      </c>
      <c r="D325">
        <v>14510</v>
      </c>
      <c r="E325">
        <v>43</v>
      </c>
      <c r="F325">
        <v>4834814</v>
      </c>
      <c r="J325" t="s">
        <v>392</v>
      </c>
      <c r="L325" s="18" t="s">
        <v>420</v>
      </c>
      <c r="M325" s="18"/>
      <c r="N325" s="18" t="s">
        <v>423</v>
      </c>
      <c r="O325" s="18"/>
    </row>
    <row r="326" spans="2:15" x14ac:dyDescent="0.25">
      <c r="B326" t="s">
        <v>1008</v>
      </c>
      <c r="C326">
        <v>14011</v>
      </c>
      <c r="D326">
        <v>14510</v>
      </c>
      <c r="E326">
        <v>48</v>
      </c>
      <c r="F326">
        <v>3826199</v>
      </c>
      <c r="J326" t="s">
        <v>393</v>
      </c>
      <c r="L326" t="s">
        <v>422</v>
      </c>
      <c r="M326" t="s">
        <v>421</v>
      </c>
      <c r="N326" t="s">
        <v>422</v>
      </c>
      <c r="O326" t="s">
        <v>421</v>
      </c>
    </row>
    <row r="327" spans="2:15" x14ac:dyDescent="0.25">
      <c r="B327" t="s">
        <v>1008</v>
      </c>
      <c r="C327">
        <v>14011</v>
      </c>
      <c r="D327">
        <v>14511</v>
      </c>
      <c r="E327">
        <v>44</v>
      </c>
      <c r="F327">
        <v>3737390</v>
      </c>
      <c r="J327" t="s">
        <v>394</v>
      </c>
      <c r="L327">
        <f>MIN(B323:B327)</f>
        <v>0</v>
      </c>
      <c r="M327">
        <f>MAX(C323:C327)</f>
        <v>14011</v>
      </c>
      <c r="N327">
        <f>MIN(D323:D327)</f>
        <v>14510</v>
      </c>
      <c r="O327">
        <f>MAX(D323:D327)</f>
        <v>14511</v>
      </c>
    </row>
    <row r="328" spans="2:15" x14ac:dyDescent="0.25">
      <c r="B328" t="s">
        <v>1009</v>
      </c>
      <c r="C328">
        <v>13026</v>
      </c>
      <c r="D328">
        <v>13665</v>
      </c>
      <c r="E328">
        <v>41</v>
      </c>
      <c r="F328">
        <v>3999774</v>
      </c>
      <c r="J328" t="s">
        <v>395</v>
      </c>
    </row>
    <row r="329" spans="2:15" x14ac:dyDescent="0.25">
      <c r="B329" t="s">
        <v>1009</v>
      </c>
      <c r="C329">
        <v>13026</v>
      </c>
      <c r="D329">
        <v>13662</v>
      </c>
      <c r="E329">
        <v>35</v>
      </c>
      <c r="F329">
        <v>4200442</v>
      </c>
      <c r="J329" t="s">
        <v>396</v>
      </c>
    </row>
    <row r="330" spans="2:15" x14ac:dyDescent="0.25">
      <c r="B330" t="s">
        <v>1009</v>
      </c>
      <c r="C330">
        <v>13026</v>
      </c>
      <c r="D330">
        <v>13665</v>
      </c>
      <c r="E330">
        <v>41</v>
      </c>
      <c r="F330">
        <v>4021729</v>
      </c>
      <c r="J330" t="s">
        <v>397</v>
      </c>
      <c r="L330" s="18" t="s">
        <v>420</v>
      </c>
      <c r="M330" s="18"/>
      <c r="N330" s="18" t="s">
        <v>423</v>
      </c>
      <c r="O330" s="18"/>
    </row>
    <row r="331" spans="2:15" x14ac:dyDescent="0.25">
      <c r="B331" t="s">
        <v>1009</v>
      </c>
      <c r="C331">
        <v>13026</v>
      </c>
      <c r="D331">
        <v>13664</v>
      </c>
      <c r="E331">
        <v>31</v>
      </c>
      <c r="F331">
        <v>4713282</v>
      </c>
      <c r="J331" t="s">
        <v>398</v>
      </c>
      <c r="L331" t="s">
        <v>422</v>
      </c>
      <c r="M331" t="s">
        <v>421</v>
      </c>
      <c r="N331" t="s">
        <v>422</v>
      </c>
      <c r="O331" t="s">
        <v>421</v>
      </c>
    </row>
    <row r="332" spans="2:15" x14ac:dyDescent="0.25">
      <c r="B332" t="s">
        <v>1009</v>
      </c>
      <c r="C332">
        <v>13026</v>
      </c>
      <c r="D332">
        <v>13665</v>
      </c>
      <c r="E332">
        <v>34</v>
      </c>
      <c r="F332">
        <v>4223331</v>
      </c>
      <c r="J332" t="s">
        <v>399</v>
      </c>
      <c r="L332">
        <f>MIN(B328:B332)</f>
        <v>0</v>
      </c>
      <c r="M332">
        <f>MAX(C328:C332)</f>
        <v>13026</v>
      </c>
      <c r="N332">
        <f>MIN(D328:D332)</f>
        <v>13662</v>
      </c>
      <c r="O332">
        <f>MAX(D328:D332)</f>
        <v>13665</v>
      </c>
    </row>
    <row r="333" spans="2:15" x14ac:dyDescent="0.25">
      <c r="B333" t="s">
        <v>1010</v>
      </c>
      <c r="C333">
        <v>13821</v>
      </c>
      <c r="D333">
        <v>14442</v>
      </c>
      <c r="E333">
        <v>39</v>
      </c>
      <c r="F333">
        <v>3419433</v>
      </c>
      <c r="J333" t="s">
        <v>400</v>
      </c>
    </row>
    <row r="334" spans="2:15" x14ac:dyDescent="0.25">
      <c r="B334" t="s">
        <v>1010</v>
      </c>
      <c r="C334">
        <v>13821</v>
      </c>
      <c r="D334">
        <v>14452</v>
      </c>
      <c r="E334">
        <v>39</v>
      </c>
      <c r="F334">
        <v>4080501</v>
      </c>
      <c r="J334" t="s">
        <v>401</v>
      </c>
    </row>
    <row r="335" spans="2:15" x14ac:dyDescent="0.25">
      <c r="B335" t="s">
        <v>1010</v>
      </c>
      <c r="C335">
        <v>13821</v>
      </c>
      <c r="D335">
        <v>14441</v>
      </c>
      <c r="E335">
        <v>26</v>
      </c>
      <c r="F335">
        <v>3655445</v>
      </c>
      <c r="J335" t="s">
        <v>402</v>
      </c>
      <c r="L335" s="18" t="s">
        <v>420</v>
      </c>
      <c r="M335" s="18"/>
      <c r="N335" s="18" t="s">
        <v>423</v>
      </c>
      <c r="O335" s="18"/>
    </row>
    <row r="336" spans="2:15" x14ac:dyDescent="0.25">
      <c r="B336" t="s">
        <v>1010</v>
      </c>
      <c r="C336">
        <v>13821</v>
      </c>
      <c r="D336">
        <v>14444</v>
      </c>
      <c r="E336">
        <v>44</v>
      </c>
      <c r="F336">
        <v>3493276</v>
      </c>
      <c r="J336" t="s">
        <v>403</v>
      </c>
      <c r="L336" t="s">
        <v>422</v>
      </c>
      <c r="M336" t="s">
        <v>421</v>
      </c>
      <c r="N336" t="s">
        <v>422</v>
      </c>
      <c r="O336" t="s">
        <v>421</v>
      </c>
    </row>
    <row r="337" spans="2:15" x14ac:dyDescent="0.25">
      <c r="B337" t="s">
        <v>1010</v>
      </c>
      <c r="C337">
        <v>13821</v>
      </c>
      <c r="D337">
        <v>14450</v>
      </c>
      <c r="E337">
        <v>34</v>
      </c>
      <c r="F337">
        <v>4529873</v>
      </c>
      <c r="J337" t="s">
        <v>404</v>
      </c>
      <c r="L337">
        <f>MIN(B333:B337)</f>
        <v>0</v>
      </c>
      <c r="M337">
        <f>MAX(C333:C337)</f>
        <v>13821</v>
      </c>
      <c r="N337">
        <f>MIN(D333:D337)</f>
        <v>14441</v>
      </c>
      <c r="O337">
        <f>MAX(D333:D337)</f>
        <v>14452</v>
      </c>
    </row>
    <row r="338" spans="2:15" x14ac:dyDescent="0.25">
      <c r="B338" t="s">
        <v>1011</v>
      </c>
      <c r="C338">
        <v>10407</v>
      </c>
      <c r="D338">
        <v>11273</v>
      </c>
      <c r="E338">
        <v>49</v>
      </c>
      <c r="F338">
        <v>3853718</v>
      </c>
      <c r="J338" t="s">
        <v>405</v>
      </c>
    </row>
    <row r="339" spans="2:15" x14ac:dyDescent="0.25">
      <c r="B339" t="s">
        <v>1011</v>
      </c>
      <c r="C339">
        <v>10407</v>
      </c>
      <c r="D339">
        <v>11269</v>
      </c>
      <c r="E339">
        <v>66</v>
      </c>
      <c r="F339">
        <v>3742161</v>
      </c>
      <c r="J339" t="s">
        <v>406</v>
      </c>
    </row>
    <row r="340" spans="2:15" x14ac:dyDescent="0.25">
      <c r="B340" t="s">
        <v>1011</v>
      </c>
      <c r="C340">
        <v>10407</v>
      </c>
      <c r="D340">
        <v>11271</v>
      </c>
      <c r="E340">
        <v>47</v>
      </c>
      <c r="F340">
        <v>3591533</v>
      </c>
      <c r="J340" t="s">
        <v>407</v>
      </c>
      <c r="L340" s="18" t="s">
        <v>420</v>
      </c>
      <c r="M340" s="18"/>
      <c r="N340" s="18" t="s">
        <v>423</v>
      </c>
      <c r="O340" s="18"/>
    </row>
    <row r="341" spans="2:15" x14ac:dyDescent="0.25">
      <c r="B341" t="s">
        <v>1011</v>
      </c>
      <c r="C341">
        <v>10407</v>
      </c>
      <c r="D341">
        <v>11266</v>
      </c>
      <c r="E341">
        <v>51</v>
      </c>
      <c r="F341">
        <v>3762283</v>
      </c>
      <c r="J341" t="s">
        <v>408</v>
      </c>
      <c r="L341" t="s">
        <v>422</v>
      </c>
      <c r="M341" t="s">
        <v>421</v>
      </c>
      <c r="N341" t="s">
        <v>422</v>
      </c>
      <c r="O341" t="s">
        <v>421</v>
      </c>
    </row>
    <row r="342" spans="2:15" x14ac:dyDescent="0.25">
      <c r="B342" t="s">
        <v>1011</v>
      </c>
      <c r="C342">
        <v>10407</v>
      </c>
      <c r="D342">
        <v>11271</v>
      </c>
      <c r="E342">
        <v>50</v>
      </c>
      <c r="F342">
        <v>3756433</v>
      </c>
      <c r="J342" t="s">
        <v>409</v>
      </c>
      <c r="L342">
        <f>MIN(B338:B342)</f>
        <v>0</v>
      </c>
      <c r="M342">
        <f>MAX(C338:C342)</f>
        <v>10407</v>
      </c>
      <c r="N342">
        <f>MIN(D338:D342)</f>
        <v>11266</v>
      </c>
      <c r="O342">
        <f>MAX(D338:D342)</f>
        <v>11273</v>
      </c>
    </row>
    <row r="343" spans="2:15" x14ac:dyDescent="0.25">
      <c r="B343" t="s">
        <v>1012</v>
      </c>
      <c r="C343">
        <v>12299</v>
      </c>
      <c r="D343">
        <v>12832</v>
      </c>
      <c r="E343">
        <v>32</v>
      </c>
      <c r="F343">
        <v>4855615</v>
      </c>
      <c r="J343" t="s">
        <v>410</v>
      </c>
    </row>
    <row r="344" spans="2:15" x14ac:dyDescent="0.25">
      <c r="B344" t="s">
        <v>1012</v>
      </c>
      <c r="C344">
        <v>12299</v>
      </c>
      <c r="D344">
        <v>12831</v>
      </c>
      <c r="E344">
        <v>31</v>
      </c>
      <c r="F344">
        <v>6178043</v>
      </c>
      <c r="J344" t="s">
        <v>411</v>
      </c>
    </row>
    <row r="345" spans="2:15" x14ac:dyDescent="0.25">
      <c r="B345" t="s">
        <v>1012</v>
      </c>
      <c r="C345">
        <v>12299</v>
      </c>
      <c r="D345">
        <v>12835</v>
      </c>
      <c r="E345">
        <v>32</v>
      </c>
      <c r="F345">
        <v>4722115</v>
      </c>
      <c r="J345" t="s">
        <v>412</v>
      </c>
      <c r="L345" s="18" t="s">
        <v>420</v>
      </c>
      <c r="M345" s="18"/>
      <c r="N345" s="18" t="s">
        <v>423</v>
      </c>
      <c r="O345" s="18"/>
    </row>
    <row r="346" spans="2:15" x14ac:dyDescent="0.25">
      <c r="B346" t="s">
        <v>1012</v>
      </c>
      <c r="C346">
        <v>12299</v>
      </c>
      <c r="D346">
        <v>12832</v>
      </c>
      <c r="E346">
        <v>28</v>
      </c>
      <c r="F346">
        <v>4492395</v>
      </c>
      <c r="J346" t="s">
        <v>413</v>
      </c>
      <c r="L346" t="s">
        <v>422</v>
      </c>
      <c r="M346" t="s">
        <v>421</v>
      </c>
      <c r="N346" t="s">
        <v>422</v>
      </c>
      <c r="O346" t="s">
        <v>421</v>
      </c>
    </row>
    <row r="347" spans="2:15" x14ac:dyDescent="0.25">
      <c r="B347" t="s">
        <v>1012</v>
      </c>
      <c r="C347">
        <v>12299</v>
      </c>
      <c r="D347">
        <v>12832</v>
      </c>
      <c r="E347">
        <v>23</v>
      </c>
      <c r="F347">
        <v>8498448</v>
      </c>
      <c r="J347" t="s">
        <v>414</v>
      </c>
      <c r="L347">
        <f>MIN(B343:B347)</f>
        <v>0</v>
      </c>
      <c r="M347">
        <f>MAX(C343:C347)</f>
        <v>12299</v>
      </c>
      <c r="N347">
        <f>MIN(D343:D347)</f>
        <v>12831</v>
      </c>
      <c r="O347">
        <f>MAX(D343:D347)</f>
        <v>12835</v>
      </c>
    </row>
    <row r="348" spans="2:15" x14ac:dyDescent="0.25">
      <c r="B348" t="s">
        <v>1013</v>
      </c>
      <c r="C348">
        <v>11347</v>
      </c>
      <c r="D348">
        <v>12101</v>
      </c>
      <c r="E348">
        <v>43</v>
      </c>
      <c r="F348">
        <v>3726440</v>
      </c>
      <c r="J348" t="s">
        <v>415</v>
      </c>
    </row>
    <row r="349" spans="2:15" x14ac:dyDescent="0.25">
      <c r="B349" t="s">
        <v>1013</v>
      </c>
      <c r="C349">
        <v>11347</v>
      </c>
      <c r="D349">
        <v>12094</v>
      </c>
      <c r="E349">
        <v>46</v>
      </c>
      <c r="F349">
        <v>3832023</v>
      </c>
      <c r="J349" t="s">
        <v>416</v>
      </c>
    </row>
    <row r="350" spans="2:15" x14ac:dyDescent="0.25">
      <c r="B350" t="s">
        <v>1013</v>
      </c>
      <c r="C350">
        <v>11347</v>
      </c>
      <c r="D350">
        <v>12096</v>
      </c>
      <c r="E350">
        <v>23</v>
      </c>
      <c r="F350">
        <v>5325106</v>
      </c>
      <c r="J350" t="s">
        <v>417</v>
      </c>
      <c r="L350" s="18" t="s">
        <v>420</v>
      </c>
      <c r="M350" s="18"/>
      <c r="N350" s="18" t="s">
        <v>423</v>
      </c>
      <c r="O350" s="18"/>
    </row>
    <row r="351" spans="2:15" x14ac:dyDescent="0.25">
      <c r="B351" t="s">
        <v>1013</v>
      </c>
      <c r="C351">
        <v>11347</v>
      </c>
      <c r="D351">
        <v>12095</v>
      </c>
      <c r="E351">
        <v>38</v>
      </c>
      <c r="F351">
        <v>4779874</v>
      </c>
      <c r="J351" t="s">
        <v>418</v>
      </c>
      <c r="L351" t="s">
        <v>422</v>
      </c>
      <c r="M351" t="s">
        <v>421</v>
      </c>
      <c r="N351" t="s">
        <v>422</v>
      </c>
      <c r="O351" t="s">
        <v>421</v>
      </c>
    </row>
    <row r="352" spans="2:15" x14ac:dyDescent="0.25">
      <c r="B352" t="s">
        <v>1013</v>
      </c>
      <c r="C352">
        <v>11347</v>
      </c>
      <c r="D352">
        <v>12094</v>
      </c>
      <c r="E352">
        <v>33</v>
      </c>
      <c r="F352">
        <v>3859907</v>
      </c>
      <c r="J352" t="s">
        <v>419</v>
      </c>
      <c r="L352">
        <f>MIN(B348:B352)</f>
        <v>0</v>
      </c>
      <c r="M352">
        <f>MAX(C348:C352)</f>
        <v>11347</v>
      </c>
      <c r="N352">
        <f>MIN(D348:D352)</f>
        <v>12094</v>
      </c>
      <c r="O352">
        <f>MAX(D348:D352)</f>
        <v>12101</v>
      </c>
    </row>
    <row r="353" spans="2:6" x14ac:dyDescent="0.25">
      <c r="B353" t="s">
        <v>944</v>
      </c>
      <c r="C353">
        <v>7297</v>
      </c>
      <c r="D353">
        <v>8909</v>
      </c>
      <c r="E353">
        <v>54</v>
      </c>
      <c r="F353">
        <v>1277069</v>
      </c>
    </row>
    <row r="354" spans="2:6" x14ac:dyDescent="0.25">
      <c r="B354" t="s">
        <v>944</v>
      </c>
      <c r="C354">
        <v>7297</v>
      </c>
      <c r="D354">
        <v>8914</v>
      </c>
      <c r="E354">
        <v>59</v>
      </c>
      <c r="F354">
        <v>1352502</v>
      </c>
    </row>
    <row r="355" spans="2:6" x14ac:dyDescent="0.25">
      <c r="B355" t="s">
        <v>944</v>
      </c>
      <c r="C355">
        <v>7297</v>
      </c>
      <c r="D355">
        <v>8909</v>
      </c>
      <c r="E355">
        <v>40</v>
      </c>
      <c r="F355">
        <v>1273817</v>
      </c>
    </row>
    <row r="356" spans="2:6" x14ac:dyDescent="0.25">
      <c r="B356" t="s">
        <v>944</v>
      </c>
      <c r="C356">
        <v>7297</v>
      </c>
      <c r="D356">
        <v>8910</v>
      </c>
      <c r="E356">
        <v>54</v>
      </c>
      <c r="F356">
        <v>1355273</v>
      </c>
    </row>
    <row r="357" spans="2:6" x14ac:dyDescent="0.25">
      <c r="B357" t="s">
        <v>944</v>
      </c>
      <c r="C357">
        <v>7297</v>
      </c>
      <c r="D357">
        <v>8916</v>
      </c>
      <c r="E357">
        <v>32</v>
      </c>
      <c r="F357">
        <v>1354596</v>
      </c>
    </row>
    <row r="358" spans="2:6" x14ac:dyDescent="0.25">
      <c r="B358" t="s">
        <v>945</v>
      </c>
      <c r="C358">
        <v>4571</v>
      </c>
      <c r="D358">
        <v>8762</v>
      </c>
      <c r="E358">
        <v>59</v>
      </c>
      <c r="F358">
        <v>1888965</v>
      </c>
    </row>
    <row r="359" spans="2:6" x14ac:dyDescent="0.25">
      <c r="B359" t="s">
        <v>945</v>
      </c>
      <c r="C359">
        <v>4571</v>
      </c>
      <c r="D359">
        <v>8768</v>
      </c>
      <c r="E359">
        <v>62</v>
      </c>
      <c r="F359">
        <v>1711364</v>
      </c>
    </row>
    <row r="360" spans="2:6" x14ac:dyDescent="0.25">
      <c r="B360" t="s">
        <v>945</v>
      </c>
      <c r="C360">
        <v>4571</v>
      </c>
      <c r="D360">
        <v>8780</v>
      </c>
      <c r="E360">
        <v>35</v>
      </c>
      <c r="F360">
        <v>1794554</v>
      </c>
    </row>
    <row r="361" spans="2:6" x14ac:dyDescent="0.25">
      <c r="B361" t="s">
        <v>945</v>
      </c>
      <c r="C361">
        <v>4571</v>
      </c>
      <c r="D361">
        <v>8778</v>
      </c>
      <c r="E361">
        <v>60</v>
      </c>
      <c r="F361">
        <v>1888640</v>
      </c>
    </row>
    <row r="362" spans="2:6" x14ac:dyDescent="0.25">
      <c r="B362" t="s">
        <v>945</v>
      </c>
      <c r="C362">
        <v>4571</v>
      </c>
      <c r="D362">
        <v>8772</v>
      </c>
      <c r="E362">
        <v>51</v>
      </c>
      <c r="F362">
        <v>1882936</v>
      </c>
    </row>
    <row r="363" spans="2:6" x14ac:dyDescent="0.25">
      <c r="B363" t="s">
        <v>946</v>
      </c>
      <c r="C363">
        <v>7716</v>
      </c>
      <c r="D363">
        <v>9642</v>
      </c>
      <c r="E363">
        <v>26</v>
      </c>
      <c r="F363">
        <v>1460647</v>
      </c>
    </row>
    <row r="364" spans="2:6" x14ac:dyDescent="0.25">
      <c r="B364" t="s">
        <v>946</v>
      </c>
      <c r="C364">
        <v>7716</v>
      </c>
      <c r="D364">
        <v>9643</v>
      </c>
      <c r="E364">
        <v>40</v>
      </c>
      <c r="F364">
        <v>1458509</v>
      </c>
    </row>
    <row r="365" spans="2:6" x14ac:dyDescent="0.25">
      <c r="B365" t="s">
        <v>946</v>
      </c>
      <c r="C365">
        <v>7716</v>
      </c>
      <c r="D365">
        <v>9643</v>
      </c>
      <c r="E365">
        <v>45</v>
      </c>
      <c r="F365">
        <v>1456718</v>
      </c>
    </row>
    <row r="366" spans="2:6" x14ac:dyDescent="0.25">
      <c r="B366" t="s">
        <v>946</v>
      </c>
      <c r="C366">
        <v>7716</v>
      </c>
      <c r="D366">
        <v>9643</v>
      </c>
      <c r="E366">
        <v>32</v>
      </c>
      <c r="F366">
        <v>1457901</v>
      </c>
    </row>
    <row r="367" spans="2:6" x14ac:dyDescent="0.25">
      <c r="B367" t="s">
        <v>946</v>
      </c>
      <c r="C367">
        <v>7716</v>
      </c>
      <c r="D367">
        <v>9643</v>
      </c>
      <c r="E367">
        <v>39</v>
      </c>
      <c r="F367">
        <v>1458883</v>
      </c>
    </row>
    <row r="368" spans="2:6" x14ac:dyDescent="0.25">
      <c r="B368" t="s">
        <v>947</v>
      </c>
      <c r="C368">
        <v>4073</v>
      </c>
      <c r="D368">
        <v>9152</v>
      </c>
      <c r="E368">
        <v>60</v>
      </c>
      <c r="F368">
        <v>1891392</v>
      </c>
    </row>
    <row r="369" spans="2:6" x14ac:dyDescent="0.25">
      <c r="B369" t="s">
        <v>947</v>
      </c>
      <c r="C369">
        <v>4073</v>
      </c>
      <c r="D369">
        <v>9149</v>
      </c>
      <c r="E369">
        <v>39</v>
      </c>
      <c r="F369">
        <v>1714924</v>
      </c>
    </row>
    <row r="370" spans="2:6" x14ac:dyDescent="0.25">
      <c r="B370" t="s">
        <v>947</v>
      </c>
      <c r="C370">
        <v>4073</v>
      </c>
      <c r="D370">
        <v>9149</v>
      </c>
      <c r="E370">
        <v>60</v>
      </c>
      <c r="F370">
        <v>1889476</v>
      </c>
    </row>
    <row r="371" spans="2:6" x14ac:dyDescent="0.25">
      <c r="B371" t="s">
        <v>947</v>
      </c>
      <c r="C371">
        <v>4073</v>
      </c>
      <c r="D371">
        <v>9149</v>
      </c>
      <c r="E371">
        <v>34</v>
      </c>
      <c r="F371">
        <v>1800993</v>
      </c>
    </row>
    <row r="372" spans="2:6" x14ac:dyDescent="0.25">
      <c r="B372" t="s">
        <v>947</v>
      </c>
      <c r="C372">
        <v>4073</v>
      </c>
      <c r="D372">
        <v>9149</v>
      </c>
      <c r="E372">
        <v>45</v>
      </c>
      <c r="F372">
        <v>1714496</v>
      </c>
    </row>
    <row r="373" spans="2:6" x14ac:dyDescent="0.25">
      <c r="B373" t="s">
        <v>948</v>
      </c>
      <c r="C373">
        <v>6071</v>
      </c>
      <c r="D373">
        <v>8259</v>
      </c>
      <c r="E373">
        <v>62</v>
      </c>
      <c r="F373">
        <v>1303091</v>
      </c>
    </row>
    <row r="374" spans="2:6" x14ac:dyDescent="0.25">
      <c r="B374" t="s">
        <v>948</v>
      </c>
      <c r="C374">
        <v>6071</v>
      </c>
      <c r="D374">
        <v>8256</v>
      </c>
      <c r="E374">
        <v>62</v>
      </c>
      <c r="F374">
        <v>1309891</v>
      </c>
    </row>
    <row r="375" spans="2:6" x14ac:dyDescent="0.25">
      <c r="B375" t="s">
        <v>948</v>
      </c>
      <c r="C375">
        <v>6071</v>
      </c>
      <c r="D375">
        <v>8253</v>
      </c>
      <c r="E375">
        <v>43</v>
      </c>
      <c r="F375">
        <v>1222045</v>
      </c>
    </row>
    <row r="376" spans="2:6" x14ac:dyDescent="0.25">
      <c r="B376" t="s">
        <v>948</v>
      </c>
      <c r="C376">
        <v>6071</v>
      </c>
      <c r="D376">
        <v>8252</v>
      </c>
      <c r="E376">
        <v>50</v>
      </c>
      <c r="F376">
        <v>1223520</v>
      </c>
    </row>
    <row r="377" spans="2:6" x14ac:dyDescent="0.25">
      <c r="B377" t="s">
        <v>948</v>
      </c>
      <c r="C377">
        <v>6071</v>
      </c>
      <c r="D377">
        <v>8256</v>
      </c>
      <c r="E377">
        <v>57</v>
      </c>
      <c r="F377">
        <v>1222652</v>
      </c>
    </row>
    <row r="378" spans="2:6" x14ac:dyDescent="0.25">
      <c r="B378" t="s">
        <v>949</v>
      </c>
      <c r="C378">
        <v>6009</v>
      </c>
      <c r="D378">
        <v>7675</v>
      </c>
      <c r="E378">
        <v>47</v>
      </c>
      <c r="F378">
        <v>1037670</v>
      </c>
    </row>
    <row r="379" spans="2:6" x14ac:dyDescent="0.25">
      <c r="B379" t="s">
        <v>949</v>
      </c>
      <c r="C379">
        <v>6009</v>
      </c>
      <c r="D379">
        <v>7677</v>
      </c>
      <c r="E379">
        <v>27</v>
      </c>
      <c r="F379">
        <v>955497</v>
      </c>
    </row>
    <row r="380" spans="2:6" x14ac:dyDescent="0.25">
      <c r="B380" t="s">
        <v>949</v>
      </c>
      <c r="C380">
        <v>6009</v>
      </c>
      <c r="D380">
        <v>7676</v>
      </c>
      <c r="E380">
        <v>40</v>
      </c>
      <c r="F380">
        <v>954525</v>
      </c>
    </row>
    <row r="381" spans="2:6" x14ac:dyDescent="0.25">
      <c r="B381" t="s">
        <v>949</v>
      </c>
      <c r="C381">
        <v>6009</v>
      </c>
      <c r="D381">
        <v>7674</v>
      </c>
      <c r="E381">
        <v>57</v>
      </c>
      <c r="F381">
        <v>955072</v>
      </c>
    </row>
    <row r="382" spans="2:6" x14ac:dyDescent="0.25">
      <c r="B382" t="s">
        <v>949</v>
      </c>
      <c r="C382">
        <v>6009</v>
      </c>
      <c r="D382">
        <v>7677</v>
      </c>
      <c r="E382">
        <v>33</v>
      </c>
      <c r="F382">
        <v>951481</v>
      </c>
    </row>
    <row r="383" spans="2:6" x14ac:dyDescent="0.25">
      <c r="B383" t="s">
        <v>950</v>
      </c>
      <c r="C383">
        <v>5467</v>
      </c>
      <c r="D383">
        <v>9651</v>
      </c>
      <c r="E383">
        <v>44</v>
      </c>
      <c r="F383">
        <v>1801055</v>
      </c>
    </row>
    <row r="384" spans="2:6" x14ac:dyDescent="0.25">
      <c r="B384" t="s">
        <v>950</v>
      </c>
      <c r="C384">
        <v>5467</v>
      </c>
      <c r="D384">
        <v>9657</v>
      </c>
      <c r="E384">
        <v>52</v>
      </c>
      <c r="F384">
        <v>1801602</v>
      </c>
    </row>
    <row r="385" spans="2:6" x14ac:dyDescent="0.25">
      <c r="B385" t="s">
        <v>950</v>
      </c>
      <c r="C385">
        <v>5467</v>
      </c>
      <c r="D385">
        <v>9654</v>
      </c>
      <c r="E385">
        <v>41</v>
      </c>
      <c r="F385">
        <v>1976999</v>
      </c>
    </row>
    <row r="386" spans="2:6" x14ac:dyDescent="0.25">
      <c r="B386" t="s">
        <v>950</v>
      </c>
      <c r="C386">
        <v>5467</v>
      </c>
      <c r="D386">
        <v>9651</v>
      </c>
      <c r="E386">
        <v>51</v>
      </c>
      <c r="F386">
        <v>1711407</v>
      </c>
    </row>
    <row r="387" spans="2:6" x14ac:dyDescent="0.25">
      <c r="B387" t="s">
        <v>950</v>
      </c>
      <c r="C387">
        <v>5467</v>
      </c>
      <c r="D387">
        <v>9651</v>
      </c>
      <c r="E387">
        <v>46</v>
      </c>
      <c r="F387">
        <v>1976123</v>
      </c>
    </row>
    <row r="388" spans="2:6" x14ac:dyDescent="0.25">
      <c r="B388" t="s">
        <v>951</v>
      </c>
      <c r="C388">
        <v>3870</v>
      </c>
      <c r="D388">
        <v>8473</v>
      </c>
      <c r="E388">
        <v>36</v>
      </c>
      <c r="F388">
        <v>1625365</v>
      </c>
    </row>
    <row r="389" spans="2:6" x14ac:dyDescent="0.25">
      <c r="B389" t="s">
        <v>951</v>
      </c>
      <c r="C389">
        <v>3870</v>
      </c>
      <c r="D389">
        <v>8451</v>
      </c>
      <c r="E389">
        <v>55</v>
      </c>
      <c r="F389">
        <v>1623211</v>
      </c>
    </row>
    <row r="390" spans="2:6" x14ac:dyDescent="0.25">
      <c r="B390" t="s">
        <v>951</v>
      </c>
      <c r="C390">
        <v>3870</v>
      </c>
      <c r="D390">
        <v>8476</v>
      </c>
      <c r="E390">
        <v>57</v>
      </c>
      <c r="F390">
        <v>1624149</v>
      </c>
    </row>
    <row r="391" spans="2:6" x14ac:dyDescent="0.25">
      <c r="B391" t="s">
        <v>951</v>
      </c>
      <c r="C391">
        <v>3870</v>
      </c>
      <c r="D391">
        <v>8460</v>
      </c>
      <c r="E391">
        <v>47</v>
      </c>
      <c r="F391">
        <v>1620777</v>
      </c>
    </row>
    <row r="392" spans="2:6" x14ac:dyDescent="0.25">
      <c r="B392" t="s">
        <v>951</v>
      </c>
      <c r="C392">
        <v>3870</v>
      </c>
      <c r="D392">
        <v>8473</v>
      </c>
      <c r="E392">
        <v>54</v>
      </c>
      <c r="F392">
        <v>1623770</v>
      </c>
    </row>
    <row r="393" spans="2:6" x14ac:dyDescent="0.25">
      <c r="B393" t="s">
        <v>952</v>
      </c>
      <c r="C393">
        <v>8781</v>
      </c>
      <c r="D393">
        <v>10201</v>
      </c>
      <c r="E393">
        <v>31</v>
      </c>
      <c r="F393">
        <v>1531178</v>
      </c>
    </row>
    <row r="394" spans="2:6" x14ac:dyDescent="0.25">
      <c r="B394" t="s">
        <v>952</v>
      </c>
      <c r="C394">
        <v>8781</v>
      </c>
      <c r="D394">
        <v>10198</v>
      </c>
      <c r="E394">
        <v>36</v>
      </c>
      <c r="F394">
        <v>1518106</v>
      </c>
    </row>
    <row r="395" spans="2:6" x14ac:dyDescent="0.25">
      <c r="B395" t="s">
        <v>952</v>
      </c>
      <c r="C395">
        <v>8781</v>
      </c>
      <c r="D395">
        <v>10195</v>
      </c>
      <c r="E395">
        <v>31</v>
      </c>
      <c r="F395">
        <v>1676264</v>
      </c>
    </row>
    <row r="396" spans="2:6" x14ac:dyDescent="0.25">
      <c r="B396" t="s">
        <v>952</v>
      </c>
      <c r="C396">
        <v>8781</v>
      </c>
      <c r="D396">
        <v>10196</v>
      </c>
      <c r="E396">
        <v>40</v>
      </c>
      <c r="F396">
        <v>1734726</v>
      </c>
    </row>
    <row r="397" spans="2:6" x14ac:dyDescent="0.25">
      <c r="B397" t="s">
        <v>952</v>
      </c>
      <c r="C397">
        <v>8781</v>
      </c>
      <c r="D397">
        <v>10196</v>
      </c>
      <c r="E397">
        <v>22</v>
      </c>
      <c r="F397">
        <v>1607252</v>
      </c>
    </row>
    <row r="398" spans="2:6" x14ac:dyDescent="0.25">
      <c r="B398" t="s">
        <v>953</v>
      </c>
      <c r="C398">
        <v>3708</v>
      </c>
      <c r="D398">
        <v>10770</v>
      </c>
      <c r="E398">
        <v>50</v>
      </c>
      <c r="F398">
        <v>2076131</v>
      </c>
    </row>
    <row r="399" spans="2:6" x14ac:dyDescent="0.25">
      <c r="B399" t="s">
        <v>953</v>
      </c>
      <c r="C399">
        <v>3708</v>
      </c>
      <c r="D399">
        <v>10781</v>
      </c>
      <c r="E399">
        <v>60</v>
      </c>
      <c r="F399">
        <v>2079435</v>
      </c>
    </row>
    <row r="400" spans="2:6" x14ac:dyDescent="0.25">
      <c r="B400" t="s">
        <v>953</v>
      </c>
      <c r="C400">
        <v>3708</v>
      </c>
      <c r="D400">
        <v>10777</v>
      </c>
      <c r="E400">
        <v>55</v>
      </c>
      <c r="F400">
        <v>1984934</v>
      </c>
    </row>
    <row r="401" spans="2:6" x14ac:dyDescent="0.25">
      <c r="B401" t="s">
        <v>953</v>
      </c>
      <c r="C401">
        <v>3708</v>
      </c>
      <c r="D401">
        <v>10778</v>
      </c>
      <c r="E401">
        <v>53</v>
      </c>
      <c r="F401">
        <v>1993464</v>
      </c>
    </row>
    <row r="402" spans="2:6" x14ac:dyDescent="0.25">
      <c r="B402" t="s">
        <v>953</v>
      </c>
      <c r="C402">
        <v>3708</v>
      </c>
      <c r="D402">
        <v>10791</v>
      </c>
      <c r="E402">
        <v>58</v>
      </c>
      <c r="F402">
        <v>1987314</v>
      </c>
    </row>
    <row r="403" spans="2:6" x14ac:dyDescent="0.25">
      <c r="B403" t="s">
        <v>954</v>
      </c>
      <c r="C403">
        <v>7254</v>
      </c>
      <c r="D403">
        <v>8474</v>
      </c>
      <c r="E403">
        <v>52</v>
      </c>
      <c r="F403">
        <v>1489277</v>
      </c>
    </row>
    <row r="404" spans="2:6" x14ac:dyDescent="0.25">
      <c r="B404" t="s">
        <v>954</v>
      </c>
      <c r="C404">
        <v>7254</v>
      </c>
      <c r="D404">
        <v>8475</v>
      </c>
      <c r="E404">
        <v>33</v>
      </c>
      <c r="F404">
        <v>1569130</v>
      </c>
    </row>
    <row r="405" spans="2:6" x14ac:dyDescent="0.25">
      <c r="B405" t="s">
        <v>954</v>
      </c>
      <c r="C405">
        <v>7254</v>
      </c>
      <c r="D405">
        <v>8474</v>
      </c>
      <c r="E405">
        <v>30</v>
      </c>
      <c r="F405">
        <v>1486091</v>
      </c>
    </row>
    <row r="406" spans="2:6" x14ac:dyDescent="0.25">
      <c r="B406" t="s">
        <v>954</v>
      </c>
      <c r="C406">
        <v>7254</v>
      </c>
      <c r="D406">
        <v>8476</v>
      </c>
      <c r="E406">
        <v>46</v>
      </c>
      <c r="F406">
        <v>1488372</v>
      </c>
    </row>
    <row r="407" spans="2:6" x14ac:dyDescent="0.25">
      <c r="B407" t="s">
        <v>954</v>
      </c>
      <c r="C407">
        <v>7254</v>
      </c>
      <c r="D407">
        <v>8472</v>
      </c>
      <c r="E407">
        <v>36</v>
      </c>
      <c r="F407">
        <v>1569135</v>
      </c>
    </row>
    <row r="408" spans="2:6" x14ac:dyDescent="0.25">
      <c r="B408" t="s">
        <v>955</v>
      </c>
      <c r="C408">
        <v>8331</v>
      </c>
      <c r="D408">
        <v>10338</v>
      </c>
      <c r="E408">
        <v>38</v>
      </c>
      <c r="F408">
        <v>1463497</v>
      </c>
    </row>
    <row r="409" spans="2:6" x14ac:dyDescent="0.25">
      <c r="B409" t="s">
        <v>955</v>
      </c>
      <c r="C409">
        <v>8331</v>
      </c>
      <c r="D409">
        <v>10338</v>
      </c>
      <c r="E409">
        <v>48</v>
      </c>
      <c r="F409">
        <v>1380932</v>
      </c>
    </row>
    <row r="410" spans="2:6" x14ac:dyDescent="0.25">
      <c r="B410" t="s">
        <v>955</v>
      </c>
      <c r="C410">
        <v>8331</v>
      </c>
      <c r="D410">
        <v>10341</v>
      </c>
      <c r="E410">
        <v>35</v>
      </c>
      <c r="F410">
        <v>1380022</v>
      </c>
    </row>
    <row r="411" spans="2:6" x14ac:dyDescent="0.25">
      <c r="B411" t="s">
        <v>955</v>
      </c>
      <c r="C411">
        <v>8331</v>
      </c>
      <c r="D411">
        <v>10339</v>
      </c>
      <c r="E411">
        <v>29</v>
      </c>
      <c r="F411">
        <v>1294874</v>
      </c>
    </row>
    <row r="412" spans="2:6" x14ac:dyDescent="0.25">
      <c r="B412" t="s">
        <v>955</v>
      </c>
      <c r="C412">
        <v>8331</v>
      </c>
      <c r="D412">
        <v>10338</v>
      </c>
      <c r="E412">
        <v>28</v>
      </c>
      <c r="F412">
        <v>1464016</v>
      </c>
    </row>
    <row r="413" spans="2:6" x14ac:dyDescent="0.25">
      <c r="B413" t="s">
        <v>956</v>
      </c>
      <c r="C413">
        <v>5850</v>
      </c>
      <c r="D413">
        <v>8065</v>
      </c>
      <c r="E413">
        <v>61</v>
      </c>
      <c r="F413">
        <v>1419840</v>
      </c>
    </row>
    <row r="414" spans="2:6" x14ac:dyDescent="0.25">
      <c r="B414" t="s">
        <v>956</v>
      </c>
      <c r="C414">
        <v>5850</v>
      </c>
      <c r="D414">
        <v>8060</v>
      </c>
      <c r="E414">
        <v>45</v>
      </c>
      <c r="F414">
        <v>1417206</v>
      </c>
    </row>
    <row r="415" spans="2:6" x14ac:dyDescent="0.25">
      <c r="B415" t="s">
        <v>956</v>
      </c>
      <c r="C415">
        <v>5850</v>
      </c>
      <c r="D415">
        <v>8072</v>
      </c>
      <c r="E415">
        <v>53</v>
      </c>
      <c r="F415">
        <v>1332354</v>
      </c>
    </row>
    <row r="416" spans="2:6" x14ac:dyDescent="0.25">
      <c r="B416" t="s">
        <v>956</v>
      </c>
      <c r="C416">
        <v>5850</v>
      </c>
      <c r="D416">
        <v>8066</v>
      </c>
      <c r="E416">
        <v>43</v>
      </c>
      <c r="F416">
        <v>1506120</v>
      </c>
    </row>
    <row r="417" spans="2:6" x14ac:dyDescent="0.25">
      <c r="B417" t="s">
        <v>956</v>
      </c>
      <c r="C417">
        <v>5850</v>
      </c>
      <c r="D417">
        <v>8070</v>
      </c>
      <c r="E417">
        <v>54</v>
      </c>
      <c r="F417">
        <v>1412299</v>
      </c>
    </row>
    <row r="418" spans="2:6" x14ac:dyDescent="0.25">
      <c r="B418" t="s">
        <v>957</v>
      </c>
      <c r="C418">
        <v>5766</v>
      </c>
      <c r="D418">
        <v>8307</v>
      </c>
      <c r="E418">
        <v>53</v>
      </c>
      <c r="F418">
        <v>1408489</v>
      </c>
    </row>
    <row r="419" spans="2:6" x14ac:dyDescent="0.25">
      <c r="B419" t="s">
        <v>957</v>
      </c>
      <c r="C419">
        <v>5766</v>
      </c>
      <c r="D419">
        <v>8309</v>
      </c>
      <c r="E419">
        <v>62</v>
      </c>
      <c r="F419">
        <v>1409571</v>
      </c>
    </row>
    <row r="420" spans="2:6" x14ac:dyDescent="0.25">
      <c r="B420" t="s">
        <v>957</v>
      </c>
      <c r="C420">
        <v>5766</v>
      </c>
      <c r="D420">
        <v>8302</v>
      </c>
      <c r="E420">
        <v>62</v>
      </c>
      <c r="F420">
        <v>1411150</v>
      </c>
    </row>
    <row r="421" spans="2:6" x14ac:dyDescent="0.25">
      <c r="B421" t="s">
        <v>957</v>
      </c>
      <c r="C421">
        <v>5766</v>
      </c>
      <c r="D421">
        <v>8304</v>
      </c>
      <c r="E421">
        <v>43</v>
      </c>
      <c r="F421">
        <v>1323590</v>
      </c>
    </row>
    <row r="422" spans="2:6" x14ac:dyDescent="0.25">
      <c r="B422" t="s">
        <v>957</v>
      </c>
      <c r="C422">
        <v>5766</v>
      </c>
      <c r="D422">
        <v>8304</v>
      </c>
      <c r="E422">
        <v>57</v>
      </c>
      <c r="F422">
        <v>1323532</v>
      </c>
    </row>
    <row r="423" spans="2:6" x14ac:dyDescent="0.25">
      <c r="B423" t="s">
        <v>958</v>
      </c>
      <c r="C423">
        <v>7804</v>
      </c>
      <c r="D423">
        <v>9148</v>
      </c>
      <c r="E423">
        <v>53</v>
      </c>
      <c r="F423">
        <v>1188624</v>
      </c>
    </row>
    <row r="424" spans="2:6" x14ac:dyDescent="0.25">
      <c r="B424" t="s">
        <v>958</v>
      </c>
      <c r="C424">
        <v>7804</v>
      </c>
      <c r="D424">
        <v>9148</v>
      </c>
      <c r="E424">
        <v>31</v>
      </c>
      <c r="F424">
        <v>1186723</v>
      </c>
    </row>
    <row r="425" spans="2:6" x14ac:dyDescent="0.25">
      <c r="B425" t="s">
        <v>958</v>
      </c>
      <c r="C425">
        <v>7804</v>
      </c>
      <c r="D425">
        <v>9147</v>
      </c>
      <c r="E425">
        <v>26</v>
      </c>
      <c r="F425">
        <v>1266604</v>
      </c>
    </row>
    <row r="426" spans="2:6" x14ac:dyDescent="0.25">
      <c r="B426" t="s">
        <v>958</v>
      </c>
      <c r="C426">
        <v>7804</v>
      </c>
      <c r="D426">
        <v>9149</v>
      </c>
      <c r="E426">
        <v>30</v>
      </c>
      <c r="F426">
        <v>1190042</v>
      </c>
    </row>
    <row r="427" spans="2:6" x14ac:dyDescent="0.25">
      <c r="B427" t="s">
        <v>958</v>
      </c>
      <c r="C427">
        <v>7804</v>
      </c>
      <c r="D427">
        <v>9148</v>
      </c>
      <c r="E427">
        <v>49</v>
      </c>
      <c r="F427">
        <v>1261725</v>
      </c>
    </row>
    <row r="428" spans="2:6" x14ac:dyDescent="0.25">
      <c r="B428" t="s">
        <v>959</v>
      </c>
      <c r="C428">
        <v>7209</v>
      </c>
      <c r="D428">
        <v>8880</v>
      </c>
      <c r="E428">
        <v>28</v>
      </c>
      <c r="F428">
        <v>1421636</v>
      </c>
    </row>
    <row r="429" spans="2:6" x14ac:dyDescent="0.25">
      <c r="B429" t="s">
        <v>959</v>
      </c>
      <c r="C429">
        <v>7209</v>
      </c>
      <c r="D429">
        <v>8884</v>
      </c>
      <c r="E429">
        <v>31</v>
      </c>
      <c r="F429">
        <v>1497689</v>
      </c>
    </row>
    <row r="430" spans="2:6" x14ac:dyDescent="0.25">
      <c r="B430" t="s">
        <v>959</v>
      </c>
      <c r="C430">
        <v>7209</v>
      </c>
      <c r="D430">
        <v>8878</v>
      </c>
      <c r="E430">
        <v>28</v>
      </c>
      <c r="F430">
        <v>1501335</v>
      </c>
    </row>
    <row r="431" spans="2:6" x14ac:dyDescent="0.25">
      <c r="B431" t="s">
        <v>959</v>
      </c>
      <c r="C431">
        <v>7209</v>
      </c>
      <c r="D431">
        <v>8874</v>
      </c>
      <c r="E431">
        <v>39</v>
      </c>
      <c r="F431">
        <v>1338388</v>
      </c>
    </row>
    <row r="432" spans="2:6" x14ac:dyDescent="0.25">
      <c r="B432" t="s">
        <v>959</v>
      </c>
      <c r="C432">
        <v>7209</v>
      </c>
      <c r="D432">
        <v>8880</v>
      </c>
      <c r="E432">
        <v>20</v>
      </c>
      <c r="F432">
        <v>1422150</v>
      </c>
    </row>
    <row r="433" spans="2:6" x14ac:dyDescent="0.25">
      <c r="B433" t="s">
        <v>960</v>
      </c>
      <c r="C433">
        <v>5412</v>
      </c>
      <c r="D433">
        <v>7527</v>
      </c>
      <c r="E433">
        <v>40</v>
      </c>
      <c r="F433">
        <v>1054048</v>
      </c>
    </row>
    <row r="434" spans="2:6" x14ac:dyDescent="0.25">
      <c r="B434" t="s">
        <v>960</v>
      </c>
      <c r="C434">
        <v>5412</v>
      </c>
      <c r="D434">
        <v>7535</v>
      </c>
      <c r="E434">
        <v>47</v>
      </c>
      <c r="F434">
        <v>1142718</v>
      </c>
    </row>
    <row r="435" spans="2:6" x14ac:dyDescent="0.25">
      <c r="B435" t="s">
        <v>960</v>
      </c>
      <c r="C435">
        <v>5412</v>
      </c>
      <c r="D435">
        <v>7531</v>
      </c>
      <c r="E435">
        <v>62</v>
      </c>
      <c r="F435">
        <v>1056574</v>
      </c>
    </row>
    <row r="436" spans="2:6" x14ac:dyDescent="0.25">
      <c r="B436" t="s">
        <v>960</v>
      </c>
      <c r="C436">
        <v>5412</v>
      </c>
      <c r="D436">
        <v>7531</v>
      </c>
      <c r="E436">
        <v>38</v>
      </c>
      <c r="F436">
        <v>1140139</v>
      </c>
    </row>
    <row r="437" spans="2:6" x14ac:dyDescent="0.25">
      <c r="B437" t="s">
        <v>960</v>
      </c>
      <c r="C437">
        <v>5412</v>
      </c>
      <c r="D437">
        <v>7527</v>
      </c>
      <c r="E437">
        <v>42</v>
      </c>
      <c r="F437">
        <v>1223714</v>
      </c>
    </row>
    <row r="438" spans="2:6" x14ac:dyDescent="0.25">
      <c r="B438" t="s">
        <v>961</v>
      </c>
      <c r="C438">
        <v>7298</v>
      </c>
      <c r="D438">
        <v>9771</v>
      </c>
      <c r="E438">
        <v>40</v>
      </c>
      <c r="F438">
        <v>1696420</v>
      </c>
    </row>
    <row r="439" spans="2:6" x14ac:dyDescent="0.25">
      <c r="B439" t="s">
        <v>961</v>
      </c>
      <c r="C439">
        <v>7298</v>
      </c>
      <c r="D439">
        <v>9772</v>
      </c>
      <c r="E439">
        <v>34</v>
      </c>
      <c r="F439">
        <v>1535804</v>
      </c>
    </row>
    <row r="440" spans="2:6" x14ac:dyDescent="0.25">
      <c r="B440" t="s">
        <v>961</v>
      </c>
      <c r="C440">
        <v>7298</v>
      </c>
      <c r="D440">
        <v>9768</v>
      </c>
      <c r="E440">
        <v>35</v>
      </c>
      <c r="F440">
        <v>1780106</v>
      </c>
    </row>
    <row r="441" spans="2:6" x14ac:dyDescent="0.25">
      <c r="B441" t="s">
        <v>961</v>
      </c>
      <c r="C441">
        <v>7298</v>
      </c>
      <c r="D441">
        <v>9774</v>
      </c>
      <c r="E441">
        <v>48</v>
      </c>
      <c r="F441">
        <v>1458817</v>
      </c>
    </row>
    <row r="442" spans="2:6" x14ac:dyDescent="0.25">
      <c r="B442" t="s">
        <v>961</v>
      </c>
      <c r="C442">
        <v>7298</v>
      </c>
      <c r="D442">
        <v>9770</v>
      </c>
      <c r="E442">
        <v>36</v>
      </c>
      <c r="F442">
        <v>1697014</v>
      </c>
    </row>
    <row r="443" spans="2:6" x14ac:dyDescent="0.25">
      <c r="B443" t="s">
        <v>962</v>
      </c>
      <c r="C443">
        <v>7881</v>
      </c>
      <c r="D443">
        <v>9170</v>
      </c>
      <c r="E443">
        <v>21</v>
      </c>
      <c r="F443">
        <v>1362013</v>
      </c>
    </row>
    <row r="444" spans="2:6" x14ac:dyDescent="0.25">
      <c r="B444" t="s">
        <v>962</v>
      </c>
      <c r="C444">
        <v>7881</v>
      </c>
      <c r="D444">
        <v>9169</v>
      </c>
      <c r="E444">
        <v>24</v>
      </c>
      <c r="F444">
        <v>1510163</v>
      </c>
    </row>
    <row r="445" spans="2:6" x14ac:dyDescent="0.25">
      <c r="B445" t="s">
        <v>962</v>
      </c>
      <c r="C445">
        <v>7881</v>
      </c>
      <c r="D445">
        <v>9170</v>
      </c>
      <c r="E445">
        <v>24</v>
      </c>
      <c r="F445">
        <v>1508658</v>
      </c>
    </row>
    <row r="446" spans="2:6" x14ac:dyDescent="0.25">
      <c r="B446" t="s">
        <v>962</v>
      </c>
      <c r="C446">
        <v>7881</v>
      </c>
      <c r="D446">
        <v>9170</v>
      </c>
      <c r="E446">
        <v>23</v>
      </c>
      <c r="F446">
        <v>1492121</v>
      </c>
    </row>
    <row r="447" spans="2:6" x14ac:dyDescent="0.25">
      <c r="B447" t="s">
        <v>962</v>
      </c>
      <c r="C447">
        <v>7881</v>
      </c>
      <c r="D447">
        <v>9170</v>
      </c>
      <c r="E447">
        <v>24</v>
      </c>
      <c r="F447">
        <v>1433910</v>
      </c>
    </row>
    <row r="448" spans="2:6" x14ac:dyDescent="0.25">
      <c r="B448" t="s">
        <v>963</v>
      </c>
      <c r="C448">
        <v>9135</v>
      </c>
      <c r="D448">
        <v>10337</v>
      </c>
      <c r="E448">
        <v>29</v>
      </c>
      <c r="F448">
        <v>1534058</v>
      </c>
    </row>
    <row r="449" spans="2:6" x14ac:dyDescent="0.25">
      <c r="B449" t="s">
        <v>963</v>
      </c>
      <c r="C449">
        <v>9135</v>
      </c>
      <c r="D449">
        <v>10340</v>
      </c>
      <c r="E449">
        <v>24</v>
      </c>
      <c r="F449">
        <v>1388055</v>
      </c>
    </row>
    <row r="450" spans="2:6" x14ac:dyDescent="0.25">
      <c r="B450" t="s">
        <v>963</v>
      </c>
      <c r="C450">
        <v>9135</v>
      </c>
      <c r="D450">
        <v>10345</v>
      </c>
      <c r="E450">
        <v>22</v>
      </c>
      <c r="F450">
        <v>1612189</v>
      </c>
    </row>
    <row r="451" spans="2:6" x14ac:dyDescent="0.25">
      <c r="B451" t="s">
        <v>963</v>
      </c>
      <c r="C451">
        <v>9135</v>
      </c>
      <c r="D451">
        <v>10345</v>
      </c>
      <c r="E451">
        <v>24</v>
      </c>
      <c r="F451">
        <v>1456725</v>
      </c>
    </row>
    <row r="452" spans="2:6" x14ac:dyDescent="0.25">
      <c r="B452" t="s">
        <v>963</v>
      </c>
      <c r="C452">
        <v>9135</v>
      </c>
      <c r="D452">
        <v>10344</v>
      </c>
      <c r="E452">
        <v>48</v>
      </c>
      <c r="F452">
        <v>1460099</v>
      </c>
    </row>
    <row r="453" spans="2:6" x14ac:dyDescent="0.25">
      <c r="B453" t="s">
        <v>964</v>
      </c>
      <c r="C453">
        <v>8631</v>
      </c>
      <c r="D453">
        <v>10187</v>
      </c>
      <c r="E453">
        <v>44</v>
      </c>
      <c r="F453">
        <v>1241727</v>
      </c>
    </row>
    <row r="454" spans="2:6" x14ac:dyDescent="0.25">
      <c r="B454" t="s">
        <v>964</v>
      </c>
      <c r="C454">
        <v>8631</v>
      </c>
      <c r="D454">
        <v>10187</v>
      </c>
      <c r="E454">
        <v>53</v>
      </c>
      <c r="F454">
        <v>1243911</v>
      </c>
    </row>
    <row r="455" spans="2:6" x14ac:dyDescent="0.25">
      <c r="B455" t="s">
        <v>964</v>
      </c>
      <c r="C455">
        <v>8631</v>
      </c>
      <c r="D455">
        <v>10191</v>
      </c>
      <c r="E455">
        <v>50</v>
      </c>
      <c r="F455">
        <v>1239114</v>
      </c>
    </row>
    <row r="456" spans="2:6" x14ac:dyDescent="0.25">
      <c r="B456" t="s">
        <v>964</v>
      </c>
      <c r="C456">
        <v>8631</v>
      </c>
      <c r="D456">
        <v>10179</v>
      </c>
      <c r="E456">
        <v>50</v>
      </c>
      <c r="F456">
        <v>1241310</v>
      </c>
    </row>
    <row r="457" spans="2:6" x14ac:dyDescent="0.25">
      <c r="B457" t="s">
        <v>964</v>
      </c>
      <c r="C457">
        <v>8631</v>
      </c>
      <c r="D457">
        <v>10185</v>
      </c>
      <c r="E457">
        <v>58</v>
      </c>
      <c r="F457">
        <v>1240508</v>
      </c>
    </row>
    <row r="458" spans="2:6" x14ac:dyDescent="0.25">
      <c r="B458" t="s">
        <v>965</v>
      </c>
      <c r="C458">
        <v>7281</v>
      </c>
      <c r="D458">
        <v>9017</v>
      </c>
      <c r="E458">
        <v>62</v>
      </c>
      <c r="F458">
        <v>1562205</v>
      </c>
    </row>
    <row r="459" spans="2:6" x14ac:dyDescent="0.25">
      <c r="B459" t="s">
        <v>965</v>
      </c>
      <c r="C459">
        <v>7281</v>
      </c>
      <c r="D459">
        <v>9020</v>
      </c>
      <c r="E459">
        <v>35</v>
      </c>
      <c r="F459">
        <v>1549237</v>
      </c>
    </row>
    <row r="460" spans="2:6" x14ac:dyDescent="0.25">
      <c r="B460" t="s">
        <v>965</v>
      </c>
      <c r="C460">
        <v>7281</v>
      </c>
      <c r="D460">
        <v>9019</v>
      </c>
      <c r="E460">
        <v>53</v>
      </c>
      <c r="F460">
        <v>1550960</v>
      </c>
    </row>
    <row r="461" spans="2:6" x14ac:dyDescent="0.25">
      <c r="B461" t="s">
        <v>965</v>
      </c>
      <c r="C461">
        <v>7281</v>
      </c>
      <c r="D461">
        <v>9022</v>
      </c>
      <c r="E461">
        <v>54</v>
      </c>
      <c r="F461">
        <v>1557661</v>
      </c>
    </row>
    <row r="462" spans="2:6" x14ac:dyDescent="0.25">
      <c r="B462" t="s">
        <v>965</v>
      </c>
      <c r="C462">
        <v>7281</v>
      </c>
      <c r="D462">
        <v>9019</v>
      </c>
      <c r="E462">
        <v>61</v>
      </c>
      <c r="F462">
        <v>1558167</v>
      </c>
    </row>
    <row r="463" spans="2:6" x14ac:dyDescent="0.25">
      <c r="B463" t="s">
        <v>966</v>
      </c>
      <c r="C463">
        <v>10499</v>
      </c>
      <c r="D463">
        <v>12122</v>
      </c>
      <c r="E463">
        <v>34</v>
      </c>
      <c r="F463">
        <v>1944084</v>
      </c>
    </row>
    <row r="464" spans="2:6" x14ac:dyDescent="0.25">
      <c r="B464" t="s">
        <v>966</v>
      </c>
      <c r="C464">
        <v>10499</v>
      </c>
      <c r="D464">
        <v>12115</v>
      </c>
      <c r="E464">
        <v>39</v>
      </c>
      <c r="F464">
        <v>1860237</v>
      </c>
    </row>
    <row r="465" spans="2:6" x14ac:dyDescent="0.25">
      <c r="B465" t="s">
        <v>966</v>
      </c>
      <c r="C465">
        <v>10499</v>
      </c>
      <c r="D465">
        <v>12120</v>
      </c>
      <c r="E465">
        <v>49</v>
      </c>
      <c r="F465">
        <v>1802303</v>
      </c>
    </row>
    <row r="466" spans="2:6" x14ac:dyDescent="0.25">
      <c r="B466" t="s">
        <v>966</v>
      </c>
      <c r="C466">
        <v>10499</v>
      </c>
      <c r="D466">
        <v>12118</v>
      </c>
      <c r="E466">
        <v>35</v>
      </c>
      <c r="F466">
        <v>1720064</v>
      </c>
    </row>
    <row r="467" spans="2:6" x14ac:dyDescent="0.25">
      <c r="B467" t="s">
        <v>966</v>
      </c>
      <c r="C467">
        <v>10499</v>
      </c>
      <c r="D467">
        <v>12114</v>
      </c>
      <c r="E467">
        <v>35</v>
      </c>
      <c r="F467">
        <v>1871636</v>
      </c>
    </row>
    <row r="468" spans="2:6" x14ac:dyDescent="0.25">
      <c r="B468" t="s">
        <v>967</v>
      </c>
      <c r="C468">
        <v>9629</v>
      </c>
      <c r="D468">
        <v>11402</v>
      </c>
      <c r="E468">
        <v>31</v>
      </c>
      <c r="F468">
        <v>1843685</v>
      </c>
    </row>
    <row r="469" spans="2:6" x14ac:dyDescent="0.25">
      <c r="B469" t="s">
        <v>967</v>
      </c>
      <c r="C469">
        <v>9629</v>
      </c>
      <c r="D469">
        <v>11403</v>
      </c>
      <c r="E469">
        <v>35</v>
      </c>
      <c r="F469">
        <v>1915724</v>
      </c>
    </row>
    <row r="470" spans="2:6" x14ac:dyDescent="0.25">
      <c r="B470" t="s">
        <v>967</v>
      </c>
      <c r="C470">
        <v>9629</v>
      </c>
      <c r="D470">
        <v>11407</v>
      </c>
      <c r="E470">
        <v>61</v>
      </c>
      <c r="F470">
        <v>1776129</v>
      </c>
    </row>
    <row r="471" spans="2:6" x14ac:dyDescent="0.25">
      <c r="B471" t="s">
        <v>967</v>
      </c>
      <c r="C471">
        <v>9629</v>
      </c>
      <c r="D471">
        <v>11404</v>
      </c>
      <c r="E471">
        <v>36</v>
      </c>
      <c r="F471">
        <v>1618056</v>
      </c>
    </row>
    <row r="472" spans="2:6" x14ac:dyDescent="0.25">
      <c r="B472" t="s">
        <v>967</v>
      </c>
      <c r="C472">
        <v>9629</v>
      </c>
      <c r="D472">
        <v>11405</v>
      </c>
      <c r="E472">
        <v>48</v>
      </c>
      <c r="F472">
        <v>1619078</v>
      </c>
    </row>
    <row r="473" spans="2:6" x14ac:dyDescent="0.25">
      <c r="B473" t="s">
        <v>968</v>
      </c>
      <c r="C473">
        <v>9559</v>
      </c>
      <c r="D473">
        <v>11100</v>
      </c>
      <c r="E473">
        <v>30</v>
      </c>
      <c r="F473">
        <v>1824227</v>
      </c>
    </row>
    <row r="474" spans="2:6" x14ac:dyDescent="0.25">
      <c r="B474" t="s">
        <v>968</v>
      </c>
      <c r="C474">
        <v>9559</v>
      </c>
      <c r="D474">
        <v>11103</v>
      </c>
      <c r="E474">
        <v>39</v>
      </c>
      <c r="F474">
        <v>1525628</v>
      </c>
    </row>
    <row r="475" spans="2:6" x14ac:dyDescent="0.25">
      <c r="B475" t="s">
        <v>968</v>
      </c>
      <c r="C475">
        <v>9559</v>
      </c>
      <c r="D475">
        <v>11100</v>
      </c>
      <c r="E475">
        <v>51</v>
      </c>
      <c r="F475">
        <v>1457153</v>
      </c>
    </row>
    <row r="476" spans="2:6" x14ac:dyDescent="0.25">
      <c r="B476" t="s">
        <v>968</v>
      </c>
      <c r="C476">
        <v>9559</v>
      </c>
      <c r="D476">
        <v>11103</v>
      </c>
      <c r="E476">
        <v>28</v>
      </c>
      <c r="F476">
        <v>1756739</v>
      </c>
    </row>
    <row r="477" spans="2:6" x14ac:dyDescent="0.25">
      <c r="B477" t="s">
        <v>968</v>
      </c>
      <c r="C477">
        <v>9559</v>
      </c>
      <c r="D477">
        <v>11103</v>
      </c>
      <c r="E477">
        <v>31</v>
      </c>
      <c r="F477">
        <v>1527451</v>
      </c>
    </row>
    <row r="478" spans="2:6" x14ac:dyDescent="0.25">
      <c r="B478" t="s">
        <v>969</v>
      </c>
      <c r="C478">
        <v>5616</v>
      </c>
      <c r="D478">
        <v>7708</v>
      </c>
      <c r="E478">
        <v>49</v>
      </c>
      <c r="F478">
        <v>1157126</v>
      </c>
    </row>
    <row r="479" spans="2:6" x14ac:dyDescent="0.25">
      <c r="B479" t="s">
        <v>969</v>
      </c>
      <c r="C479">
        <v>5616</v>
      </c>
      <c r="D479">
        <v>7710</v>
      </c>
      <c r="E479">
        <v>58</v>
      </c>
      <c r="F479">
        <v>1245684</v>
      </c>
    </row>
    <row r="480" spans="2:6" x14ac:dyDescent="0.25">
      <c r="B480" t="s">
        <v>969</v>
      </c>
      <c r="C480">
        <v>5616</v>
      </c>
      <c r="D480">
        <v>7710</v>
      </c>
      <c r="E480">
        <v>48</v>
      </c>
      <c r="F480">
        <v>1158514</v>
      </c>
    </row>
    <row r="481" spans="2:6" x14ac:dyDescent="0.25">
      <c r="B481" t="s">
        <v>969</v>
      </c>
      <c r="C481">
        <v>5616</v>
      </c>
      <c r="D481">
        <v>7714</v>
      </c>
      <c r="E481">
        <v>54</v>
      </c>
      <c r="F481">
        <v>1245545</v>
      </c>
    </row>
    <row r="482" spans="2:6" x14ac:dyDescent="0.25">
      <c r="B482" t="s">
        <v>969</v>
      </c>
      <c r="C482">
        <v>5616</v>
      </c>
      <c r="D482">
        <v>7710</v>
      </c>
      <c r="E482">
        <v>62</v>
      </c>
      <c r="F482">
        <v>1153652</v>
      </c>
    </row>
    <row r="483" spans="2:6" x14ac:dyDescent="0.25">
      <c r="B483" t="s">
        <v>970</v>
      </c>
      <c r="C483">
        <v>9370</v>
      </c>
      <c r="D483">
        <v>10402</v>
      </c>
      <c r="E483">
        <v>34</v>
      </c>
      <c r="F483">
        <v>1291262</v>
      </c>
    </row>
    <row r="484" spans="2:6" x14ac:dyDescent="0.25">
      <c r="B484" t="s">
        <v>970</v>
      </c>
      <c r="C484">
        <v>9370</v>
      </c>
      <c r="D484">
        <v>10407</v>
      </c>
      <c r="E484">
        <v>35</v>
      </c>
      <c r="F484">
        <v>1237463</v>
      </c>
    </row>
    <row r="485" spans="2:6" x14ac:dyDescent="0.25">
      <c r="B485" t="s">
        <v>970</v>
      </c>
      <c r="C485">
        <v>9370</v>
      </c>
      <c r="D485">
        <v>10403</v>
      </c>
      <c r="E485">
        <v>34</v>
      </c>
      <c r="F485">
        <v>1293513</v>
      </c>
    </row>
    <row r="486" spans="2:6" x14ac:dyDescent="0.25">
      <c r="B486" t="s">
        <v>970</v>
      </c>
      <c r="C486">
        <v>9370</v>
      </c>
      <c r="D486">
        <v>10405</v>
      </c>
      <c r="E486">
        <v>48</v>
      </c>
      <c r="F486">
        <v>1294258</v>
      </c>
    </row>
    <row r="487" spans="2:6" x14ac:dyDescent="0.25">
      <c r="B487" t="s">
        <v>970</v>
      </c>
      <c r="C487">
        <v>9370</v>
      </c>
      <c r="D487">
        <v>10407</v>
      </c>
      <c r="E487">
        <v>35</v>
      </c>
      <c r="F487">
        <v>1293131</v>
      </c>
    </row>
    <row r="488" spans="2:6" x14ac:dyDescent="0.25">
      <c r="B488" t="s">
        <v>971</v>
      </c>
      <c r="C488">
        <v>6738</v>
      </c>
      <c r="D488">
        <v>8392</v>
      </c>
      <c r="E488">
        <v>36</v>
      </c>
      <c r="F488">
        <v>1362943</v>
      </c>
    </row>
    <row r="489" spans="2:6" x14ac:dyDescent="0.25">
      <c r="B489" t="s">
        <v>971</v>
      </c>
      <c r="C489">
        <v>6738</v>
      </c>
      <c r="D489">
        <v>8390</v>
      </c>
      <c r="E489">
        <v>35</v>
      </c>
      <c r="F489">
        <v>1282085</v>
      </c>
    </row>
    <row r="490" spans="2:6" x14ac:dyDescent="0.25">
      <c r="B490" t="s">
        <v>971</v>
      </c>
      <c r="C490">
        <v>6738</v>
      </c>
      <c r="D490">
        <v>8389</v>
      </c>
      <c r="E490">
        <v>41</v>
      </c>
      <c r="F490">
        <v>1359479</v>
      </c>
    </row>
    <row r="491" spans="2:6" x14ac:dyDescent="0.25">
      <c r="B491" t="s">
        <v>971</v>
      </c>
      <c r="C491">
        <v>6738</v>
      </c>
      <c r="D491">
        <v>8390</v>
      </c>
      <c r="E491">
        <v>59</v>
      </c>
      <c r="F491">
        <v>1201457</v>
      </c>
    </row>
    <row r="492" spans="2:6" x14ac:dyDescent="0.25">
      <c r="B492" t="s">
        <v>971</v>
      </c>
      <c r="C492">
        <v>6738</v>
      </c>
      <c r="D492">
        <v>8384</v>
      </c>
      <c r="E492">
        <v>41</v>
      </c>
      <c r="F492">
        <v>1200995</v>
      </c>
    </row>
    <row r="493" spans="2:6" x14ac:dyDescent="0.25">
      <c r="B493" t="s">
        <v>972</v>
      </c>
      <c r="C493">
        <v>7971</v>
      </c>
      <c r="D493">
        <v>9792</v>
      </c>
      <c r="E493">
        <v>48</v>
      </c>
      <c r="F493">
        <v>1188631</v>
      </c>
    </row>
    <row r="494" spans="2:6" x14ac:dyDescent="0.25">
      <c r="B494" t="s">
        <v>972</v>
      </c>
      <c r="C494">
        <v>7971</v>
      </c>
      <c r="D494">
        <v>9807</v>
      </c>
      <c r="E494">
        <v>48</v>
      </c>
      <c r="F494">
        <v>1026952</v>
      </c>
    </row>
    <row r="495" spans="2:6" x14ac:dyDescent="0.25">
      <c r="B495" t="s">
        <v>972</v>
      </c>
      <c r="C495">
        <v>7971</v>
      </c>
      <c r="D495">
        <v>9803</v>
      </c>
      <c r="E495">
        <v>55</v>
      </c>
      <c r="F495">
        <v>1184313</v>
      </c>
    </row>
    <row r="496" spans="2:6" x14ac:dyDescent="0.25">
      <c r="B496" t="s">
        <v>972</v>
      </c>
      <c r="C496">
        <v>7971</v>
      </c>
      <c r="D496">
        <v>9794</v>
      </c>
      <c r="E496">
        <v>58</v>
      </c>
      <c r="F496">
        <v>1104769</v>
      </c>
    </row>
    <row r="497" spans="2:6" x14ac:dyDescent="0.25">
      <c r="B497" t="s">
        <v>972</v>
      </c>
      <c r="C497">
        <v>7971</v>
      </c>
      <c r="D497">
        <v>9798</v>
      </c>
      <c r="E497">
        <v>62</v>
      </c>
      <c r="F497">
        <v>1105676</v>
      </c>
    </row>
    <row r="498" spans="2:6" x14ac:dyDescent="0.25">
      <c r="B498" t="s">
        <v>973</v>
      </c>
      <c r="C498">
        <v>8439</v>
      </c>
      <c r="D498">
        <v>10336</v>
      </c>
      <c r="E498">
        <v>38</v>
      </c>
      <c r="F498">
        <v>1426903</v>
      </c>
    </row>
    <row r="499" spans="2:6" x14ac:dyDescent="0.25">
      <c r="B499" t="s">
        <v>973</v>
      </c>
      <c r="C499">
        <v>8439</v>
      </c>
      <c r="D499">
        <v>10336</v>
      </c>
      <c r="E499">
        <v>47</v>
      </c>
      <c r="F499">
        <v>1428287</v>
      </c>
    </row>
    <row r="500" spans="2:6" x14ac:dyDescent="0.25">
      <c r="B500" t="s">
        <v>973</v>
      </c>
      <c r="C500">
        <v>8439</v>
      </c>
      <c r="D500">
        <v>10336</v>
      </c>
      <c r="E500">
        <v>54</v>
      </c>
      <c r="F500">
        <v>1353690</v>
      </c>
    </row>
    <row r="501" spans="2:6" x14ac:dyDescent="0.25">
      <c r="B501" t="s">
        <v>973</v>
      </c>
      <c r="C501">
        <v>8439</v>
      </c>
      <c r="D501">
        <v>10338</v>
      </c>
      <c r="E501">
        <v>24</v>
      </c>
      <c r="F501">
        <v>1431311</v>
      </c>
    </row>
    <row r="502" spans="2:6" x14ac:dyDescent="0.25">
      <c r="B502" t="s">
        <v>973</v>
      </c>
      <c r="C502">
        <v>8439</v>
      </c>
      <c r="D502">
        <v>10335</v>
      </c>
      <c r="E502">
        <v>60</v>
      </c>
      <c r="F502">
        <v>1359254</v>
      </c>
    </row>
    <row r="503" spans="2:6" x14ac:dyDescent="0.25">
      <c r="B503" t="s">
        <v>974</v>
      </c>
      <c r="C503">
        <v>10006</v>
      </c>
      <c r="D503">
        <v>11184</v>
      </c>
      <c r="E503">
        <v>25</v>
      </c>
      <c r="F503">
        <v>1195760</v>
      </c>
    </row>
    <row r="504" spans="2:6" x14ac:dyDescent="0.25">
      <c r="B504" t="s">
        <v>974</v>
      </c>
      <c r="C504">
        <v>10006</v>
      </c>
      <c r="D504">
        <v>11177</v>
      </c>
      <c r="E504">
        <v>30</v>
      </c>
      <c r="F504">
        <v>1203932</v>
      </c>
    </row>
    <row r="505" spans="2:6" x14ac:dyDescent="0.25">
      <c r="B505" t="s">
        <v>974</v>
      </c>
      <c r="C505">
        <v>10006</v>
      </c>
      <c r="D505">
        <v>11170</v>
      </c>
      <c r="E505">
        <v>25</v>
      </c>
      <c r="F505">
        <v>1347853</v>
      </c>
    </row>
    <row r="506" spans="2:6" x14ac:dyDescent="0.25">
      <c r="B506" t="s">
        <v>974</v>
      </c>
      <c r="C506">
        <v>10006</v>
      </c>
      <c r="D506">
        <v>11171</v>
      </c>
      <c r="E506">
        <v>30</v>
      </c>
      <c r="F506">
        <v>1193715</v>
      </c>
    </row>
    <row r="507" spans="2:6" x14ac:dyDescent="0.25">
      <c r="B507" t="s">
        <v>974</v>
      </c>
      <c r="C507">
        <v>10006</v>
      </c>
      <c r="D507">
        <v>11184</v>
      </c>
      <c r="E507">
        <v>30</v>
      </c>
      <c r="F507">
        <v>1194833</v>
      </c>
    </row>
    <row r="508" spans="2:6" x14ac:dyDescent="0.25">
      <c r="B508" t="s">
        <v>975</v>
      </c>
      <c r="C508">
        <v>7997</v>
      </c>
      <c r="D508">
        <v>9850</v>
      </c>
      <c r="E508">
        <v>51</v>
      </c>
      <c r="F508">
        <v>1425159</v>
      </c>
    </row>
    <row r="509" spans="2:6" x14ac:dyDescent="0.25">
      <c r="B509" t="s">
        <v>975</v>
      </c>
      <c r="C509">
        <v>7997</v>
      </c>
      <c r="D509">
        <v>9851</v>
      </c>
      <c r="E509">
        <v>32</v>
      </c>
      <c r="F509">
        <v>1291189</v>
      </c>
    </row>
    <row r="510" spans="2:6" x14ac:dyDescent="0.25">
      <c r="B510" t="s">
        <v>975</v>
      </c>
      <c r="C510">
        <v>7997</v>
      </c>
      <c r="D510">
        <v>9850</v>
      </c>
      <c r="E510">
        <v>54</v>
      </c>
      <c r="F510">
        <v>1364640</v>
      </c>
    </row>
    <row r="511" spans="2:6" x14ac:dyDescent="0.25">
      <c r="B511" t="s">
        <v>975</v>
      </c>
      <c r="C511">
        <v>7997</v>
      </c>
      <c r="D511">
        <v>9851</v>
      </c>
      <c r="E511">
        <v>34</v>
      </c>
      <c r="F511">
        <v>1361840</v>
      </c>
    </row>
    <row r="512" spans="2:6" x14ac:dyDescent="0.25">
      <c r="B512" t="s">
        <v>975</v>
      </c>
      <c r="C512">
        <v>7997</v>
      </c>
      <c r="D512">
        <v>9851</v>
      </c>
      <c r="E512">
        <v>34</v>
      </c>
      <c r="F512">
        <v>1432613</v>
      </c>
    </row>
    <row r="513" spans="2:6" x14ac:dyDescent="0.25">
      <c r="B513" t="s">
        <v>976</v>
      </c>
      <c r="C513">
        <v>11618</v>
      </c>
      <c r="D513">
        <v>12235</v>
      </c>
      <c r="E513">
        <v>22</v>
      </c>
      <c r="F513">
        <v>1702136</v>
      </c>
    </row>
    <row r="514" spans="2:6" x14ac:dyDescent="0.25">
      <c r="B514" t="s">
        <v>976</v>
      </c>
      <c r="C514">
        <v>11618</v>
      </c>
      <c r="D514">
        <v>12234</v>
      </c>
      <c r="E514">
        <v>34</v>
      </c>
      <c r="F514">
        <v>1628994</v>
      </c>
    </row>
    <row r="515" spans="2:6" x14ac:dyDescent="0.25">
      <c r="B515" t="s">
        <v>976</v>
      </c>
      <c r="C515">
        <v>11618</v>
      </c>
      <c r="D515">
        <v>12236</v>
      </c>
      <c r="E515">
        <v>25</v>
      </c>
      <c r="F515">
        <v>1624771</v>
      </c>
    </row>
    <row r="516" spans="2:6" x14ac:dyDescent="0.25">
      <c r="B516" t="s">
        <v>976</v>
      </c>
      <c r="C516">
        <v>11618</v>
      </c>
      <c r="D516">
        <v>12234</v>
      </c>
      <c r="E516">
        <v>26</v>
      </c>
      <c r="F516">
        <v>1634499</v>
      </c>
    </row>
    <row r="517" spans="2:6" x14ac:dyDescent="0.25">
      <c r="B517" t="s">
        <v>976</v>
      </c>
      <c r="C517">
        <v>11618</v>
      </c>
      <c r="D517">
        <v>12234</v>
      </c>
      <c r="E517">
        <v>28</v>
      </c>
      <c r="F517">
        <v>1701380</v>
      </c>
    </row>
    <row r="518" spans="2:6" x14ac:dyDescent="0.25">
      <c r="B518" t="s">
        <v>977</v>
      </c>
      <c r="C518">
        <v>9724</v>
      </c>
      <c r="D518">
        <v>11140</v>
      </c>
      <c r="E518">
        <v>42</v>
      </c>
      <c r="F518">
        <v>1671459</v>
      </c>
    </row>
    <row r="519" spans="2:6" x14ac:dyDescent="0.25">
      <c r="B519" t="s">
        <v>977</v>
      </c>
      <c r="C519">
        <v>9724</v>
      </c>
      <c r="D519">
        <v>11137</v>
      </c>
      <c r="E519">
        <v>32</v>
      </c>
      <c r="F519">
        <v>1611534</v>
      </c>
    </row>
    <row r="520" spans="2:6" x14ac:dyDescent="0.25">
      <c r="B520" t="s">
        <v>977</v>
      </c>
      <c r="C520">
        <v>9724</v>
      </c>
      <c r="D520">
        <v>11142</v>
      </c>
      <c r="E520">
        <v>61</v>
      </c>
      <c r="F520">
        <v>1610513</v>
      </c>
    </row>
    <row r="521" spans="2:6" x14ac:dyDescent="0.25">
      <c r="B521" t="s">
        <v>977</v>
      </c>
      <c r="C521">
        <v>9724</v>
      </c>
      <c r="D521">
        <v>11136</v>
      </c>
      <c r="E521">
        <v>25</v>
      </c>
      <c r="F521">
        <v>1828731</v>
      </c>
    </row>
    <row r="522" spans="2:6" x14ac:dyDescent="0.25">
      <c r="B522" t="s">
        <v>977</v>
      </c>
      <c r="C522">
        <v>9724</v>
      </c>
      <c r="D522">
        <v>11134</v>
      </c>
      <c r="E522">
        <v>46</v>
      </c>
      <c r="F522">
        <v>1749558</v>
      </c>
    </row>
    <row r="523" spans="2:6" x14ac:dyDescent="0.25">
      <c r="B523" t="s">
        <v>978</v>
      </c>
      <c r="C523">
        <v>8704</v>
      </c>
      <c r="D523">
        <v>9753</v>
      </c>
      <c r="E523">
        <v>47</v>
      </c>
      <c r="F523">
        <v>1564270</v>
      </c>
    </row>
    <row r="524" spans="2:6" x14ac:dyDescent="0.25">
      <c r="B524" t="s">
        <v>978</v>
      </c>
      <c r="C524">
        <v>8704</v>
      </c>
      <c r="D524">
        <v>9746</v>
      </c>
      <c r="E524">
        <v>31</v>
      </c>
      <c r="F524">
        <v>1436431</v>
      </c>
    </row>
    <row r="525" spans="2:6" x14ac:dyDescent="0.25">
      <c r="B525" t="s">
        <v>978</v>
      </c>
      <c r="C525">
        <v>8704</v>
      </c>
      <c r="D525">
        <v>9747</v>
      </c>
      <c r="E525">
        <v>27</v>
      </c>
      <c r="F525">
        <v>1497335</v>
      </c>
    </row>
    <row r="526" spans="2:6" x14ac:dyDescent="0.25">
      <c r="B526" t="s">
        <v>978</v>
      </c>
      <c r="C526">
        <v>8704</v>
      </c>
      <c r="D526">
        <v>9764</v>
      </c>
      <c r="E526">
        <v>25</v>
      </c>
      <c r="F526">
        <v>1438880</v>
      </c>
    </row>
    <row r="527" spans="2:6" x14ac:dyDescent="0.25">
      <c r="B527" t="s">
        <v>978</v>
      </c>
      <c r="C527">
        <v>8704</v>
      </c>
      <c r="D527">
        <v>9759</v>
      </c>
      <c r="E527">
        <v>44</v>
      </c>
      <c r="F527">
        <v>1367613</v>
      </c>
    </row>
    <row r="528" spans="2:6" x14ac:dyDescent="0.25">
      <c r="B528" t="s">
        <v>979</v>
      </c>
      <c r="C528">
        <v>8514</v>
      </c>
      <c r="D528">
        <v>10128</v>
      </c>
      <c r="E528">
        <v>26</v>
      </c>
      <c r="F528">
        <v>1320622</v>
      </c>
    </row>
    <row r="529" spans="2:6" x14ac:dyDescent="0.25">
      <c r="B529" t="s">
        <v>979</v>
      </c>
      <c r="C529">
        <v>8514</v>
      </c>
      <c r="D529">
        <v>10128</v>
      </c>
      <c r="E529">
        <v>26</v>
      </c>
      <c r="F529">
        <v>1328620</v>
      </c>
    </row>
    <row r="530" spans="2:6" x14ac:dyDescent="0.25">
      <c r="B530" t="s">
        <v>979</v>
      </c>
      <c r="C530">
        <v>8514</v>
      </c>
      <c r="D530">
        <v>10129</v>
      </c>
      <c r="E530">
        <v>42</v>
      </c>
      <c r="F530">
        <v>1244019</v>
      </c>
    </row>
    <row r="531" spans="2:6" x14ac:dyDescent="0.25">
      <c r="B531" t="s">
        <v>979</v>
      </c>
      <c r="C531">
        <v>8514</v>
      </c>
      <c r="D531">
        <v>10129</v>
      </c>
      <c r="E531">
        <v>37</v>
      </c>
      <c r="F531">
        <v>1319055</v>
      </c>
    </row>
    <row r="532" spans="2:6" x14ac:dyDescent="0.25">
      <c r="B532" t="s">
        <v>979</v>
      </c>
      <c r="C532">
        <v>8514</v>
      </c>
      <c r="D532">
        <v>10128</v>
      </c>
      <c r="E532">
        <v>22</v>
      </c>
      <c r="F532">
        <v>1244579</v>
      </c>
    </row>
    <row r="533" spans="2:6" x14ac:dyDescent="0.25">
      <c r="B533" t="s">
        <v>980</v>
      </c>
      <c r="C533">
        <v>9096</v>
      </c>
      <c r="D533">
        <v>10413</v>
      </c>
      <c r="E533">
        <v>59</v>
      </c>
      <c r="F533">
        <v>1231475</v>
      </c>
    </row>
    <row r="534" spans="2:6" x14ac:dyDescent="0.25">
      <c r="B534" t="s">
        <v>980</v>
      </c>
      <c r="C534">
        <v>9096</v>
      </c>
      <c r="D534">
        <v>10412</v>
      </c>
      <c r="E534">
        <v>40</v>
      </c>
      <c r="F534">
        <v>1232242</v>
      </c>
    </row>
    <row r="535" spans="2:6" x14ac:dyDescent="0.25">
      <c r="B535" t="s">
        <v>980</v>
      </c>
      <c r="C535">
        <v>9096</v>
      </c>
      <c r="D535">
        <v>10418</v>
      </c>
      <c r="E535">
        <v>52</v>
      </c>
      <c r="F535">
        <v>1300875</v>
      </c>
    </row>
    <row r="536" spans="2:6" x14ac:dyDescent="0.25">
      <c r="B536" t="s">
        <v>980</v>
      </c>
      <c r="C536">
        <v>9096</v>
      </c>
      <c r="D536">
        <v>10412</v>
      </c>
      <c r="E536">
        <v>44</v>
      </c>
      <c r="F536">
        <v>1233317</v>
      </c>
    </row>
    <row r="537" spans="2:6" x14ac:dyDescent="0.25">
      <c r="B537" t="s">
        <v>980</v>
      </c>
      <c r="C537">
        <v>9096</v>
      </c>
      <c r="D537">
        <v>10413</v>
      </c>
      <c r="E537">
        <v>53</v>
      </c>
      <c r="F537">
        <v>1229819</v>
      </c>
    </row>
    <row r="538" spans="2:6" x14ac:dyDescent="0.25">
      <c r="B538" t="s">
        <v>981</v>
      </c>
      <c r="C538">
        <v>11170</v>
      </c>
      <c r="D538">
        <v>12122</v>
      </c>
      <c r="E538">
        <v>52</v>
      </c>
      <c r="F538">
        <v>1320641</v>
      </c>
    </row>
    <row r="539" spans="2:6" x14ac:dyDescent="0.25">
      <c r="B539" t="s">
        <v>981</v>
      </c>
      <c r="C539">
        <v>11170</v>
      </c>
      <c r="D539">
        <v>12125</v>
      </c>
      <c r="E539">
        <v>51</v>
      </c>
      <c r="F539">
        <v>1400092</v>
      </c>
    </row>
    <row r="540" spans="2:6" x14ac:dyDescent="0.25">
      <c r="B540" t="s">
        <v>981</v>
      </c>
      <c r="C540">
        <v>11170</v>
      </c>
      <c r="D540">
        <v>12124</v>
      </c>
      <c r="E540">
        <v>39</v>
      </c>
      <c r="F540">
        <v>1392853</v>
      </c>
    </row>
    <row r="541" spans="2:6" x14ac:dyDescent="0.25">
      <c r="B541" t="s">
        <v>981</v>
      </c>
      <c r="C541">
        <v>11170</v>
      </c>
      <c r="D541">
        <v>12118</v>
      </c>
      <c r="E541">
        <v>30</v>
      </c>
      <c r="F541">
        <v>1389365</v>
      </c>
    </row>
    <row r="542" spans="2:6" x14ac:dyDescent="0.25">
      <c r="B542" t="s">
        <v>981</v>
      </c>
      <c r="C542">
        <v>11170</v>
      </c>
      <c r="D542">
        <v>12118</v>
      </c>
      <c r="E542">
        <v>57</v>
      </c>
      <c r="F542">
        <v>1390441</v>
      </c>
    </row>
    <row r="543" spans="2:6" x14ac:dyDescent="0.25">
      <c r="B543" t="s">
        <v>982</v>
      </c>
      <c r="C543">
        <v>11940</v>
      </c>
      <c r="D543">
        <v>12991</v>
      </c>
      <c r="E543">
        <v>21</v>
      </c>
      <c r="F543">
        <v>1579803</v>
      </c>
    </row>
    <row r="544" spans="2:6" x14ac:dyDescent="0.25">
      <c r="B544" t="s">
        <v>982</v>
      </c>
      <c r="C544">
        <v>11940</v>
      </c>
      <c r="D544">
        <v>12989</v>
      </c>
      <c r="E544">
        <v>22</v>
      </c>
      <c r="F544">
        <v>1505188</v>
      </c>
    </row>
    <row r="545" spans="2:6" x14ac:dyDescent="0.25">
      <c r="B545" t="s">
        <v>982</v>
      </c>
      <c r="C545">
        <v>11940</v>
      </c>
      <c r="D545">
        <v>12991</v>
      </c>
      <c r="E545">
        <v>27</v>
      </c>
      <c r="F545">
        <v>1648679</v>
      </c>
    </row>
    <row r="546" spans="2:6" x14ac:dyDescent="0.25">
      <c r="B546" t="s">
        <v>982</v>
      </c>
      <c r="C546">
        <v>11940</v>
      </c>
      <c r="D546">
        <v>12991</v>
      </c>
      <c r="E546">
        <v>22</v>
      </c>
      <c r="F546">
        <v>1434569</v>
      </c>
    </row>
    <row r="547" spans="2:6" x14ac:dyDescent="0.25">
      <c r="B547" t="s">
        <v>982</v>
      </c>
      <c r="C547">
        <v>11940</v>
      </c>
      <c r="D547">
        <v>12989</v>
      </c>
      <c r="E547">
        <v>29</v>
      </c>
      <c r="F547">
        <v>1496878</v>
      </c>
    </row>
    <row r="548" spans="2:6" x14ac:dyDescent="0.25">
      <c r="B548" t="s">
        <v>983</v>
      </c>
      <c r="C548">
        <v>7446</v>
      </c>
      <c r="D548">
        <v>9004</v>
      </c>
      <c r="E548">
        <v>42</v>
      </c>
      <c r="F548">
        <v>1471818</v>
      </c>
    </row>
    <row r="549" spans="2:6" x14ac:dyDescent="0.25">
      <c r="B549" t="s">
        <v>983</v>
      </c>
      <c r="C549">
        <v>7446</v>
      </c>
      <c r="D549">
        <v>9004</v>
      </c>
      <c r="E549">
        <v>53</v>
      </c>
      <c r="F549">
        <v>1478802</v>
      </c>
    </row>
    <row r="550" spans="2:6" x14ac:dyDescent="0.25">
      <c r="B550" t="s">
        <v>983</v>
      </c>
      <c r="C550">
        <v>7446</v>
      </c>
      <c r="D550">
        <v>9006</v>
      </c>
      <c r="E550">
        <v>49</v>
      </c>
      <c r="F550">
        <v>1389738</v>
      </c>
    </row>
    <row r="551" spans="2:6" x14ac:dyDescent="0.25">
      <c r="B551" t="s">
        <v>983</v>
      </c>
      <c r="C551">
        <v>7446</v>
      </c>
      <c r="D551">
        <v>8998</v>
      </c>
      <c r="E551">
        <v>55</v>
      </c>
      <c r="F551">
        <v>1390597</v>
      </c>
    </row>
    <row r="552" spans="2:6" x14ac:dyDescent="0.25">
      <c r="B552" t="s">
        <v>983</v>
      </c>
      <c r="C552">
        <v>7446</v>
      </c>
      <c r="D552">
        <v>9005</v>
      </c>
      <c r="E552">
        <v>45</v>
      </c>
      <c r="F552">
        <v>1392650</v>
      </c>
    </row>
    <row r="553" spans="2:6" x14ac:dyDescent="0.25">
      <c r="B553" t="s">
        <v>984</v>
      </c>
      <c r="C553">
        <v>10337</v>
      </c>
      <c r="D553">
        <v>11486</v>
      </c>
      <c r="E553">
        <v>50</v>
      </c>
      <c r="F553">
        <v>1119473</v>
      </c>
    </row>
    <row r="554" spans="2:6" x14ac:dyDescent="0.25">
      <c r="B554" t="s">
        <v>984</v>
      </c>
      <c r="C554">
        <v>10337</v>
      </c>
      <c r="D554">
        <v>11498</v>
      </c>
      <c r="E554">
        <v>52</v>
      </c>
      <c r="F554">
        <v>904062</v>
      </c>
    </row>
    <row r="555" spans="2:6" x14ac:dyDescent="0.25">
      <c r="B555" t="s">
        <v>984</v>
      </c>
      <c r="C555">
        <v>10337</v>
      </c>
      <c r="D555">
        <v>11487</v>
      </c>
      <c r="E555">
        <v>62</v>
      </c>
      <c r="F555">
        <v>1054055</v>
      </c>
    </row>
    <row r="556" spans="2:6" x14ac:dyDescent="0.25">
      <c r="B556" t="s">
        <v>984</v>
      </c>
      <c r="C556">
        <v>10337</v>
      </c>
      <c r="D556">
        <v>11495</v>
      </c>
      <c r="E556">
        <v>55</v>
      </c>
      <c r="F556">
        <v>1046686</v>
      </c>
    </row>
    <row r="557" spans="2:6" x14ac:dyDescent="0.25">
      <c r="B557" t="s">
        <v>984</v>
      </c>
      <c r="C557">
        <v>10337</v>
      </c>
      <c r="D557">
        <v>11496</v>
      </c>
      <c r="E557">
        <v>55</v>
      </c>
      <c r="F557">
        <v>1047901</v>
      </c>
    </row>
    <row r="558" spans="2:6" x14ac:dyDescent="0.25">
      <c r="B558" t="s">
        <v>985</v>
      </c>
      <c r="C558">
        <v>12640</v>
      </c>
      <c r="D558">
        <v>13330</v>
      </c>
      <c r="E558">
        <v>24</v>
      </c>
      <c r="F558">
        <v>1776515</v>
      </c>
    </row>
    <row r="559" spans="2:6" x14ac:dyDescent="0.25">
      <c r="B559" t="s">
        <v>985</v>
      </c>
      <c r="C559">
        <v>12640</v>
      </c>
      <c r="D559">
        <v>13329</v>
      </c>
      <c r="E559">
        <v>22</v>
      </c>
      <c r="F559">
        <v>1569500</v>
      </c>
    </row>
    <row r="560" spans="2:6" x14ac:dyDescent="0.25">
      <c r="B560" t="s">
        <v>985</v>
      </c>
      <c r="C560">
        <v>12640</v>
      </c>
      <c r="D560">
        <v>13331</v>
      </c>
      <c r="E560">
        <v>22</v>
      </c>
      <c r="F560">
        <v>1514606</v>
      </c>
    </row>
    <row r="561" spans="2:6" x14ac:dyDescent="0.25">
      <c r="B561" t="s">
        <v>985</v>
      </c>
      <c r="C561">
        <v>12640</v>
      </c>
      <c r="D561">
        <v>13333</v>
      </c>
      <c r="E561">
        <v>45</v>
      </c>
      <c r="F561">
        <v>1641347</v>
      </c>
    </row>
    <row r="562" spans="2:6" x14ac:dyDescent="0.25">
      <c r="B562" t="s">
        <v>985</v>
      </c>
      <c r="C562">
        <v>12640</v>
      </c>
      <c r="D562">
        <v>13333</v>
      </c>
      <c r="E562">
        <v>22</v>
      </c>
      <c r="F562">
        <v>1517271</v>
      </c>
    </row>
    <row r="563" spans="2:6" x14ac:dyDescent="0.25">
      <c r="B563" t="s">
        <v>986</v>
      </c>
      <c r="C563">
        <v>10274</v>
      </c>
      <c r="D563">
        <v>11348</v>
      </c>
      <c r="E563">
        <v>25</v>
      </c>
      <c r="F563">
        <v>1630248</v>
      </c>
    </row>
    <row r="564" spans="2:6" x14ac:dyDescent="0.25">
      <c r="B564" t="s">
        <v>986</v>
      </c>
      <c r="C564">
        <v>10274</v>
      </c>
      <c r="D564">
        <v>11348</v>
      </c>
      <c r="E564">
        <v>28</v>
      </c>
      <c r="F564">
        <v>1502042</v>
      </c>
    </row>
    <row r="565" spans="2:6" x14ac:dyDescent="0.25">
      <c r="B565" t="s">
        <v>986</v>
      </c>
      <c r="C565">
        <v>10274</v>
      </c>
      <c r="D565">
        <v>11349</v>
      </c>
      <c r="E565">
        <v>26</v>
      </c>
      <c r="F565">
        <v>1629372</v>
      </c>
    </row>
    <row r="566" spans="2:6" x14ac:dyDescent="0.25">
      <c r="B566" t="s">
        <v>986</v>
      </c>
      <c r="C566">
        <v>10274</v>
      </c>
      <c r="D566">
        <v>11349</v>
      </c>
      <c r="E566">
        <v>27</v>
      </c>
      <c r="F566">
        <v>1494686</v>
      </c>
    </row>
    <row r="567" spans="2:6" x14ac:dyDescent="0.25">
      <c r="B567" t="s">
        <v>986</v>
      </c>
      <c r="C567">
        <v>10274</v>
      </c>
      <c r="D567">
        <v>11349</v>
      </c>
      <c r="E567">
        <v>25</v>
      </c>
      <c r="F567">
        <v>1777838</v>
      </c>
    </row>
    <row r="568" spans="2:6" x14ac:dyDescent="0.25">
      <c r="B568" t="s">
        <v>987</v>
      </c>
      <c r="C568">
        <v>9196</v>
      </c>
      <c r="D568">
        <v>10576</v>
      </c>
      <c r="E568">
        <v>52</v>
      </c>
      <c r="F568">
        <v>1181791</v>
      </c>
    </row>
    <row r="569" spans="2:6" x14ac:dyDescent="0.25">
      <c r="B569" t="s">
        <v>987</v>
      </c>
      <c r="C569">
        <v>9196</v>
      </c>
      <c r="D569">
        <v>10578</v>
      </c>
      <c r="E569">
        <v>28</v>
      </c>
      <c r="F569">
        <v>1321686</v>
      </c>
    </row>
    <row r="570" spans="2:6" x14ac:dyDescent="0.25">
      <c r="B570" t="s">
        <v>987</v>
      </c>
      <c r="C570">
        <v>9196</v>
      </c>
      <c r="D570">
        <v>10580</v>
      </c>
      <c r="E570">
        <v>50</v>
      </c>
      <c r="F570">
        <v>1250524</v>
      </c>
    </row>
    <row r="571" spans="2:6" x14ac:dyDescent="0.25">
      <c r="B571" t="s">
        <v>987</v>
      </c>
      <c r="C571">
        <v>9196</v>
      </c>
      <c r="D571">
        <v>10578</v>
      </c>
      <c r="E571">
        <v>38</v>
      </c>
      <c r="F571">
        <v>1249945</v>
      </c>
    </row>
    <row r="572" spans="2:6" x14ac:dyDescent="0.25">
      <c r="B572" t="s">
        <v>987</v>
      </c>
      <c r="C572">
        <v>9196</v>
      </c>
      <c r="D572">
        <v>10578</v>
      </c>
      <c r="E572">
        <v>36</v>
      </c>
      <c r="F572">
        <v>1393058</v>
      </c>
    </row>
    <row r="573" spans="2:6" x14ac:dyDescent="0.25">
      <c r="B573" t="s">
        <v>988</v>
      </c>
      <c r="C573">
        <v>8765</v>
      </c>
      <c r="D573">
        <v>9852</v>
      </c>
      <c r="E573">
        <v>27</v>
      </c>
      <c r="F573">
        <v>1262207</v>
      </c>
    </row>
    <row r="574" spans="2:6" x14ac:dyDescent="0.25">
      <c r="B574" t="s">
        <v>988</v>
      </c>
      <c r="C574">
        <v>8765</v>
      </c>
      <c r="D574">
        <v>9849</v>
      </c>
      <c r="E574">
        <v>40</v>
      </c>
      <c r="F574">
        <v>1123268</v>
      </c>
    </row>
    <row r="575" spans="2:6" x14ac:dyDescent="0.25">
      <c r="B575" t="s">
        <v>988</v>
      </c>
      <c r="C575">
        <v>8765</v>
      </c>
      <c r="D575">
        <v>9852</v>
      </c>
      <c r="E575">
        <v>24</v>
      </c>
      <c r="F575">
        <v>1114513</v>
      </c>
    </row>
    <row r="576" spans="2:6" x14ac:dyDescent="0.25">
      <c r="B576" t="s">
        <v>988</v>
      </c>
      <c r="C576">
        <v>8765</v>
      </c>
      <c r="D576">
        <v>9852</v>
      </c>
      <c r="E576">
        <v>48</v>
      </c>
      <c r="F576">
        <v>1197425</v>
      </c>
    </row>
    <row r="577" spans="2:6" x14ac:dyDescent="0.25">
      <c r="B577" t="s">
        <v>988</v>
      </c>
      <c r="C577">
        <v>8765</v>
      </c>
      <c r="D577">
        <v>9851</v>
      </c>
      <c r="E577">
        <v>24</v>
      </c>
      <c r="F577">
        <v>1119458</v>
      </c>
    </row>
    <row r="578" spans="2:6" x14ac:dyDescent="0.25">
      <c r="B578" t="s">
        <v>989</v>
      </c>
      <c r="C578">
        <v>9552</v>
      </c>
      <c r="D578">
        <v>10726</v>
      </c>
      <c r="E578">
        <v>36</v>
      </c>
      <c r="F578">
        <v>1498215</v>
      </c>
    </row>
    <row r="579" spans="2:6" x14ac:dyDescent="0.25">
      <c r="B579" t="s">
        <v>989</v>
      </c>
      <c r="C579">
        <v>9552</v>
      </c>
      <c r="D579">
        <v>10730</v>
      </c>
      <c r="E579">
        <v>38</v>
      </c>
      <c r="F579">
        <v>1571169</v>
      </c>
    </row>
    <row r="580" spans="2:6" x14ac:dyDescent="0.25">
      <c r="B580" t="s">
        <v>989</v>
      </c>
      <c r="C580">
        <v>9552</v>
      </c>
      <c r="D580">
        <v>10729</v>
      </c>
      <c r="E580">
        <v>27</v>
      </c>
      <c r="F580">
        <v>1568189</v>
      </c>
    </row>
    <row r="581" spans="2:6" x14ac:dyDescent="0.25">
      <c r="B581" t="s">
        <v>989</v>
      </c>
      <c r="C581">
        <v>9552</v>
      </c>
      <c r="D581">
        <v>10728</v>
      </c>
      <c r="E581">
        <v>24</v>
      </c>
      <c r="F581">
        <v>1570084</v>
      </c>
    </row>
    <row r="582" spans="2:6" x14ac:dyDescent="0.25">
      <c r="B582" t="s">
        <v>989</v>
      </c>
      <c r="C582">
        <v>9552</v>
      </c>
      <c r="D582">
        <v>10727</v>
      </c>
      <c r="E582">
        <v>31</v>
      </c>
      <c r="F582">
        <v>1564827</v>
      </c>
    </row>
    <row r="583" spans="2:6" x14ac:dyDescent="0.25">
      <c r="B583" t="s">
        <v>990</v>
      </c>
      <c r="C583">
        <v>11240</v>
      </c>
      <c r="D583">
        <v>12135</v>
      </c>
      <c r="E583">
        <v>26</v>
      </c>
      <c r="F583">
        <v>1504348</v>
      </c>
    </row>
    <row r="584" spans="2:6" x14ac:dyDescent="0.25">
      <c r="B584" t="s">
        <v>990</v>
      </c>
      <c r="C584">
        <v>11240</v>
      </c>
      <c r="D584">
        <v>12138</v>
      </c>
      <c r="E584">
        <v>22</v>
      </c>
      <c r="F584">
        <v>1623096</v>
      </c>
    </row>
    <row r="585" spans="2:6" x14ac:dyDescent="0.25">
      <c r="B585" t="s">
        <v>990</v>
      </c>
      <c r="C585">
        <v>11240</v>
      </c>
      <c r="D585">
        <v>12138</v>
      </c>
      <c r="E585">
        <v>39</v>
      </c>
      <c r="F585">
        <v>1573232</v>
      </c>
    </row>
    <row r="586" spans="2:6" x14ac:dyDescent="0.25">
      <c r="B586" t="s">
        <v>990</v>
      </c>
      <c r="C586">
        <v>11240</v>
      </c>
      <c r="D586">
        <v>12134</v>
      </c>
      <c r="E586">
        <v>34</v>
      </c>
      <c r="F586">
        <v>1450417</v>
      </c>
    </row>
    <row r="587" spans="2:6" x14ac:dyDescent="0.25">
      <c r="B587" t="s">
        <v>990</v>
      </c>
      <c r="C587">
        <v>11240</v>
      </c>
      <c r="D587">
        <v>12133</v>
      </c>
      <c r="E587">
        <v>26</v>
      </c>
      <c r="F587">
        <v>1505031</v>
      </c>
    </row>
    <row r="588" spans="2:6" x14ac:dyDescent="0.25">
      <c r="B588" t="s">
        <v>991</v>
      </c>
      <c r="C588">
        <v>10806</v>
      </c>
      <c r="D588">
        <v>11748</v>
      </c>
      <c r="E588">
        <v>27</v>
      </c>
      <c r="F588">
        <v>1495812</v>
      </c>
    </row>
    <row r="589" spans="2:6" x14ac:dyDescent="0.25">
      <c r="B589" t="s">
        <v>991</v>
      </c>
      <c r="C589">
        <v>10806</v>
      </c>
      <c r="D589">
        <v>11747</v>
      </c>
      <c r="E589">
        <v>38</v>
      </c>
      <c r="F589">
        <v>1367582</v>
      </c>
    </row>
    <row r="590" spans="2:6" x14ac:dyDescent="0.25">
      <c r="B590" t="s">
        <v>991</v>
      </c>
      <c r="C590">
        <v>10806</v>
      </c>
      <c r="D590">
        <v>11747</v>
      </c>
      <c r="E590">
        <v>33</v>
      </c>
      <c r="F590">
        <v>1442249</v>
      </c>
    </row>
    <row r="591" spans="2:6" x14ac:dyDescent="0.25">
      <c r="B591" t="s">
        <v>991</v>
      </c>
      <c r="C591">
        <v>10806</v>
      </c>
      <c r="D591">
        <v>11747</v>
      </c>
      <c r="E591">
        <v>31</v>
      </c>
      <c r="F591">
        <v>1371182</v>
      </c>
    </row>
    <row r="592" spans="2:6" x14ac:dyDescent="0.25">
      <c r="B592" t="s">
        <v>991</v>
      </c>
      <c r="C592">
        <v>10806</v>
      </c>
      <c r="D592">
        <v>11747</v>
      </c>
      <c r="E592">
        <v>52</v>
      </c>
      <c r="F592">
        <v>1238574</v>
      </c>
    </row>
    <row r="593" spans="2:6" x14ac:dyDescent="0.25">
      <c r="B593" t="s">
        <v>992</v>
      </c>
      <c r="C593">
        <v>8522</v>
      </c>
      <c r="D593">
        <v>10267</v>
      </c>
      <c r="E593">
        <v>60</v>
      </c>
      <c r="F593">
        <v>1506402</v>
      </c>
    </row>
    <row r="594" spans="2:6" x14ac:dyDescent="0.25">
      <c r="B594" t="s">
        <v>992</v>
      </c>
      <c r="C594">
        <v>8522</v>
      </c>
      <c r="D594">
        <v>10272</v>
      </c>
      <c r="E594">
        <v>38</v>
      </c>
      <c r="F594">
        <v>1656628</v>
      </c>
    </row>
    <row r="595" spans="2:6" x14ac:dyDescent="0.25">
      <c r="B595" t="s">
        <v>992</v>
      </c>
      <c r="C595">
        <v>8522</v>
      </c>
      <c r="D595">
        <v>10272</v>
      </c>
      <c r="E595">
        <v>25</v>
      </c>
      <c r="F595">
        <v>1590621</v>
      </c>
    </row>
    <row r="596" spans="2:6" x14ac:dyDescent="0.25">
      <c r="B596" t="s">
        <v>992</v>
      </c>
      <c r="C596">
        <v>8522</v>
      </c>
      <c r="D596">
        <v>10267</v>
      </c>
      <c r="E596">
        <v>29</v>
      </c>
      <c r="F596">
        <v>1513313</v>
      </c>
    </row>
    <row r="597" spans="2:6" x14ac:dyDescent="0.25">
      <c r="B597" t="s">
        <v>992</v>
      </c>
      <c r="C597">
        <v>8522</v>
      </c>
      <c r="D597">
        <v>10261</v>
      </c>
      <c r="E597">
        <v>40</v>
      </c>
      <c r="F597">
        <v>1725666</v>
      </c>
    </row>
    <row r="598" spans="2:6" x14ac:dyDescent="0.25">
      <c r="B598" t="s">
        <v>993</v>
      </c>
      <c r="C598">
        <v>10520</v>
      </c>
      <c r="D598">
        <v>11748</v>
      </c>
      <c r="E598">
        <v>40</v>
      </c>
      <c r="F598">
        <v>1205527</v>
      </c>
    </row>
    <row r="599" spans="2:6" x14ac:dyDescent="0.25">
      <c r="B599" t="s">
        <v>993</v>
      </c>
      <c r="C599">
        <v>10520</v>
      </c>
      <c r="D599">
        <v>11745</v>
      </c>
      <c r="E599">
        <v>32</v>
      </c>
      <c r="F599">
        <v>1206506</v>
      </c>
    </row>
    <row r="600" spans="2:6" x14ac:dyDescent="0.25">
      <c r="B600" t="s">
        <v>993</v>
      </c>
      <c r="C600">
        <v>10520</v>
      </c>
      <c r="D600">
        <v>11749</v>
      </c>
      <c r="E600">
        <v>35</v>
      </c>
      <c r="F600">
        <v>1210581</v>
      </c>
    </row>
    <row r="601" spans="2:6" x14ac:dyDescent="0.25">
      <c r="B601" t="s">
        <v>993</v>
      </c>
      <c r="C601">
        <v>10520</v>
      </c>
      <c r="D601">
        <v>11746</v>
      </c>
      <c r="E601">
        <v>36</v>
      </c>
      <c r="F601">
        <v>1213053</v>
      </c>
    </row>
    <row r="602" spans="2:6" x14ac:dyDescent="0.25">
      <c r="B602" t="s">
        <v>993</v>
      </c>
      <c r="C602">
        <v>10520</v>
      </c>
      <c r="D602">
        <v>11748</v>
      </c>
      <c r="E602">
        <v>48</v>
      </c>
      <c r="F602">
        <v>1288791</v>
      </c>
    </row>
    <row r="603" spans="2:6" x14ac:dyDescent="0.25">
      <c r="B603" t="s">
        <v>994</v>
      </c>
      <c r="C603">
        <v>9833</v>
      </c>
      <c r="D603">
        <v>10739</v>
      </c>
      <c r="E603">
        <v>50</v>
      </c>
      <c r="F603">
        <v>1278265</v>
      </c>
    </row>
    <row r="604" spans="2:6" x14ac:dyDescent="0.25">
      <c r="B604" t="s">
        <v>994</v>
      </c>
      <c r="C604">
        <v>9833</v>
      </c>
      <c r="D604">
        <v>10741</v>
      </c>
      <c r="E604">
        <v>47</v>
      </c>
      <c r="F604">
        <v>1418107</v>
      </c>
    </row>
    <row r="605" spans="2:6" x14ac:dyDescent="0.25">
      <c r="B605" t="s">
        <v>994</v>
      </c>
      <c r="C605">
        <v>9833</v>
      </c>
      <c r="D605">
        <v>10737</v>
      </c>
      <c r="E605">
        <v>36</v>
      </c>
      <c r="F605">
        <v>1420426</v>
      </c>
    </row>
    <row r="606" spans="2:6" x14ac:dyDescent="0.25">
      <c r="B606" t="s">
        <v>994</v>
      </c>
      <c r="C606">
        <v>9833</v>
      </c>
      <c r="D606">
        <v>10738</v>
      </c>
      <c r="E606">
        <v>40</v>
      </c>
      <c r="F606">
        <v>1424831</v>
      </c>
    </row>
    <row r="607" spans="2:6" x14ac:dyDescent="0.25">
      <c r="B607" t="s">
        <v>994</v>
      </c>
      <c r="C607">
        <v>9833</v>
      </c>
      <c r="D607">
        <v>10738</v>
      </c>
      <c r="E607">
        <v>28</v>
      </c>
      <c r="F607">
        <v>1346596</v>
      </c>
    </row>
    <row r="608" spans="2:6" x14ac:dyDescent="0.25">
      <c r="B608" t="s">
        <v>995</v>
      </c>
      <c r="C608">
        <v>11779</v>
      </c>
      <c r="D608">
        <v>12574</v>
      </c>
      <c r="E608">
        <v>29</v>
      </c>
      <c r="F608">
        <v>1384964</v>
      </c>
    </row>
    <row r="609" spans="2:6" x14ac:dyDescent="0.25">
      <c r="B609" t="s">
        <v>995</v>
      </c>
      <c r="C609">
        <v>11779</v>
      </c>
      <c r="D609">
        <v>12577</v>
      </c>
      <c r="E609">
        <v>35</v>
      </c>
      <c r="F609">
        <v>1450720</v>
      </c>
    </row>
    <row r="610" spans="2:6" x14ac:dyDescent="0.25">
      <c r="B610" t="s">
        <v>995</v>
      </c>
      <c r="C610">
        <v>11779</v>
      </c>
      <c r="D610">
        <v>12576</v>
      </c>
      <c r="E610">
        <v>43</v>
      </c>
      <c r="F610">
        <v>1260620</v>
      </c>
    </row>
    <row r="611" spans="2:6" x14ac:dyDescent="0.25">
      <c r="B611" t="s">
        <v>995</v>
      </c>
      <c r="C611">
        <v>11779</v>
      </c>
      <c r="D611">
        <v>12573</v>
      </c>
      <c r="E611">
        <v>45</v>
      </c>
      <c r="F611">
        <v>1251337</v>
      </c>
    </row>
    <row r="612" spans="2:6" x14ac:dyDescent="0.25">
      <c r="B612" t="s">
        <v>995</v>
      </c>
      <c r="C612">
        <v>11779</v>
      </c>
      <c r="D612">
        <v>12575</v>
      </c>
      <c r="E612">
        <v>38</v>
      </c>
      <c r="F612">
        <v>1195318</v>
      </c>
    </row>
    <row r="613" spans="2:6" x14ac:dyDescent="0.25">
      <c r="B613" t="s">
        <v>996</v>
      </c>
      <c r="C613">
        <v>10981</v>
      </c>
      <c r="D613">
        <v>11952</v>
      </c>
      <c r="E613">
        <v>25</v>
      </c>
      <c r="F613">
        <v>1701841</v>
      </c>
    </row>
    <row r="614" spans="2:6" x14ac:dyDescent="0.25">
      <c r="B614" t="s">
        <v>996</v>
      </c>
      <c r="C614">
        <v>10981</v>
      </c>
      <c r="D614">
        <v>11950</v>
      </c>
      <c r="E614">
        <v>36</v>
      </c>
      <c r="F614">
        <v>1763867</v>
      </c>
    </row>
    <row r="615" spans="2:6" x14ac:dyDescent="0.25">
      <c r="B615" t="s">
        <v>996</v>
      </c>
      <c r="C615">
        <v>10981</v>
      </c>
      <c r="D615">
        <v>11948</v>
      </c>
      <c r="E615">
        <v>35</v>
      </c>
      <c r="F615">
        <v>1447003</v>
      </c>
    </row>
    <row r="616" spans="2:6" x14ac:dyDescent="0.25">
      <c r="B616" t="s">
        <v>996</v>
      </c>
      <c r="C616">
        <v>10981</v>
      </c>
      <c r="D616">
        <v>11948</v>
      </c>
      <c r="E616">
        <v>50</v>
      </c>
      <c r="F616">
        <v>1511876</v>
      </c>
    </row>
    <row r="617" spans="2:6" x14ac:dyDescent="0.25">
      <c r="B617" t="s">
        <v>996</v>
      </c>
      <c r="C617">
        <v>10981</v>
      </c>
      <c r="D617">
        <v>11948</v>
      </c>
      <c r="E617">
        <v>26</v>
      </c>
      <c r="F617">
        <v>1454088</v>
      </c>
    </row>
    <row r="618" spans="2:6" x14ac:dyDescent="0.25">
      <c r="B618" t="s">
        <v>997</v>
      </c>
      <c r="C618">
        <v>10627</v>
      </c>
      <c r="D618">
        <v>11505</v>
      </c>
      <c r="E618">
        <v>23</v>
      </c>
      <c r="F618">
        <v>1507486</v>
      </c>
    </row>
    <row r="619" spans="2:6" x14ac:dyDescent="0.25">
      <c r="B619" t="s">
        <v>997</v>
      </c>
      <c r="C619">
        <v>10627</v>
      </c>
      <c r="D619">
        <v>11507</v>
      </c>
      <c r="E619">
        <v>44</v>
      </c>
      <c r="F619">
        <v>1518566</v>
      </c>
    </row>
    <row r="620" spans="2:6" x14ac:dyDescent="0.25">
      <c r="B620" t="s">
        <v>997</v>
      </c>
      <c r="C620">
        <v>10627</v>
      </c>
      <c r="D620">
        <v>11505</v>
      </c>
      <c r="E620">
        <v>44</v>
      </c>
      <c r="F620">
        <v>1457516</v>
      </c>
    </row>
    <row r="621" spans="2:6" x14ac:dyDescent="0.25">
      <c r="B621" t="s">
        <v>997</v>
      </c>
      <c r="C621">
        <v>10627</v>
      </c>
      <c r="D621">
        <v>11506</v>
      </c>
      <c r="E621">
        <v>37</v>
      </c>
      <c r="F621">
        <v>1580954</v>
      </c>
    </row>
    <row r="622" spans="2:6" x14ac:dyDescent="0.25">
      <c r="B622" t="s">
        <v>997</v>
      </c>
      <c r="C622">
        <v>10627</v>
      </c>
      <c r="D622">
        <v>11507</v>
      </c>
      <c r="E622">
        <v>44</v>
      </c>
      <c r="F622">
        <v>1579678</v>
      </c>
    </row>
    <row r="623" spans="2:6" x14ac:dyDescent="0.25">
      <c r="B623" t="s">
        <v>998</v>
      </c>
      <c r="C623">
        <v>9478</v>
      </c>
      <c r="D623">
        <v>10972</v>
      </c>
      <c r="E623">
        <v>49</v>
      </c>
      <c r="F623">
        <v>1251496</v>
      </c>
    </row>
    <row r="624" spans="2:6" x14ac:dyDescent="0.25">
      <c r="B624" t="s">
        <v>998</v>
      </c>
      <c r="C624">
        <v>9478</v>
      </c>
      <c r="D624">
        <v>10990</v>
      </c>
      <c r="E624">
        <v>50</v>
      </c>
      <c r="F624">
        <v>1175779</v>
      </c>
    </row>
    <row r="625" spans="2:6" x14ac:dyDescent="0.25">
      <c r="B625" t="s">
        <v>998</v>
      </c>
      <c r="C625">
        <v>9478</v>
      </c>
      <c r="D625">
        <v>10976</v>
      </c>
      <c r="E625">
        <v>42</v>
      </c>
      <c r="F625">
        <v>1251687</v>
      </c>
    </row>
    <row r="626" spans="2:6" x14ac:dyDescent="0.25">
      <c r="B626" t="s">
        <v>998</v>
      </c>
      <c r="C626">
        <v>9478</v>
      </c>
      <c r="D626">
        <v>10978</v>
      </c>
      <c r="E626">
        <v>56</v>
      </c>
      <c r="F626">
        <v>1174663</v>
      </c>
    </row>
    <row r="627" spans="2:6" x14ac:dyDescent="0.25">
      <c r="B627" t="s">
        <v>998</v>
      </c>
      <c r="C627">
        <v>9478</v>
      </c>
      <c r="D627">
        <v>10982</v>
      </c>
      <c r="E627">
        <v>55</v>
      </c>
      <c r="F627">
        <v>1179079</v>
      </c>
    </row>
    <row r="628" spans="2:6" x14ac:dyDescent="0.25">
      <c r="B628" t="s">
        <v>999</v>
      </c>
      <c r="C628">
        <v>10602</v>
      </c>
      <c r="D628">
        <v>11703</v>
      </c>
      <c r="E628">
        <v>34</v>
      </c>
      <c r="F628">
        <v>1004595</v>
      </c>
    </row>
    <row r="629" spans="2:6" x14ac:dyDescent="0.25">
      <c r="B629" t="s">
        <v>999</v>
      </c>
      <c r="C629">
        <v>10602</v>
      </c>
      <c r="D629">
        <v>11701</v>
      </c>
      <c r="E629">
        <v>31</v>
      </c>
      <c r="F629">
        <v>1001058</v>
      </c>
    </row>
    <row r="630" spans="2:6" x14ac:dyDescent="0.25">
      <c r="B630" t="s">
        <v>999</v>
      </c>
      <c r="C630">
        <v>10602</v>
      </c>
      <c r="D630">
        <v>11702</v>
      </c>
      <c r="E630">
        <v>48</v>
      </c>
      <c r="F630">
        <v>1004597</v>
      </c>
    </row>
    <row r="631" spans="2:6" x14ac:dyDescent="0.25">
      <c r="B631" t="s">
        <v>999</v>
      </c>
      <c r="C631">
        <v>10602</v>
      </c>
      <c r="D631">
        <v>11701</v>
      </c>
      <c r="E631">
        <v>54</v>
      </c>
      <c r="F631">
        <v>1001011</v>
      </c>
    </row>
    <row r="632" spans="2:6" x14ac:dyDescent="0.25">
      <c r="B632" t="s">
        <v>999</v>
      </c>
      <c r="C632">
        <v>10602</v>
      </c>
      <c r="D632">
        <v>11703</v>
      </c>
      <c r="E632">
        <v>30</v>
      </c>
      <c r="F632">
        <v>1070690</v>
      </c>
    </row>
    <row r="633" spans="2:6" x14ac:dyDescent="0.25">
      <c r="B633" t="s">
        <v>1000</v>
      </c>
      <c r="C633">
        <v>12300</v>
      </c>
      <c r="D633">
        <v>13147</v>
      </c>
      <c r="E633">
        <v>27</v>
      </c>
      <c r="F633">
        <v>1524397</v>
      </c>
    </row>
    <row r="634" spans="2:6" x14ac:dyDescent="0.25">
      <c r="B634" t="s">
        <v>1000</v>
      </c>
      <c r="C634">
        <v>12300</v>
      </c>
      <c r="D634">
        <v>13147</v>
      </c>
      <c r="E634">
        <v>27</v>
      </c>
      <c r="F634">
        <v>1514084</v>
      </c>
    </row>
    <row r="635" spans="2:6" x14ac:dyDescent="0.25">
      <c r="B635" t="s">
        <v>1000</v>
      </c>
      <c r="C635">
        <v>12300</v>
      </c>
      <c r="D635">
        <v>13146</v>
      </c>
      <c r="E635">
        <v>48</v>
      </c>
      <c r="F635">
        <v>1455587</v>
      </c>
    </row>
    <row r="636" spans="2:6" x14ac:dyDescent="0.25">
      <c r="B636" t="s">
        <v>1000</v>
      </c>
      <c r="C636">
        <v>12300</v>
      </c>
      <c r="D636">
        <v>13147</v>
      </c>
      <c r="E636">
        <v>35</v>
      </c>
      <c r="F636">
        <v>1515101</v>
      </c>
    </row>
    <row r="637" spans="2:6" x14ac:dyDescent="0.25">
      <c r="B637" t="s">
        <v>1000</v>
      </c>
      <c r="C637">
        <v>12300</v>
      </c>
      <c r="D637">
        <v>13145</v>
      </c>
      <c r="E637">
        <v>26</v>
      </c>
      <c r="F637">
        <v>1558732</v>
      </c>
    </row>
    <row r="638" spans="2:6" x14ac:dyDescent="0.25">
      <c r="B638" t="s">
        <v>1001</v>
      </c>
      <c r="C638">
        <v>10547</v>
      </c>
      <c r="D638">
        <v>11799</v>
      </c>
      <c r="E638">
        <v>25</v>
      </c>
      <c r="F638">
        <v>1708845</v>
      </c>
    </row>
    <row r="639" spans="2:6" x14ac:dyDescent="0.25">
      <c r="B639" t="s">
        <v>1001</v>
      </c>
      <c r="C639">
        <v>10547</v>
      </c>
      <c r="D639">
        <v>11799</v>
      </c>
      <c r="E639">
        <v>27</v>
      </c>
      <c r="F639">
        <v>1715205</v>
      </c>
    </row>
    <row r="640" spans="2:6" x14ac:dyDescent="0.25">
      <c r="B640" t="s">
        <v>1001</v>
      </c>
      <c r="C640">
        <v>10547</v>
      </c>
      <c r="D640">
        <v>11798</v>
      </c>
      <c r="E640">
        <v>27</v>
      </c>
      <c r="F640">
        <v>1836607</v>
      </c>
    </row>
    <row r="641" spans="2:6" x14ac:dyDescent="0.25">
      <c r="B641" t="s">
        <v>1001</v>
      </c>
      <c r="C641">
        <v>10547</v>
      </c>
      <c r="D641">
        <v>11797</v>
      </c>
      <c r="E641">
        <v>30</v>
      </c>
      <c r="F641">
        <v>1706710</v>
      </c>
    </row>
    <row r="642" spans="2:6" x14ac:dyDescent="0.25">
      <c r="B642" t="s">
        <v>1001</v>
      </c>
      <c r="C642">
        <v>10547</v>
      </c>
      <c r="D642">
        <v>11799</v>
      </c>
      <c r="E642">
        <v>49</v>
      </c>
      <c r="F642">
        <v>1444794</v>
      </c>
    </row>
    <row r="643" spans="2:6" x14ac:dyDescent="0.25">
      <c r="B643" t="s">
        <v>1002</v>
      </c>
      <c r="C643">
        <v>10689</v>
      </c>
      <c r="D643">
        <v>11851</v>
      </c>
      <c r="E643">
        <v>30</v>
      </c>
      <c r="F643">
        <v>1903154</v>
      </c>
    </row>
    <row r="644" spans="2:6" x14ac:dyDescent="0.25">
      <c r="B644" t="s">
        <v>1002</v>
      </c>
      <c r="C644">
        <v>10689</v>
      </c>
      <c r="D644">
        <v>11851</v>
      </c>
      <c r="E644">
        <v>37</v>
      </c>
      <c r="F644">
        <v>1812084</v>
      </c>
    </row>
    <row r="645" spans="2:6" x14ac:dyDescent="0.25">
      <c r="B645" t="s">
        <v>1002</v>
      </c>
      <c r="C645">
        <v>10689</v>
      </c>
      <c r="D645">
        <v>11850</v>
      </c>
      <c r="E645">
        <v>47</v>
      </c>
      <c r="F645">
        <v>1614472</v>
      </c>
    </row>
    <row r="646" spans="2:6" x14ac:dyDescent="0.25">
      <c r="B646" t="s">
        <v>1002</v>
      </c>
      <c r="C646">
        <v>10689</v>
      </c>
      <c r="D646">
        <v>11850</v>
      </c>
      <c r="E646">
        <v>36</v>
      </c>
      <c r="F646">
        <v>1829503</v>
      </c>
    </row>
    <row r="647" spans="2:6" x14ac:dyDescent="0.25">
      <c r="B647" t="s">
        <v>1002</v>
      </c>
      <c r="C647">
        <v>10689</v>
      </c>
      <c r="D647">
        <v>11849</v>
      </c>
      <c r="E647">
        <v>42</v>
      </c>
      <c r="F647">
        <v>1621238</v>
      </c>
    </row>
    <row r="648" spans="2:6" x14ac:dyDescent="0.25">
      <c r="B648" t="s">
        <v>1003</v>
      </c>
      <c r="C648">
        <v>9862</v>
      </c>
      <c r="D648">
        <v>11096</v>
      </c>
      <c r="E648">
        <v>35</v>
      </c>
      <c r="F648">
        <v>1688936</v>
      </c>
    </row>
    <row r="649" spans="2:6" x14ac:dyDescent="0.25">
      <c r="B649" t="s">
        <v>1003</v>
      </c>
      <c r="C649">
        <v>9862</v>
      </c>
      <c r="D649">
        <v>11093</v>
      </c>
      <c r="E649">
        <v>33</v>
      </c>
      <c r="F649">
        <v>1386026</v>
      </c>
    </row>
    <row r="650" spans="2:6" x14ac:dyDescent="0.25">
      <c r="B650" t="s">
        <v>1003</v>
      </c>
      <c r="C650">
        <v>9862</v>
      </c>
      <c r="D650">
        <v>11097</v>
      </c>
      <c r="E650">
        <v>25</v>
      </c>
      <c r="F650">
        <v>1614709</v>
      </c>
    </row>
    <row r="651" spans="2:6" x14ac:dyDescent="0.25">
      <c r="B651" t="s">
        <v>1003</v>
      </c>
      <c r="C651">
        <v>9862</v>
      </c>
      <c r="D651">
        <v>11095</v>
      </c>
      <c r="E651">
        <v>29</v>
      </c>
      <c r="F651">
        <v>1466070</v>
      </c>
    </row>
    <row r="652" spans="2:6" x14ac:dyDescent="0.25">
      <c r="B652" t="s">
        <v>1003</v>
      </c>
      <c r="C652">
        <v>9862</v>
      </c>
      <c r="D652">
        <v>11095</v>
      </c>
      <c r="E652">
        <v>36</v>
      </c>
      <c r="F652">
        <v>1626415</v>
      </c>
    </row>
    <row r="653" spans="2:6" x14ac:dyDescent="0.25">
      <c r="B653" t="s">
        <v>1004</v>
      </c>
      <c r="C653">
        <v>12057</v>
      </c>
      <c r="D653">
        <v>12687</v>
      </c>
      <c r="E653">
        <v>22</v>
      </c>
      <c r="F653">
        <v>1701796</v>
      </c>
    </row>
    <row r="654" spans="2:6" x14ac:dyDescent="0.25">
      <c r="B654" t="s">
        <v>1004</v>
      </c>
      <c r="C654">
        <v>12057</v>
      </c>
      <c r="D654">
        <v>12686</v>
      </c>
      <c r="E654">
        <v>21</v>
      </c>
      <c r="F654">
        <v>1581034</v>
      </c>
    </row>
    <row r="655" spans="2:6" x14ac:dyDescent="0.25">
      <c r="B655" t="s">
        <v>1004</v>
      </c>
      <c r="C655">
        <v>12057</v>
      </c>
      <c r="D655">
        <v>12685</v>
      </c>
      <c r="E655">
        <v>38</v>
      </c>
      <c r="F655">
        <v>1531241</v>
      </c>
    </row>
    <row r="656" spans="2:6" x14ac:dyDescent="0.25">
      <c r="B656" t="s">
        <v>1004</v>
      </c>
      <c r="C656">
        <v>12057</v>
      </c>
      <c r="D656">
        <v>12686</v>
      </c>
      <c r="E656">
        <v>24</v>
      </c>
      <c r="F656">
        <v>1820790</v>
      </c>
    </row>
    <row r="657" spans="2:6" x14ac:dyDescent="0.25">
      <c r="B657" t="s">
        <v>1004</v>
      </c>
      <c r="C657">
        <v>12057</v>
      </c>
      <c r="D657">
        <v>12687</v>
      </c>
      <c r="E657">
        <v>24</v>
      </c>
      <c r="F657">
        <v>1657081</v>
      </c>
    </row>
    <row r="658" spans="2:6" x14ac:dyDescent="0.25">
      <c r="B658" t="s">
        <v>1005</v>
      </c>
      <c r="C658">
        <v>12669</v>
      </c>
      <c r="D658">
        <v>13298</v>
      </c>
      <c r="E658">
        <v>26</v>
      </c>
      <c r="F658">
        <v>1616209</v>
      </c>
    </row>
    <row r="659" spans="2:6" x14ac:dyDescent="0.25">
      <c r="B659" t="s">
        <v>1005</v>
      </c>
      <c r="C659">
        <v>12669</v>
      </c>
      <c r="D659">
        <v>13299</v>
      </c>
      <c r="E659">
        <v>23</v>
      </c>
      <c r="F659">
        <v>1612984</v>
      </c>
    </row>
    <row r="660" spans="2:6" x14ac:dyDescent="0.25">
      <c r="B660" t="s">
        <v>1005</v>
      </c>
      <c r="C660">
        <v>12669</v>
      </c>
      <c r="D660">
        <v>13300</v>
      </c>
      <c r="E660">
        <v>27</v>
      </c>
      <c r="F660">
        <v>1478175</v>
      </c>
    </row>
    <row r="661" spans="2:6" x14ac:dyDescent="0.25">
      <c r="B661" t="s">
        <v>1005</v>
      </c>
      <c r="C661">
        <v>12669</v>
      </c>
      <c r="D661">
        <v>13299</v>
      </c>
      <c r="E661">
        <v>29</v>
      </c>
      <c r="F661">
        <v>1632247</v>
      </c>
    </row>
    <row r="662" spans="2:6" x14ac:dyDescent="0.25">
      <c r="B662" t="s">
        <v>1005</v>
      </c>
      <c r="C662">
        <v>12669</v>
      </c>
      <c r="D662">
        <v>13304</v>
      </c>
      <c r="E662">
        <v>23</v>
      </c>
      <c r="F662">
        <v>1684623</v>
      </c>
    </row>
    <row r="663" spans="2:6" x14ac:dyDescent="0.25">
      <c r="B663" t="s">
        <v>1006</v>
      </c>
      <c r="C663">
        <v>11658</v>
      </c>
      <c r="D663">
        <v>12794</v>
      </c>
      <c r="E663">
        <v>26</v>
      </c>
      <c r="F663">
        <v>1737827</v>
      </c>
    </row>
    <row r="664" spans="2:6" x14ac:dyDescent="0.25">
      <c r="B664" t="s">
        <v>1006</v>
      </c>
      <c r="C664">
        <v>11658</v>
      </c>
      <c r="D664">
        <v>12798</v>
      </c>
      <c r="E664">
        <v>25</v>
      </c>
      <c r="F664">
        <v>1593415</v>
      </c>
    </row>
    <row r="665" spans="2:6" x14ac:dyDescent="0.25">
      <c r="B665" t="s">
        <v>1006</v>
      </c>
      <c r="C665">
        <v>11658</v>
      </c>
      <c r="D665">
        <v>12794</v>
      </c>
      <c r="E665">
        <v>29</v>
      </c>
      <c r="F665">
        <v>1737265</v>
      </c>
    </row>
    <row r="666" spans="2:6" x14ac:dyDescent="0.25">
      <c r="B666" t="s">
        <v>1006</v>
      </c>
      <c r="C666">
        <v>11658</v>
      </c>
      <c r="D666">
        <v>12798</v>
      </c>
      <c r="E666">
        <v>26</v>
      </c>
      <c r="F666">
        <v>1798972</v>
      </c>
    </row>
    <row r="667" spans="2:6" x14ac:dyDescent="0.25">
      <c r="B667" t="s">
        <v>1006</v>
      </c>
      <c r="C667">
        <v>11658</v>
      </c>
      <c r="D667">
        <v>12798</v>
      </c>
      <c r="E667">
        <v>30</v>
      </c>
      <c r="F667">
        <v>1600381</v>
      </c>
    </row>
    <row r="668" spans="2:6" x14ac:dyDescent="0.25">
      <c r="B668" t="s">
        <v>1007</v>
      </c>
      <c r="C668">
        <v>11642</v>
      </c>
      <c r="D668">
        <v>12335</v>
      </c>
      <c r="E668">
        <v>29</v>
      </c>
      <c r="F668">
        <v>1908111</v>
      </c>
    </row>
    <row r="669" spans="2:6" x14ac:dyDescent="0.25">
      <c r="B669" t="s">
        <v>1007</v>
      </c>
      <c r="C669">
        <v>11642</v>
      </c>
      <c r="D669">
        <v>12333</v>
      </c>
      <c r="E669">
        <v>44</v>
      </c>
      <c r="F669">
        <v>1851336</v>
      </c>
    </row>
    <row r="670" spans="2:6" x14ac:dyDescent="0.25">
      <c r="B670" t="s">
        <v>1007</v>
      </c>
      <c r="C670">
        <v>11642</v>
      </c>
      <c r="D670">
        <v>12332</v>
      </c>
      <c r="E670">
        <v>24</v>
      </c>
      <c r="F670">
        <v>1775250</v>
      </c>
    </row>
    <row r="671" spans="2:6" x14ac:dyDescent="0.25">
      <c r="B671" t="s">
        <v>1007</v>
      </c>
      <c r="C671">
        <v>11642</v>
      </c>
      <c r="D671">
        <v>12332</v>
      </c>
      <c r="E671">
        <v>17</v>
      </c>
      <c r="F671">
        <v>1924757</v>
      </c>
    </row>
    <row r="672" spans="2:6" x14ac:dyDescent="0.25">
      <c r="B672" t="s">
        <v>1007</v>
      </c>
      <c r="C672">
        <v>11642</v>
      </c>
      <c r="D672">
        <v>12329</v>
      </c>
      <c r="E672">
        <v>31</v>
      </c>
      <c r="F672">
        <v>1840441</v>
      </c>
    </row>
    <row r="673" spans="2:6" x14ac:dyDescent="0.25">
      <c r="B673" t="s">
        <v>1008</v>
      </c>
      <c r="C673">
        <v>14011</v>
      </c>
      <c r="D673">
        <v>14510</v>
      </c>
      <c r="E673">
        <v>19</v>
      </c>
      <c r="F673">
        <v>1800133</v>
      </c>
    </row>
    <row r="674" spans="2:6" x14ac:dyDescent="0.25">
      <c r="B674" t="s">
        <v>1008</v>
      </c>
      <c r="C674">
        <v>14011</v>
      </c>
      <c r="D674">
        <v>14511</v>
      </c>
      <c r="E674">
        <v>24</v>
      </c>
      <c r="F674">
        <v>2209602</v>
      </c>
    </row>
    <row r="675" spans="2:6" x14ac:dyDescent="0.25">
      <c r="B675" t="s">
        <v>1008</v>
      </c>
      <c r="C675">
        <v>14011</v>
      </c>
      <c r="D675">
        <v>14515</v>
      </c>
      <c r="E675">
        <v>26</v>
      </c>
      <c r="F675">
        <v>1756188</v>
      </c>
    </row>
    <row r="676" spans="2:6" x14ac:dyDescent="0.25">
      <c r="B676" t="s">
        <v>1008</v>
      </c>
      <c r="C676">
        <v>14011</v>
      </c>
      <c r="D676">
        <v>14509</v>
      </c>
      <c r="E676">
        <v>29</v>
      </c>
      <c r="F676">
        <v>1850265</v>
      </c>
    </row>
    <row r="677" spans="2:6" x14ac:dyDescent="0.25">
      <c r="B677" t="s">
        <v>1008</v>
      </c>
      <c r="C677">
        <v>14011</v>
      </c>
      <c r="D677">
        <v>14512</v>
      </c>
      <c r="E677">
        <v>21</v>
      </c>
      <c r="F677">
        <v>2337956</v>
      </c>
    </row>
    <row r="678" spans="2:6" x14ac:dyDescent="0.25">
      <c r="B678" t="s">
        <v>1009</v>
      </c>
      <c r="C678">
        <v>13026</v>
      </c>
      <c r="D678">
        <v>13669</v>
      </c>
      <c r="E678">
        <v>21</v>
      </c>
      <c r="F678">
        <v>1802760</v>
      </c>
    </row>
    <row r="679" spans="2:6" x14ac:dyDescent="0.25">
      <c r="B679" t="s">
        <v>1009</v>
      </c>
      <c r="C679">
        <v>13026</v>
      </c>
      <c r="D679">
        <v>13665</v>
      </c>
      <c r="E679">
        <v>30</v>
      </c>
      <c r="F679">
        <v>1825013</v>
      </c>
    </row>
    <row r="680" spans="2:6" x14ac:dyDescent="0.25">
      <c r="B680" t="s">
        <v>1009</v>
      </c>
      <c r="C680">
        <v>13026</v>
      </c>
      <c r="D680">
        <v>13665</v>
      </c>
      <c r="E680">
        <v>26</v>
      </c>
      <c r="F680">
        <v>1799244</v>
      </c>
    </row>
    <row r="681" spans="2:6" x14ac:dyDescent="0.25">
      <c r="B681" t="s">
        <v>1009</v>
      </c>
      <c r="C681">
        <v>13026</v>
      </c>
      <c r="D681">
        <v>13669</v>
      </c>
      <c r="E681">
        <v>23</v>
      </c>
      <c r="F681">
        <v>1826390</v>
      </c>
    </row>
    <row r="682" spans="2:6" x14ac:dyDescent="0.25">
      <c r="B682" t="s">
        <v>1009</v>
      </c>
      <c r="C682">
        <v>13026</v>
      </c>
      <c r="D682">
        <v>13669</v>
      </c>
      <c r="E682">
        <v>25</v>
      </c>
      <c r="F682">
        <v>1818047</v>
      </c>
    </row>
    <row r="683" spans="2:6" x14ac:dyDescent="0.25">
      <c r="B683" t="s">
        <v>1010</v>
      </c>
      <c r="C683">
        <v>13821</v>
      </c>
      <c r="D683">
        <v>14458</v>
      </c>
      <c r="E683">
        <v>36</v>
      </c>
      <c r="F683">
        <v>1434939</v>
      </c>
    </row>
    <row r="684" spans="2:6" x14ac:dyDescent="0.25">
      <c r="B684" t="s">
        <v>1010</v>
      </c>
      <c r="C684">
        <v>13821</v>
      </c>
      <c r="D684">
        <v>14434</v>
      </c>
      <c r="E684">
        <v>34</v>
      </c>
      <c r="F684">
        <v>1355979</v>
      </c>
    </row>
    <row r="685" spans="2:6" x14ac:dyDescent="0.25">
      <c r="B685" t="s">
        <v>1010</v>
      </c>
      <c r="C685">
        <v>13821</v>
      </c>
      <c r="D685">
        <v>14436</v>
      </c>
      <c r="E685">
        <v>29</v>
      </c>
      <c r="F685">
        <v>1305011</v>
      </c>
    </row>
    <row r="686" spans="2:6" x14ac:dyDescent="0.25">
      <c r="B686" t="s">
        <v>1010</v>
      </c>
      <c r="C686">
        <v>13821</v>
      </c>
      <c r="D686">
        <v>14444</v>
      </c>
      <c r="E686">
        <v>25</v>
      </c>
      <c r="F686">
        <v>1542046</v>
      </c>
    </row>
    <row r="687" spans="2:6" x14ac:dyDescent="0.25">
      <c r="B687" t="s">
        <v>1010</v>
      </c>
      <c r="C687">
        <v>13821</v>
      </c>
      <c r="D687">
        <v>14441</v>
      </c>
      <c r="E687">
        <v>29</v>
      </c>
      <c r="F687">
        <v>1317663</v>
      </c>
    </row>
    <row r="688" spans="2:6" x14ac:dyDescent="0.25">
      <c r="B688" t="s">
        <v>1011</v>
      </c>
      <c r="C688">
        <v>10407</v>
      </c>
      <c r="D688">
        <v>11267</v>
      </c>
      <c r="E688">
        <v>31</v>
      </c>
      <c r="F688">
        <v>1510263</v>
      </c>
    </row>
    <row r="689" spans="2:6" x14ac:dyDescent="0.25">
      <c r="B689" t="s">
        <v>1011</v>
      </c>
      <c r="C689">
        <v>10407</v>
      </c>
      <c r="D689">
        <v>11269</v>
      </c>
      <c r="E689">
        <v>40</v>
      </c>
      <c r="F689">
        <v>1458462</v>
      </c>
    </row>
    <row r="690" spans="2:6" x14ac:dyDescent="0.25">
      <c r="B690" t="s">
        <v>1011</v>
      </c>
      <c r="C690">
        <v>10407</v>
      </c>
      <c r="D690">
        <v>11271</v>
      </c>
      <c r="E690">
        <v>37</v>
      </c>
      <c r="F690">
        <v>1444774</v>
      </c>
    </row>
    <row r="691" spans="2:6" x14ac:dyDescent="0.25">
      <c r="B691" t="s">
        <v>1011</v>
      </c>
      <c r="C691">
        <v>10407</v>
      </c>
      <c r="D691">
        <v>11270</v>
      </c>
      <c r="E691">
        <v>38</v>
      </c>
      <c r="F691">
        <v>1370649</v>
      </c>
    </row>
    <row r="692" spans="2:6" x14ac:dyDescent="0.25">
      <c r="B692" t="s">
        <v>1011</v>
      </c>
      <c r="C692">
        <v>10407</v>
      </c>
      <c r="D692">
        <v>11268</v>
      </c>
      <c r="E692">
        <v>58</v>
      </c>
      <c r="F692">
        <v>1511425</v>
      </c>
    </row>
    <row r="693" spans="2:6" x14ac:dyDescent="0.25">
      <c r="B693" t="s">
        <v>1012</v>
      </c>
      <c r="C693">
        <v>12299</v>
      </c>
      <c r="D693">
        <v>12831</v>
      </c>
      <c r="E693">
        <v>22</v>
      </c>
      <c r="F693">
        <v>2278261</v>
      </c>
    </row>
    <row r="694" spans="2:6" x14ac:dyDescent="0.25">
      <c r="B694" t="s">
        <v>1012</v>
      </c>
      <c r="C694">
        <v>12299</v>
      </c>
      <c r="D694">
        <v>12835</v>
      </c>
      <c r="E694">
        <v>18</v>
      </c>
      <c r="F694">
        <v>1970922</v>
      </c>
    </row>
    <row r="695" spans="2:6" x14ac:dyDescent="0.25">
      <c r="B695" t="s">
        <v>1012</v>
      </c>
      <c r="C695">
        <v>12299</v>
      </c>
      <c r="D695">
        <v>12834</v>
      </c>
      <c r="E695">
        <v>21</v>
      </c>
      <c r="F695">
        <v>1920155</v>
      </c>
    </row>
    <row r="696" spans="2:6" x14ac:dyDescent="0.25">
      <c r="B696" t="s">
        <v>1012</v>
      </c>
      <c r="C696">
        <v>12299</v>
      </c>
      <c r="D696">
        <v>12831</v>
      </c>
      <c r="E696">
        <v>19</v>
      </c>
      <c r="F696">
        <v>1980251</v>
      </c>
    </row>
    <row r="697" spans="2:6" x14ac:dyDescent="0.25">
      <c r="B697" t="s">
        <v>1012</v>
      </c>
      <c r="C697">
        <v>12299</v>
      </c>
      <c r="D697">
        <v>12832</v>
      </c>
      <c r="E697">
        <v>19</v>
      </c>
      <c r="F697">
        <v>1960788</v>
      </c>
    </row>
    <row r="698" spans="2:6" x14ac:dyDescent="0.25">
      <c r="B698" t="s">
        <v>1013</v>
      </c>
      <c r="C698">
        <v>11347</v>
      </c>
      <c r="D698">
        <v>12094</v>
      </c>
      <c r="E698">
        <v>25</v>
      </c>
      <c r="F698">
        <v>1647043</v>
      </c>
    </row>
    <row r="699" spans="2:6" x14ac:dyDescent="0.25">
      <c r="B699" t="s">
        <v>1013</v>
      </c>
      <c r="C699">
        <v>11347</v>
      </c>
      <c r="D699">
        <v>12096</v>
      </c>
      <c r="E699">
        <v>29</v>
      </c>
      <c r="F699">
        <v>1697734</v>
      </c>
    </row>
    <row r="700" spans="2:6" x14ac:dyDescent="0.25">
      <c r="B700" t="s">
        <v>1013</v>
      </c>
      <c r="C700">
        <v>11347</v>
      </c>
      <c r="D700">
        <v>12096</v>
      </c>
      <c r="E700">
        <v>24</v>
      </c>
      <c r="F700">
        <v>1638826</v>
      </c>
    </row>
    <row r="701" spans="2:6" x14ac:dyDescent="0.25">
      <c r="B701" t="s">
        <v>1013</v>
      </c>
      <c r="C701">
        <v>11347</v>
      </c>
      <c r="D701">
        <v>12097</v>
      </c>
      <c r="E701">
        <v>27</v>
      </c>
      <c r="F701">
        <v>1622219</v>
      </c>
    </row>
    <row r="702" spans="2:6" x14ac:dyDescent="0.25">
      <c r="B702" t="s">
        <v>1013</v>
      </c>
      <c r="C702">
        <v>11347</v>
      </c>
      <c r="D702">
        <v>12093</v>
      </c>
      <c r="E702">
        <v>24</v>
      </c>
      <c r="F702">
        <v>1648929</v>
      </c>
    </row>
  </sheetData>
  <mergeCells count="140">
    <mergeCell ref="L350:M350"/>
    <mergeCell ref="N350:O350"/>
    <mergeCell ref="L335:M335"/>
    <mergeCell ref="N335:O335"/>
    <mergeCell ref="L340:M340"/>
    <mergeCell ref="N340:O340"/>
    <mergeCell ref="L345:M345"/>
    <mergeCell ref="N345:O345"/>
    <mergeCell ref="L320:M320"/>
    <mergeCell ref="N320:O320"/>
    <mergeCell ref="L325:M325"/>
    <mergeCell ref="N325:O325"/>
    <mergeCell ref="L330:M330"/>
    <mergeCell ref="N330:O330"/>
    <mergeCell ref="L305:M305"/>
    <mergeCell ref="N305:O305"/>
    <mergeCell ref="L310:M310"/>
    <mergeCell ref="N310:O310"/>
    <mergeCell ref="L315:M315"/>
    <mergeCell ref="N315:O315"/>
    <mergeCell ref="L290:M290"/>
    <mergeCell ref="N290:O290"/>
    <mergeCell ref="L295:M295"/>
    <mergeCell ref="N295:O295"/>
    <mergeCell ref="L300:M300"/>
    <mergeCell ref="N300:O300"/>
    <mergeCell ref="L275:M275"/>
    <mergeCell ref="N275:O275"/>
    <mergeCell ref="L280:M280"/>
    <mergeCell ref="N280:O280"/>
    <mergeCell ref="L285:M285"/>
    <mergeCell ref="N285:O285"/>
    <mergeCell ref="L260:M260"/>
    <mergeCell ref="N260:O260"/>
    <mergeCell ref="L265:M265"/>
    <mergeCell ref="N265:O265"/>
    <mergeCell ref="L270:M270"/>
    <mergeCell ref="N270:O270"/>
    <mergeCell ref="L245:M245"/>
    <mergeCell ref="N245:O245"/>
    <mergeCell ref="L250:M250"/>
    <mergeCell ref="N250:O250"/>
    <mergeCell ref="L255:M255"/>
    <mergeCell ref="N255:O255"/>
    <mergeCell ref="L230:M230"/>
    <mergeCell ref="N230:O230"/>
    <mergeCell ref="L235:M235"/>
    <mergeCell ref="N235:O235"/>
    <mergeCell ref="L240:M240"/>
    <mergeCell ref="N240:O240"/>
    <mergeCell ref="L215:M215"/>
    <mergeCell ref="N215:O215"/>
    <mergeCell ref="L220:M220"/>
    <mergeCell ref="N220:O220"/>
    <mergeCell ref="L225:M225"/>
    <mergeCell ref="N225:O225"/>
    <mergeCell ref="L200:M200"/>
    <mergeCell ref="N200:O200"/>
    <mergeCell ref="L205:M205"/>
    <mergeCell ref="N205:O205"/>
    <mergeCell ref="L210:M210"/>
    <mergeCell ref="N210:O210"/>
    <mergeCell ref="L185:M185"/>
    <mergeCell ref="N185:O185"/>
    <mergeCell ref="L190:M190"/>
    <mergeCell ref="N190:O190"/>
    <mergeCell ref="L195:M195"/>
    <mergeCell ref="N195:O195"/>
    <mergeCell ref="L170:M170"/>
    <mergeCell ref="N170:O170"/>
    <mergeCell ref="L175:M175"/>
    <mergeCell ref="N175:O175"/>
    <mergeCell ref="L180:M180"/>
    <mergeCell ref="N180:O180"/>
    <mergeCell ref="L155:M155"/>
    <mergeCell ref="N155:O155"/>
    <mergeCell ref="L160:M160"/>
    <mergeCell ref="N160:O160"/>
    <mergeCell ref="L165:M165"/>
    <mergeCell ref="N165:O165"/>
    <mergeCell ref="L140:M140"/>
    <mergeCell ref="N140:O140"/>
    <mergeCell ref="L145:M145"/>
    <mergeCell ref="N145:O145"/>
    <mergeCell ref="L150:M150"/>
    <mergeCell ref="N150:O150"/>
    <mergeCell ref="L125:M125"/>
    <mergeCell ref="N125:O125"/>
    <mergeCell ref="L130:M130"/>
    <mergeCell ref="N130:O130"/>
    <mergeCell ref="L135:M135"/>
    <mergeCell ref="N135:O135"/>
    <mergeCell ref="L110:M110"/>
    <mergeCell ref="N110:O110"/>
    <mergeCell ref="L115:M115"/>
    <mergeCell ref="N115:O115"/>
    <mergeCell ref="L120:M120"/>
    <mergeCell ref="N120:O120"/>
    <mergeCell ref="L95:M95"/>
    <mergeCell ref="N95:O95"/>
    <mergeCell ref="L100:M100"/>
    <mergeCell ref="N100:O100"/>
    <mergeCell ref="L105:M105"/>
    <mergeCell ref="N105:O105"/>
    <mergeCell ref="L80:M80"/>
    <mergeCell ref="N80:O80"/>
    <mergeCell ref="L85:M85"/>
    <mergeCell ref="N85:O85"/>
    <mergeCell ref="L90:M90"/>
    <mergeCell ref="N90:O90"/>
    <mergeCell ref="L70:M70"/>
    <mergeCell ref="N70:O70"/>
    <mergeCell ref="L75:M75"/>
    <mergeCell ref="N75:O75"/>
    <mergeCell ref="L50:M50"/>
    <mergeCell ref="N50:O50"/>
    <mergeCell ref="L55:M55"/>
    <mergeCell ref="N55:O55"/>
    <mergeCell ref="L60:M60"/>
    <mergeCell ref="N60:O60"/>
    <mergeCell ref="L45:M45"/>
    <mergeCell ref="N45:O45"/>
    <mergeCell ref="L20:M20"/>
    <mergeCell ref="N20:O20"/>
    <mergeCell ref="L25:M25"/>
    <mergeCell ref="N25:O25"/>
    <mergeCell ref="L30:M30"/>
    <mergeCell ref="N30:O30"/>
    <mergeCell ref="L65:M65"/>
    <mergeCell ref="N65:O65"/>
    <mergeCell ref="L5:M5"/>
    <mergeCell ref="N5:O5"/>
    <mergeCell ref="L10:M10"/>
    <mergeCell ref="N10:O10"/>
    <mergeCell ref="L15:M15"/>
    <mergeCell ref="N15:O15"/>
    <mergeCell ref="L35:M35"/>
    <mergeCell ref="N35:O35"/>
    <mergeCell ref="L40:M40"/>
    <mergeCell ref="N40:O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702"/>
  <sheetViews>
    <sheetView workbookViewId="0">
      <selection activeCell="P24" sqref="P24"/>
    </sheetView>
  </sheetViews>
  <sheetFormatPr defaultRowHeight="15" x14ac:dyDescent="0.25"/>
  <cols>
    <col min="2" max="2" width="27.42578125" customWidth="1"/>
  </cols>
  <sheetData>
    <row r="3" spans="2:15" x14ac:dyDescent="0.25">
      <c r="B3" t="s">
        <v>944</v>
      </c>
      <c r="C3">
        <v>7297</v>
      </c>
      <c r="D3">
        <v>8904</v>
      </c>
      <c r="E3">
        <v>61</v>
      </c>
      <c r="F3">
        <v>2734500</v>
      </c>
      <c r="J3" t="s">
        <v>70</v>
      </c>
    </row>
    <row r="4" spans="2:15" x14ac:dyDescent="0.25">
      <c r="B4" t="s">
        <v>944</v>
      </c>
      <c r="C4">
        <v>7297</v>
      </c>
      <c r="D4">
        <v>8904</v>
      </c>
      <c r="E4">
        <v>82</v>
      </c>
      <c r="F4">
        <v>2989575</v>
      </c>
      <c r="J4" t="s">
        <v>71</v>
      </c>
    </row>
    <row r="5" spans="2:15" x14ac:dyDescent="0.25">
      <c r="B5" t="s">
        <v>944</v>
      </c>
      <c r="C5">
        <v>7297</v>
      </c>
      <c r="D5">
        <v>8904</v>
      </c>
      <c r="E5">
        <v>57</v>
      </c>
      <c r="F5">
        <v>2689527</v>
      </c>
      <c r="J5" t="s">
        <v>72</v>
      </c>
      <c r="L5" s="18" t="s">
        <v>420</v>
      </c>
      <c r="M5" s="18"/>
      <c r="N5" s="18" t="s">
        <v>423</v>
      </c>
      <c r="O5" s="18"/>
    </row>
    <row r="6" spans="2:15" x14ac:dyDescent="0.25">
      <c r="B6" t="s">
        <v>944</v>
      </c>
      <c r="C6">
        <v>7297</v>
      </c>
      <c r="D6">
        <v>8904</v>
      </c>
      <c r="E6">
        <v>82</v>
      </c>
      <c r="F6">
        <v>2867721</v>
      </c>
      <c r="J6" t="s">
        <v>73</v>
      </c>
      <c r="L6" t="s">
        <v>422</v>
      </c>
      <c r="M6" t="s">
        <v>421</v>
      </c>
      <c r="N6" t="s">
        <v>422</v>
      </c>
      <c r="O6" t="s">
        <v>421</v>
      </c>
    </row>
    <row r="7" spans="2:15" x14ac:dyDescent="0.25">
      <c r="B7" t="s">
        <v>944</v>
      </c>
      <c r="C7">
        <v>7297</v>
      </c>
      <c r="D7">
        <v>8904</v>
      </c>
      <c r="E7">
        <v>73</v>
      </c>
      <c r="F7">
        <v>2927299</v>
      </c>
      <c r="J7" t="s">
        <v>74</v>
      </c>
      <c r="L7">
        <f>MIN(B3:B7)</f>
        <v>0</v>
      </c>
      <c r="M7">
        <f>MAX(C3:C7)</f>
        <v>7297</v>
      </c>
      <c r="N7">
        <f>MIN(D3:D7)</f>
        <v>8904</v>
      </c>
      <c r="O7">
        <f>MAX(D3:D7)</f>
        <v>8904</v>
      </c>
    </row>
    <row r="8" spans="2:15" x14ac:dyDescent="0.25">
      <c r="B8" t="s">
        <v>945</v>
      </c>
      <c r="C8">
        <v>4571</v>
      </c>
      <c r="D8">
        <v>8760</v>
      </c>
      <c r="E8">
        <v>90</v>
      </c>
      <c r="F8">
        <v>4276998</v>
      </c>
      <c r="J8" t="s">
        <v>75</v>
      </c>
    </row>
    <row r="9" spans="2:15" x14ac:dyDescent="0.25">
      <c r="B9" t="s">
        <v>945</v>
      </c>
      <c r="C9">
        <v>4571</v>
      </c>
      <c r="D9">
        <v>8760</v>
      </c>
      <c r="E9">
        <v>80</v>
      </c>
      <c r="F9">
        <v>4718278</v>
      </c>
      <c r="J9" t="s">
        <v>76</v>
      </c>
    </row>
    <row r="10" spans="2:15" x14ac:dyDescent="0.25">
      <c r="B10" t="s">
        <v>945</v>
      </c>
      <c r="C10">
        <v>4571</v>
      </c>
      <c r="D10">
        <v>8760</v>
      </c>
      <c r="E10">
        <v>97</v>
      </c>
      <c r="F10">
        <v>4153058</v>
      </c>
      <c r="J10" t="s">
        <v>77</v>
      </c>
      <c r="L10" s="18" t="s">
        <v>420</v>
      </c>
      <c r="M10" s="18"/>
      <c r="N10" s="18" t="s">
        <v>423</v>
      </c>
      <c r="O10" s="18"/>
    </row>
    <row r="11" spans="2:15" x14ac:dyDescent="0.25">
      <c r="B11" t="s">
        <v>945</v>
      </c>
      <c r="C11">
        <v>4571</v>
      </c>
      <c r="D11">
        <v>8760</v>
      </c>
      <c r="E11">
        <v>50</v>
      </c>
      <c r="F11">
        <v>4517486</v>
      </c>
      <c r="J11" t="s">
        <v>78</v>
      </c>
      <c r="L11" t="s">
        <v>422</v>
      </c>
      <c r="M11" t="s">
        <v>421</v>
      </c>
      <c r="N11" t="s">
        <v>422</v>
      </c>
      <c r="O11" t="s">
        <v>421</v>
      </c>
    </row>
    <row r="12" spans="2:15" x14ac:dyDescent="0.25">
      <c r="B12" t="s">
        <v>945</v>
      </c>
      <c r="C12">
        <v>4571</v>
      </c>
      <c r="D12">
        <v>8760</v>
      </c>
      <c r="E12">
        <v>124</v>
      </c>
      <c r="F12">
        <v>3940488</v>
      </c>
      <c r="J12" t="s">
        <v>79</v>
      </c>
      <c r="L12">
        <f>MIN(B8:B12)</f>
        <v>0</v>
      </c>
      <c r="M12">
        <f>MAX(C8:C12)</f>
        <v>4571</v>
      </c>
      <c r="N12">
        <f>MIN(D8:D12)</f>
        <v>8760</v>
      </c>
      <c r="O12">
        <f>MAX(D8:D12)</f>
        <v>8760</v>
      </c>
    </row>
    <row r="13" spans="2:15" x14ac:dyDescent="0.25">
      <c r="B13" t="s">
        <v>946</v>
      </c>
      <c r="C13">
        <v>7716</v>
      </c>
      <c r="D13">
        <v>9642</v>
      </c>
      <c r="E13">
        <v>19</v>
      </c>
      <c r="F13">
        <v>3270058</v>
      </c>
      <c r="J13" t="s">
        <v>80</v>
      </c>
    </row>
    <row r="14" spans="2:15" x14ac:dyDescent="0.25">
      <c r="B14" t="s">
        <v>946</v>
      </c>
      <c r="C14">
        <v>7716</v>
      </c>
      <c r="D14">
        <v>9642</v>
      </c>
      <c r="E14">
        <v>24</v>
      </c>
      <c r="F14">
        <v>3439945</v>
      </c>
      <c r="J14" t="s">
        <v>81</v>
      </c>
    </row>
    <row r="15" spans="2:15" x14ac:dyDescent="0.25">
      <c r="B15" t="s">
        <v>946</v>
      </c>
      <c r="C15">
        <v>7716</v>
      </c>
      <c r="D15">
        <v>9642</v>
      </c>
      <c r="E15">
        <v>20</v>
      </c>
      <c r="F15">
        <v>3075707</v>
      </c>
      <c r="J15" t="s">
        <v>82</v>
      </c>
      <c r="L15" s="18" t="s">
        <v>420</v>
      </c>
      <c r="M15" s="18"/>
      <c r="N15" s="18" t="s">
        <v>423</v>
      </c>
      <c r="O15" s="18"/>
    </row>
    <row r="16" spans="2:15" x14ac:dyDescent="0.25">
      <c r="B16" t="s">
        <v>946</v>
      </c>
      <c r="C16">
        <v>7716</v>
      </c>
      <c r="D16">
        <v>9642</v>
      </c>
      <c r="E16">
        <v>24</v>
      </c>
      <c r="F16">
        <v>3027616</v>
      </c>
      <c r="J16" t="s">
        <v>83</v>
      </c>
      <c r="L16" t="s">
        <v>422</v>
      </c>
      <c r="M16" t="s">
        <v>421</v>
      </c>
      <c r="N16" t="s">
        <v>422</v>
      </c>
      <c r="O16" t="s">
        <v>421</v>
      </c>
    </row>
    <row r="17" spans="2:15" x14ac:dyDescent="0.25">
      <c r="B17" t="s">
        <v>946</v>
      </c>
      <c r="C17">
        <v>7716</v>
      </c>
      <c r="D17">
        <v>9642</v>
      </c>
      <c r="E17">
        <v>32</v>
      </c>
      <c r="F17">
        <v>2838423</v>
      </c>
      <c r="J17" t="s">
        <v>84</v>
      </c>
      <c r="L17">
        <f>MIN(B13:B17)</f>
        <v>0</v>
      </c>
      <c r="M17">
        <f>MAX(C13:C17)</f>
        <v>7716</v>
      </c>
      <c r="N17">
        <f>MIN(D13:D17)</f>
        <v>9642</v>
      </c>
      <c r="O17">
        <f>MAX(D13:D17)</f>
        <v>9642</v>
      </c>
    </row>
    <row r="18" spans="2:15" x14ac:dyDescent="0.25">
      <c r="B18" t="s">
        <v>947</v>
      </c>
      <c r="C18">
        <v>4073</v>
      </c>
      <c r="D18">
        <v>9144</v>
      </c>
      <c r="E18">
        <v>108</v>
      </c>
      <c r="F18">
        <v>5217009</v>
      </c>
      <c r="J18" t="s">
        <v>85</v>
      </c>
    </row>
    <row r="19" spans="2:15" x14ac:dyDescent="0.25">
      <c r="B19" t="s">
        <v>947</v>
      </c>
      <c r="C19">
        <v>4073</v>
      </c>
      <c r="D19">
        <v>9145</v>
      </c>
      <c r="E19">
        <v>42</v>
      </c>
      <c r="F19">
        <v>4087772</v>
      </c>
      <c r="J19" t="s">
        <v>86</v>
      </c>
    </row>
    <row r="20" spans="2:15" x14ac:dyDescent="0.25">
      <c r="B20" t="s">
        <v>947</v>
      </c>
      <c r="C20">
        <v>4073</v>
      </c>
      <c r="D20">
        <v>9144</v>
      </c>
      <c r="E20">
        <v>32</v>
      </c>
      <c r="F20">
        <v>4585378</v>
      </c>
      <c r="J20" t="s">
        <v>87</v>
      </c>
      <c r="L20" s="18" t="s">
        <v>420</v>
      </c>
      <c r="M20" s="18"/>
      <c r="N20" s="18" t="s">
        <v>423</v>
      </c>
      <c r="O20" s="18"/>
    </row>
    <row r="21" spans="2:15" x14ac:dyDescent="0.25">
      <c r="B21" t="s">
        <v>947</v>
      </c>
      <c r="C21">
        <v>4073</v>
      </c>
      <c r="D21">
        <v>9144</v>
      </c>
      <c r="E21">
        <v>33</v>
      </c>
      <c r="F21">
        <v>3848103</v>
      </c>
      <c r="J21" t="s">
        <v>88</v>
      </c>
      <c r="L21" t="s">
        <v>422</v>
      </c>
      <c r="M21" t="s">
        <v>421</v>
      </c>
      <c r="N21" t="s">
        <v>422</v>
      </c>
      <c r="O21" t="s">
        <v>421</v>
      </c>
    </row>
    <row r="22" spans="2:15" x14ac:dyDescent="0.25">
      <c r="B22" t="s">
        <v>947</v>
      </c>
      <c r="C22">
        <v>4073</v>
      </c>
      <c r="D22">
        <v>9144</v>
      </c>
      <c r="E22">
        <v>25</v>
      </c>
      <c r="F22">
        <v>3952174</v>
      </c>
      <c r="J22" t="s">
        <v>89</v>
      </c>
      <c r="L22">
        <f>MIN(B18:B22)</f>
        <v>0</v>
      </c>
      <c r="M22">
        <f>MAX(C18:C22)</f>
        <v>4073</v>
      </c>
      <c r="N22">
        <f>MIN(D18:D22)</f>
        <v>9144</v>
      </c>
      <c r="O22">
        <f>MAX(D18:D22)</f>
        <v>9145</v>
      </c>
    </row>
    <row r="23" spans="2:15" x14ac:dyDescent="0.25">
      <c r="B23" t="s">
        <v>948</v>
      </c>
      <c r="C23">
        <v>6071</v>
      </c>
      <c r="D23">
        <v>8250</v>
      </c>
      <c r="E23">
        <v>51</v>
      </c>
      <c r="F23">
        <v>2235032</v>
      </c>
      <c r="J23" t="s">
        <v>90</v>
      </c>
    </row>
    <row r="24" spans="2:15" x14ac:dyDescent="0.25">
      <c r="B24" t="s">
        <v>948</v>
      </c>
      <c r="C24">
        <v>6071</v>
      </c>
      <c r="D24">
        <v>8250</v>
      </c>
      <c r="E24">
        <v>83</v>
      </c>
      <c r="F24">
        <v>1961421</v>
      </c>
      <c r="J24" t="s">
        <v>91</v>
      </c>
    </row>
    <row r="25" spans="2:15" x14ac:dyDescent="0.25">
      <c r="B25" t="s">
        <v>948</v>
      </c>
      <c r="C25">
        <v>6071</v>
      </c>
      <c r="D25">
        <v>8250</v>
      </c>
      <c r="E25">
        <v>51</v>
      </c>
      <c r="F25">
        <v>2413804</v>
      </c>
      <c r="J25" t="s">
        <v>92</v>
      </c>
      <c r="L25" s="18" t="s">
        <v>420</v>
      </c>
      <c r="M25" s="18"/>
      <c r="N25" s="18" t="s">
        <v>423</v>
      </c>
      <c r="O25" s="18"/>
    </row>
    <row r="26" spans="2:15" x14ac:dyDescent="0.25">
      <c r="B26" t="s">
        <v>948</v>
      </c>
      <c r="C26">
        <v>6071</v>
      </c>
      <c r="D26">
        <v>8250</v>
      </c>
      <c r="E26">
        <v>81</v>
      </c>
      <c r="F26">
        <v>1982470</v>
      </c>
      <c r="J26" t="s">
        <v>93</v>
      </c>
      <c r="L26" t="s">
        <v>422</v>
      </c>
      <c r="M26" t="s">
        <v>421</v>
      </c>
      <c r="N26" t="s">
        <v>422</v>
      </c>
      <c r="O26" t="s">
        <v>421</v>
      </c>
    </row>
    <row r="27" spans="2:15" x14ac:dyDescent="0.25">
      <c r="B27" t="s">
        <v>948</v>
      </c>
      <c r="C27">
        <v>6071</v>
      </c>
      <c r="D27">
        <v>8250</v>
      </c>
      <c r="E27">
        <v>60</v>
      </c>
      <c r="F27">
        <v>1981481</v>
      </c>
      <c r="J27" t="s">
        <v>94</v>
      </c>
      <c r="L27">
        <f>MIN(B23:B27)</f>
        <v>0</v>
      </c>
      <c r="M27">
        <f>MAX(C23:C27)</f>
        <v>6071</v>
      </c>
      <c r="N27">
        <f>MIN(D23:D27)</f>
        <v>8250</v>
      </c>
      <c r="O27">
        <f>MAX(D23:D27)</f>
        <v>8250</v>
      </c>
    </row>
    <row r="28" spans="2:15" x14ac:dyDescent="0.25">
      <c r="B28" t="s">
        <v>949</v>
      </c>
      <c r="C28">
        <v>6009</v>
      </c>
      <c r="D28">
        <v>7672</v>
      </c>
      <c r="E28">
        <v>49</v>
      </c>
      <c r="F28">
        <v>1593841</v>
      </c>
      <c r="J28" t="s">
        <v>95</v>
      </c>
    </row>
    <row r="29" spans="2:15" x14ac:dyDescent="0.25">
      <c r="B29" t="s">
        <v>949</v>
      </c>
      <c r="C29">
        <v>6009</v>
      </c>
      <c r="D29">
        <v>7672</v>
      </c>
      <c r="E29">
        <v>33</v>
      </c>
      <c r="F29">
        <v>2292551</v>
      </c>
      <c r="J29" t="s">
        <v>96</v>
      </c>
    </row>
    <row r="30" spans="2:15" x14ac:dyDescent="0.25">
      <c r="B30" t="s">
        <v>949</v>
      </c>
      <c r="C30">
        <v>6009</v>
      </c>
      <c r="D30">
        <v>7672</v>
      </c>
      <c r="E30">
        <v>116</v>
      </c>
      <c r="F30">
        <v>2119774</v>
      </c>
      <c r="J30" t="s">
        <v>97</v>
      </c>
      <c r="L30" s="18" t="s">
        <v>420</v>
      </c>
      <c r="M30" s="18"/>
      <c r="N30" s="18" t="s">
        <v>423</v>
      </c>
      <c r="O30" s="18"/>
    </row>
    <row r="31" spans="2:15" x14ac:dyDescent="0.25">
      <c r="B31" t="s">
        <v>949</v>
      </c>
      <c r="C31">
        <v>6009</v>
      </c>
      <c r="D31">
        <v>7672</v>
      </c>
      <c r="E31">
        <v>138</v>
      </c>
      <c r="F31">
        <v>1497877</v>
      </c>
      <c r="J31" t="s">
        <v>98</v>
      </c>
      <c r="L31" t="s">
        <v>422</v>
      </c>
      <c r="M31" t="s">
        <v>421</v>
      </c>
      <c r="N31" t="s">
        <v>422</v>
      </c>
      <c r="O31" t="s">
        <v>421</v>
      </c>
    </row>
    <row r="32" spans="2:15" x14ac:dyDescent="0.25">
      <c r="B32" t="s">
        <v>949</v>
      </c>
      <c r="C32">
        <v>6009</v>
      </c>
      <c r="D32">
        <v>7672</v>
      </c>
      <c r="E32">
        <v>67</v>
      </c>
      <c r="F32">
        <v>2193080</v>
      </c>
      <c r="J32" t="s">
        <v>99</v>
      </c>
      <c r="L32">
        <f>MIN(B28:B32)</f>
        <v>0</v>
      </c>
      <c r="M32">
        <f>MAX(C28:C32)</f>
        <v>6009</v>
      </c>
      <c r="N32">
        <f>MIN(D28:D32)</f>
        <v>7672</v>
      </c>
      <c r="O32">
        <f>MAX(D28:D32)</f>
        <v>7672</v>
      </c>
    </row>
    <row r="33" spans="2:15" x14ac:dyDescent="0.25">
      <c r="B33" t="s">
        <v>950</v>
      </c>
      <c r="C33">
        <v>5467</v>
      </c>
      <c r="D33">
        <v>9649</v>
      </c>
      <c r="E33">
        <v>100</v>
      </c>
      <c r="F33">
        <v>5299365</v>
      </c>
      <c r="J33" t="s">
        <v>100</v>
      </c>
    </row>
    <row r="34" spans="2:15" x14ac:dyDescent="0.25">
      <c r="B34" t="s">
        <v>950</v>
      </c>
      <c r="C34">
        <v>5467</v>
      </c>
      <c r="D34">
        <v>9650</v>
      </c>
      <c r="E34">
        <v>133</v>
      </c>
      <c r="F34">
        <v>3797804</v>
      </c>
      <c r="J34" t="s">
        <v>101</v>
      </c>
    </row>
    <row r="35" spans="2:15" x14ac:dyDescent="0.25">
      <c r="B35" t="s">
        <v>950</v>
      </c>
      <c r="C35">
        <v>5467</v>
      </c>
      <c r="D35">
        <v>9649</v>
      </c>
      <c r="E35">
        <v>107</v>
      </c>
      <c r="F35">
        <v>3301983</v>
      </c>
      <c r="J35" t="s">
        <v>102</v>
      </c>
      <c r="L35" s="18" t="s">
        <v>420</v>
      </c>
      <c r="M35" s="18"/>
      <c r="N35" s="18" t="s">
        <v>423</v>
      </c>
      <c r="O35" s="18"/>
    </row>
    <row r="36" spans="2:15" x14ac:dyDescent="0.25">
      <c r="B36" t="s">
        <v>950</v>
      </c>
      <c r="C36">
        <v>5467</v>
      </c>
      <c r="D36">
        <v>9649</v>
      </c>
      <c r="E36">
        <v>49</v>
      </c>
      <c r="F36">
        <v>4097892</v>
      </c>
      <c r="J36" t="s">
        <v>103</v>
      </c>
      <c r="L36" t="s">
        <v>422</v>
      </c>
      <c r="M36" t="s">
        <v>421</v>
      </c>
      <c r="N36" t="s">
        <v>422</v>
      </c>
      <c r="O36" t="s">
        <v>421</v>
      </c>
    </row>
    <row r="37" spans="2:15" x14ac:dyDescent="0.25">
      <c r="B37" t="s">
        <v>950</v>
      </c>
      <c r="C37">
        <v>5467</v>
      </c>
      <c r="D37">
        <v>9650</v>
      </c>
      <c r="E37">
        <v>66</v>
      </c>
      <c r="F37">
        <v>3883308</v>
      </c>
      <c r="J37" t="s">
        <v>104</v>
      </c>
      <c r="L37">
        <f>MIN(B33:B37)</f>
        <v>0</v>
      </c>
      <c r="M37">
        <f>MAX(C33:C37)</f>
        <v>5467</v>
      </c>
      <c r="N37">
        <f>MIN(D33:D37)</f>
        <v>9649</v>
      </c>
      <c r="O37">
        <f>MAX(D33:D37)</f>
        <v>9650</v>
      </c>
    </row>
    <row r="38" spans="2:15" x14ac:dyDescent="0.25">
      <c r="B38" t="s">
        <v>951</v>
      </c>
      <c r="C38">
        <v>3870</v>
      </c>
      <c r="D38">
        <v>8444</v>
      </c>
      <c r="E38">
        <v>129</v>
      </c>
      <c r="F38">
        <v>2848565</v>
      </c>
      <c r="J38" t="s">
        <v>105</v>
      </c>
    </row>
    <row r="39" spans="2:15" x14ac:dyDescent="0.25">
      <c r="B39" t="s">
        <v>951</v>
      </c>
      <c r="C39">
        <v>3870</v>
      </c>
      <c r="D39">
        <v>8444</v>
      </c>
      <c r="E39">
        <v>104</v>
      </c>
      <c r="F39">
        <v>2945850</v>
      </c>
      <c r="J39" t="s">
        <v>106</v>
      </c>
    </row>
    <row r="40" spans="2:15" x14ac:dyDescent="0.25">
      <c r="B40" t="s">
        <v>951</v>
      </c>
      <c r="C40">
        <v>3870</v>
      </c>
      <c r="D40">
        <v>8444</v>
      </c>
      <c r="E40">
        <v>132</v>
      </c>
      <c r="F40">
        <v>3592786</v>
      </c>
      <c r="J40" t="s">
        <v>107</v>
      </c>
      <c r="L40" s="18" t="s">
        <v>420</v>
      </c>
      <c r="M40" s="18"/>
      <c r="N40" s="18" t="s">
        <v>423</v>
      </c>
      <c r="O40" s="18"/>
    </row>
    <row r="41" spans="2:15" x14ac:dyDescent="0.25">
      <c r="B41" t="s">
        <v>951</v>
      </c>
      <c r="C41">
        <v>3870</v>
      </c>
      <c r="D41">
        <v>8444</v>
      </c>
      <c r="E41">
        <v>124</v>
      </c>
      <c r="F41">
        <v>3097414</v>
      </c>
      <c r="J41" t="s">
        <v>108</v>
      </c>
      <c r="L41" t="s">
        <v>422</v>
      </c>
      <c r="M41" t="s">
        <v>421</v>
      </c>
      <c r="N41" t="s">
        <v>422</v>
      </c>
      <c r="O41" t="s">
        <v>421</v>
      </c>
    </row>
    <row r="42" spans="2:15" x14ac:dyDescent="0.25">
      <c r="B42" t="s">
        <v>951</v>
      </c>
      <c r="C42">
        <v>3870</v>
      </c>
      <c r="D42">
        <v>8444</v>
      </c>
      <c r="E42">
        <v>125</v>
      </c>
      <c r="F42">
        <v>3377007</v>
      </c>
      <c r="J42" t="s">
        <v>109</v>
      </c>
      <c r="L42">
        <f>MIN(B38:B42)</f>
        <v>0</v>
      </c>
      <c r="M42">
        <f>MAX(C38:C42)</f>
        <v>3870</v>
      </c>
      <c r="N42">
        <f>MIN(D38:D42)</f>
        <v>8444</v>
      </c>
      <c r="O42">
        <f>MAX(D38:D42)</f>
        <v>8444</v>
      </c>
    </row>
    <row r="43" spans="2:15" x14ac:dyDescent="0.25">
      <c r="B43" t="s">
        <v>952</v>
      </c>
      <c r="C43">
        <v>8781</v>
      </c>
      <c r="D43">
        <v>10174</v>
      </c>
      <c r="E43">
        <v>56</v>
      </c>
      <c r="F43">
        <v>2618548</v>
      </c>
      <c r="J43" t="s">
        <v>110</v>
      </c>
    </row>
    <row r="44" spans="2:15" x14ac:dyDescent="0.25">
      <c r="B44" t="s">
        <v>952</v>
      </c>
      <c r="C44">
        <v>8781</v>
      </c>
      <c r="D44">
        <v>10174</v>
      </c>
      <c r="E44">
        <v>36</v>
      </c>
      <c r="F44">
        <v>2197803</v>
      </c>
      <c r="J44" t="s">
        <v>111</v>
      </c>
    </row>
    <row r="45" spans="2:15" x14ac:dyDescent="0.25">
      <c r="B45" t="s">
        <v>952</v>
      </c>
      <c r="C45">
        <v>8781</v>
      </c>
      <c r="D45">
        <v>10174</v>
      </c>
      <c r="E45">
        <v>54</v>
      </c>
      <c r="F45">
        <v>2591822</v>
      </c>
      <c r="J45" t="s">
        <v>112</v>
      </c>
      <c r="L45" s="18" t="s">
        <v>420</v>
      </c>
      <c r="M45" s="18"/>
      <c r="N45" s="18" t="s">
        <v>423</v>
      </c>
      <c r="O45" s="18"/>
    </row>
    <row r="46" spans="2:15" x14ac:dyDescent="0.25">
      <c r="B46" t="s">
        <v>952</v>
      </c>
      <c r="C46">
        <v>8781</v>
      </c>
      <c r="D46">
        <v>10174</v>
      </c>
      <c r="E46">
        <v>77</v>
      </c>
      <c r="F46">
        <v>2514125</v>
      </c>
      <c r="J46" t="s">
        <v>113</v>
      </c>
      <c r="L46" t="s">
        <v>422</v>
      </c>
      <c r="M46" t="s">
        <v>421</v>
      </c>
      <c r="N46" t="s">
        <v>422</v>
      </c>
      <c r="O46" t="s">
        <v>421</v>
      </c>
    </row>
    <row r="47" spans="2:15" x14ac:dyDescent="0.25">
      <c r="B47" t="s">
        <v>952</v>
      </c>
      <c r="C47">
        <v>8781</v>
      </c>
      <c r="D47">
        <v>10174</v>
      </c>
      <c r="E47">
        <v>50</v>
      </c>
      <c r="F47">
        <v>2152074</v>
      </c>
      <c r="J47" t="s">
        <v>114</v>
      </c>
      <c r="L47">
        <f>MIN(B43:B47)</f>
        <v>0</v>
      </c>
      <c r="M47">
        <f>MAX(C43:C47)</f>
        <v>8781</v>
      </c>
      <c r="N47">
        <f>MIN(D43:D47)</f>
        <v>10174</v>
      </c>
      <c r="O47">
        <f>MAX(D43:D47)</f>
        <v>10174</v>
      </c>
    </row>
    <row r="48" spans="2:15" x14ac:dyDescent="0.25">
      <c r="B48" t="s">
        <v>953</v>
      </c>
      <c r="C48">
        <v>3708</v>
      </c>
      <c r="D48">
        <v>10733</v>
      </c>
      <c r="E48">
        <v>176</v>
      </c>
      <c r="F48">
        <v>4746249</v>
      </c>
      <c r="J48" t="s">
        <v>115</v>
      </c>
    </row>
    <row r="49" spans="2:15" x14ac:dyDescent="0.25">
      <c r="B49" t="s">
        <v>953</v>
      </c>
      <c r="C49">
        <v>3708</v>
      </c>
      <c r="D49">
        <v>10739</v>
      </c>
      <c r="E49">
        <v>153</v>
      </c>
      <c r="F49">
        <v>4962046</v>
      </c>
      <c r="J49" t="s">
        <v>116</v>
      </c>
    </row>
    <row r="50" spans="2:15" x14ac:dyDescent="0.25">
      <c r="B50" t="s">
        <v>953</v>
      </c>
      <c r="C50">
        <v>3708</v>
      </c>
      <c r="D50">
        <v>10733</v>
      </c>
      <c r="E50">
        <v>169</v>
      </c>
      <c r="F50">
        <v>5185215</v>
      </c>
      <c r="J50" t="s">
        <v>117</v>
      </c>
      <c r="L50" s="18" t="s">
        <v>420</v>
      </c>
      <c r="M50" s="18"/>
      <c r="N50" s="18" t="s">
        <v>423</v>
      </c>
      <c r="O50" s="18"/>
    </row>
    <row r="51" spans="2:15" x14ac:dyDescent="0.25">
      <c r="B51" t="s">
        <v>953</v>
      </c>
      <c r="C51">
        <v>3708</v>
      </c>
      <c r="D51">
        <v>10739</v>
      </c>
      <c r="E51">
        <v>141</v>
      </c>
      <c r="F51">
        <v>4983175</v>
      </c>
      <c r="J51" t="s">
        <v>118</v>
      </c>
      <c r="L51" t="s">
        <v>422</v>
      </c>
      <c r="M51" t="s">
        <v>421</v>
      </c>
      <c r="N51" t="s">
        <v>422</v>
      </c>
      <c r="O51" t="s">
        <v>421</v>
      </c>
    </row>
    <row r="52" spans="2:15" x14ac:dyDescent="0.25">
      <c r="B52" t="s">
        <v>953</v>
      </c>
      <c r="C52">
        <v>3708</v>
      </c>
      <c r="D52">
        <v>10733</v>
      </c>
      <c r="E52">
        <v>159</v>
      </c>
      <c r="F52">
        <v>5552178</v>
      </c>
      <c r="J52" t="s">
        <v>119</v>
      </c>
      <c r="L52">
        <f>MIN(B48:B52)</f>
        <v>0</v>
      </c>
      <c r="M52">
        <f>MAX(C48:C52)</f>
        <v>3708</v>
      </c>
      <c r="N52">
        <f>MIN(D48:D52)</f>
        <v>10733</v>
      </c>
      <c r="O52">
        <f>MAX(D48:D52)</f>
        <v>10739</v>
      </c>
    </row>
    <row r="53" spans="2:15" x14ac:dyDescent="0.25">
      <c r="B53" t="s">
        <v>954</v>
      </c>
      <c r="C53">
        <v>7254</v>
      </c>
      <c r="D53">
        <v>8467</v>
      </c>
      <c r="E53">
        <v>42</v>
      </c>
      <c r="F53">
        <v>2751934</v>
      </c>
      <c r="J53" t="s">
        <v>120</v>
      </c>
    </row>
    <row r="54" spans="2:15" x14ac:dyDescent="0.25">
      <c r="B54" t="s">
        <v>954</v>
      </c>
      <c r="C54">
        <v>7254</v>
      </c>
      <c r="D54">
        <v>8467</v>
      </c>
      <c r="E54">
        <v>47</v>
      </c>
      <c r="F54">
        <v>2806337</v>
      </c>
      <c r="J54" t="s">
        <v>121</v>
      </c>
    </row>
    <row r="55" spans="2:15" x14ac:dyDescent="0.25">
      <c r="B55" t="s">
        <v>954</v>
      </c>
      <c r="C55">
        <v>7254</v>
      </c>
      <c r="D55">
        <v>8467</v>
      </c>
      <c r="E55">
        <v>44</v>
      </c>
      <c r="F55">
        <v>2969271</v>
      </c>
      <c r="J55" t="s">
        <v>122</v>
      </c>
      <c r="L55" s="18" t="s">
        <v>420</v>
      </c>
      <c r="M55" s="18"/>
      <c r="N55" s="18" t="s">
        <v>423</v>
      </c>
      <c r="O55" s="18"/>
    </row>
    <row r="56" spans="2:15" x14ac:dyDescent="0.25">
      <c r="B56" t="s">
        <v>954</v>
      </c>
      <c r="C56">
        <v>7254</v>
      </c>
      <c r="D56">
        <v>8467</v>
      </c>
      <c r="E56">
        <v>62</v>
      </c>
      <c r="F56">
        <v>2852520</v>
      </c>
      <c r="J56" t="s">
        <v>123</v>
      </c>
      <c r="L56" t="s">
        <v>422</v>
      </c>
      <c r="M56" t="s">
        <v>421</v>
      </c>
      <c r="N56" t="s">
        <v>422</v>
      </c>
      <c r="O56" t="s">
        <v>421</v>
      </c>
    </row>
    <row r="57" spans="2:15" x14ac:dyDescent="0.25">
      <c r="B57" t="s">
        <v>954</v>
      </c>
      <c r="C57">
        <v>7254</v>
      </c>
      <c r="D57">
        <v>8467</v>
      </c>
      <c r="E57">
        <v>50</v>
      </c>
      <c r="F57">
        <v>3063055</v>
      </c>
      <c r="J57" t="s">
        <v>124</v>
      </c>
      <c r="L57">
        <f>MIN(B53:B57)</f>
        <v>0</v>
      </c>
      <c r="M57">
        <f>MAX(C53:C57)</f>
        <v>7254</v>
      </c>
      <c r="N57">
        <f>MIN(D53:D57)</f>
        <v>8467</v>
      </c>
      <c r="O57">
        <f>MAX(D53:D57)</f>
        <v>8467</v>
      </c>
    </row>
    <row r="58" spans="2:15" x14ac:dyDescent="0.25">
      <c r="B58" t="s">
        <v>955</v>
      </c>
      <c r="C58">
        <v>8331</v>
      </c>
      <c r="D58">
        <v>10338</v>
      </c>
      <c r="E58">
        <v>40</v>
      </c>
      <c r="F58">
        <v>2853101</v>
      </c>
      <c r="J58" t="s">
        <v>125</v>
      </c>
    </row>
    <row r="59" spans="2:15" x14ac:dyDescent="0.25">
      <c r="B59" t="s">
        <v>955</v>
      </c>
      <c r="C59">
        <v>8331</v>
      </c>
      <c r="D59">
        <v>10338</v>
      </c>
      <c r="E59">
        <v>48</v>
      </c>
      <c r="F59">
        <v>3060027</v>
      </c>
      <c r="J59" t="s">
        <v>126</v>
      </c>
    </row>
    <row r="60" spans="2:15" x14ac:dyDescent="0.25">
      <c r="B60" t="s">
        <v>955</v>
      </c>
      <c r="C60">
        <v>8331</v>
      </c>
      <c r="D60">
        <v>10338</v>
      </c>
      <c r="E60">
        <v>27</v>
      </c>
      <c r="F60">
        <v>2604153</v>
      </c>
      <c r="J60" t="s">
        <v>127</v>
      </c>
      <c r="L60" s="18" t="s">
        <v>420</v>
      </c>
      <c r="M60" s="18"/>
      <c r="N60" s="18" t="s">
        <v>423</v>
      </c>
      <c r="O60" s="18"/>
    </row>
    <row r="61" spans="2:15" x14ac:dyDescent="0.25">
      <c r="B61" t="s">
        <v>955</v>
      </c>
      <c r="C61">
        <v>8331</v>
      </c>
      <c r="D61">
        <v>10338</v>
      </c>
      <c r="E61">
        <v>25</v>
      </c>
      <c r="F61">
        <v>2629274</v>
      </c>
      <c r="J61" t="s">
        <v>128</v>
      </c>
      <c r="L61" t="s">
        <v>422</v>
      </c>
      <c r="M61" t="s">
        <v>421</v>
      </c>
      <c r="N61" t="s">
        <v>422</v>
      </c>
      <c r="O61" t="s">
        <v>421</v>
      </c>
    </row>
    <row r="62" spans="2:15" x14ac:dyDescent="0.25">
      <c r="B62" t="s">
        <v>955</v>
      </c>
      <c r="C62">
        <v>8331</v>
      </c>
      <c r="D62">
        <v>10338</v>
      </c>
      <c r="E62">
        <v>27</v>
      </c>
      <c r="F62">
        <v>2745486</v>
      </c>
      <c r="J62" t="s">
        <v>129</v>
      </c>
      <c r="L62">
        <f>MIN(B58:B62)</f>
        <v>0</v>
      </c>
      <c r="M62">
        <f>MAX(C58:C62)</f>
        <v>8331</v>
      </c>
      <c r="N62">
        <f>MIN(D58:D62)</f>
        <v>10338</v>
      </c>
      <c r="O62">
        <f>MAX(D58:D62)</f>
        <v>10338</v>
      </c>
    </row>
    <row r="63" spans="2:15" x14ac:dyDescent="0.25">
      <c r="B63" t="s">
        <v>956</v>
      </c>
      <c r="C63">
        <v>5850</v>
      </c>
      <c r="D63">
        <v>8059</v>
      </c>
      <c r="E63">
        <v>49</v>
      </c>
      <c r="F63">
        <v>3014076</v>
      </c>
      <c r="J63" t="s">
        <v>130</v>
      </c>
    </row>
    <row r="64" spans="2:15" x14ac:dyDescent="0.25">
      <c r="B64" t="s">
        <v>956</v>
      </c>
      <c r="C64">
        <v>5850</v>
      </c>
      <c r="D64">
        <v>8059</v>
      </c>
      <c r="E64">
        <v>33</v>
      </c>
      <c r="F64">
        <v>3113152</v>
      </c>
      <c r="J64" t="s">
        <v>131</v>
      </c>
    </row>
    <row r="65" spans="2:15" x14ac:dyDescent="0.25">
      <c r="B65" t="s">
        <v>956</v>
      </c>
      <c r="C65">
        <v>5850</v>
      </c>
      <c r="D65">
        <v>8059</v>
      </c>
      <c r="E65">
        <v>27</v>
      </c>
      <c r="F65">
        <v>3196661</v>
      </c>
      <c r="J65" t="s">
        <v>132</v>
      </c>
      <c r="L65" s="18" t="s">
        <v>420</v>
      </c>
      <c r="M65" s="18"/>
      <c r="N65" s="18" t="s">
        <v>423</v>
      </c>
      <c r="O65" s="18"/>
    </row>
    <row r="66" spans="2:15" x14ac:dyDescent="0.25">
      <c r="B66" t="s">
        <v>956</v>
      </c>
      <c r="C66">
        <v>5850</v>
      </c>
      <c r="D66">
        <v>8059</v>
      </c>
      <c r="E66">
        <v>25</v>
      </c>
      <c r="F66">
        <v>3032928</v>
      </c>
      <c r="J66" t="s">
        <v>133</v>
      </c>
      <c r="L66" t="s">
        <v>422</v>
      </c>
      <c r="M66" t="s">
        <v>421</v>
      </c>
      <c r="N66" t="s">
        <v>422</v>
      </c>
      <c r="O66" t="s">
        <v>421</v>
      </c>
    </row>
    <row r="67" spans="2:15" x14ac:dyDescent="0.25">
      <c r="B67" t="s">
        <v>956</v>
      </c>
      <c r="C67">
        <v>5850</v>
      </c>
      <c r="D67">
        <v>8059</v>
      </c>
      <c r="E67">
        <v>48</v>
      </c>
      <c r="F67">
        <v>2995805</v>
      </c>
      <c r="J67" t="s">
        <v>134</v>
      </c>
      <c r="L67">
        <f>MIN(B63:B67)</f>
        <v>0</v>
      </c>
      <c r="M67">
        <f>MAX(C63:C67)</f>
        <v>5850</v>
      </c>
      <c r="N67">
        <f>MIN(D63:D67)</f>
        <v>8059</v>
      </c>
      <c r="O67">
        <f>MAX(D63:D67)</f>
        <v>8059</v>
      </c>
    </row>
    <row r="68" spans="2:15" x14ac:dyDescent="0.25">
      <c r="B68" t="s">
        <v>957</v>
      </c>
      <c r="C68">
        <v>5766</v>
      </c>
      <c r="D68">
        <v>8298</v>
      </c>
      <c r="E68">
        <v>163</v>
      </c>
      <c r="F68">
        <v>3421076</v>
      </c>
      <c r="J68" t="s">
        <v>135</v>
      </c>
    </row>
    <row r="69" spans="2:15" x14ac:dyDescent="0.25">
      <c r="B69" t="s">
        <v>957</v>
      </c>
      <c r="C69">
        <v>5766</v>
      </c>
      <c r="D69">
        <v>8298</v>
      </c>
      <c r="E69">
        <v>115</v>
      </c>
      <c r="F69">
        <v>2550425</v>
      </c>
      <c r="J69" t="s">
        <v>136</v>
      </c>
    </row>
    <row r="70" spans="2:15" x14ac:dyDescent="0.25">
      <c r="B70" t="s">
        <v>957</v>
      </c>
      <c r="C70">
        <v>5766</v>
      </c>
      <c r="D70">
        <v>8298</v>
      </c>
      <c r="E70">
        <v>40</v>
      </c>
      <c r="F70">
        <v>2560961</v>
      </c>
      <c r="J70" t="s">
        <v>137</v>
      </c>
      <c r="L70" s="18" t="s">
        <v>420</v>
      </c>
      <c r="M70" s="18"/>
      <c r="N70" s="18" t="s">
        <v>423</v>
      </c>
      <c r="O70" s="18"/>
    </row>
    <row r="71" spans="2:15" x14ac:dyDescent="0.25">
      <c r="B71" t="s">
        <v>957</v>
      </c>
      <c r="C71">
        <v>5766</v>
      </c>
      <c r="D71">
        <v>8298</v>
      </c>
      <c r="E71">
        <v>170</v>
      </c>
      <c r="F71">
        <v>2645742</v>
      </c>
      <c r="J71" t="s">
        <v>138</v>
      </c>
      <c r="L71" t="s">
        <v>422</v>
      </c>
      <c r="M71" t="s">
        <v>421</v>
      </c>
      <c r="N71" t="s">
        <v>422</v>
      </c>
      <c r="O71" t="s">
        <v>421</v>
      </c>
    </row>
    <row r="72" spans="2:15" x14ac:dyDescent="0.25">
      <c r="B72" t="s">
        <v>957</v>
      </c>
      <c r="C72">
        <v>5766</v>
      </c>
      <c r="D72">
        <v>8298</v>
      </c>
      <c r="E72">
        <v>120</v>
      </c>
      <c r="F72">
        <v>2197911</v>
      </c>
      <c r="J72" t="s">
        <v>139</v>
      </c>
      <c r="L72">
        <f>MIN(B68:B72)</f>
        <v>0</v>
      </c>
      <c r="M72">
        <f>MAX(C68:C72)</f>
        <v>5766</v>
      </c>
      <c r="N72">
        <f>MIN(D68:D72)</f>
        <v>8298</v>
      </c>
      <c r="O72">
        <f>MAX(D68:D72)</f>
        <v>8298</v>
      </c>
    </row>
    <row r="73" spans="2:15" x14ac:dyDescent="0.25">
      <c r="B73" t="s">
        <v>958</v>
      </c>
      <c r="C73">
        <v>7804</v>
      </c>
      <c r="D73">
        <v>9146</v>
      </c>
      <c r="E73">
        <v>50</v>
      </c>
      <c r="F73">
        <v>1976922</v>
      </c>
      <c r="J73" t="s">
        <v>140</v>
      </c>
    </row>
    <row r="74" spans="2:15" x14ac:dyDescent="0.25">
      <c r="B74" t="s">
        <v>958</v>
      </c>
      <c r="C74">
        <v>7804</v>
      </c>
      <c r="D74">
        <v>9146</v>
      </c>
      <c r="E74">
        <v>31</v>
      </c>
      <c r="F74">
        <v>2150938</v>
      </c>
      <c r="J74" t="s">
        <v>141</v>
      </c>
    </row>
    <row r="75" spans="2:15" x14ac:dyDescent="0.25">
      <c r="B75" t="s">
        <v>958</v>
      </c>
      <c r="C75">
        <v>7804</v>
      </c>
      <c r="D75">
        <v>9146</v>
      </c>
      <c r="E75">
        <v>61</v>
      </c>
      <c r="F75">
        <v>1985656</v>
      </c>
      <c r="J75" t="s">
        <v>142</v>
      </c>
      <c r="L75" s="18" t="s">
        <v>420</v>
      </c>
      <c r="M75" s="18"/>
      <c r="N75" s="18" t="s">
        <v>423</v>
      </c>
      <c r="O75" s="18"/>
    </row>
    <row r="76" spans="2:15" x14ac:dyDescent="0.25">
      <c r="B76" t="s">
        <v>958</v>
      </c>
      <c r="C76">
        <v>7804</v>
      </c>
      <c r="D76">
        <v>9146</v>
      </c>
      <c r="E76">
        <v>120</v>
      </c>
      <c r="F76">
        <v>2044924</v>
      </c>
      <c r="J76" t="s">
        <v>143</v>
      </c>
      <c r="L76" t="s">
        <v>422</v>
      </c>
      <c r="M76" t="s">
        <v>421</v>
      </c>
      <c r="N76" t="s">
        <v>422</v>
      </c>
      <c r="O76" t="s">
        <v>421</v>
      </c>
    </row>
    <row r="77" spans="2:15" x14ac:dyDescent="0.25">
      <c r="B77" t="s">
        <v>958</v>
      </c>
      <c r="C77">
        <v>7804</v>
      </c>
      <c r="D77">
        <v>9146</v>
      </c>
      <c r="E77">
        <v>53</v>
      </c>
      <c r="F77">
        <v>2308147</v>
      </c>
      <c r="J77" t="s">
        <v>144</v>
      </c>
      <c r="L77">
        <f>MIN(B73:B77)</f>
        <v>0</v>
      </c>
      <c r="M77">
        <f>MAX(C73:C77)</f>
        <v>7804</v>
      </c>
      <c r="N77">
        <f>MIN(D73:D77)</f>
        <v>9146</v>
      </c>
      <c r="O77">
        <f>MAX(D73:D77)</f>
        <v>9146</v>
      </c>
    </row>
    <row r="78" spans="2:15" x14ac:dyDescent="0.25">
      <c r="B78" t="s">
        <v>959</v>
      </c>
      <c r="C78">
        <v>7209</v>
      </c>
      <c r="D78">
        <v>8868</v>
      </c>
      <c r="E78">
        <v>37</v>
      </c>
      <c r="F78">
        <v>2097877</v>
      </c>
      <c r="J78" t="s">
        <v>145</v>
      </c>
    </row>
    <row r="79" spans="2:15" x14ac:dyDescent="0.25">
      <c r="B79" t="s">
        <v>959</v>
      </c>
      <c r="C79">
        <v>7209</v>
      </c>
      <c r="D79">
        <v>8868</v>
      </c>
      <c r="E79">
        <v>42</v>
      </c>
      <c r="F79">
        <v>2417441</v>
      </c>
      <c r="J79" t="s">
        <v>146</v>
      </c>
    </row>
    <row r="80" spans="2:15" x14ac:dyDescent="0.25">
      <c r="B80" t="s">
        <v>959</v>
      </c>
      <c r="C80">
        <v>7209</v>
      </c>
      <c r="D80">
        <v>8868</v>
      </c>
      <c r="E80">
        <v>44</v>
      </c>
      <c r="F80">
        <v>2283952</v>
      </c>
      <c r="J80" t="s">
        <v>147</v>
      </c>
      <c r="L80" s="18" t="s">
        <v>420</v>
      </c>
      <c r="M80" s="18"/>
      <c r="N80" s="18" t="s">
        <v>423</v>
      </c>
      <c r="O80" s="18"/>
    </row>
    <row r="81" spans="2:15" x14ac:dyDescent="0.25">
      <c r="B81" t="s">
        <v>959</v>
      </c>
      <c r="C81">
        <v>7209</v>
      </c>
      <c r="D81">
        <v>8868</v>
      </c>
      <c r="E81">
        <v>23</v>
      </c>
      <c r="F81">
        <v>2943868</v>
      </c>
      <c r="J81" t="s">
        <v>148</v>
      </c>
      <c r="L81" t="s">
        <v>422</v>
      </c>
      <c r="M81" t="s">
        <v>421</v>
      </c>
      <c r="N81" t="s">
        <v>422</v>
      </c>
      <c r="O81" t="s">
        <v>421</v>
      </c>
    </row>
    <row r="82" spans="2:15" x14ac:dyDescent="0.25">
      <c r="B82" t="s">
        <v>959</v>
      </c>
      <c r="C82">
        <v>7209</v>
      </c>
      <c r="D82">
        <v>8868</v>
      </c>
      <c r="E82">
        <v>32</v>
      </c>
      <c r="F82">
        <v>1998968</v>
      </c>
      <c r="J82" t="s">
        <v>149</v>
      </c>
      <c r="L82">
        <f>MIN(B78:B82)</f>
        <v>0</v>
      </c>
      <c r="M82">
        <f>MAX(C78:C82)</f>
        <v>7209</v>
      </c>
      <c r="N82">
        <f>MIN(D78:D82)</f>
        <v>8868</v>
      </c>
      <c r="O82">
        <f>MAX(D78:D82)</f>
        <v>8868</v>
      </c>
    </row>
    <row r="83" spans="2:15" x14ac:dyDescent="0.25">
      <c r="B83" t="s">
        <v>960</v>
      </c>
      <c r="C83">
        <v>5412</v>
      </c>
      <c r="D83">
        <v>7526</v>
      </c>
      <c r="E83">
        <v>88</v>
      </c>
      <c r="F83">
        <v>1669727</v>
      </c>
      <c r="J83" t="s">
        <v>150</v>
      </c>
    </row>
    <row r="84" spans="2:15" x14ac:dyDescent="0.25">
      <c r="B84" t="s">
        <v>960</v>
      </c>
      <c r="C84">
        <v>5412</v>
      </c>
      <c r="D84">
        <v>7526</v>
      </c>
      <c r="E84">
        <v>41</v>
      </c>
      <c r="F84">
        <v>1994596</v>
      </c>
      <c r="J84" t="s">
        <v>151</v>
      </c>
    </row>
    <row r="85" spans="2:15" x14ac:dyDescent="0.25">
      <c r="B85" t="s">
        <v>960</v>
      </c>
      <c r="C85">
        <v>5412</v>
      </c>
      <c r="D85">
        <v>7526</v>
      </c>
      <c r="E85">
        <v>167</v>
      </c>
      <c r="F85">
        <v>1720783</v>
      </c>
      <c r="J85" t="s">
        <v>152</v>
      </c>
      <c r="L85" s="18" t="s">
        <v>420</v>
      </c>
      <c r="M85" s="18"/>
      <c r="N85" s="18" t="s">
        <v>423</v>
      </c>
      <c r="O85" s="18"/>
    </row>
    <row r="86" spans="2:15" x14ac:dyDescent="0.25">
      <c r="B86" t="s">
        <v>960</v>
      </c>
      <c r="C86">
        <v>5412</v>
      </c>
      <c r="D86">
        <v>7526</v>
      </c>
      <c r="E86">
        <v>52</v>
      </c>
      <c r="F86">
        <v>1701128</v>
      </c>
      <c r="J86" t="s">
        <v>153</v>
      </c>
      <c r="L86" t="s">
        <v>422</v>
      </c>
      <c r="M86" t="s">
        <v>421</v>
      </c>
      <c r="N86" t="s">
        <v>422</v>
      </c>
      <c r="O86" t="s">
        <v>421</v>
      </c>
    </row>
    <row r="87" spans="2:15" x14ac:dyDescent="0.25">
      <c r="B87" t="s">
        <v>960</v>
      </c>
      <c r="C87">
        <v>5412</v>
      </c>
      <c r="D87">
        <v>7526</v>
      </c>
      <c r="E87">
        <v>57</v>
      </c>
      <c r="F87">
        <v>1997473</v>
      </c>
      <c r="J87" t="s">
        <v>154</v>
      </c>
      <c r="L87">
        <f>MIN(B83:B87)</f>
        <v>0</v>
      </c>
      <c r="M87">
        <f>MAX(C83:C87)</f>
        <v>5412</v>
      </c>
      <c r="N87">
        <f>MIN(D83:D87)</f>
        <v>7526</v>
      </c>
      <c r="O87">
        <f>MAX(D83:D87)</f>
        <v>7526</v>
      </c>
    </row>
    <row r="88" spans="2:15" x14ac:dyDescent="0.25">
      <c r="B88" t="s">
        <v>961</v>
      </c>
      <c r="C88">
        <v>7298</v>
      </c>
      <c r="D88">
        <v>9767</v>
      </c>
      <c r="E88">
        <v>61</v>
      </c>
      <c r="F88">
        <v>2224412</v>
      </c>
      <c r="J88" t="s">
        <v>155</v>
      </c>
    </row>
    <row r="89" spans="2:15" x14ac:dyDescent="0.25">
      <c r="B89" t="s">
        <v>961</v>
      </c>
      <c r="C89">
        <v>7298</v>
      </c>
      <c r="D89">
        <v>9767</v>
      </c>
      <c r="E89">
        <v>37</v>
      </c>
      <c r="F89">
        <v>3748818</v>
      </c>
      <c r="J89" t="s">
        <v>156</v>
      </c>
    </row>
    <row r="90" spans="2:15" x14ac:dyDescent="0.25">
      <c r="B90" t="s">
        <v>961</v>
      </c>
      <c r="C90">
        <v>7298</v>
      </c>
      <c r="D90">
        <v>9767</v>
      </c>
      <c r="E90">
        <v>48</v>
      </c>
      <c r="F90">
        <v>2464643</v>
      </c>
      <c r="J90" t="s">
        <v>157</v>
      </c>
      <c r="L90" s="18" t="s">
        <v>420</v>
      </c>
      <c r="M90" s="18"/>
      <c r="N90" s="18" t="s">
        <v>423</v>
      </c>
      <c r="O90" s="18"/>
    </row>
    <row r="91" spans="2:15" x14ac:dyDescent="0.25">
      <c r="B91" t="s">
        <v>961</v>
      </c>
      <c r="C91">
        <v>7298</v>
      </c>
      <c r="D91">
        <v>9767</v>
      </c>
      <c r="E91">
        <v>35</v>
      </c>
      <c r="F91">
        <v>2185006</v>
      </c>
      <c r="J91" t="s">
        <v>158</v>
      </c>
      <c r="L91" t="s">
        <v>422</v>
      </c>
      <c r="M91" t="s">
        <v>421</v>
      </c>
      <c r="N91" t="s">
        <v>422</v>
      </c>
      <c r="O91" t="s">
        <v>421</v>
      </c>
    </row>
    <row r="92" spans="2:15" x14ac:dyDescent="0.25">
      <c r="B92" t="s">
        <v>961</v>
      </c>
      <c r="C92">
        <v>7298</v>
      </c>
      <c r="D92">
        <v>9767</v>
      </c>
      <c r="E92">
        <v>61</v>
      </c>
      <c r="F92">
        <v>2181824</v>
      </c>
      <c r="J92" t="s">
        <v>159</v>
      </c>
      <c r="L92">
        <f>MIN(B88:B92)</f>
        <v>0</v>
      </c>
      <c r="M92">
        <f>MAX(C88:C92)</f>
        <v>7298</v>
      </c>
      <c r="N92">
        <f>MIN(D88:D92)</f>
        <v>9767</v>
      </c>
      <c r="O92">
        <f>MAX(D88:D92)</f>
        <v>9767</v>
      </c>
    </row>
    <row r="93" spans="2:15" x14ac:dyDescent="0.25">
      <c r="B93" t="s">
        <v>962</v>
      </c>
      <c r="C93">
        <v>7881</v>
      </c>
      <c r="D93">
        <v>9168</v>
      </c>
      <c r="E93">
        <v>46</v>
      </c>
      <c r="F93">
        <v>2184278</v>
      </c>
      <c r="J93" t="s">
        <v>160</v>
      </c>
    </row>
    <row r="94" spans="2:15" x14ac:dyDescent="0.25">
      <c r="B94" t="s">
        <v>962</v>
      </c>
      <c r="C94">
        <v>7881</v>
      </c>
      <c r="D94">
        <v>9167</v>
      </c>
      <c r="E94">
        <v>113</v>
      </c>
      <c r="F94">
        <v>2041002</v>
      </c>
      <c r="J94" t="s">
        <v>161</v>
      </c>
    </row>
    <row r="95" spans="2:15" x14ac:dyDescent="0.25">
      <c r="B95" t="s">
        <v>962</v>
      </c>
      <c r="C95">
        <v>7881</v>
      </c>
      <c r="D95">
        <v>9167</v>
      </c>
      <c r="E95">
        <v>89</v>
      </c>
      <c r="F95">
        <v>1860602</v>
      </c>
      <c r="J95" t="s">
        <v>162</v>
      </c>
      <c r="L95" s="18" t="s">
        <v>420</v>
      </c>
      <c r="M95" s="18"/>
      <c r="N95" s="18" t="s">
        <v>423</v>
      </c>
      <c r="O95" s="18"/>
    </row>
    <row r="96" spans="2:15" x14ac:dyDescent="0.25">
      <c r="B96" t="s">
        <v>962</v>
      </c>
      <c r="C96">
        <v>7881</v>
      </c>
      <c r="D96">
        <v>9167</v>
      </c>
      <c r="E96">
        <v>174</v>
      </c>
      <c r="F96">
        <v>1892139</v>
      </c>
      <c r="J96" t="s">
        <v>163</v>
      </c>
      <c r="L96" t="s">
        <v>422</v>
      </c>
      <c r="M96" t="s">
        <v>421</v>
      </c>
      <c r="N96" t="s">
        <v>422</v>
      </c>
      <c r="O96" t="s">
        <v>421</v>
      </c>
    </row>
    <row r="97" spans="2:15" x14ac:dyDescent="0.25">
      <c r="B97" t="s">
        <v>962</v>
      </c>
      <c r="C97">
        <v>7881</v>
      </c>
      <c r="D97">
        <v>9168</v>
      </c>
      <c r="E97">
        <v>40</v>
      </c>
      <c r="F97">
        <v>2413509</v>
      </c>
      <c r="J97" t="s">
        <v>164</v>
      </c>
      <c r="L97">
        <f>MIN(B93:B97)</f>
        <v>0</v>
      </c>
      <c r="M97">
        <f>MAX(C93:C97)</f>
        <v>7881</v>
      </c>
      <c r="N97">
        <f>MIN(D93:D97)</f>
        <v>9167</v>
      </c>
      <c r="O97">
        <f>MAX(D93:D97)</f>
        <v>9168</v>
      </c>
    </row>
    <row r="98" spans="2:15" x14ac:dyDescent="0.25">
      <c r="B98" t="s">
        <v>963</v>
      </c>
      <c r="C98">
        <v>9135</v>
      </c>
      <c r="D98">
        <v>10331</v>
      </c>
      <c r="E98">
        <v>45</v>
      </c>
      <c r="F98">
        <v>2309386</v>
      </c>
      <c r="J98" t="s">
        <v>165</v>
      </c>
    </row>
    <row r="99" spans="2:15" x14ac:dyDescent="0.25">
      <c r="B99" t="s">
        <v>963</v>
      </c>
      <c r="C99">
        <v>9135</v>
      </c>
      <c r="D99">
        <v>10331</v>
      </c>
      <c r="E99">
        <v>36</v>
      </c>
      <c r="F99">
        <v>2817635</v>
      </c>
      <c r="J99" t="s">
        <v>166</v>
      </c>
    </row>
    <row r="100" spans="2:15" x14ac:dyDescent="0.25">
      <c r="B100" t="s">
        <v>963</v>
      </c>
      <c r="C100">
        <v>9135</v>
      </c>
      <c r="D100">
        <v>10331</v>
      </c>
      <c r="E100">
        <v>48</v>
      </c>
      <c r="F100">
        <v>2187072</v>
      </c>
      <c r="J100" t="s">
        <v>167</v>
      </c>
      <c r="L100" s="18" t="s">
        <v>420</v>
      </c>
      <c r="M100" s="18"/>
      <c r="N100" s="18" t="s">
        <v>423</v>
      </c>
      <c r="O100" s="18"/>
    </row>
    <row r="101" spans="2:15" x14ac:dyDescent="0.25">
      <c r="B101" t="s">
        <v>963</v>
      </c>
      <c r="C101">
        <v>9135</v>
      </c>
      <c r="D101">
        <v>10331</v>
      </c>
      <c r="E101">
        <v>48</v>
      </c>
      <c r="F101">
        <v>2038512</v>
      </c>
      <c r="J101" t="s">
        <v>168</v>
      </c>
      <c r="L101" t="s">
        <v>422</v>
      </c>
      <c r="M101" t="s">
        <v>421</v>
      </c>
      <c r="N101" t="s">
        <v>422</v>
      </c>
      <c r="O101" t="s">
        <v>421</v>
      </c>
    </row>
    <row r="102" spans="2:15" x14ac:dyDescent="0.25">
      <c r="B102" t="s">
        <v>963</v>
      </c>
      <c r="C102">
        <v>9135</v>
      </c>
      <c r="D102">
        <v>10331</v>
      </c>
      <c r="E102">
        <v>100</v>
      </c>
      <c r="F102">
        <v>1932210</v>
      </c>
      <c r="J102" t="s">
        <v>169</v>
      </c>
      <c r="L102">
        <f>MIN(B98:B102)</f>
        <v>0</v>
      </c>
      <c r="M102">
        <f>MAX(C98:C102)</f>
        <v>9135</v>
      </c>
      <c r="N102">
        <f>MIN(D98:D102)</f>
        <v>10331</v>
      </c>
      <c r="O102">
        <f>MAX(D98:D102)</f>
        <v>10331</v>
      </c>
    </row>
    <row r="103" spans="2:15" x14ac:dyDescent="0.25">
      <c r="B103" t="s">
        <v>964</v>
      </c>
      <c r="C103">
        <v>8631</v>
      </c>
      <c r="D103">
        <v>10153</v>
      </c>
      <c r="E103">
        <v>100</v>
      </c>
      <c r="F103">
        <v>1713418</v>
      </c>
      <c r="J103" t="s">
        <v>170</v>
      </c>
    </row>
    <row r="104" spans="2:15" x14ac:dyDescent="0.25">
      <c r="B104" t="s">
        <v>964</v>
      </c>
      <c r="C104">
        <v>8631</v>
      </c>
      <c r="D104">
        <v>10153</v>
      </c>
      <c r="E104">
        <v>63</v>
      </c>
      <c r="F104">
        <v>2512160</v>
      </c>
      <c r="J104" t="s">
        <v>171</v>
      </c>
    </row>
    <row r="105" spans="2:15" x14ac:dyDescent="0.25">
      <c r="B105" t="s">
        <v>964</v>
      </c>
      <c r="C105">
        <v>8631</v>
      </c>
      <c r="D105">
        <v>10153</v>
      </c>
      <c r="E105">
        <v>176</v>
      </c>
      <c r="F105">
        <v>1978605</v>
      </c>
      <c r="J105" t="s">
        <v>172</v>
      </c>
      <c r="L105" s="18" t="s">
        <v>420</v>
      </c>
      <c r="M105" s="18"/>
      <c r="N105" s="18" t="s">
        <v>423</v>
      </c>
      <c r="O105" s="18"/>
    </row>
    <row r="106" spans="2:15" x14ac:dyDescent="0.25">
      <c r="B106" t="s">
        <v>964</v>
      </c>
      <c r="C106">
        <v>8631</v>
      </c>
      <c r="D106">
        <v>10153</v>
      </c>
      <c r="E106">
        <v>96</v>
      </c>
      <c r="F106">
        <v>2036386</v>
      </c>
      <c r="J106" t="s">
        <v>173</v>
      </c>
      <c r="L106" t="s">
        <v>422</v>
      </c>
      <c r="M106" t="s">
        <v>421</v>
      </c>
      <c r="N106" t="s">
        <v>422</v>
      </c>
      <c r="O106" t="s">
        <v>421</v>
      </c>
    </row>
    <row r="107" spans="2:15" x14ac:dyDescent="0.25">
      <c r="B107" t="s">
        <v>964</v>
      </c>
      <c r="C107">
        <v>8631</v>
      </c>
      <c r="D107">
        <v>10153</v>
      </c>
      <c r="E107">
        <v>171</v>
      </c>
      <c r="F107">
        <v>1681125</v>
      </c>
      <c r="J107" t="s">
        <v>174</v>
      </c>
      <c r="L107">
        <f>MIN(B103:B107)</f>
        <v>0</v>
      </c>
      <c r="M107">
        <f>MAX(C103:C107)</f>
        <v>8631</v>
      </c>
      <c r="N107">
        <f>MIN(D103:D107)</f>
        <v>10153</v>
      </c>
      <c r="O107">
        <f>MAX(D103:D107)</f>
        <v>10153</v>
      </c>
    </row>
    <row r="108" spans="2:15" x14ac:dyDescent="0.25">
      <c r="B108" t="s">
        <v>965</v>
      </c>
      <c r="C108">
        <v>7281</v>
      </c>
      <c r="D108">
        <v>8998</v>
      </c>
      <c r="E108">
        <v>146</v>
      </c>
      <c r="F108">
        <v>2357724</v>
      </c>
      <c r="J108" t="s">
        <v>175</v>
      </c>
    </row>
    <row r="109" spans="2:15" x14ac:dyDescent="0.25">
      <c r="B109" t="s">
        <v>965</v>
      </c>
      <c r="C109">
        <v>7281</v>
      </c>
      <c r="D109">
        <v>8996</v>
      </c>
      <c r="E109">
        <v>110</v>
      </c>
      <c r="F109">
        <v>2640878</v>
      </c>
      <c r="J109" t="s">
        <v>176</v>
      </c>
    </row>
    <row r="110" spans="2:15" x14ac:dyDescent="0.25">
      <c r="B110" t="s">
        <v>965</v>
      </c>
      <c r="C110">
        <v>7281</v>
      </c>
      <c r="D110">
        <v>8996</v>
      </c>
      <c r="E110">
        <v>85</v>
      </c>
      <c r="F110">
        <v>2688905</v>
      </c>
      <c r="J110" t="s">
        <v>177</v>
      </c>
      <c r="L110" s="18" t="s">
        <v>420</v>
      </c>
      <c r="M110" s="18"/>
      <c r="N110" s="18" t="s">
        <v>423</v>
      </c>
      <c r="O110" s="18"/>
    </row>
    <row r="111" spans="2:15" x14ac:dyDescent="0.25">
      <c r="B111" t="s">
        <v>965</v>
      </c>
      <c r="C111">
        <v>7281</v>
      </c>
      <c r="D111">
        <v>8996</v>
      </c>
      <c r="E111">
        <v>85</v>
      </c>
      <c r="F111">
        <v>2324692</v>
      </c>
      <c r="J111" t="s">
        <v>178</v>
      </c>
      <c r="L111" t="s">
        <v>422</v>
      </c>
      <c r="M111" t="s">
        <v>421</v>
      </c>
      <c r="N111" t="s">
        <v>422</v>
      </c>
      <c r="O111" t="s">
        <v>421</v>
      </c>
    </row>
    <row r="112" spans="2:15" x14ac:dyDescent="0.25">
      <c r="B112" t="s">
        <v>965</v>
      </c>
      <c r="C112">
        <v>7281</v>
      </c>
      <c r="D112">
        <v>8996</v>
      </c>
      <c r="E112">
        <v>113</v>
      </c>
      <c r="F112">
        <v>2608594</v>
      </c>
      <c r="J112" t="s">
        <v>179</v>
      </c>
      <c r="L112">
        <f>MIN(B108:B112)</f>
        <v>0</v>
      </c>
      <c r="M112">
        <f>MAX(C108:C112)</f>
        <v>7281</v>
      </c>
      <c r="N112">
        <f>MIN(D108:D112)</f>
        <v>8996</v>
      </c>
      <c r="O112">
        <f>MAX(D108:D112)</f>
        <v>8998</v>
      </c>
    </row>
    <row r="113" spans="2:15" x14ac:dyDescent="0.25">
      <c r="B113" t="s">
        <v>966</v>
      </c>
      <c r="C113">
        <v>10499</v>
      </c>
      <c r="D113">
        <v>12085</v>
      </c>
      <c r="E113">
        <v>58</v>
      </c>
      <c r="F113">
        <v>2088342</v>
      </c>
      <c r="J113" t="s">
        <v>180</v>
      </c>
    </row>
    <row r="114" spans="2:15" x14ac:dyDescent="0.25">
      <c r="B114" t="s">
        <v>966</v>
      </c>
      <c r="C114">
        <v>10499</v>
      </c>
      <c r="D114">
        <v>12085</v>
      </c>
      <c r="E114">
        <v>61</v>
      </c>
      <c r="F114">
        <v>2170358</v>
      </c>
      <c r="J114" t="s">
        <v>181</v>
      </c>
    </row>
    <row r="115" spans="2:15" x14ac:dyDescent="0.25">
      <c r="B115" t="s">
        <v>966</v>
      </c>
      <c r="C115">
        <v>10499</v>
      </c>
      <c r="D115">
        <v>12085</v>
      </c>
      <c r="E115">
        <v>98</v>
      </c>
      <c r="F115">
        <v>3295292</v>
      </c>
      <c r="J115" t="s">
        <v>182</v>
      </c>
      <c r="L115" s="18" t="s">
        <v>420</v>
      </c>
      <c r="M115" s="18"/>
      <c r="N115" s="18" t="s">
        <v>423</v>
      </c>
      <c r="O115" s="18"/>
    </row>
    <row r="116" spans="2:15" x14ac:dyDescent="0.25">
      <c r="B116" t="s">
        <v>966</v>
      </c>
      <c r="C116">
        <v>10499</v>
      </c>
      <c r="D116">
        <v>12085</v>
      </c>
      <c r="E116">
        <v>65</v>
      </c>
      <c r="F116">
        <v>2661832</v>
      </c>
      <c r="J116" t="s">
        <v>183</v>
      </c>
      <c r="L116" t="s">
        <v>422</v>
      </c>
      <c r="M116" t="s">
        <v>421</v>
      </c>
      <c r="N116" t="s">
        <v>422</v>
      </c>
      <c r="O116" t="s">
        <v>421</v>
      </c>
    </row>
    <row r="117" spans="2:15" x14ac:dyDescent="0.25">
      <c r="B117" t="s">
        <v>966</v>
      </c>
      <c r="C117">
        <v>10499</v>
      </c>
      <c r="D117">
        <v>12086</v>
      </c>
      <c r="E117">
        <v>80</v>
      </c>
      <c r="F117">
        <v>2236475</v>
      </c>
      <c r="J117" t="s">
        <v>184</v>
      </c>
      <c r="L117">
        <f>MIN(B113:B117)</f>
        <v>0</v>
      </c>
      <c r="M117">
        <f>MAX(C113:C117)</f>
        <v>10499</v>
      </c>
      <c r="N117">
        <f>MIN(D113:D117)</f>
        <v>12085</v>
      </c>
      <c r="O117">
        <f>MAX(D113:D117)</f>
        <v>12086</v>
      </c>
    </row>
    <row r="118" spans="2:15" x14ac:dyDescent="0.25">
      <c r="B118" t="s">
        <v>967</v>
      </c>
      <c r="C118">
        <v>9629</v>
      </c>
      <c r="D118">
        <v>11398</v>
      </c>
      <c r="E118">
        <v>64</v>
      </c>
      <c r="F118">
        <v>2195262</v>
      </c>
      <c r="J118" t="s">
        <v>185</v>
      </c>
    </row>
    <row r="119" spans="2:15" x14ac:dyDescent="0.25">
      <c r="B119" t="s">
        <v>967</v>
      </c>
      <c r="C119">
        <v>9629</v>
      </c>
      <c r="D119">
        <v>11398</v>
      </c>
      <c r="E119">
        <v>46</v>
      </c>
      <c r="F119">
        <v>3240855</v>
      </c>
      <c r="J119" t="s">
        <v>186</v>
      </c>
    </row>
    <row r="120" spans="2:15" x14ac:dyDescent="0.25">
      <c r="B120" t="s">
        <v>967</v>
      </c>
      <c r="C120">
        <v>9629</v>
      </c>
      <c r="D120">
        <v>11398</v>
      </c>
      <c r="E120">
        <v>73</v>
      </c>
      <c r="F120">
        <v>3093088</v>
      </c>
      <c r="J120" t="s">
        <v>187</v>
      </c>
      <c r="L120" s="18" t="s">
        <v>420</v>
      </c>
      <c r="M120" s="18"/>
      <c r="N120" s="18" t="s">
        <v>423</v>
      </c>
      <c r="O120" s="18"/>
    </row>
    <row r="121" spans="2:15" x14ac:dyDescent="0.25">
      <c r="B121" t="s">
        <v>967</v>
      </c>
      <c r="C121">
        <v>9629</v>
      </c>
      <c r="D121">
        <v>11398</v>
      </c>
      <c r="E121">
        <v>138</v>
      </c>
      <c r="F121">
        <v>2205069</v>
      </c>
      <c r="J121" t="s">
        <v>188</v>
      </c>
      <c r="L121" t="s">
        <v>422</v>
      </c>
      <c r="M121" t="s">
        <v>421</v>
      </c>
      <c r="N121" t="s">
        <v>422</v>
      </c>
      <c r="O121" t="s">
        <v>421</v>
      </c>
    </row>
    <row r="122" spans="2:15" x14ac:dyDescent="0.25">
      <c r="B122" t="s">
        <v>967</v>
      </c>
      <c r="C122">
        <v>9629</v>
      </c>
      <c r="D122">
        <v>11398</v>
      </c>
      <c r="E122">
        <v>59</v>
      </c>
      <c r="F122">
        <v>2279678</v>
      </c>
      <c r="J122" t="s">
        <v>189</v>
      </c>
      <c r="L122">
        <f>MIN(B118:B122)</f>
        <v>0</v>
      </c>
      <c r="M122">
        <f>MAX(C118:C122)</f>
        <v>9629</v>
      </c>
      <c r="N122">
        <f>MIN(D118:D122)</f>
        <v>11398</v>
      </c>
      <c r="O122">
        <f>MAX(D118:D122)</f>
        <v>11398</v>
      </c>
    </row>
    <row r="123" spans="2:15" x14ac:dyDescent="0.25">
      <c r="B123" t="s">
        <v>968</v>
      </c>
      <c r="C123">
        <v>9559</v>
      </c>
      <c r="D123">
        <v>11094</v>
      </c>
      <c r="E123">
        <v>46</v>
      </c>
      <c r="F123">
        <v>2161756</v>
      </c>
      <c r="J123" t="s">
        <v>190</v>
      </c>
    </row>
    <row r="124" spans="2:15" x14ac:dyDescent="0.25">
      <c r="B124" t="s">
        <v>968</v>
      </c>
      <c r="C124">
        <v>9559</v>
      </c>
      <c r="D124">
        <v>11094</v>
      </c>
      <c r="E124">
        <v>68</v>
      </c>
      <c r="F124">
        <v>2208598</v>
      </c>
      <c r="J124" t="s">
        <v>191</v>
      </c>
    </row>
    <row r="125" spans="2:15" x14ac:dyDescent="0.25">
      <c r="B125" t="s">
        <v>968</v>
      </c>
      <c r="C125">
        <v>9559</v>
      </c>
      <c r="D125">
        <v>11094</v>
      </c>
      <c r="E125">
        <v>78</v>
      </c>
      <c r="F125">
        <v>2312187</v>
      </c>
      <c r="J125" t="s">
        <v>192</v>
      </c>
      <c r="L125" s="18" t="s">
        <v>420</v>
      </c>
      <c r="M125" s="18"/>
      <c r="N125" s="18" t="s">
        <v>423</v>
      </c>
      <c r="O125" s="18"/>
    </row>
    <row r="126" spans="2:15" x14ac:dyDescent="0.25">
      <c r="B126" t="s">
        <v>968</v>
      </c>
      <c r="C126">
        <v>9559</v>
      </c>
      <c r="D126">
        <v>11094</v>
      </c>
      <c r="E126">
        <v>42</v>
      </c>
      <c r="F126">
        <v>2445758</v>
      </c>
      <c r="J126" t="s">
        <v>193</v>
      </c>
      <c r="L126" t="s">
        <v>422</v>
      </c>
      <c r="M126" t="s">
        <v>421</v>
      </c>
      <c r="N126" t="s">
        <v>422</v>
      </c>
      <c r="O126" t="s">
        <v>421</v>
      </c>
    </row>
    <row r="127" spans="2:15" x14ac:dyDescent="0.25">
      <c r="B127" t="s">
        <v>968</v>
      </c>
      <c r="C127">
        <v>9559</v>
      </c>
      <c r="D127">
        <v>11094</v>
      </c>
      <c r="E127">
        <v>113</v>
      </c>
      <c r="F127">
        <v>2044974</v>
      </c>
      <c r="J127" t="s">
        <v>194</v>
      </c>
      <c r="L127">
        <f>MIN(B123:B127)</f>
        <v>0</v>
      </c>
      <c r="M127">
        <f>MAX(C123:C127)</f>
        <v>9559</v>
      </c>
      <c r="N127">
        <f>MIN(D123:D127)</f>
        <v>11094</v>
      </c>
      <c r="O127">
        <f>MAX(D123:D127)</f>
        <v>11094</v>
      </c>
    </row>
    <row r="128" spans="2:15" x14ac:dyDescent="0.25">
      <c r="B128" t="s">
        <v>969</v>
      </c>
      <c r="C128">
        <v>5616</v>
      </c>
      <c r="D128">
        <v>7708</v>
      </c>
      <c r="E128">
        <v>82</v>
      </c>
      <c r="F128">
        <v>1971796</v>
      </c>
      <c r="J128" t="s">
        <v>195</v>
      </c>
    </row>
    <row r="129" spans="2:15" x14ac:dyDescent="0.25">
      <c r="B129" t="s">
        <v>969</v>
      </c>
      <c r="C129">
        <v>5616</v>
      </c>
      <c r="D129">
        <v>7708</v>
      </c>
      <c r="E129">
        <v>66</v>
      </c>
      <c r="F129">
        <v>1935379</v>
      </c>
      <c r="J129" t="s">
        <v>196</v>
      </c>
    </row>
    <row r="130" spans="2:15" x14ac:dyDescent="0.25">
      <c r="B130" t="s">
        <v>969</v>
      </c>
      <c r="C130">
        <v>5616</v>
      </c>
      <c r="D130">
        <v>7708</v>
      </c>
      <c r="E130">
        <v>47</v>
      </c>
      <c r="F130">
        <v>1986215</v>
      </c>
      <c r="J130" t="s">
        <v>197</v>
      </c>
      <c r="L130" s="18" t="s">
        <v>420</v>
      </c>
      <c r="M130" s="18"/>
      <c r="N130" s="18" t="s">
        <v>423</v>
      </c>
      <c r="O130" s="18"/>
    </row>
    <row r="131" spans="2:15" x14ac:dyDescent="0.25">
      <c r="B131" t="s">
        <v>969</v>
      </c>
      <c r="C131">
        <v>5616</v>
      </c>
      <c r="D131">
        <v>7708</v>
      </c>
      <c r="E131">
        <v>44</v>
      </c>
      <c r="F131">
        <v>2162081</v>
      </c>
      <c r="J131" t="s">
        <v>198</v>
      </c>
      <c r="L131" t="s">
        <v>422</v>
      </c>
      <c r="M131" t="s">
        <v>421</v>
      </c>
      <c r="N131" t="s">
        <v>422</v>
      </c>
      <c r="O131" t="s">
        <v>421</v>
      </c>
    </row>
    <row r="132" spans="2:15" x14ac:dyDescent="0.25">
      <c r="B132" t="s">
        <v>969</v>
      </c>
      <c r="C132">
        <v>5616</v>
      </c>
      <c r="D132">
        <v>7708</v>
      </c>
      <c r="E132">
        <v>60</v>
      </c>
      <c r="F132">
        <v>2069683</v>
      </c>
      <c r="J132" t="s">
        <v>199</v>
      </c>
      <c r="L132">
        <f>MIN(B128:B132)</f>
        <v>0</v>
      </c>
      <c r="M132">
        <f>MAX(C128:C132)</f>
        <v>5616</v>
      </c>
      <c r="N132">
        <f>MIN(D128:D132)</f>
        <v>7708</v>
      </c>
      <c r="O132">
        <f>MAX(D128:D132)</f>
        <v>7708</v>
      </c>
    </row>
    <row r="133" spans="2:15" x14ac:dyDescent="0.25">
      <c r="B133" t="s">
        <v>970</v>
      </c>
      <c r="C133">
        <v>9370</v>
      </c>
      <c r="D133">
        <v>10394</v>
      </c>
      <c r="E133">
        <v>93</v>
      </c>
      <c r="F133">
        <v>1994897</v>
      </c>
      <c r="J133" t="s">
        <v>200</v>
      </c>
    </row>
    <row r="134" spans="2:15" x14ac:dyDescent="0.25">
      <c r="B134" t="s">
        <v>970</v>
      </c>
      <c r="C134">
        <v>9370</v>
      </c>
      <c r="D134">
        <v>10394</v>
      </c>
      <c r="E134">
        <v>77</v>
      </c>
      <c r="F134">
        <v>2849362</v>
      </c>
      <c r="J134" t="s">
        <v>201</v>
      </c>
    </row>
    <row r="135" spans="2:15" x14ac:dyDescent="0.25">
      <c r="B135" t="s">
        <v>970</v>
      </c>
      <c r="C135">
        <v>9370</v>
      </c>
      <c r="D135">
        <v>10394</v>
      </c>
      <c r="E135">
        <v>71</v>
      </c>
      <c r="F135">
        <v>1955927</v>
      </c>
      <c r="J135" t="s">
        <v>202</v>
      </c>
      <c r="L135" s="18" t="s">
        <v>420</v>
      </c>
      <c r="M135" s="18"/>
      <c r="N135" s="18" t="s">
        <v>423</v>
      </c>
      <c r="O135" s="18"/>
    </row>
    <row r="136" spans="2:15" x14ac:dyDescent="0.25">
      <c r="B136" t="s">
        <v>970</v>
      </c>
      <c r="C136">
        <v>9370</v>
      </c>
      <c r="D136">
        <v>10394</v>
      </c>
      <c r="E136">
        <v>70</v>
      </c>
      <c r="F136">
        <v>2052563</v>
      </c>
      <c r="J136" t="s">
        <v>203</v>
      </c>
      <c r="L136" t="s">
        <v>422</v>
      </c>
      <c r="M136" t="s">
        <v>421</v>
      </c>
      <c r="N136" t="s">
        <v>422</v>
      </c>
      <c r="O136" t="s">
        <v>421</v>
      </c>
    </row>
    <row r="137" spans="2:15" x14ac:dyDescent="0.25">
      <c r="B137" t="s">
        <v>970</v>
      </c>
      <c r="C137">
        <v>9370</v>
      </c>
      <c r="D137">
        <v>10394</v>
      </c>
      <c r="E137">
        <v>63</v>
      </c>
      <c r="F137">
        <v>2089181</v>
      </c>
      <c r="J137" t="s">
        <v>204</v>
      </c>
      <c r="L137">
        <f>MIN(B133:B137)</f>
        <v>0</v>
      </c>
      <c r="M137">
        <f>MAX(C133:C137)</f>
        <v>9370</v>
      </c>
      <c r="N137">
        <f>MIN(D133:D137)</f>
        <v>10394</v>
      </c>
      <c r="O137">
        <f>MAX(D133:D137)</f>
        <v>10394</v>
      </c>
    </row>
    <row r="138" spans="2:15" x14ac:dyDescent="0.25">
      <c r="B138" t="s">
        <v>971</v>
      </c>
      <c r="C138">
        <v>6738</v>
      </c>
      <c r="D138">
        <v>8374</v>
      </c>
      <c r="E138">
        <v>58</v>
      </c>
      <c r="F138">
        <v>2169557</v>
      </c>
      <c r="J138" t="s">
        <v>205</v>
      </c>
    </row>
    <row r="139" spans="2:15" x14ac:dyDescent="0.25">
      <c r="B139" t="s">
        <v>971</v>
      </c>
      <c r="C139">
        <v>6738</v>
      </c>
      <c r="D139">
        <v>8374</v>
      </c>
      <c r="E139">
        <v>69</v>
      </c>
      <c r="F139">
        <v>1889173</v>
      </c>
      <c r="J139" t="s">
        <v>206</v>
      </c>
    </row>
    <row r="140" spans="2:15" x14ac:dyDescent="0.25">
      <c r="B140" t="s">
        <v>971</v>
      </c>
      <c r="C140">
        <v>6738</v>
      </c>
      <c r="D140">
        <v>8374</v>
      </c>
      <c r="E140">
        <v>81</v>
      </c>
      <c r="F140">
        <v>2191407</v>
      </c>
      <c r="J140" t="s">
        <v>207</v>
      </c>
      <c r="L140" s="18" t="s">
        <v>420</v>
      </c>
      <c r="M140" s="18"/>
      <c r="N140" s="18" t="s">
        <v>423</v>
      </c>
      <c r="O140" s="18"/>
    </row>
    <row r="141" spans="2:15" x14ac:dyDescent="0.25">
      <c r="B141" t="s">
        <v>971</v>
      </c>
      <c r="C141">
        <v>6738</v>
      </c>
      <c r="D141">
        <v>8374</v>
      </c>
      <c r="E141">
        <v>76</v>
      </c>
      <c r="F141">
        <v>2569926</v>
      </c>
      <c r="J141" t="s">
        <v>208</v>
      </c>
      <c r="L141" t="s">
        <v>422</v>
      </c>
      <c r="M141" t="s">
        <v>421</v>
      </c>
      <c r="N141" t="s">
        <v>422</v>
      </c>
      <c r="O141" t="s">
        <v>421</v>
      </c>
    </row>
    <row r="142" spans="2:15" x14ac:dyDescent="0.25">
      <c r="B142" t="s">
        <v>971</v>
      </c>
      <c r="C142">
        <v>6738</v>
      </c>
      <c r="D142">
        <v>8374</v>
      </c>
      <c r="E142">
        <v>90</v>
      </c>
      <c r="F142">
        <v>2259111</v>
      </c>
      <c r="J142" t="s">
        <v>209</v>
      </c>
      <c r="L142">
        <f>MIN(B138:B142)</f>
        <v>0</v>
      </c>
      <c r="M142">
        <f>MAX(C138:C142)</f>
        <v>6738</v>
      </c>
      <c r="N142">
        <f>MIN(D138:D142)</f>
        <v>8374</v>
      </c>
      <c r="O142">
        <f>MAX(D138:D142)</f>
        <v>8374</v>
      </c>
    </row>
    <row r="143" spans="2:15" x14ac:dyDescent="0.25">
      <c r="B143" t="s">
        <v>972</v>
      </c>
      <c r="C143">
        <v>7971</v>
      </c>
      <c r="D143">
        <v>9770</v>
      </c>
      <c r="E143">
        <v>97</v>
      </c>
      <c r="F143">
        <v>2197837</v>
      </c>
      <c r="J143" t="s">
        <v>210</v>
      </c>
    </row>
    <row r="144" spans="2:15" x14ac:dyDescent="0.25">
      <c r="B144" t="s">
        <v>972</v>
      </c>
      <c r="C144">
        <v>7971</v>
      </c>
      <c r="D144">
        <v>9770</v>
      </c>
      <c r="E144">
        <v>54</v>
      </c>
      <c r="F144">
        <v>2479335</v>
      </c>
      <c r="J144" t="s">
        <v>211</v>
      </c>
    </row>
    <row r="145" spans="2:15" x14ac:dyDescent="0.25">
      <c r="B145" t="s">
        <v>972</v>
      </c>
      <c r="C145">
        <v>7971</v>
      </c>
      <c r="D145">
        <v>9770</v>
      </c>
      <c r="E145">
        <v>80</v>
      </c>
      <c r="F145">
        <v>2182888</v>
      </c>
      <c r="J145" t="s">
        <v>212</v>
      </c>
      <c r="L145" s="18" t="s">
        <v>420</v>
      </c>
      <c r="M145" s="18"/>
      <c r="N145" s="18" t="s">
        <v>423</v>
      </c>
      <c r="O145" s="18"/>
    </row>
    <row r="146" spans="2:15" x14ac:dyDescent="0.25">
      <c r="B146" t="s">
        <v>972</v>
      </c>
      <c r="C146">
        <v>7971</v>
      </c>
      <c r="D146">
        <v>9770</v>
      </c>
      <c r="E146">
        <v>95</v>
      </c>
      <c r="F146">
        <v>2148426</v>
      </c>
      <c r="J146" t="s">
        <v>213</v>
      </c>
      <c r="L146" t="s">
        <v>422</v>
      </c>
      <c r="M146" t="s">
        <v>421</v>
      </c>
      <c r="N146" t="s">
        <v>422</v>
      </c>
      <c r="O146" t="s">
        <v>421</v>
      </c>
    </row>
    <row r="147" spans="2:15" x14ac:dyDescent="0.25">
      <c r="B147" t="s">
        <v>972</v>
      </c>
      <c r="C147">
        <v>7971</v>
      </c>
      <c r="D147">
        <v>9770</v>
      </c>
      <c r="E147">
        <v>91</v>
      </c>
      <c r="F147">
        <v>2239750</v>
      </c>
      <c r="J147" t="s">
        <v>214</v>
      </c>
      <c r="L147">
        <f>MIN(B143:B147)</f>
        <v>0</v>
      </c>
      <c r="M147">
        <f>MAX(C143:C147)</f>
        <v>7971</v>
      </c>
      <c r="N147">
        <f>MIN(D143:D147)</f>
        <v>9770</v>
      </c>
      <c r="O147">
        <f>MAX(D143:D147)</f>
        <v>9770</v>
      </c>
    </row>
    <row r="148" spans="2:15" x14ac:dyDescent="0.25">
      <c r="B148" t="s">
        <v>973</v>
      </c>
      <c r="C148">
        <v>8439</v>
      </c>
      <c r="D148">
        <v>10334</v>
      </c>
      <c r="E148">
        <v>69</v>
      </c>
      <c r="F148">
        <v>2905285</v>
      </c>
      <c r="J148" t="s">
        <v>215</v>
      </c>
    </row>
    <row r="149" spans="2:15" x14ac:dyDescent="0.25">
      <c r="B149" t="s">
        <v>973</v>
      </c>
      <c r="C149">
        <v>8439</v>
      </c>
      <c r="D149">
        <v>10334</v>
      </c>
      <c r="E149">
        <v>39</v>
      </c>
      <c r="F149">
        <v>3265094</v>
      </c>
      <c r="J149" t="s">
        <v>216</v>
      </c>
    </row>
    <row r="150" spans="2:15" x14ac:dyDescent="0.25">
      <c r="B150" t="s">
        <v>973</v>
      </c>
      <c r="C150">
        <v>8439</v>
      </c>
      <c r="D150">
        <v>10334</v>
      </c>
      <c r="E150">
        <v>107</v>
      </c>
      <c r="F150">
        <v>3027441</v>
      </c>
      <c r="J150" t="s">
        <v>217</v>
      </c>
      <c r="L150" s="18" t="s">
        <v>420</v>
      </c>
      <c r="M150" s="18"/>
      <c r="N150" s="18" t="s">
        <v>423</v>
      </c>
      <c r="O150" s="18"/>
    </row>
    <row r="151" spans="2:15" x14ac:dyDescent="0.25">
      <c r="B151" t="s">
        <v>973</v>
      </c>
      <c r="C151">
        <v>8439</v>
      </c>
      <c r="D151">
        <v>10334</v>
      </c>
      <c r="E151">
        <v>58</v>
      </c>
      <c r="F151">
        <v>3103936</v>
      </c>
      <c r="J151" t="s">
        <v>218</v>
      </c>
      <c r="L151" t="s">
        <v>422</v>
      </c>
      <c r="M151" t="s">
        <v>421</v>
      </c>
      <c r="N151" t="s">
        <v>422</v>
      </c>
      <c r="O151" t="s">
        <v>421</v>
      </c>
    </row>
    <row r="152" spans="2:15" x14ac:dyDescent="0.25">
      <c r="B152" t="s">
        <v>973</v>
      </c>
      <c r="C152">
        <v>8439</v>
      </c>
      <c r="D152">
        <v>10334</v>
      </c>
      <c r="E152">
        <v>129</v>
      </c>
      <c r="F152">
        <v>3492454</v>
      </c>
      <c r="J152" t="s">
        <v>219</v>
      </c>
      <c r="L152">
        <f>MIN(B148:B152)</f>
        <v>0</v>
      </c>
      <c r="M152">
        <f>MAX(C148:C152)</f>
        <v>8439</v>
      </c>
      <c r="N152">
        <f>MIN(D148:D152)</f>
        <v>10334</v>
      </c>
      <c r="O152">
        <f>MAX(D148:D152)</f>
        <v>10334</v>
      </c>
    </row>
    <row r="153" spans="2:15" x14ac:dyDescent="0.25">
      <c r="B153" t="s">
        <v>974</v>
      </c>
      <c r="C153">
        <v>10006</v>
      </c>
      <c r="D153">
        <v>11160</v>
      </c>
      <c r="E153">
        <v>83</v>
      </c>
      <c r="F153">
        <v>2906900</v>
      </c>
      <c r="J153" t="s">
        <v>220</v>
      </c>
    </row>
    <row r="154" spans="2:15" x14ac:dyDescent="0.25">
      <c r="B154" t="s">
        <v>974</v>
      </c>
      <c r="C154">
        <v>10006</v>
      </c>
      <c r="D154">
        <v>11160</v>
      </c>
      <c r="E154">
        <v>56</v>
      </c>
      <c r="F154">
        <v>2925786</v>
      </c>
      <c r="J154" t="s">
        <v>221</v>
      </c>
    </row>
    <row r="155" spans="2:15" x14ac:dyDescent="0.25">
      <c r="B155" t="s">
        <v>974</v>
      </c>
      <c r="C155">
        <v>10006</v>
      </c>
      <c r="D155">
        <v>11160</v>
      </c>
      <c r="E155">
        <v>77</v>
      </c>
      <c r="F155">
        <v>3066122</v>
      </c>
      <c r="J155" t="s">
        <v>222</v>
      </c>
      <c r="L155" s="18" t="s">
        <v>420</v>
      </c>
      <c r="M155" s="18"/>
      <c r="N155" s="18" t="s">
        <v>423</v>
      </c>
      <c r="O155" s="18"/>
    </row>
    <row r="156" spans="2:15" x14ac:dyDescent="0.25">
      <c r="B156" t="s">
        <v>974</v>
      </c>
      <c r="C156">
        <v>10006</v>
      </c>
      <c r="D156">
        <v>11160</v>
      </c>
      <c r="E156">
        <v>76</v>
      </c>
      <c r="F156">
        <v>2457635</v>
      </c>
      <c r="J156" t="s">
        <v>223</v>
      </c>
      <c r="L156" t="s">
        <v>422</v>
      </c>
      <c r="M156" t="s">
        <v>421</v>
      </c>
      <c r="N156" t="s">
        <v>422</v>
      </c>
      <c r="O156" t="s">
        <v>421</v>
      </c>
    </row>
    <row r="157" spans="2:15" x14ac:dyDescent="0.25">
      <c r="B157" t="s">
        <v>974</v>
      </c>
      <c r="C157">
        <v>10006</v>
      </c>
      <c r="D157">
        <v>11161</v>
      </c>
      <c r="E157">
        <v>39</v>
      </c>
      <c r="F157">
        <v>2417134</v>
      </c>
      <c r="J157" t="s">
        <v>224</v>
      </c>
      <c r="L157">
        <f>MIN(B153:B157)</f>
        <v>0</v>
      </c>
      <c r="M157">
        <f>MAX(C153:C157)</f>
        <v>10006</v>
      </c>
      <c r="N157">
        <f>MIN(D153:D157)</f>
        <v>11160</v>
      </c>
      <c r="O157">
        <f>MAX(D153:D157)</f>
        <v>11161</v>
      </c>
    </row>
    <row r="158" spans="2:15" x14ac:dyDescent="0.25">
      <c r="B158" t="s">
        <v>975</v>
      </c>
      <c r="C158">
        <v>7997</v>
      </c>
      <c r="D158">
        <v>9845</v>
      </c>
      <c r="E158">
        <v>35</v>
      </c>
      <c r="F158">
        <v>2521911</v>
      </c>
      <c r="J158" t="s">
        <v>225</v>
      </c>
    </row>
    <row r="159" spans="2:15" x14ac:dyDescent="0.25">
      <c r="B159" t="s">
        <v>975</v>
      </c>
      <c r="C159">
        <v>7997</v>
      </c>
      <c r="D159">
        <v>9845</v>
      </c>
      <c r="E159">
        <v>41</v>
      </c>
      <c r="F159">
        <v>2694366</v>
      </c>
      <c r="J159" t="s">
        <v>226</v>
      </c>
    </row>
    <row r="160" spans="2:15" x14ac:dyDescent="0.25">
      <c r="B160" t="s">
        <v>975</v>
      </c>
      <c r="C160">
        <v>7997</v>
      </c>
      <c r="D160">
        <v>9845</v>
      </c>
      <c r="E160">
        <v>35</v>
      </c>
      <c r="F160">
        <v>3195014</v>
      </c>
      <c r="J160" t="s">
        <v>227</v>
      </c>
      <c r="L160" s="18" t="s">
        <v>420</v>
      </c>
      <c r="M160" s="18"/>
      <c r="N160" s="18" t="s">
        <v>423</v>
      </c>
      <c r="O160" s="18"/>
    </row>
    <row r="161" spans="2:15" x14ac:dyDescent="0.25">
      <c r="B161" t="s">
        <v>975</v>
      </c>
      <c r="C161">
        <v>7997</v>
      </c>
      <c r="D161">
        <v>9845</v>
      </c>
      <c r="E161">
        <v>40</v>
      </c>
      <c r="F161">
        <v>2514536</v>
      </c>
      <c r="J161" t="s">
        <v>228</v>
      </c>
      <c r="L161" t="s">
        <v>422</v>
      </c>
      <c r="M161" t="s">
        <v>421</v>
      </c>
      <c r="N161" t="s">
        <v>422</v>
      </c>
      <c r="O161" t="s">
        <v>421</v>
      </c>
    </row>
    <row r="162" spans="2:15" x14ac:dyDescent="0.25">
      <c r="B162" t="s">
        <v>975</v>
      </c>
      <c r="C162">
        <v>7997</v>
      </c>
      <c r="D162">
        <v>9845</v>
      </c>
      <c r="E162">
        <v>34</v>
      </c>
      <c r="F162">
        <v>2694168</v>
      </c>
      <c r="J162" t="s">
        <v>229</v>
      </c>
      <c r="L162">
        <f>MIN(B158:B162)</f>
        <v>0</v>
      </c>
      <c r="M162">
        <f>MAX(C158:C162)</f>
        <v>7997</v>
      </c>
      <c r="N162">
        <f>MIN(D158:D162)</f>
        <v>9845</v>
      </c>
      <c r="O162">
        <f>MAX(D158:D162)</f>
        <v>9845</v>
      </c>
    </row>
    <row r="163" spans="2:15" x14ac:dyDescent="0.25">
      <c r="B163" t="s">
        <v>976</v>
      </c>
      <c r="C163">
        <v>11618</v>
      </c>
      <c r="D163">
        <v>12229</v>
      </c>
      <c r="E163">
        <v>40</v>
      </c>
      <c r="F163">
        <v>2989712</v>
      </c>
      <c r="J163" t="s">
        <v>230</v>
      </c>
    </row>
    <row r="164" spans="2:15" x14ac:dyDescent="0.25">
      <c r="B164" t="s">
        <v>976</v>
      </c>
      <c r="C164">
        <v>11618</v>
      </c>
      <c r="D164">
        <v>12229</v>
      </c>
      <c r="E164">
        <v>57</v>
      </c>
      <c r="F164">
        <v>2580338</v>
      </c>
      <c r="J164" t="s">
        <v>231</v>
      </c>
    </row>
    <row r="165" spans="2:15" x14ac:dyDescent="0.25">
      <c r="B165" t="s">
        <v>976</v>
      </c>
      <c r="C165">
        <v>11618</v>
      </c>
      <c r="D165">
        <v>12231</v>
      </c>
      <c r="E165">
        <v>44</v>
      </c>
      <c r="F165">
        <v>2097631</v>
      </c>
      <c r="J165" t="s">
        <v>232</v>
      </c>
      <c r="L165" s="18" t="s">
        <v>420</v>
      </c>
      <c r="M165" s="18"/>
      <c r="N165" s="18" t="s">
        <v>423</v>
      </c>
      <c r="O165" s="18"/>
    </row>
    <row r="166" spans="2:15" x14ac:dyDescent="0.25">
      <c r="B166" t="s">
        <v>976</v>
      </c>
      <c r="C166">
        <v>11618</v>
      </c>
      <c r="D166">
        <v>12229</v>
      </c>
      <c r="E166">
        <v>91</v>
      </c>
      <c r="F166">
        <v>2071877</v>
      </c>
      <c r="J166" t="s">
        <v>233</v>
      </c>
      <c r="L166" t="s">
        <v>422</v>
      </c>
      <c r="M166" t="s">
        <v>421</v>
      </c>
      <c r="N166" t="s">
        <v>422</v>
      </c>
      <c r="O166" t="s">
        <v>421</v>
      </c>
    </row>
    <row r="167" spans="2:15" x14ac:dyDescent="0.25">
      <c r="B167" t="s">
        <v>976</v>
      </c>
      <c r="C167">
        <v>11618</v>
      </c>
      <c r="D167">
        <v>12229</v>
      </c>
      <c r="E167">
        <v>92</v>
      </c>
      <c r="F167">
        <v>2140524</v>
      </c>
      <c r="J167" t="s">
        <v>234</v>
      </c>
      <c r="L167">
        <f>MIN(B163:B167)</f>
        <v>0</v>
      </c>
      <c r="M167">
        <f>MAX(C163:C167)</f>
        <v>11618</v>
      </c>
      <c r="N167">
        <f>MIN(D163:D167)</f>
        <v>12229</v>
      </c>
      <c r="O167">
        <f>MAX(D163:D167)</f>
        <v>12231</v>
      </c>
    </row>
    <row r="168" spans="2:15" x14ac:dyDescent="0.25">
      <c r="B168" t="s">
        <v>977</v>
      </c>
      <c r="C168">
        <v>9724</v>
      </c>
      <c r="D168">
        <v>11129</v>
      </c>
      <c r="E168">
        <v>69</v>
      </c>
      <c r="F168">
        <v>2027804</v>
      </c>
      <c r="J168" t="s">
        <v>235</v>
      </c>
    </row>
    <row r="169" spans="2:15" x14ac:dyDescent="0.25">
      <c r="B169" t="s">
        <v>977</v>
      </c>
      <c r="C169">
        <v>9724</v>
      </c>
      <c r="D169">
        <v>11129</v>
      </c>
      <c r="E169">
        <v>72</v>
      </c>
      <c r="F169">
        <v>2006090</v>
      </c>
      <c r="J169" t="s">
        <v>236</v>
      </c>
    </row>
    <row r="170" spans="2:15" x14ac:dyDescent="0.25">
      <c r="B170" t="s">
        <v>977</v>
      </c>
      <c r="C170">
        <v>9724</v>
      </c>
      <c r="D170">
        <v>11129</v>
      </c>
      <c r="E170">
        <v>57</v>
      </c>
      <c r="F170">
        <v>2509792</v>
      </c>
      <c r="J170" t="s">
        <v>237</v>
      </c>
      <c r="L170" s="18" t="s">
        <v>420</v>
      </c>
      <c r="M170" s="18"/>
      <c r="N170" s="18" t="s">
        <v>423</v>
      </c>
      <c r="O170" s="18"/>
    </row>
    <row r="171" spans="2:15" x14ac:dyDescent="0.25">
      <c r="B171" t="s">
        <v>977</v>
      </c>
      <c r="C171">
        <v>9724</v>
      </c>
      <c r="D171">
        <v>11129</v>
      </c>
      <c r="E171">
        <v>57</v>
      </c>
      <c r="F171">
        <v>2892051</v>
      </c>
      <c r="J171" t="s">
        <v>238</v>
      </c>
      <c r="L171" t="s">
        <v>422</v>
      </c>
      <c r="M171" t="s">
        <v>421</v>
      </c>
      <c r="N171" t="s">
        <v>422</v>
      </c>
      <c r="O171" t="s">
        <v>421</v>
      </c>
    </row>
    <row r="172" spans="2:15" x14ac:dyDescent="0.25">
      <c r="B172" t="s">
        <v>977</v>
      </c>
      <c r="C172">
        <v>9724</v>
      </c>
      <c r="D172">
        <v>11129</v>
      </c>
      <c r="E172">
        <v>57</v>
      </c>
      <c r="F172">
        <v>1998560</v>
      </c>
      <c r="J172" t="s">
        <v>239</v>
      </c>
      <c r="L172">
        <f>MIN(B168:B172)</f>
        <v>0</v>
      </c>
      <c r="M172">
        <f>MAX(C168:C172)</f>
        <v>9724</v>
      </c>
      <c r="N172">
        <f>MIN(D168:D172)</f>
        <v>11129</v>
      </c>
      <c r="O172">
        <f>MAX(D168:D172)</f>
        <v>11129</v>
      </c>
    </row>
    <row r="173" spans="2:15" x14ac:dyDescent="0.25">
      <c r="B173" t="s">
        <v>978</v>
      </c>
      <c r="C173">
        <v>8704</v>
      </c>
      <c r="D173">
        <v>9734</v>
      </c>
      <c r="E173">
        <v>53</v>
      </c>
      <c r="F173">
        <v>2033870</v>
      </c>
      <c r="J173" t="s">
        <v>240</v>
      </c>
    </row>
    <row r="174" spans="2:15" x14ac:dyDescent="0.25">
      <c r="B174" t="s">
        <v>978</v>
      </c>
      <c r="C174">
        <v>8704</v>
      </c>
      <c r="D174">
        <v>9734</v>
      </c>
      <c r="E174">
        <v>53</v>
      </c>
      <c r="F174">
        <v>2201226</v>
      </c>
      <c r="J174" t="s">
        <v>241</v>
      </c>
    </row>
    <row r="175" spans="2:15" x14ac:dyDescent="0.25">
      <c r="B175" t="s">
        <v>978</v>
      </c>
      <c r="C175">
        <v>8704</v>
      </c>
      <c r="D175">
        <v>9734</v>
      </c>
      <c r="E175">
        <v>57</v>
      </c>
      <c r="F175">
        <v>1829159</v>
      </c>
      <c r="J175" t="s">
        <v>242</v>
      </c>
      <c r="L175" s="18" t="s">
        <v>420</v>
      </c>
      <c r="M175" s="18"/>
      <c r="N175" s="18" t="s">
        <v>423</v>
      </c>
      <c r="O175" s="18"/>
    </row>
    <row r="176" spans="2:15" x14ac:dyDescent="0.25">
      <c r="B176" t="s">
        <v>978</v>
      </c>
      <c r="C176">
        <v>8704</v>
      </c>
      <c r="D176">
        <v>9734</v>
      </c>
      <c r="E176">
        <v>97</v>
      </c>
      <c r="F176">
        <v>1833831</v>
      </c>
      <c r="J176" t="s">
        <v>243</v>
      </c>
      <c r="L176" t="s">
        <v>422</v>
      </c>
      <c r="M176" t="s">
        <v>421</v>
      </c>
      <c r="N176" t="s">
        <v>422</v>
      </c>
      <c r="O176" t="s">
        <v>421</v>
      </c>
    </row>
    <row r="177" spans="2:15" x14ac:dyDescent="0.25">
      <c r="B177" t="s">
        <v>978</v>
      </c>
      <c r="C177">
        <v>8704</v>
      </c>
      <c r="D177">
        <v>9734</v>
      </c>
      <c r="E177">
        <v>64</v>
      </c>
      <c r="F177">
        <v>1742969</v>
      </c>
      <c r="J177" t="s">
        <v>244</v>
      </c>
      <c r="L177">
        <f>MIN(B173:B177)</f>
        <v>0</v>
      </c>
      <c r="M177">
        <f>MAX(C173:C177)</f>
        <v>8704</v>
      </c>
      <c r="N177">
        <f>MIN(D173:D177)</f>
        <v>9734</v>
      </c>
      <c r="O177">
        <f>MAX(D173:D177)</f>
        <v>9734</v>
      </c>
    </row>
    <row r="178" spans="2:15" x14ac:dyDescent="0.25">
      <c r="B178" t="s">
        <v>979</v>
      </c>
      <c r="C178">
        <v>8514</v>
      </c>
      <c r="D178">
        <v>10128</v>
      </c>
      <c r="E178">
        <v>42</v>
      </c>
      <c r="F178">
        <v>2183628</v>
      </c>
      <c r="J178" t="s">
        <v>245</v>
      </c>
    </row>
    <row r="179" spans="2:15" x14ac:dyDescent="0.25">
      <c r="B179" t="s">
        <v>979</v>
      </c>
      <c r="C179">
        <v>8514</v>
      </c>
      <c r="D179">
        <v>10128</v>
      </c>
      <c r="E179">
        <v>37</v>
      </c>
      <c r="F179">
        <v>1846498</v>
      </c>
      <c r="J179" t="s">
        <v>246</v>
      </c>
    </row>
    <row r="180" spans="2:15" x14ac:dyDescent="0.25">
      <c r="B180" t="s">
        <v>979</v>
      </c>
      <c r="C180">
        <v>8514</v>
      </c>
      <c r="D180">
        <v>10128</v>
      </c>
      <c r="E180">
        <v>45</v>
      </c>
      <c r="F180">
        <v>1829219</v>
      </c>
      <c r="J180" t="s">
        <v>247</v>
      </c>
      <c r="L180" s="18" t="s">
        <v>420</v>
      </c>
      <c r="M180" s="18"/>
      <c r="N180" s="18" t="s">
        <v>423</v>
      </c>
      <c r="O180" s="18"/>
    </row>
    <row r="181" spans="2:15" x14ac:dyDescent="0.25">
      <c r="B181" t="s">
        <v>979</v>
      </c>
      <c r="C181">
        <v>8514</v>
      </c>
      <c r="D181">
        <v>10128</v>
      </c>
      <c r="E181">
        <v>39</v>
      </c>
      <c r="F181">
        <v>1762191</v>
      </c>
      <c r="J181" t="s">
        <v>248</v>
      </c>
      <c r="L181" t="s">
        <v>422</v>
      </c>
      <c r="M181" t="s">
        <v>421</v>
      </c>
      <c r="N181" t="s">
        <v>422</v>
      </c>
      <c r="O181" t="s">
        <v>421</v>
      </c>
    </row>
    <row r="182" spans="2:15" x14ac:dyDescent="0.25">
      <c r="B182" t="s">
        <v>979</v>
      </c>
      <c r="C182">
        <v>8514</v>
      </c>
      <c r="D182">
        <v>10128</v>
      </c>
      <c r="E182">
        <v>46</v>
      </c>
      <c r="F182">
        <v>1748606</v>
      </c>
      <c r="J182" t="s">
        <v>249</v>
      </c>
      <c r="L182">
        <f>MIN(B178:B182)</f>
        <v>0</v>
      </c>
      <c r="M182">
        <f>MAX(C178:C182)</f>
        <v>8514</v>
      </c>
      <c r="N182">
        <f>MIN(D178:D182)</f>
        <v>10128</v>
      </c>
      <c r="O182">
        <f>MAX(D178:D182)</f>
        <v>10128</v>
      </c>
    </row>
    <row r="183" spans="2:15" x14ac:dyDescent="0.25">
      <c r="B183" t="s">
        <v>980</v>
      </c>
      <c r="C183">
        <v>9096</v>
      </c>
      <c r="D183">
        <v>10402</v>
      </c>
      <c r="E183">
        <v>133</v>
      </c>
      <c r="F183">
        <v>1759572</v>
      </c>
      <c r="J183" t="s">
        <v>250</v>
      </c>
    </row>
    <row r="184" spans="2:15" x14ac:dyDescent="0.25">
      <c r="B184" t="s">
        <v>980</v>
      </c>
      <c r="C184">
        <v>9096</v>
      </c>
      <c r="D184">
        <v>10403</v>
      </c>
      <c r="E184">
        <v>80</v>
      </c>
      <c r="F184">
        <v>1705642</v>
      </c>
      <c r="J184" t="s">
        <v>251</v>
      </c>
    </row>
    <row r="185" spans="2:15" x14ac:dyDescent="0.25">
      <c r="B185" t="s">
        <v>980</v>
      </c>
      <c r="C185">
        <v>9096</v>
      </c>
      <c r="D185">
        <v>10403</v>
      </c>
      <c r="E185">
        <v>106</v>
      </c>
      <c r="F185">
        <v>1928482</v>
      </c>
      <c r="J185" t="s">
        <v>252</v>
      </c>
      <c r="L185" s="18" t="s">
        <v>420</v>
      </c>
      <c r="M185" s="18"/>
      <c r="N185" s="18" t="s">
        <v>423</v>
      </c>
      <c r="O185" s="18"/>
    </row>
    <row r="186" spans="2:15" x14ac:dyDescent="0.25">
      <c r="B186" t="s">
        <v>980</v>
      </c>
      <c r="C186">
        <v>9096</v>
      </c>
      <c r="D186">
        <v>10403</v>
      </c>
      <c r="E186">
        <v>91</v>
      </c>
      <c r="F186">
        <v>2574480</v>
      </c>
      <c r="J186" t="s">
        <v>253</v>
      </c>
      <c r="L186" t="s">
        <v>422</v>
      </c>
      <c r="M186" t="s">
        <v>421</v>
      </c>
      <c r="N186" t="s">
        <v>422</v>
      </c>
      <c r="O186" t="s">
        <v>421</v>
      </c>
    </row>
    <row r="187" spans="2:15" x14ac:dyDescent="0.25">
      <c r="B187" t="s">
        <v>980</v>
      </c>
      <c r="C187">
        <v>9096</v>
      </c>
      <c r="D187">
        <v>10402</v>
      </c>
      <c r="E187">
        <v>102</v>
      </c>
      <c r="F187">
        <v>2011839</v>
      </c>
      <c r="J187" t="s">
        <v>254</v>
      </c>
      <c r="L187">
        <f>MIN(B183:B187)</f>
        <v>0</v>
      </c>
      <c r="M187">
        <f>MAX(C183:C187)</f>
        <v>9096</v>
      </c>
      <c r="N187">
        <f>MIN(D183:D187)</f>
        <v>10402</v>
      </c>
      <c r="O187">
        <f>MAX(D183:D187)</f>
        <v>10403</v>
      </c>
    </row>
    <row r="188" spans="2:15" x14ac:dyDescent="0.25">
      <c r="B188" t="s">
        <v>981</v>
      </c>
      <c r="C188">
        <v>11170</v>
      </c>
      <c r="D188">
        <v>12098</v>
      </c>
      <c r="E188">
        <v>69</v>
      </c>
      <c r="F188">
        <v>2252479</v>
      </c>
      <c r="J188" t="s">
        <v>255</v>
      </c>
    </row>
    <row r="189" spans="2:15" x14ac:dyDescent="0.25">
      <c r="B189" t="s">
        <v>981</v>
      </c>
      <c r="C189">
        <v>11170</v>
      </c>
      <c r="D189">
        <v>12098</v>
      </c>
      <c r="E189">
        <v>169</v>
      </c>
      <c r="F189">
        <v>1844023</v>
      </c>
      <c r="J189" t="s">
        <v>256</v>
      </c>
    </row>
    <row r="190" spans="2:15" x14ac:dyDescent="0.25">
      <c r="B190" t="s">
        <v>981</v>
      </c>
      <c r="C190">
        <v>11170</v>
      </c>
      <c r="D190">
        <v>12098</v>
      </c>
      <c r="E190">
        <v>77</v>
      </c>
      <c r="F190">
        <v>1908784</v>
      </c>
      <c r="J190" t="s">
        <v>257</v>
      </c>
      <c r="L190" s="18" t="s">
        <v>420</v>
      </c>
      <c r="M190" s="18"/>
      <c r="N190" s="18" t="s">
        <v>423</v>
      </c>
      <c r="O190" s="18"/>
    </row>
    <row r="191" spans="2:15" x14ac:dyDescent="0.25">
      <c r="B191" t="s">
        <v>981</v>
      </c>
      <c r="C191">
        <v>11170</v>
      </c>
      <c r="D191">
        <v>12098</v>
      </c>
      <c r="E191">
        <v>80</v>
      </c>
      <c r="F191">
        <v>2072223</v>
      </c>
      <c r="J191" t="s">
        <v>258</v>
      </c>
      <c r="L191" t="s">
        <v>422</v>
      </c>
      <c r="M191" t="s">
        <v>421</v>
      </c>
      <c r="N191" t="s">
        <v>422</v>
      </c>
      <c r="O191" t="s">
        <v>421</v>
      </c>
    </row>
    <row r="192" spans="2:15" x14ac:dyDescent="0.25">
      <c r="B192" t="s">
        <v>981</v>
      </c>
      <c r="C192">
        <v>11170</v>
      </c>
      <c r="D192">
        <v>12098</v>
      </c>
      <c r="E192">
        <v>121</v>
      </c>
      <c r="F192">
        <v>1814471</v>
      </c>
      <c r="J192" t="s">
        <v>259</v>
      </c>
      <c r="L192">
        <f>MIN(B188:B192)</f>
        <v>0</v>
      </c>
      <c r="M192">
        <f>MAX(C188:C192)</f>
        <v>11170</v>
      </c>
      <c r="N192">
        <f>MIN(D188:D192)</f>
        <v>12098</v>
      </c>
      <c r="O192">
        <f>MAX(D188:D192)</f>
        <v>12098</v>
      </c>
    </row>
    <row r="193" spans="2:15" x14ac:dyDescent="0.25">
      <c r="B193" t="s">
        <v>982</v>
      </c>
      <c r="C193">
        <v>11940</v>
      </c>
      <c r="D193">
        <v>12987</v>
      </c>
      <c r="E193">
        <v>102</v>
      </c>
      <c r="F193">
        <v>2460598</v>
      </c>
      <c r="J193" t="s">
        <v>260</v>
      </c>
    </row>
    <row r="194" spans="2:15" x14ac:dyDescent="0.25">
      <c r="B194" t="s">
        <v>982</v>
      </c>
      <c r="C194">
        <v>11940</v>
      </c>
      <c r="D194">
        <v>12987</v>
      </c>
      <c r="E194">
        <v>129</v>
      </c>
      <c r="F194">
        <v>3478555</v>
      </c>
      <c r="J194" t="s">
        <v>261</v>
      </c>
    </row>
    <row r="195" spans="2:15" x14ac:dyDescent="0.25">
      <c r="B195" t="s">
        <v>982</v>
      </c>
      <c r="C195">
        <v>11940</v>
      </c>
      <c r="D195">
        <v>12987</v>
      </c>
      <c r="E195">
        <v>139</v>
      </c>
      <c r="F195">
        <v>2286624</v>
      </c>
      <c r="J195" t="s">
        <v>262</v>
      </c>
      <c r="L195" s="18" t="s">
        <v>420</v>
      </c>
      <c r="M195" s="18"/>
      <c r="N195" s="18" t="s">
        <v>423</v>
      </c>
      <c r="O195" s="18"/>
    </row>
    <row r="196" spans="2:15" x14ac:dyDescent="0.25">
      <c r="B196" t="s">
        <v>982</v>
      </c>
      <c r="C196">
        <v>11940</v>
      </c>
      <c r="D196">
        <v>12988</v>
      </c>
      <c r="E196">
        <v>71</v>
      </c>
      <c r="F196">
        <v>2230557</v>
      </c>
      <c r="J196" t="s">
        <v>263</v>
      </c>
      <c r="L196" t="s">
        <v>422</v>
      </c>
      <c r="M196" t="s">
        <v>421</v>
      </c>
      <c r="N196" t="s">
        <v>422</v>
      </c>
      <c r="O196" t="s">
        <v>421</v>
      </c>
    </row>
    <row r="197" spans="2:15" x14ac:dyDescent="0.25">
      <c r="B197" t="s">
        <v>982</v>
      </c>
      <c r="C197">
        <v>11940</v>
      </c>
      <c r="D197">
        <v>12987</v>
      </c>
      <c r="E197">
        <v>97</v>
      </c>
      <c r="F197">
        <v>2463379</v>
      </c>
      <c r="J197" t="s">
        <v>264</v>
      </c>
      <c r="L197">
        <f>MIN(B193:B197)</f>
        <v>0</v>
      </c>
      <c r="M197">
        <f>MAX(C193:C197)</f>
        <v>11940</v>
      </c>
      <c r="N197">
        <f>MIN(D193:D197)</f>
        <v>12987</v>
      </c>
      <c r="O197">
        <f>MAX(D193:D197)</f>
        <v>12988</v>
      </c>
    </row>
    <row r="198" spans="2:15" x14ac:dyDescent="0.25">
      <c r="B198" t="s">
        <v>983</v>
      </c>
      <c r="C198">
        <v>7446</v>
      </c>
      <c r="D198">
        <v>8993</v>
      </c>
      <c r="E198">
        <v>102</v>
      </c>
      <c r="F198">
        <v>2107396</v>
      </c>
      <c r="J198" t="s">
        <v>265</v>
      </c>
    </row>
    <row r="199" spans="2:15" x14ac:dyDescent="0.25">
      <c r="B199" t="s">
        <v>983</v>
      </c>
      <c r="C199">
        <v>7446</v>
      </c>
      <c r="D199">
        <v>8994</v>
      </c>
      <c r="E199">
        <v>49</v>
      </c>
      <c r="F199">
        <v>2248523</v>
      </c>
      <c r="J199" t="s">
        <v>266</v>
      </c>
    </row>
    <row r="200" spans="2:15" x14ac:dyDescent="0.25">
      <c r="B200" t="s">
        <v>983</v>
      </c>
      <c r="C200">
        <v>7446</v>
      </c>
      <c r="D200">
        <v>8993</v>
      </c>
      <c r="E200">
        <v>92</v>
      </c>
      <c r="F200">
        <v>2314186</v>
      </c>
      <c r="J200" t="s">
        <v>267</v>
      </c>
      <c r="L200" s="18" t="s">
        <v>420</v>
      </c>
      <c r="M200" s="18"/>
      <c r="N200" s="18" t="s">
        <v>423</v>
      </c>
      <c r="O200" s="18"/>
    </row>
    <row r="201" spans="2:15" x14ac:dyDescent="0.25">
      <c r="B201" t="s">
        <v>983</v>
      </c>
      <c r="C201">
        <v>7446</v>
      </c>
      <c r="D201">
        <v>8993</v>
      </c>
      <c r="E201">
        <v>73</v>
      </c>
      <c r="F201">
        <v>2206477</v>
      </c>
      <c r="J201" t="s">
        <v>268</v>
      </c>
      <c r="L201" t="s">
        <v>422</v>
      </c>
      <c r="M201" t="s">
        <v>421</v>
      </c>
      <c r="N201" t="s">
        <v>422</v>
      </c>
      <c r="O201" t="s">
        <v>421</v>
      </c>
    </row>
    <row r="202" spans="2:15" x14ac:dyDescent="0.25">
      <c r="B202" t="s">
        <v>983</v>
      </c>
      <c r="C202">
        <v>7446</v>
      </c>
      <c r="D202">
        <v>8993</v>
      </c>
      <c r="E202">
        <v>95</v>
      </c>
      <c r="F202">
        <v>2181452</v>
      </c>
      <c r="J202" t="s">
        <v>269</v>
      </c>
      <c r="L202">
        <f>MIN(B198:B202)</f>
        <v>0</v>
      </c>
      <c r="M202">
        <f>MAX(C198:C202)</f>
        <v>7446</v>
      </c>
      <c r="N202">
        <f>MIN(D198:D202)</f>
        <v>8993</v>
      </c>
      <c r="O202">
        <f>MAX(D198:D202)</f>
        <v>8994</v>
      </c>
    </row>
    <row r="203" spans="2:15" x14ac:dyDescent="0.25">
      <c r="B203" t="s">
        <v>984</v>
      </c>
      <c r="C203">
        <v>10337</v>
      </c>
      <c r="D203">
        <v>11468</v>
      </c>
      <c r="E203">
        <v>157</v>
      </c>
      <c r="F203">
        <v>2036106</v>
      </c>
      <c r="J203" t="s">
        <v>270</v>
      </c>
    </row>
    <row r="204" spans="2:15" x14ac:dyDescent="0.25">
      <c r="B204" t="s">
        <v>984</v>
      </c>
      <c r="C204">
        <v>10337</v>
      </c>
      <c r="D204">
        <v>11468</v>
      </c>
      <c r="E204">
        <v>129</v>
      </c>
      <c r="F204">
        <v>1771549</v>
      </c>
      <c r="J204" t="s">
        <v>271</v>
      </c>
    </row>
    <row r="205" spans="2:15" x14ac:dyDescent="0.25">
      <c r="B205" t="s">
        <v>984</v>
      </c>
      <c r="C205">
        <v>10337</v>
      </c>
      <c r="D205">
        <v>11468</v>
      </c>
      <c r="E205">
        <v>140</v>
      </c>
      <c r="F205">
        <v>2070419</v>
      </c>
      <c r="J205" t="s">
        <v>272</v>
      </c>
      <c r="L205" s="18" t="s">
        <v>420</v>
      </c>
      <c r="M205" s="18"/>
      <c r="N205" s="18" t="s">
        <v>423</v>
      </c>
      <c r="O205" s="18"/>
    </row>
    <row r="206" spans="2:15" x14ac:dyDescent="0.25">
      <c r="B206" t="s">
        <v>984</v>
      </c>
      <c r="C206">
        <v>10337</v>
      </c>
      <c r="D206">
        <v>11468</v>
      </c>
      <c r="E206">
        <v>177</v>
      </c>
      <c r="F206">
        <v>1640592</v>
      </c>
      <c r="J206" t="s">
        <v>273</v>
      </c>
      <c r="L206" t="s">
        <v>422</v>
      </c>
      <c r="M206" t="s">
        <v>421</v>
      </c>
      <c r="N206" t="s">
        <v>422</v>
      </c>
      <c r="O206" t="s">
        <v>421</v>
      </c>
    </row>
    <row r="207" spans="2:15" x14ac:dyDescent="0.25">
      <c r="B207" t="s">
        <v>984</v>
      </c>
      <c r="C207">
        <v>10337</v>
      </c>
      <c r="D207">
        <v>11469</v>
      </c>
      <c r="E207">
        <v>106</v>
      </c>
      <c r="F207">
        <v>1681478</v>
      </c>
      <c r="J207" t="s">
        <v>274</v>
      </c>
      <c r="L207">
        <f>MIN(B203:B207)</f>
        <v>0</v>
      </c>
      <c r="M207">
        <f>MAX(C203:C207)</f>
        <v>10337</v>
      </c>
      <c r="N207">
        <f>MIN(D203:D207)</f>
        <v>11468</v>
      </c>
      <c r="O207">
        <f>MAX(D203:D207)</f>
        <v>11469</v>
      </c>
    </row>
    <row r="208" spans="2:15" x14ac:dyDescent="0.25">
      <c r="B208" t="s">
        <v>985</v>
      </c>
      <c r="C208">
        <v>12640</v>
      </c>
      <c r="D208">
        <v>13312</v>
      </c>
      <c r="E208">
        <v>146</v>
      </c>
      <c r="F208">
        <v>1681019</v>
      </c>
      <c r="J208" t="s">
        <v>275</v>
      </c>
    </row>
    <row r="209" spans="2:15" x14ac:dyDescent="0.25">
      <c r="B209" t="s">
        <v>985</v>
      </c>
      <c r="C209">
        <v>12640</v>
      </c>
      <c r="D209">
        <v>13312</v>
      </c>
      <c r="E209">
        <v>87</v>
      </c>
      <c r="F209">
        <v>1808654</v>
      </c>
      <c r="J209" t="s">
        <v>276</v>
      </c>
    </row>
    <row r="210" spans="2:15" x14ac:dyDescent="0.25">
      <c r="B210" t="s">
        <v>985</v>
      </c>
      <c r="C210">
        <v>12640</v>
      </c>
      <c r="D210">
        <v>13312</v>
      </c>
      <c r="E210">
        <v>96</v>
      </c>
      <c r="F210">
        <v>2098498</v>
      </c>
      <c r="J210" t="s">
        <v>277</v>
      </c>
      <c r="L210" s="18" t="s">
        <v>420</v>
      </c>
      <c r="M210" s="18"/>
      <c r="N210" s="18" t="s">
        <v>423</v>
      </c>
      <c r="O210" s="18"/>
    </row>
    <row r="211" spans="2:15" x14ac:dyDescent="0.25">
      <c r="B211" t="s">
        <v>985</v>
      </c>
      <c r="C211">
        <v>12640</v>
      </c>
      <c r="D211">
        <v>13313</v>
      </c>
      <c r="E211">
        <v>71</v>
      </c>
      <c r="F211">
        <v>1945996</v>
      </c>
      <c r="J211" t="s">
        <v>278</v>
      </c>
      <c r="L211" t="s">
        <v>422</v>
      </c>
      <c r="M211" t="s">
        <v>421</v>
      </c>
      <c r="N211" t="s">
        <v>422</v>
      </c>
      <c r="O211" t="s">
        <v>421</v>
      </c>
    </row>
    <row r="212" spans="2:15" x14ac:dyDescent="0.25">
      <c r="B212" t="s">
        <v>985</v>
      </c>
      <c r="C212">
        <v>12640</v>
      </c>
      <c r="D212">
        <v>13312</v>
      </c>
      <c r="E212">
        <v>112</v>
      </c>
      <c r="F212">
        <v>1739591</v>
      </c>
      <c r="J212" t="s">
        <v>279</v>
      </c>
      <c r="L212">
        <f>MIN(B208:B212)</f>
        <v>0</v>
      </c>
      <c r="M212">
        <f>MAX(C208:C212)</f>
        <v>12640</v>
      </c>
      <c r="N212">
        <f>MIN(D208:D212)</f>
        <v>13312</v>
      </c>
      <c r="O212">
        <f>MAX(D208:D212)</f>
        <v>13313</v>
      </c>
    </row>
    <row r="213" spans="2:15" x14ac:dyDescent="0.25">
      <c r="B213" t="s">
        <v>986</v>
      </c>
      <c r="C213">
        <v>10274</v>
      </c>
      <c r="D213">
        <v>11344</v>
      </c>
      <c r="E213">
        <v>43</v>
      </c>
      <c r="F213">
        <v>2493712</v>
      </c>
      <c r="J213" t="s">
        <v>280</v>
      </c>
    </row>
    <row r="214" spans="2:15" x14ac:dyDescent="0.25">
      <c r="B214" t="s">
        <v>986</v>
      </c>
      <c r="C214">
        <v>10274</v>
      </c>
      <c r="D214">
        <v>11344</v>
      </c>
      <c r="E214">
        <v>55</v>
      </c>
      <c r="F214">
        <v>2217030</v>
      </c>
      <c r="J214" t="s">
        <v>281</v>
      </c>
    </row>
    <row r="215" spans="2:15" x14ac:dyDescent="0.25">
      <c r="B215" t="s">
        <v>986</v>
      </c>
      <c r="C215">
        <v>10274</v>
      </c>
      <c r="D215">
        <v>11344</v>
      </c>
      <c r="E215">
        <v>53</v>
      </c>
      <c r="F215">
        <v>2551180</v>
      </c>
      <c r="J215" t="s">
        <v>282</v>
      </c>
      <c r="L215" s="18" t="s">
        <v>420</v>
      </c>
      <c r="M215" s="18"/>
      <c r="N215" s="18" t="s">
        <v>423</v>
      </c>
      <c r="O215" s="18"/>
    </row>
    <row r="216" spans="2:15" x14ac:dyDescent="0.25">
      <c r="B216" t="s">
        <v>986</v>
      </c>
      <c r="C216">
        <v>10274</v>
      </c>
      <c r="D216">
        <v>11344</v>
      </c>
      <c r="E216">
        <v>24</v>
      </c>
      <c r="F216">
        <v>3367678</v>
      </c>
      <c r="J216" t="s">
        <v>283</v>
      </c>
      <c r="L216" t="s">
        <v>422</v>
      </c>
      <c r="M216" t="s">
        <v>421</v>
      </c>
      <c r="N216" t="s">
        <v>422</v>
      </c>
      <c r="O216" t="s">
        <v>421</v>
      </c>
    </row>
    <row r="217" spans="2:15" x14ac:dyDescent="0.25">
      <c r="B217" t="s">
        <v>986</v>
      </c>
      <c r="C217">
        <v>10274</v>
      </c>
      <c r="D217">
        <v>11344</v>
      </c>
      <c r="E217">
        <v>40</v>
      </c>
      <c r="F217">
        <v>2247289</v>
      </c>
      <c r="J217" t="s">
        <v>284</v>
      </c>
      <c r="L217">
        <f>MIN(B213:B217)</f>
        <v>0</v>
      </c>
      <c r="M217">
        <f>MAX(C213:C217)</f>
        <v>10274</v>
      </c>
      <c r="N217">
        <f>MIN(D213:D217)</f>
        <v>11344</v>
      </c>
      <c r="O217">
        <f>MAX(D213:D217)</f>
        <v>11344</v>
      </c>
    </row>
    <row r="218" spans="2:15" x14ac:dyDescent="0.25">
      <c r="B218" t="s">
        <v>987</v>
      </c>
      <c r="C218">
        <v>9196</v>
      </c>
      <c r="D218">
        <v>10572</v>
      </c>
      <c r="E218">
        <v>61</v>
      </c>
      <c r="F218">
        <v>2077315</v>
      </c>
      <c r="J218" t="s">
        <v>285</v>
      </c>
    </row>
    <row r="219" spans="2:15" x14ac:dyDescent="0.25">
      <c r="B219" t="s">
        <v>987</v>
      </c>
      <c r="C219">
        <v>9196</v>
      </c>
      <c r="D219">
        <v>10572</v>
      </c>
      <c r="E219">
        <v>46</v>
      </c>
      <c r="F219">
        <v>1960491</v>
      </c>
      <c r="J219" t="s">
        <v>286</v>
      </c>
    </row>
    <row r="220" spans="2:15" x14ac:dyDescent="0.25">
      <c r="B220" t="s">
        <v>987</v>
      </c>
      <c r="C220">
        <v>9196</v>
      </c>
      <c r="D220">
        <v>10572</v>
      </c>
      <c r="E220">
        <v>67</v>
      </c>
      <c r="F220">
        <v>1736635</v>
      </c>
      <c r="J220" t="s">
        <v>287</v>
      </c>
      <c r="L220" s="18" t="s">
        <v>420</v>
      </c>
      <c r="M220" s="18"/>
      <c r="N220" s="18" t="s">
        <v>423</v>
      </c>
      <c r="O220" s="18"/>
    </row>
    <row r="221" spans="2:15" x14ac:dyDescent="0.25">
      <c r="B221" t="s">
        <v>987</v>
      </c>
      <c r="C221">
        <v>9196</v>
      </c>
      <c r="D221">
        <v>10572</v>
      </c>
      <c r="E221">
        <v>82</v>
      </c>
      <c r="F221">
        <v>1718941</v>
      </c>
      <c r="J221" t="s">
        <v>288</v>
      </c>
      <c r="L221" t="s">
        <v>422</v>
      </c>
      <c r="M221" t="s">
        <v>421</v>
      </c>
      <c r="N221" t="s">
        <v>422</v>
      </c>
      <c r="O221" t="s">
        <v>421</v>
      </c>
    </row>
    <row r="222" spans="2:15" x14ac:dyDescent="0.25">
      <c r="B222" t="s">
        <v>987</v>
      </c>
      <c r="C222">
        <v>9196</v>
      </c>
      <c r="D222">
        <v>10572</v>
      </c>
      <c r="E222">
        <v>67</v>
      </c>
      <c r="F222">
        <v>1720059</v>
      </c>
      <c r="J222" t="s">
        <v>289</v>
      </c>
      <c r="L222">
        <f>MIN(B218:B222)</f>
        <v>0</v>
      </c>
      <c r="M222">
        <f>MAX(C218:C222)</f>
        <v>9196</v>
      </c>
      <c r="N222">
        <f>MIN(D218:D222)</f>
        <v>10572</v>
      </c>
      <c r="O222">
        <f>MAX(D218:D222)</f>
        <v>10572</v>
      </c>
    </row>
    <row r="223" spans="2:15" x14ac:dyDescent="0.25">
      <c r="B223" t="s">
        <v>988</v>
      </c>
      <c r="C223">
        <v>8765</v>
      </c>
      <c r="D223">
        <v>9847</v>
      </c>
      <c r="E223">
        <v>45</v>
      </c>
      <c r="F223">
        <v>1684396</v>
      </c>
      <c r="J223" t="s">
        <v>290</v>
      </c>
    </row>
    <row r="224" spans="2:15" x14ac:dyDescent="0.25">
      <c r="B224" t="s">
        <v>988</v>
      </c>
      <c r="C224">
        <v>8765</v>
      </c>
      <c r="D224">
        <v>9847</v>
      </c>
      <c r="E224">
        <v>47</v>
      </c>
      <c r="F224">
        <v>2797567</v>
      </c>
      <c r="J224" t="s">
        <v>291</v>
      </c>
    </row>
    <row r="225" spans="2:15" x14ac:dyDescent="0.25">
      <c r="B225" t="s">
        <v>988</v>
      </c>
      <c r="C225">
        <v>8765</v>
      </c>
      <c r="D225">
        <v>9847</v>
      </c>
      <c r="E225">
        <v>34</v>
      </c>
      <c r="F225">
        <v>2560139</v>
      </c>
      <c r="J225" t="s">
        <v>292</v>
      </c>
      <c r="L225" s="18" t="s">
        <v>420</v>
      </c>
      <c r="M225" s="18"/>
      <c r="N225" s="18" t="s">
        <v>423</v>
      </c>
      <c r="O225" s="18"/>
    </row>
    <row r="226" spans="2:15" x14ac:dyDescent="0.25">
      <c r="B226" t="s">
        <v>988</v>
      </c>
      <c r="C226">
        <v>8765</v>
      </c>
      <c r="D226">
        <v>9847</v>
      </c>
      <c r="E226">
        <v>49</v>
      </c>
      <c r="F226">
        <v>2069664</v>
      </c>
      <c r="J226" t="s">
        <v>293</v>
      </c>
      <c r="L226" t="s">
        <v>422</v>
      </c>
      <c r="M226" t="s">
        <v>421</v>
      </c>
      <c r="N226" t="s">
        <v>422</v>
      </c>
      <c r="O226" t="s">
        <v>421</v>
      </c>
    </row>
    <row r="227" spans="2:15" x14ac:dyDescent="0.25">
      <c r="B227" t="s">
        <v>988</v>
      </c>
      <c r="C227">
        <v>8765</v>
      </c>
      <c r="D227">
        <v>9847</v>
      </c>
      <c r="E227">
        <v>42</v>
      </c>
      <c r="F227">
        <v>2095389</v>
      </c>
      <c r="J227" t="s">
        <v>294</v>
      </c>
      <c r="L227">
        <f>MIN(B223:B227)</f>
        <v>0</v>
      </c>
      <c r="M227">
        <f>MAX(C223:C227)</f>
        <v>8765</v>
      </c>
      <c r="N227">
        <f>MIN(D223:D227)</f>
        <v>9847</v>
      </c>
      <c r="O227">
        <f>MAX(D223:D227)</f>
        <v>9847</v>
      </c>
    </row>
    <row r="228" spans="2:15" x14ac:dyDescent="0.25">
      <c r="B228" t="s">
        <v>989</v>
      </c>
      <c r="C228">
        <v>9552</v>
      </c>
      <c r="D228">
        <v>10713</v>
      </c>
      <c r="E228">
        <v>40</v>
      </c>
      <c r="F228">
        <v>2755169</v>
      </c>
      <c r="J228" t="s">
        <v>295</v>
      </c>
    </row>
    <row r="229" spans="2:15" x14ac:dyDescent="0.25">
      <c r="B229" t="s">
        <v>989</v>
      </c>
      <c r="C229">
        <v>9552</v>
      </c>
      <c r="D229">
        <v>10713</v>
      </c>
      <c r="E229">
        <v>44</v>
      </c>
      <c r="F229">
        <v>2007690</v>
      </c>
      <c r="J229" t="s">
        <v>296</v>
      </c>
    </row>
    <row r="230" spans="2:15" x14ac:dyDescent="0.25">
      <c r="B230" t="s">
        <v>989</v>
      </c>
      <c r="C230">
        <v>9552</v>
      </c>
      <c r="D230">
        <v>10713</v>
      </c>
      <c r="E230">
        <v>31</v>
      </c>
      <c r="F230">
        <v>1950378</v>
      </c>
      <c r="J230" t="s">
        <v>297</v>
      </c>
      <c r="L230" s="18" t="s">
        <v>420</v>
      </c>
      <c r="M230" s="18"/>
      <c r="N230" s="18" t="s">
        <v>423</v>
      </c>
      <c r="O230" s="18"/>
    </row>
    <row r="231" spans="2:15" x14ac:dyDescent="0.25">
      <c r="B231" t="s">
        <v>989</v>
      </c>
      <c r="C231">
        <v>9552</v>
      </c>
      <c r="D231">
        <v>10713</v>
      </c>
      <c r="E231">
        <v>37</v>
      </c>
      <c r="F231">
        <v>2919156</v>
      </c>
      <c r="J231" t="s">
        <v>298</v>
      </c>
      <c r="L231" t="s">
        <v>422</v>
      </c>
      <c r="M231" t="s">
        <v>421</v>
      </c>
      <c r="N231" t="s">
        <v>422</v>
      </c>
      <c r="O231" t="s">
        <v>421</v>
      </c>
    </row>
    <row r="232" spans="2:15" x14ac:dyDescent="0.25">
      <c r="B232" t="s">
        <v>989</v>
      </c>
      <c r="C232">
        <v>9552</v>
      </c>
      <c r="D232">
        <v>10713</v>
      </c>
      <c r="E232">
        <v>42</v>
      </c>
      <c r="F232">
        <v>1970014</v>
      </c>
      <c r="J232" t="s">
        <v>299</v>
      </c>
      <c r="L232">
        <f>MIN(B228:B232)</f>
        <v>0</v>
      </c>
      <c r="M232">
        <f>MAX(C228:C232)</f>
        <v>9552</v>
      </c>
      <c r="N232">
        <f>MIN(D228:D232)</f>
        <v>10713</v>
      </c>
      <c r="O232">
        <f>MAX(D228:D232)</f>
        <v>10713</v>
      </c>
    </row>
    <row r="233" spans="2:15" x14ac:dyDescent="0.25">
      <c r="B233" t="s">
        <v>990</v>
      </c>
      <c r="C233">
        <v>11240</v>
      </c>
      <c r="D233">
        <v>12130</v>
      </c>
      <c r="E233">
        <v>86</v>
      </c>
      <c r="F233">
        <v>1734086</v>
      </c>
      <c r="J233" t="s">
        <v>300</v>
      </c>
    </row>
    <row r="234" spans="2:15" x14ac:dyDescent="0.25">
      <c r="B234" t="s">
        <v>990</v>
      </c>
      <c r="C234">
        <v>11240</v>
      </c>
      <c r="D234">
        <v>12130</v>
      </c>
      <c r="E234">
        <v>148</v>
      </c>
      <c r="F234">
        <v>1847034</v>
      </c>
      <c r="J234" t="s">
        <v>301</v>
      </c>
    </row>
    <row r="235" spans="2:15" x14ac:dyDescent="0.25">
      <c r="B235" t="s">
        <v>990</v>
      </c>
      <c r="C235">
        <v>11240</v>
      </c>
      <c r="D235">
        <v>12130</v>
      </c>
      <c r="E235">
        <v>146</v>
      </c>
      <c r="F235">
        <v>2056828</v>
      </c>
      <c r="J235" t="s">
        <v>302</v>
      </c>
      <c r="L235" s="18" t="s">
        <v>420</v>
      </c>
      <c r="M235" s="18"/>
      <c r="N235" s="18" t="s">
        <v>423</v>
      </c>
      <c r="O235" s="18"/>
    </row>
    <row r="236" spans="2:15" x14ac:dyDescent="0.25">
      <c r="B236" t="s">
        <v>990</v>
      </c>
      <c r="C236">
        <v>11240</v>
      </c>
      <c r="D236">
        <v>12130</v>
      </c>
      <c r="E236">
        <v>105</v>
      </c>
      <c r="F236">
        <v>1832799</v>
      </c>
      <c r="J236" t="s">
        <v>303</v>
      </c>
      <c r="L236" t="s">
        <v>422</v>
      </c>
      <c r="M236" t="s">
        <v>421</v>
      </c>
      <c r="N236" t="s">
        <v>422</v>
      </c>
      <c r="O236" t="s">
        <v>421</v>
      </c>
    </row>
    <row r="237" spans="2:15" x14ac:dyDescent="0.25">
      <c r="B237" t="s">
        <v>990</v>
      </c>
      <c r="C237">
        <v>11240</v>
      </c>
      <c r="D237">
        <v>12130</v>
      </c>
      <c r="E237">
        <v>114</v>
      </c>
      <c r="F237">
        <v>1824898</v>
      </c>
      <c r="J237" t="s">
        <v>304</v>
      </c>
      <c r="L237">
        <f>MIN(B233:B237)</f>
        <v>0</v>
      </c>
      <c r="M237">
        <f>MAX(C233:C237)</f>
        <v>11240</v>
      </c>
      <c r="N237">
        <f>MIN(D233:D237)</f>
        <v>12130</v>
      </c>
      <c r="O237">
        <f>MAX(D233:D237)</f>
        <v>12130</v>
      </c>
    </row>
    <row r="238" spans="2:15" x14ac:dyDescent="0.25">
      <c r="B238" t="s">
        <v>991</v>
      </c>
      <c r="C238">
        <v>10806</v>
      </c>
      <c r="D238">
        <v>11744</v>
      </c>
      <c r="E238">
        <v>81</v>
      </c>
      <c r="F238">
        <v>1717435</v>
      </c>
      <c r="J238" t="s">
        <v>305</v>
      </c>
    </row>
    <row r="239" spans="2:15" x14ac:dyDescent="0.25">
      <c r="B239" t="s">
        <v>991</v>
      </c>
      <c r="C239">
        <v>10806</v>
      </c>
      <c r="D239">
        <v>11744</v>
      </c>
      <c r="E239">
        <v>100</v>
      </c>
      <c r="F239">
        <v>1627926</v>
      </c>
      <c r="J239" t="s">
        <v>306</v>
      </c>
    </row>
    <row r="240" spans="2:15" x14ac:dyDescent="0.25">
      <c r="B240" t="s">
        <v>991</v>
      </c>
      <c r="C240">
        <v>10806</v>
      </c>
      <c r="D240">
        <v>11744</v>
      </c>
      <c r="E240">
        <v>89</v>
      </c>
      <c r="F240">
        <v>1696578</v>
      </c>
      <c r="J240" t="s">
        <v>307</v>
      </c>
      <c r="L240" s="18" t="s">
        <v>420</v>
      </c>
      <c r="M240" s="18"/>
      <c r="N240" s="18" t="s">
        <v>423</v>
      </c>
      <c r="O240" s="18"/>
    </row>
    <row r="241" spans="2:15" x14ac:dyDescent="0.25">
      <c r="B241" t="s">
        <v>991</v>
      </c>
      <c r="C241">
        <v>10806</v>
      </c>
      <c r="D241">
        <v>11745</v>
      </c>
      <c r="E241">
        <v>57</v>
      </c>
      <c r="F241">
        <v>1780101</v>
      </c>
      <c r="J241" t="s">
        <v>308</v>
      </c>
      <c r="L241" t="s">
        <v>422</v>
      </c>
      <c r="M241" t="s">
        <v>421</v>
      </c>
      <c r="N241" t="s">
        <v>422</v>
      </c>
      <c r="O241" t="s">
        <v>421</v>
      </c>
    </row>
    <row r="242" spans="2:15" x14ac:dyDescent="0.25">
      <c r="B242" t="s">
        <v>991</v>
      </c>
      <c r="C242">
        <v>10806</v>
      </c>
      <c r="D242">
        <v>11744</v>
      </c>
      <c r="E242">
        <v>108</v>
      </c>
      <c r="F242">
        <v>1855776</v>
      </c>
      <c r="J242" t="s">
        <v>309</v>
      </c>
      <c r="L242">
        <f>MIN(B238:B242)</f>
        <v>0</v>
      </c>
      <c r="M242">
        <f>MAX(C238:C242)</f>
        <v>10806</v>
      </c>
      <c r="N242">
        <f>MIN(D238:D242)</f>
        <v>11744</v>
      </c>
      <c r="O242">
        <f>MAX(D238:D242)</f>
        <v>11745</v>
      </c>
    </row>
    <row r="243" spans="2:15" x14ac:dyDescent="0.25">
      <c r="B243" t="s">
        <v>992</v>
      </c>
      <c r="C243">
        <v>8522</v>
      </c>
      <c r="D243">
        <v>10258</v>
      </c>
      <c r="E243">
        <v>56</v>
      </c>
      <c r="F243">
        <v>2435568</v>
      </c>
      <c r="J243" t="s">
        <v>310</v>
      </c>
    </row>
    <row r="244" spans="2:15" x14ac:dyDescent="0.25">
      <c r="B244" t="s">
        <v>992</v>
      </c>
      <c r="C244">
        <v>8522</v>
      </c>
      <c r="D244">
        <v>10258</v>
      </c>
      <c r="E244">
        <v>65</v>
      </c>
      <c r="F244">
        <v>2500945</v>
      </c>
      <c r="J244" t="s">
        <v>311</v>
      </c>
    </row>
    <row r="245" spans="2:15" x14ac:dyDescent="0.25">
      <c r="B245" t="s">
        <v>992</v>
      </c>
      <c r="C245">
        <v>8522</v>
      </c>
      <c r="D245">
        <v>10258</v>
      </c>
      <c r="E245">
        <v>47</v>
      </c>
      <c r="F245">
        <v>2304498</v>
      </c>
      <c r="J245" t="s">
        <v>312</v>
      </c>
      <c r="L245" s="18" t="s">
        <v>420</v>
      </c>
      <c r="M245" s="18"/>
      <c r="N245" s="18" t="s">
        <v>423</v>
      </c>
      <c r="O245" s="18"/>
    </row>
    <row r="246" spans="2:15" x14ac:dyDescent="0.25">
      <c r="B246" t="s">
        <v>992</v>
      </c>
      <c r="C246">
        <v>8522</v>
      </c>
      <c r="D246">
        <v>10258</v>
      </c>
      <c r="E246">
        <v>34</v>
      </c>
      <c r="F246">
        <v>3173943</v>
      </c>
      <c r="J246" t="s">
        <v>313</v>
      </c>
      <c r="L246" t="s">
        <v>422</v>
      </c>
      <c r="M246" t="s">
        <v>421</v>
      </c>
      <c r="N246" t="s">
        <v>422</v>
      </c>
      <c r="O246" t="s">
        <v>421</v>
      </c>
    </row>
    <row r="247" spans="2:15" x14ac:dyDescent="0.25">
      <c r="B247" t="s">
        <v>992</v>
      </c>
      <c r="C247">
        <v>8522</v>
      </c>
      <c r="D247">
        <v>10258</v>
      </c>
      <c r="E247">
        <v>46</v>
      </c>
      <c r="F247">
        <v>2040231</v>
      </c>
      <c r="J247" t="s">
        <v>314</v>
      </c>
      <c r="L247">
        <f>MIN(B243:B247)</f>
        <v>0</v>
      </c>
      <c r="M247">
        <f>MAX(C243:C247)</f>
        <v>8522</v>
      </c>
      <c r="N247">
        <f>MIN(D243:D247)</f>
        <v>10258</v>
      </c>
      <c r="O247">
        <f>MAX(D243:D247)</f>
        <v>10258</v>
      </c>
    </row>
    <row r="248" spans="2:15" x14ac:dyDescent="0.25">
      <c r="B248" t="s">
        <v>993</v>
      </c>
      <c r="C248">
        <v>10520</v>
      </c>
      <c r="D248">
        <v>11740</v>
      </c>
      <c r="E248">
        <v>83</v>
      </c>
      <c r="F248">
        <v>1932761</v>
      </c>
      <c r="J248" t="s">
        <v>315</v>
      </c>
    </row>
    <row r="249" spans="2:15" x14ac:dyDescent="0.25">
      <c r="B249" t="s">
        <v>993</v>
      </c>
      <c r="C249">
        <v>10520</v>
      </c>
      <c r="D249">
        <v>11740</v>
      </c>
      <c r="E249">
        <v>82</v>
      </c>
      <c r="F249">
        <v>1773486</v>
      </c>
      <c r="J249" t="s">
        <v>316</v>
      </c>
    </row>
    <row r="250" spans="2:15" x14ac:dyDescent="0.25">
      <c r="B250" t="s">
        <v>993</v>
      </c>
      <c r="C250">
        <v>10520</v>
      </c>
      <c r="D250">
        <v>11740</v>
      </c>
      <c r="E250">
        <v>96</v>
      </c>
      <c r="F250">
        <v>2022871</v>
      </c>
      <c r="J250" t="s">
        <v>317</v>
      </c>
      <c r="L250" s="18" t="s">
        <v>420</v>
      </c>
      <c r="M250" s="18"/>
      <c r="N250" s="18" t="s">
        <v>423</v>
      </c>
      <c r="O250" s="18"/>
    </row>
    <row r="251" spans="2:15" x14ac:dyDescent="0.25">
      <c r="B251" t="s">
        <v>993</v>
      </c>
      <c r="C251">
        <v>10520</v>
      </c>
      <c r="D251">
        <v>11740</v>
      </c>
      <c r="E251">
        <v>117</v>
      </c>
      <c r="F251">
        <v>1862507</v>
      </c>
      <c r="J251" t="s">
        <v>318</v>
      </c>
      <c r="L251" t="s">
        <v>422</v>
      </c>
      <c r="M251" t="s">
        <v>421</v>
      </c>
      <c r="N251" t="s">
        <v>422</v>
      </c>
      <c r="O251" t="s">
        <v>421</v>
      </c>
    </row>
    <row r="252" spans="2:15" x14ac:dyDescent="0.25">
      <c r="B252" t="s">
        <v>993</v>
      </c>
      <c r="C252">
        <v>10520</v>
      </c>
      <c r="D252">
        <v>11740</v>
      </c>
      <c r="E252">
        <v>141</v>
      </c>
      <c r="F252">
        <v>1732709</v>
      </c>
      <c r="J252" t="s">
        <v>319</v>
      </c>
      <c r="L252">
        <f>MIN(B248:B252)</f>
        <v>0</v>
      </c>
      <c r="M252">
        <f>MAX(C248:C252)</f>
        <v>10520</v>
      </c>
      <c r="N252">
        <f>MIN(D248:D252)</f>
        <v>11740</v>
      </c>
      <c r="O252">
        <f>MAX(D248:D252)</f>
        <v>11740</v>
      </c>
    </row>
    <row r="253" spans="2:15" x14ac:dyDescent="0.25">
      <c r="B253" t="s">
        <v>994</v>
      </c>
      <c r="C253">
        <v>9833</v>
      </c>
      <c r="D253">
        <v>10727</v>
      </c>
      <c r="E253">
        <v>98</v>
      </c>
      <c r="F253">
        <v>1980674</v>
      </c>
      <c r="J253" t="s">
        <v>320</v>
      </c>
    </row>
    <row r="254" spans="2:15" x14ac:dyDescent="0.25">
      <c r="B254" t="s">
        <v>994</v>
      </c>
      <c r="C254">
        <v>9833</v>
      </c>
      <c r="D254">
        <v>10727</v>
      </c>
      <c r="E254">
        <v>102</v>
      </c>
      <c r="F254">
        <v>2518418</v>
      </c>
      <c r="J254" t="s">
        <v>321</v>
      </c>
    </row>
    <row r="255" spans="2:15" x14ac:dyDescent="0.25">
      <c r="B255" t="s">
        <v>994</v>
      </c>
      <c r="C255">
        <v>9833</v>
      </c>
      <c r="D255">
        <v>10727</v>
      </c>
      <c r="E255">
        <v>145</v>
      </c>
      <c r="F255">
        <v>2141156</v>
      </c>
      <c r="J255" t="s">
        <v>322</v>
      </c>
      <c r="L255" s="18" t="s">
        <v>420</v>
      </c>
      <c r="M255" s="18"/>
      <c r="N255" s="18" t="s">
        <v>423</v>
      </c>
      <c r="O255" s="18"/>
    </row>
    <row r="256" spans="2:15" x14ac:dyDescent="0.25">
      <c r="B256" t="s">
        <v>994</v>
      </c>
      <c r="C256">
        <v>9833</v>
      </c>
      <c r="D256">
        <v>10727</v>
      </c>
      <c r="E256">
        <v>106</v>
      </c>
      <c r="F256">
        <v>1807775</v>
      </c>
      <c r="J256" t="s">
        <v>323</v>
      </c>
      <c r="L256" t="s">
        <v>422</v>
      </c>
      <c r="M256" t="s">
        <v>421</v>
      </c>
      <c r="N256" t="s">
        <v>422</v>
      </c>
      <c r="O256" t="s">
        <v>421</v>
      </c>
    </row>
    <row r="257" spans="2:15" x14ac:dyDescent="0.25">
      <c r="B257" t="s">
        <v>994</v>
      </c>
      <c r="C257">
        <v>9833</v>
      </c>
      <c r="D257">
        <v>10727</v>
      </c>
      <c r="E257">
        <v>158</v>
      </c>
      <c r="F257">
        <v>2144444</v>
      </c>
      <c r="J257" t="s">
        <v>324</v>
      </c>
      <c r="L257">
        <f>MIN(B253:B257)</f>
        <v>0</v>
      </c>
      <c r="M257">
        <f>MAX(C253:C257)</f>
        <v>9833</v>
      </c>
      <c r="N257">
        <f>MIN(D253:D257)</f>
        <v>10727</v>
      </c>
      <c r="O257">
        <f>MAX(D253:D257)</f>
        <v>10727</v>
      </c>
    </row>
    <row r="258" spans="2:15" x14ac:dyDescent="0.25">
      <c r="B258" t="s">
        <v>995</v>
      </c>
      <c r="C258">
        <v>11779</v>
      </c>
      <c r="D258">
        <v>12565</v>
      </c>
      <c r="E258">
        <v>90</v>
      </c>
      <c r="F258">
        <v>2243550</v>
      </c>
      <c r="J258" t="s">
        <v>325</v>
      </c>
    </row>
    <row r="259" spans="2:15" x14ac:dyDescent="0.25">
      <c r="B259" t="s">
        <v>995</v>
      </c>
      <c r="C259">
        <v>11779</v>
      </c>
      <c r="D259">
        <v>12565</v>
      </c>
      <c r="E259">
        <v>90</v>
      </c>
      <c r="F259">
        <v>1816703</v>
      </c>
      <c r="J259" t="s">
        <v>326</v>
      </c>
    </row>
    <row r="260" spans="2:15" x14ac:dyDescent="0.25">
      <c r="B260" t="s">
        <v>995</v>
      </c>
      <c r="C260">
        <v>11779</v>
      </c>
      <c r="D260">
        <v>12565</v>
      </c>
      <c r="E260">
        <v>71</v>
      </c>
      <c r="F260">
        <v>2355577</v>
      </c>
      <c r="J260" t="s">
        <v>327</v>
      </c>
      <c r="L260" s="18" t="s">
        <v>420</v>
      </c>
      <c r="M260" s="18"/>
      <c r="N260" s="18" t="s">
        <v>423</v>
      </c>
      <c r="O260" s="18"/>
    </row>
    <row r="261" spans="2:15" x14ac:dyDescent="0.25">
      <c r="B261" t="s">
        <v>995</v>
      </c>
      <c r="C261">
        <v>11779</v>
      </c>
      <c r="D261">
        <v>12565</v>
      </c>
      <c r="E261">
        <v>75</v>
      </c>
      <c r="F261">
        <v>2763378</v>
      </c>
      <c r="J261" t="s">
        <v>328</v>
      </c>
      <c r="L261" t="s">
        <v>422</v>
      </c>
      <c r="M261" t="s">
        <v>421</v>
      </c>
      <c r="N261" t="s">
        <v>422</v>
      </c>
      <c r="O261" t="s">
        <v>421</v>
      </c>
    </row>
    <row r="262" spans="2:15" x14ac:dyDescent="0.25">
      <c r="B262" t="s">
        <v>995</v>
      </c>
      <c r="C262">
        <v>11779</v>
      </c>
      <c r="D262">
        <v>12565</v>
      </c>
      <c r="E262">
        <v>130</v>
      </c>
      <c r="F262">
        <v>1883424</v>
      </c>
      <c r="J262" t="s">
        <v>329</v>
      </c>
      <c r="L262">
        <f>MIN(B258:B262)</f>
        <v>0</v>
      </c>
      <c r="M262">
        <f>MAX(C258:C262)</f>
        <v>11779</v>
      </c>
      <c r="N262">
        <f>MIN(D258:D262)</f>
        <v>12565</v>
      </c>
      <c r="O262">
        <f>MAX(D258:D262)</f>
        <v>12565</v>
      </c>
    </row>
    <row r="263" spans="2:15" x14ac:dyDescent="0.25">
      <c r="B263" t="s">
        <v>996</v>
      </c>
      <c r="C263">
        <v>10981</v>
      </c>
      <c r="D263">
        <v>11944</v>
      </c>
      <c r="E263">
        <v>79</v>
      </c>
      <c r="F263">
        <v>1608806</v>
      </c>
      <c r="J263" t="s">
        <v>330</v>
      </c>
    </row>
    <row r="264" spans="2:15" x14ac:dyDescent="0.25">
      <c r="B264" t="s">
        <v>996</v>
      </c>
      <c r="C264">
        <v>10981</v>
      </c>
      <c r="D264">
        <v>11944</v>
      </c>
      <c r="E264">
        <v>47</v>
      </c>
      <c r="F264">
        <v>1892196</v>
      </c>
      <c r="J264" t="s">
        <v>331</v>
      </c>
    </row>
    <row r="265" spans="2:15" x14ac:dyDescent="0.25">
      <c r="B265" t="s">
        <v>996</v>
      </c>
      <c r="C265">
        <v>10981</v>
      </c>
      <c r="D265">
        <v>11944</v>
      </c>
      <c r="E265">
        <v>69</v>
      </c>
      <c r="F265">
        <v>1854146</v>
      </c>
      <c r="J265" t="s">
        <v>332</v>
      </c>
      <c r="L265" s="18" t="s">
        <v>420</v>
      </c>
      <c r="M265" s="18"/>
      <c r="N265" s="18" t="s">
        <v>423</v>
      </c>
      <c r="O265" s="18"/>
    </row>
    <row r="266" spans="2:15" x14ac:dyDescent="0.25">
      <c r="B266" t="s">
        <v>996</v>
      </c>
      <c r="C266">
        <v>10981</v>
      </c>
      <c r="D266">
        <v>11944</v>
      </c>
      <c r="E266">
        <v>59</v>
      </c>
      <c r="F266">
        <v>1877452</v>
      </c>
      <c r="J266" t="s">
        <v>333</v>
      </c>
      <c r="L266" t="s">
        <v>422</v>
      </c>
      <c r="M266" t="s">
        <v>421</v>
      </c>
      <c r="N266" t="s">
        <v>422</v>
      </c>
      <c r="O266" t="s">
        <v>421</v>
      </c>
    </row>
    <row r="267" spans="2:15" x14ac:dyDescent="0.25">
      <c r="B267" t="s">
        <v>996</v>
      </c>
      <c r="C267">
        <v>10981</v>
      </c>
      <c r="D267">
        <v>11944</v>
      </c>
      <c r="E267">
        <v>62</v>
      </c>
      <c r="F267">
        <v>1880411</v>
      </c>
      <c r="J267" t="s">
        <v>334</v>
      </c>
      <c r="L267">
        <f>MIN(B263:B267)</f>
        <v>0</v>
      </c>
      <c r="M267">
        <f>MAX(C263:C267)</f>
        <v>10981</v>
      </c>
      <c r="N267">
        <f>MIN(D263:D267)</f>
        <v>11944</v>
      </c>
      <c r="O267">
        <f>MAX(D263:D267)</f>
        <v>11944</v>
      </c>
    </row>
    <row r="268" spans="2:15" x14ac:dyDescent="0.25">
      <c r="B268" t="s">
        <v>997</v>
      </c>
      <c r="C268">
        <v>10627</v>
      </c>
      <c r="D268">
        <v>11494</v>
      </c>
      <c r="E268">
        <v>123</v>
      </c>
      <c r="F268">
        <v>2080986</v>
      </c>
      <c r="J268" t="s">
        <v>335</v>
      </c>
    </row>
    <row r="269" spans="2:15" x14ac:dyDescent="0.25">
      <c r="B269" t="s">
        <v>997</v>
      </c>
      <c r="C269">
        <v>10627</v>
      </c>
      <c r="D269">
        <v>11494</v>
      </c>
      <c r="E269">
        <v>58</v>
      </c>
      <c r="F269">
        <v>3260708</v>
      </c>
      <c r="J269" t="s">
        <v>336</v>
      </c>
    </row>
    <row r="270" spans="2:15" x14ac:dyDescent="0.25">
      <c r="B270" t="s">
        <v>997</v>
      </c>
      <c r="C270">
        <v>10627</v>
      </c>
      <c r="D270">
        <v>11494</v>
      </c>
      <c r="E270">
        <v>98</v>
      </c>
      <c r="F270">
        <v>2102876</v>
      </c>
      <c r="J270" t="s">
        <v>337</v>
      </c>
      <c r="L270" s="18" t="s">
        <v>420</v>
      </c>
      <c r="M270" s="18"/>
      <c r="N270" s="18" t="s">
        <v>423</v>
      </c>
      <c r="O270" s="18"/>
    </row>
    <row r="271" spans="2:15" x14ac:dyDescent="0.25">
      <c r="B271" t="s">
        <v>997</v>
      </c>
      <c r="C271">
        <v>10627</v>
      </c>
      <c r="D271">
        <v>11494</v>
      </c>
      <c r="E271">
        <v>104</v>
      </c>
      <c r="F271">
        <v>2053148</v>
      </c>
      <c r="J271" t="s">
        <v>338</v>
      </c>
      <c r="L271" t="s">
        <v>422</v>
      </c>
      <c r="M271" t="s">
        <v>421</v>
      </c>
      <c r="N271" t="s">
        <v>422</v>
      </c>
      <c r="O271" t="s">
        <v>421</v>
      </c>
    </row>
    <row r="272" spans="2:15" x14ac:dyDescent="0.25">
      <c r="B272" t="s">
        <v>997</v>
      </c>
      <c r="C272">
        <v>10627</v>
      </c>
      <c r="D272">
        <v>11494</v>
      </c>
      <c r="E272">
        <v>79</v>
      </c>
      <c r="F272">
        <v>2145516</v>
      </c>
      <c r="J272" t="s">
        <v>339</v>
      </c>
      <c r="L272">
        <f>MIN(B268:B272)</f>
        <v>0</v>
      </c>
      <c r="M272">
        <f>MAX(C268:C272)</f>
        <v>10627</v>
      </c>
      <c r="N272">
        <f>MIN(D268:D272)</f>
        <v>11494</v>
      </c>
      <c r="O272">
        <f>MAX(D268:D272)</f>
        <v>11494</v>
      </c>
    </row>
    <row r="273" spans="2:15" x14ac:dyDescent="0.25">
      <c r="B273" t="s">
        <v>998</v>
      </c>
      <c r="C273">
        <v>9478</v>
      </c>
      <c r="D273">
        <v>10952</v>
      </c>
      <c r="E273">
        <v>61</v>
      </c>
      <c r="F273">
        <v>2166820</v>
      </c>
      <c r="J273" t="s">
        <v>340</v>
      </c>
    </row>
    <row r="274" spans="2:15" x14ac:dyDescent="0.25">
      <c r="B274" t="s">
        <v>998</v>
      </c>
      <c r="C274">
        <v>9478</v>
      </c>
      <c r="D274">
        <v>10952</v>
      </c>
      <c r="E274">
        <v>56</v>
      </c>
      <c r="F274">
        <v>1880342</v>
      </c>
      <c r="J274" t="s">
        <v>341</v>
      </c>
    </row>
    <row r="275" spans="2:15" x14ac:dyDescent="0.25">
      <c r="B275" t="s">
        <v>998</v>
      </c>
      <c r="C275">
        <v>9478</v>
      </c>
      <c r="D275">
        <v>10952</v>
      </c>
      <c r="E275">
        <v>60</v>
      </c>
      <c r="F275">
        <v>1947337</v>
      </c>
      <c r="J275" t="s">
        <v>342</v>
      </c>
      <c r="L275" s="18" t="s">
        <v>420</v>
      </c>
      <c r="M275" s="18"/>
      <c r="N275" s="18" t="s">
        <v>423</v>
      </c>
      <c r="O275" s="18"/>
    </row>
    <row r="276" spans="2:15" x14ac:dyDescent="0.25">
      <c r="B276" t="s">
        <v>998</v>
      </c>
      <c r="C276">
        <v>9478</v>
      </c>
      <c r="D276">
        <v>10952</v>
      </c>
      <c r="E276">
        <v>59</v>
      </c>
      <c r="F276">
        <v>2020710</v>
      </c>
      <c r="J276" t="s">
        <v>343</v>
      </c>
      <c r="L276" t="s">
        <v>422</v>
      </c>
      <c r="M276" t="s">
        <v>421</v>
      </c>
      <c r="N276" t="s">
        <v>422</v>
      </c>
      <c r="O276" t="s">
        <v>421</v>
      </c>
    </row>
    <row r="277" spans="2:15" x14ac:dyDescent="0.25">
      <c r="B277" t="s">
        <v>998</v>
      </c>
      <c r="C277">
        <v>9478</v>
      </c>
      <c r="D277">
        <v>10952</v>
      </c>
      <c r="E277">
        <v>77</v>
      </c>
      <c r="F277">
        <v>1817082</v>
      </c>
      <c r="J277" t="s">
        <v>344</v>
      </c>
      <c r="L277">
        <f>MIN(B273:B277)</f>
        <v>0</v>
      </c>
      <c r="M277">
        <f>MAX(C273:C277)</f>
        <v>9478</v>
      </c>
      <c r="N277">
        <f>MIN(D273:D277)</f>
        <v>10952</v>
      </c>
      <c r="O277">
        <f>MAX(D273:D277)</f>
        <v>10952</v>
      </c>
    </row>
    <row r="278" spans="2:15" x14ac:dyDescent="0.25">
      <c r="B278" t="s">
        <v>999</v>
      </c>
      <c r="C278">
        <v>10602</v>
      </c>
      <c r="D278">
        <v>11697</v>
      </c>
      <c r="E278">
        <v>93</v>
      </c>
      <c r="F278">
        <v>1708743</v>
      </c>
      <c r="J278" t="s">
        <v>345</v>
      </c>
    </row>
    <row r="279" spans="2:15" x14ac:dyDescent="0.25">
      <c r="B279" t="s">
        <v>999</v>
      </c>
      <c r="C279">
        <v>10602</v>
      </c>
      <c r="D279">
        <v>11697</v>
      </c>
      <c r="E279">
        <v>94</v>
      </c>
      <c r="F279">
        <v>1666768</v>
      </c>
      <c r="J279" t="s">
        <v>346</v>
      </c>
    </row>
    <row r="280" spans="2:15" x14ac:dyDescent="0.25">
      <c r="B280" t="s">
        <v>999</v>
      </c>
      <c r="C280">
        <v>10602</v>
      </c>
      <c r="D280">
        <v>11697</v>
      </c>
      <c r="E280">
        <v>55</v>
      </c>
      <c r="F280">
        <v>1545970</v>
      </c>
      <c r="J280" t="s">
        <v>347</v>
      </c>
      <c r="L280" s="18" t="s">
        <v>420</v>
      </c>
      <c r="M280" s="18"/>
      <c r="N280" s="18" t="s">
        <v>423</v>
      </c>
      <c r="O280" s="18"/>
    </row>
    <row r="281" spans="2:15" x14ac:dyDescent="0.25">
      <c r="B281" t="s">
        <v>999</v>
      </c>
      <c r="C281">
        <v>10602</v>
      </c>
      <c r="D281">
        <v>11697</v>
      </c>
      <c r="E281">
        <v>91</v>
      </c>
      <c r="F281">
        <v>1640243</v>
      </c>
      <c r="J281" t="s">
        <v>348</v>
      </c>
      <c r="L281" t="s">
        <v>422</v>
      </c>
      <c r="M281" t="s">
        <v>421</v>
      </c>
      <c r="N281" t="s">
        <v>422</v>
      </c>
      <c r="O281" t="s">
        <v>421</v>
      </c>
    </row>
    <row r="282" spans="2:15" x14ac:dyDescent="0.25">
      <c r="B282" t="s">
        <v>999</v>
      </c>
      <c r="C282">
        <v>10602</v>
      </c>
      <c r="D282">
        <v>11697</v>
      </c>
      <c r="E282">
        <v>54</v>
      </c>
      <c r="F282">
        <v>1607391</v>
      </c>
      <c r="J282" t="s">
        <v>349</v>
      </c>
      <c r="L282">
        <f>MIN(B278:B282)</f>
        <v>0</v>
      </c>
      <c r="M282">
        <f>MAX(C278:C282)</f>
        <v>10602</v>
      </c>
      <c r="N282">
        <f>MIN(D278:D282)</f>
        <v>11697</v>
      </c>
      <c r="O282">
        <f>MAX(D278:D282)</f>
        <v>11697</v>
      </c>
    </row>
    <row r="283" spans="2:15" x14ac:dyDescent="0.25">
      <c r="B283" t="s">
        <v>1000</v>
      </c>
      <c r="C283">
        <v>12300</v>
      </c>
      <c r="D283">
        <v>13133</v>
      </c>
      <c r="E283">
        <v>168</v>
      </c>
      <c r="F283">
        <v>2284653</v>
      </c>
      <c r="J283" t="s">
        <v>350</v>
      </c>
    </row>
    <row r="284" spans="2:15" x14ac:dyDescent="0.25">
      <c r="B284" t="s">
        <v>1000</v>
      </c>
      <c r="C284">
        <v>12300</v>
      </c>
      <c r="D284">
        <v>13133</v>
      </c>
      <c r="E284">
        <v>97</v>
      </c>
      <c r="F284">
        <v>1945030</v>
      </c>
      <c r="J284" t="s">
        <v>351</v>
      </c>
    </row>
    <row r="285" spans="2:15" x14ac:dyDescent="0.25">
      <c r="B285" t="s">
        <v>1000</v>
      </c>
      <c r="C285">
        <v>12300</v>
      </c>
      <c r="D285">
        <v>13134</v>
      </c>
      <c r="E285">
        <v>92</v>
      </c>
      <c r="F285">
        <v>1964541</v>
      </c>
      <c r="J285" t="s">
        <v>352</v>
      </c>
      <c r="L285" s="18" t="s">
        <v>420</v>
      </c>
      <c r="M285" s="18"/>
      <c r="N285" s="18" t="s">
        <v>423</v>
      </c>
      <c r="O285" s="18"/>
    </row>
    <row r="286" spans="2:15" x14ac:dyDescent="0.25">
      <c r="B286" t="s">
        <v>1000</v>
      </c>
      <c r="C286">
        <v>12300</v>
      </c>
      <c r="D286">
        <v>13133</v>
      </c>
      <c r="E286">
        <v>122</v>
      </c>
      <c r="F286">
        <v>2143559</v>
      </c>
      <c r="J286" t="s">
        <v>353</v>
      </c>
      <c r="L286" t="s">
        <v>422</v>
      </c>
      <c r="M286" t="s">
        <v>421</v>
      </c>
      <c r="N286" t="s">
        <v>422</v>
      </c>
      <c r="O286" t="s">
        <v>421</v>
      </c>
    </row>
    <row r="287" spans="2:15" x14ac:dyDescent="0.25">
      <c r="B287" t="s">
        <v>1000</v>
      </c>
      <c r="C287">
        <v>12300</v>
      </c>
      <c r="D287">
        <v>13133</v>
      </c>
      <c r="E287">
        <v>97</v>
      </c>
      <c r="F287">
        <v>1906770</v>
      </c>
      <c r="J287" t="s">
        <v>354</v>
      </c>
      <c r="L287">
        <f>MIN(B283:B287)</f>
        <v>0</v>
      </c>
      <c r="M287">
        <f>MAX(C283:C287)</f>
        <v>12300</v>
      </c>
      <c r="N287">
        <f>MIN(D283:D287)</f>
        <v>13133</v>
      </c>
      <c r="O287">
        <f>MAX(D283:D287)</f>
        <v>13134</v>
      </c>
    </row>
    <row r="288" spans="2:15" x14ac:dyDescent="0.25">
      <c r="B288" t="s">
        <v>1001</v>
      </c>
      <c r="C288">
        <v>10547</v>
      </c>
      <c r="D288">
        <v>11783</v>
      </c>
      <c r="E288">
        <v>102</v>
      </c>
      <c r="F288">
        <v>1811434</v>
      </c>
      <c r="J288" t="s">
        <v>355</v>
      </c>
    </row>
    <row r="289" spans="2:15" x14ac:dyDescent="0.25">
      <c r="B289" t="s">
        <v>1001</v>
      </c>
      <c r="C289">
        <v>10547</v>
      </c>
      <c r="D289">
        <v>11783</v>
      </c>
      <c r="E289">
        <v>107</v>
      </c>
      <c r="F289">
        <v>1702818</v>
      </c>
      <c r="J289" t="s">
        <v>356</v>
      </c>
    </row>
    <row r="290" spans="2:15" x14ac:dyDescent="0.25">
      <c r="B290" t="s">
        <v>1001</v>
      </c>
      <c r="C290">
        <v>10547</v>
      </c>
      <c r="D290">
        <v>11783</v>
      </c>
      <c r="E290">
        <v>85</v>
      </c>
      <c r="F290">
        <v>1666601</v>
      </c>
      <c r="J290" t="s">
        <v>357</v>
      </c>
      <c r="L290" s="18" t="s">
        <v>420</v>
      </c>
      <c r="M290" s="18"/>
      <c r="N290" s="18" t="s">
        <v>423</v>
      </c>
      <c r="O290" s="18"/>
    </row>
    <row r="291" spans="2:15" x14ac:dyDescent="0.25">
      <c r="B291" t="s">
        <v>1001</v>
      </c>
      <c r="C291">
        <v>10547</v>
      </c>
      <c r="D291">
        <v>11783</v>
      </c>
      <c r="E291">
        <v>81</v>
      </c>
      <c r="F291">
        <v>2540298</v>
      </c>
      <c r="J291" t="s">
        <v>358</v>
      </c>
      <c r="L291" t="s">
        <v>422</v>
      </c>
      <c r="M291" t="s">
        <v>421</v>
      </c>
      <c r="N291" t="s">
        <v>422</v>
      </c>
      <c r="O291" t="s">
        <v>421</v>
      </c>
    </row>
    <row r="292" spans="2:15" x14ac:dyDescent="0.25">
      <c r="B292" t="s">
        <v>1001</v>
      </c>
      <c r="C292">
        <v>10547</v>
      </c>
      <c r="D292">
        <v>11783</v>
      </c>
      <c r="E292">
        <v>106</v>
      </c>
      <c r="F292">
        <v>2034472</v>
      </c>
      <c r="J292" t="s">
        <v>359</v>
      </c>
      <c r="L292">
        <f>MIN(B288:B292)</f>
        <v>0</v>
      </c>
      <c r="M292">
        <f>MAX(C288:C292)</f>
        <v>10547</v>
      </c>
      <c r="N292">
        <f>MIN(D288:D292)</f>
        <v>11783</v>
      </c>
      <c r="O292">
        <f>MAX(D288:D292)</f>
        <v>11783</v>
      </c>
    </row>
    <row r="293" spans="2:15" x14ac:dyDescent="0.25">
      <c r="B293" t="s">
        <v>1002</v>
      </c>
      <c r="C293">
        <v>10689</v>
      </c>
      <c r="D293">
        <v>11844</v>
      </c>
      <c r="E293">
        <v>62</v>
      </c>
      <c r="F293">
        <v>2272339</v>
      </c>
      <c r="J293" t="s">
        <v>360</v>
      </c>
    </row>
    <row r="294" spans="2:15" x14ac:dyDescent="0.25">
      <c r="B294" t="s">
        <v>1002</v>
      </c>
      <c r="C294">
        <v>10689</v>
      </c>
      <c r="D294">
        <v>11844</v>
      </c>
      <c r="E294">
        <v>43</v>
      </c>
      <c r="F294">
        <v>2714456</v>
      </c>
      <c r="J294" t="s">
        <v>361</v>
      </c>
    </row>
    <row r="295" spans="2:15" x14ac:dyDescent="0.25">
      <c r="B295" t="s">
        <v>1002</v>
      </c>
      <c r="C295">
        <v>10689</v>
      </c>
      <c r="D295">
        <v>11844</v>
      </c>
      <c r="E295">
        <v>49</v>
      </c>
      <c r="F295">
        <v>2203183</v>
      </c>
      <c r="J295" t="s">
        <v>362</v>
      </c>
      <c r="L295" s="18" t="s">
        <v>420</v>
      </c>
      <c r="M295" s="18"/>
      <c r="N295" s="18" t="s">
        <v>423</v>
      </c>
      <c r="O295" s="18"/>
    </row>
    <row r="296" spans="2:15" x14ac:dyDescent="0.25">
      <c r="B296" t="s">
        <v>1002</v>
      </c>
      <c r="C296">
        <v>10689</v>
      </c>
      <c r="D296">
        <v>11844</v>
      </c>
      <c r="E296">
        <v>48</v>
      </c>
      <c r="F296">
        <v>2170102</v>
      </c>
      <c r="J296" t="s">
        <v>363</v>
      </c>
      <c r="L296" t="s">
        <v>422</v>
      </c>
      <c r="M296" t="s">
        <v>421</v>
      </c>
      <c r="N296" t="s">
        <v>422</v>
      </c>
      <c r="O296" t="s">
        <v>421</v>
      </c>
    </row>
    <row r="297" spans="2:15" x14ac:dyDescent="0.25">
      <c r="B297" t="s">
        <v>1002</v>
      </c>
      <c r="C297">
        <v>10689</v>
      </c>
      <c r="D297">
        <v>11844</v>
      </c>
      <c r="E297">
        <v>46</v>
      </c>
      <c r="F297">
        <v>2141640</v>
      </c>
      <c r="J297" t="s">
        <v>364</v>
      </c>
      <c r="L297">
        <f>MIN(B293:B297)</f>
        <v>0</v>
      </c>
      <c r="M297">
        <f>MAX(C293:C297)</f>
        <v>10689</v>
      </c>
      <c r="N297">
        <f>MIN(D293:D297)</f>
        <v>11844</v>
      </c>
      <c r="O297">
        <f>MAX(D293:D297)</f>
        <v>11844</v>
      </c>
    </row>
    <row r="298" spans="2:15" x14ac:dyDescent="0.25">
      <c r="B298" t="s">
        <v>1003</v>
      </c>
      <c r="C298">
        <v>9862</v>
      </c>
      <c r="D298">
        <v>11088</v>
      </c>
      <c r="E298">
        <v>126</v>
      </c>
      <c r="F298">
        <v>2164066</v>
      </c>
      <c r="J298" t="s">
        <v>365</v>
      </c>
    </row>
    <row r="299" spans="2:15" x14ac:dyDescent="0.25">
      <c r="B299" t="s">
        <v>1003</v>
      </c>
      <c r="C299">
        <v>9862</v>
      </c>
      <c r="D299">
        <v>11088</v>
      </c>
      <c r="E299">
        <v>151</v>
      </c>
      <c r="F299">
        <v>2880020</v>
      </c>
      <c r="J299" t="s">
        <v>366</v>
      </c>
    </row>
    <row r="300" spans="2:15" x14ac:dyDescent="0.25">
      <c r="B300" t="s">
        <v>1003</v>
      </c>
      <c r="C300">
        <v>9862</v>
      </c>
      <c r="D300">
        <v>11088</v>
      </c>
      <c r="E300">
        <v>97</v>
      </c>
      <c r="F300">
        <v>2110382</v>
      </c>
      <c r="J300" t="s">
        <v>367</v>
      </c>
      <c r="L300" s="18" t="s">
        <v>420</v>
      </c>
      <c r="M300" s="18"/>
      <c r="N300" s="18" t="s">
        <v>423</v>
      </c>
      <c r="O300" s="18"/>
    </row>
    <row r="301" spans="2:15" x14ac:dyDescent="0.25">
      <c r="B301" t="s">
        <v>1003</v>
      </c>
      <c r="C301">
        <v>9862</v>
      </c>
      <c r="D301">
        <v>11088</v>
      </c>
      <c r="E301">
        <v>132</v>
      </c>
      <c r="F301">
        <v>1904609</v>
      </c>
      <c r="J301" t="s">
        <v>368</v>
      </c>
      <c r="L301" t="s">
        <v>422</v>
      </c>
      <c r="M301" t="s">
        <v>421</v>
      </c>
      <c r="N301" t="s">
        <v>422</v>
      </c>
      <c r="O301" t="s">
        <v>421</v>
      </c>
    </row>
    <row r="302" spans="2:15" x14ac:dyDescent="0.25">
      <c r="B302" t="s">
        <v>1003</v>
      </c>
      <c r="C302">
        <v>9862</v>
      </c>
      <c r="D302">
        <v>11088</v>
      </c>
      <c r="E302">
        <v>94</v>
      </c>
      <c r="F302">
        <v>2255604</v>
      </c>
      <c r="J302" t="s">
        <v>369</v>
      </c>
      <c r="L302">
        <f>MIN(B298:B302)</f>
        <v>0</v>
      </c>
      <c r="M302">
        <f>MAX(C298:C302)</f>
        <v>9862</v>
      </c>
      <c r="N302">
        <f>MIN(D298:D302)</f>
        <v>11088</v>
      </c>
      <c r="O302">
        <f>MAX(D298:D302)</f>
        <v>11088</v>
      </c>
    </row>
    <row r="303" spans="2:15" x14ac:dyDescent="0.25">
      <c r="B303" t="s">
        <v>1004</v>
      </c>
      <c r="C303">
        <v>12057</v>
      </c>
      <c r="D303">
        <v>12685</v>
      </c>
      <c r="E303">
        <v>41</v>
      </c>
      <c r="F303">
        <v>2203300</v>
      </c>
      <c r="J303" t="s">
        <v>370</v>
      </c>
    </row>
    <row r="304" spans="2:15" x14ac:dyDescent="0.25">
      <c r="B304" t="s">
        <v>1004</v>
      </c>
      <c r="C304">
        <v>12057</v>
      </c>
      <c r="D304">
        <v>12685</v>
      </c>
      <c r="E304">
        <v>37</v>
      </c>
      <c r="F304">
        <v>1806630</v>
      </c>
      <c r="J304" t="s">
        <v>371</v>
      </c>
    </row>
    <row r="305" spans="2:15" x14ac:dyDescent="0.25">
      <c r="B305" t="s">
        <v>1004</v>
      </c>
      <c r="C305">
        <v>12057</v>
      </c>
      <c r="D305">
        <v>12685</v>
      </c>
      <c r="E305">
        <v>44</v>
      </c>
      <c r="F305">
        <v>1729714</v>
      </c>
      <c r="J305" t="s">
        <v>372</v>
      </c>
      <c r="L305" s="18" t="s">
        <v>420</v>
      </c>
      <c r="M305" s="18"/>
      <c r="N305" s="18" t="s">
        <v>423</v>
      </c>
      <c r="O305" s="18"/>
    </row>
    <row r="306" spans="2:15" x14ac:dyDescent="0.25">
      <c r="B306" t="s">
        <v>1004</v>
      </c>
      <c r="C306">
        <v>12057</v>
      </c>
      <c r="D306">
        <v>12685</v>
      </c>
      <c r="E306">
        <v>25</v>
      </c>
      <c r="F306">
        <v>2765737</v>
      </c>
      <c r="J306" t="s">
        <v>373</v>
      </c>
      <c r="L306" t="s">
        <v>422</v>
      </c>
      <c r="M306" t="s">
        <v>421</v>
      </c>
      <c r="N306" t="s">
        <v>422</v>
      </c>
      <c r="O306" t="s">
        <v>421</v>
      </c>
    </row>
    <row r="307" spans="2:15" x14ac:dyDescent="0.25">
      <c r="B307" t="s">
        <v>1004</v>
      </c>
      <c r="C307">
        <v>12057</v>
      </c>
      <c r="D307">
        <v>12685</v>
      </c>
      <c r="E307">
        <v>45</v>
      </c>
      <c r="F307">
        <v>2035284</v>
      </c>
      <c r="J307" t="s">
        <v>374</v>
      </c>
      <c r="L307">
        <f>MIN(B303:B307)</f>
        <v>0</v>
      </c>
      <c r="M307">
        <f>MAX(C303:C307)</f>
        <v>12057</v>
      </c>
      <c r="N307">
        <f>MIN(D303:D307)</f>
        <v>12685</v>
      </c>
      <c r="O307">
        <f>MAX(D303:D307)</f>
        <v>12685</v>
      </c>
    </row>
    <row r="308" spans="2:15" x14ac:dyDescent="0.25">
      <c r="B308" t="s">
        <v>1005</v>
      </c>
      <c r="C308">
        <v>12669</v>
      </c>
      <c r="D308">
        <v>13297</v>
      </c>
      <c r="E308">
        <v>30</v>
      </c>
      <c r="F308">
        <v>2212183</v>
      </c>
      <c r="J308" t="s">
        <v>375</v>
      </c>
    </row>
    <row r="309" spans="2:15" x14ac:dyDescent="0.25">
      <c r="B309" t="s">
        <v>1005</v>
      </c>
      <c r="C309">
        <v>12669</v>
      </c>
      <c r="D309">
        <v>13297</v>
      </c>
      <c r="E309">
        <v>44</v>
      </c>
      <c r="F309">
        <v>2108122</v>
      </c>
      <c r="J309" t="s">
        <v>376</v>
      </c>
    </row>
    <row r="310" spans="2:15" x14ac:dyDescent="0.25">
      <c r="B310" t="s">
        <v>1005</v>
      </c>
      <c r="C310">
        <v>12669</v>
      </c>
      <c r="D310">
        <v>13297</v>
      </c>
      <c r="E310">
        <v>47</v>
      </c>
      <c r="F310">
        <v>2423122</v>
      </c>
      <c r="J310" t="s">
        <v>377</v>
      </c>
      <c r="L310" s="18" t="s">
        <v>420</v>
      </c>
      <c r="M310" s="18"/>
      <c r="N310" s="18" t="s">
        <v>423</v>
      </c>
      <c r="O310" s="18"/>
    </row>
    <row r="311" spans="2:15" x14ac:dyDescent="0.25">
      <c r="B311" t="s">
        <v>1005</v>
      </c>
      <c r="C311">
        <v>12669</v>
      </c>
      <c r="D311">
        <v>13297</v>
      </c>
      <c r="E311">
        <v>36</v>
      </c>
      <c r="F311">
        <v>2092272</v>
      </c>
      <c r="J311" t="s">
        <v>378</v>
      </c>
      <c r="L311" t="s">
        <v>422</v>
      </c>
      <c r="M311" t="s">
        <v>421</v>
      </c>
      <c r="N311" t="s">
        <v>422</v>
      </c>
      <c r="O311" t="s">
        <v>421</v>
      </c>
    </row>
    <row r="312" spans="2:15" x14ac:dyDescent="0.25">
      <c r="B312" t="s">
        <v>1005</v>
      </c>
      <c r="C312">
        <v>12669</v>
      </c>
      <c r="D312">
        <v>13297</v>
      </c>
      <c r="E312">
        <v>43</v>
      </c>
      <c r="F312">
        <v>2530441</v>
      </c>
      <c r="J312" t="s">
        <v>379</v>
      </c>
      <c r="L312">
        <f>MIN(B308:B312)</f>
        <v>0</v>
      </c>
      <c r="M312">
        <f>MAX(C308:C312)</f>
        <v>12669</v>
      </c>
      <c r="N312">
        <f>MIN(D308:D312)</f>
        <v>13297</v>
      </c>
      <c r="O312">
        <f>MAX(D308:D312)</f>
        <v>13297</v>
      </c>
    </row>
    <row r="313" spans="2:15" x14ac:dyDescent="0.25">
      <c r="B313" t="s">
        <v>1006</v>
      </c>
      <c r="C313">
        <v>11658</v>
      </c>
      <c r="D313">
        <v>12782</v>
      </c>
      <c r="E313">
        <v>59</v>
      </c>
      <c r="F313">
        <v>1879537</v>
      </c>
      <c r="J313" t="s">
        <v>380</v>
      </c>
    </row>
    <row r="314" spans="2:15" x14ac:dyDescent="0.25">
      <c r="B314" t="s">
        <v>1006</v>
      </c>
      <c r="C314">
        <v>11658</v>
      </c>
      <c r="D314">
        <v>12782</v>
      </c>
      <c r="E314">
        <v>53</v>
      </c>
      <c r="F314">
        <v>2919194</v>
      </c>
      <c r="J314" t="s">
        <v>381</v>
      </c>
    </row>
    <row r="315" spans="2:15" x14ac:dyDescent="0.25">
      <c r="B315" t="s">
        <v>1006</v>
      </c>
      <c r="C315">
        <v>11658</v>
      </c>
      <c r="D315">
        <v>12782</v>
      </c>
      <c r="E315">
        <v>60</v>
      </c>
      <c r="F315">
        <v>1873907</v>
      </c>
      <c r="J315" t="s">
        <v>382</v>
      </c>
      <c r="L315" s="18" t="s">
        <v>420</v>
      </c>
      <c r="M315" s="18"/>
      <c r="N315" s="18" t="s">
        <v>423</v>
      </c>
      <c r="O315" s="18"/>
    </row>
    <row r="316" spans="2:15" x14ac:dyDescent="0.25">
      <c r="B316" t="s">
        <v>1006</v>
      </c>
      <c r="C316">
        <v>11658</v>
      </c>
      <c r="D316">
        <v>12782</v>
      </c>
      <c r="E316">
        <v>98</v>
      </c>
      <c r="F316">
        <v>1975341</v>
      </c>
      <c r="J316" t="s">
        <v>383</v>
      </c>
      <c r="L316" t="s">
        <v>422</v>
      </c>
      <c r="M316" t="s">
        <v>421</v>
      </c>
      <c r="N316" t="s">
        <v>422</v>
      </c>
      <c r="O316" t="s">
        <v>421</v>
      </c>
    </row>
    <row r="317" spans="2:15" x14ac:dyDescent="0.25">
      <c r="B317" t="s">
        <v>1006</v>
      </c>
      <c r="C317">
        <v>11658</v>
      </c>
      <c r="D317">
        <v>12782</v>
      </c>
      <c r="E317">
        <v>105</v>
      </c>
      <c r="F317">
        <v>2291806</v>
      </c>
      <c r="J317" t="s">
        <v>384</v>
      </c>
      <c r="L317">
        <f>MIN(B313:B317)</f>
        <v>0</v>
      </c>
      <c r="M317">
        <f>MAX(C313:C317)</f>
        <v>11658</v>
      </c>
      <c r="N317">
        <f>MIN(D313:D317)</f>
        <v>12782</v>
      </c>
      <c r="O317">
        <f>MAX(D313:D317)</f>
        <v>12782</v>
      </c>
    </row>
    <row r="318" spans="2:15" x14ac:dyDescent="0.25">
      <c r="B318" t="s">
        <v>1007</v>
      </c>
      <c r="C318">
        <v>11642</v>
      </c>
      <c r="D318">
        <v>12315</v>
      </c>
      <c r="E318">
        <v>63</v>
      </c>
      <c r="F318">
        <v>2143715</v>
      </c>
      <c r="J318" t="s">
        <v>385</v>
      </c>
    </row>
    <row r="319" spans="2:15" x14ac:dyDescent="0.25">
      <c r="B319" t="s">
        <v>1007</v>
      </c>
      <c r="C319">
        <v>11642</v>
      </c>
      <c r="D319">
        <v>12315</v>
      </c>
      <c r="E319">
        <v>77</v>
      </c>
      <c r="F319">
        <v>2092566</v>
      </c>
      <c r="J319" t="s">
        <v>386</v>
      </c>
    </row>
    <row r="320" spans="2:15" x14ac:dyDescent="0.25">
      <c r="B320" t="s">
        <v>1007</v>
      </c>
      <c r="C320">
        <v>11642</v>
      </c>
      <c r="D320">
        <v>12314</v>
      </c>
      <c r="E320">
        <v>86</v>
      </c>
      <c r="F320">
        <v>2182003</v>
      </c>
      <c r="J320" t="s">
        <v>387</v>
      </c>
      <c r="L320" s="18" t="s">
        <v>420</v>
      </c>
      <c r="M320" s="18"/>
      <c r="N320" s="18" t="s">
        <v>423</v>
      </c>
      <c r="O320" s="18"/>
    </row>
    <row r="321" spans="2:15" x14ac:dyDescent="0.25">
      <c r="B321" t="s">
        <v>1007</v>
      </c>
      <c r="C321">
        <v>11642</v>
      </c>
      <c r="D321">
        <v>12314</v>
      </c>
      <c r="E321">
        <v>99</v>
      </c>
      <c r="F321">
        <v>2114995</v>
      </c>
      <c r="J321" t="s">
        <v>388</v>
      </c>
      <c r="L321" t="s">
        <v>422</v>
      </c>
      <c r="M321" t="s">
        <v>421</v>
      </c>
      <c r="N321" t="s">
        <v>422</v>
      </c>
      <c r="O321" t="s">
        <v>421</v>
      </c>
    </row>
    <row r="322" spans="2:15" x14ac:dyDescent="0.25">
      <c r="B322" t="s">
        <v>1007</v>
      </c>
      <c r="C322">
        <v>11642</v>
      </c>
      <c r="D322">
        <v>12315</v>
      </c>
      <c r="E322">
        <v>91</v>
      </c>
      <c r="F322">
        <v>2055383</v>
      </c>
      <c r="J322" t="s">
        <v>389</v>
      </c>
      <c r="L322">
        <f>MIN(B318:B322)</f>
        <v>0</v>
      </c>
      <c r="M322">
        <f>MAX(C318:C322)</f>
        <v>11642</v>
      </c>
      <c r="N322">
        <f>MIN(D318:D322)</f>
        <v>12314</v>
      </c>
      <c r="O322">
        <f>MAX(D318:D322)</f>
        <v>12315</v>
      </c>
    </row>
    <row r="323" spans="2:15" x14ac:dyDescent="0.25">
      <c r="B323" t="s">
        <v>1008</v>
      </c>
      <c r="C323">
        <v>14011</v>
      </c>
      <c r="D323">
        <v>14509</v>
      </c>
      <c r="E323">
        <v>42</v>
      </c>
      <c r="F323">
        <v>2478233</v>
      </c>
      <c r="J323" t="s">
        <v>390</v>
      </c>
    </row>
    <row r="324" spans="2:15" x14ac:dyDescent="0.25">
      <c r="B324" t="s">
        <v>1008</v>
      </c>
      <c r="C324">
        <v>14011</v>
      </c>
      <c r="D324">
        <v>14509</v>
      </c>
      <c r="E324">
        <v>47</v>
      </c>
      <c r="F324">
        <v>2076672</v>
      </c>
      <c r="J324" t="s">
        <v>391</v>
      </c>
    </row>
    <row r="325" spans="2:15" x14ac:dyDescent="0.25">
      <c r="B325" t="s">
        <v>1008</v>
      </c>
      <c r="C325">
        <v>14011</v>
      </c>
      <c r="D325">
        <v>14509</v>
      </c>
      <c r="E325">
        <v>49</v>
      </c>
      <c r="F325">
        <v>1949880</v>
      </c>
      <c r="J325" t="s">
        <v>392</v>
      </c>
      <c r="L325" s="18" t="s">
        <v>420</v>
      </c>
      <c r="M325" s="18"/>
      <c r="N325" s="18" t="s">
        <v>423</v>
      </c>
      <c r="O325" s="18"/>
    </row>
    <row r="326" spans="2:15" x14ac:dyDescent="0.25">
      <c r="B326" t="s">
        <v>1008</v>
      </c>
      <c r="C326">
        <v>14011</v>
      </c>
      <c r="D326">
        <v>14509</v>
      </c>
      <c r="E326">
        <v>52</v>
      </c>
      <c r="F326">
        <v>1986844</v>
      </c>
      <c r="J326" t="s">
        <v>393</v>
      </c>
      <c r="L326" t="s">
        <v>422</v>
      </c>
      <c r="M326" t="s">
        <v>421</v>
      </c>
      <c r="N326" t="s">
        <v>422</v>
      </c>
      <c r="O326" t="s">
        <v>421</v>
      </c>
    </row>
    <row r="327" spans="2:15" x14ac:dyDescent="0.25">
      <c r="B327" t="s">
        <v>1008</v>
      </c>
      <c r="C327">
        <v>14011</v>
      </c>
      <c r="D327">
        <v>14509</v>
      </c>
      <c r="E327">
        <v>52</v>
      </c>
      <c r="F327">
        <v>1943265</v>
      </c>
      <c r="J327" t="s">
        <v>394</v>
      </c>
      <c r="L327">
        <f>MIN(B323:B327)</f>
        <v>0</v>
      </c>
      <c r="M327">
        <f>MAX(C323:C327)</f>
        <v>14011</v>
      </c>
      <c r="N327">
        <f>MIN(D323:D327)</f>
        <v>14509</v>
      </c>
      <c r="O327">
        <f>MAX(D323:D327)</f>
        <v>14509</v>
      </c>
    </row>
    <row r="328" spans="2:15" x14ac:dyDescent="0.25">
      <c r="B328" t="s">
        <v>1009</v>
      </c>
      <c r="C328">
        <v>13026</v>
      </c>
      <c r="D328">
        <v>13654</v>
      </c>
      <c r="E328">
        <v>69</v>
      </c>
      <c r="F328">
        <v>2002918</v>
      </c>
      <c r="J328" t="s">
        <v>395</v>
      </c>
    </row>
    <row r="329" spans="2:15" x14ac:dyDescent="0.25">
      <c r="B329" t="s">
        <v>1009</v>
      </c>
      <c r="C329">
        <v>13026</v>
      </c>
      <c r="D329">
        <v>13654</v>
      </c>
      <c r="E329">
        <v>129</v>
      </c>
      <c r="F329">
        <v>2281534</v>
      </c>
      <c r="J329" t="s">
        <v>396</v>
      </c>
    </row>
    <row r="330" spans="2:15" x14ac:dyDescent="0.25">
      <c r="B330" t="s">
        <v>1009</v>
      </c>
      <c r="C330">
        <v>13026</v>
      </c>
      <c r="D330">
        <v>13654</v>
      </c>
      <c r="E330">
        <v>93</v>
      </c>
      <c r="F330">
        <v>1971544</v>
      </c>
      <c r="J330" t="s">
        <v>397</v>
      </c>
      <c r="L330" s="18" t="s">
        <v>420</v>
      </c>
      <c r="M330" s="18"/>
      <c r="N330" s="18" t="s">
        <v>423</v>
      </c>
      <c r="O330" s="18"/>
    </row>
    <row r="331" spans="2:15" x14ac:dyDescent="0.25">
      <c r="B331" t="s">
        <v>1009</v>
      </c>
      <c r="C331">
        <v>13026</v>
      </c>
      <c r="D331">
        <v>13654</v>
      </c>
      <c r="E331">
        <v>83</v>
      </c>
      <c r="F331">
        <v>2124988</v>
      </c>
      <c r="J331" t="s">
        <v>398</v>
      </c>
      <c r="L331" t="s">
        <v>422</v>
      </c>
      <c r="M331" t="s">
        <v>421</v>
      </c>
      <c r="N331" t="s">
        <v>422</v>
      </c>
      <c r="O331" t="s">
        <v>421</v>
      </c>
    </row>
    <row r="332" spans="2:15" x14ac:dyDescent="0.25">
      <c r="B332" t="s">
        <v>1009</v>
      </c>
      <c r="C332">
        <v>13026</v>
      </c>
      <c r="D332">
        <v>13654</v>
      </c>
      <c r="E332">
        <v>89</v>
      </c>
      <c r="F332">
        <v>1968066</v>
      </c>
      <c r="J332" t="s">
        <v>399</v>
      </c>
      <c r="L332">
        <f>MIN(B328:B332)</f>
        <v>0</v>
      </c>
      <c r="M332">
        <f>MAX(C328:C332)</f>
        <v>13026</v>
      </c>
      <c r="N332">
        <f>MIN(D328:D332)</f>
        <v>13654</v>
      </c>
      <c r="O332">
        <f>MAX(D328:D332)</f>
        <v>13654</v>
      </c>
    </row>
    <row r="333" spans="2:15" x14ac:dyDescent="0.25">
      <c r="B333" t="s">
        <v>1010</v>
      </c>
      <c r="C333">
        <v>13821</v>
      </c>
      <c r="D333">
        <v>14418</v>
      </c>
      <c r="E333">
        <v>123</v>
      </c>
      <c r="F333">
        <v>1807226</v>
      </c>
      <c r="J333" t="s">
        <v>400</v>
      </c>
    </row>
    <row r="334" spans="2:15" x14ac:dyDescent="0.25">
      <c r="B334" t="s">
        <v>1010</v>
      </c>
      <c r="C334">
        <v>13821</v>
      </c>
      <c r="D334">
        <v>14418</v>
      </c>
      <c r="E334">
        <v>94</v>
      </c>
      <c r="F334">
        <v>2101944</v>
      </c>
      <c r="J334" t="s">
        <v>401</v>
      </c>
    </row>
    <row r="335" spans="2:15" x14ac:dyDescent="0.25">
      <c r="B335" t="s">
        <v>1010</v>
      </c>
      <c r="C335">
        <v>13821</v>
      </c>
      <c r="D335">
        <v>14418</v>
      </c>
      <c r="E335">
        <v>92</v>
      </c>
      <c r="F335">
        <v>1827634</v>
      </c>
      <c r="J335" t="s">
        <v>402</v>
      </c>
      <c r="L335" s="18" t="s">
        <v>420</v>
      </c>
      <c r="M335" s="18"/>
      <c r="N335" s="18" t="s">
        <v>423</v>
      </c>
      <c r="O335" s="18"/>
    </row>
    <row r="336" spans="2:15" x14ac:dyDescent="0.25">
      <c r="B336" t="s">
        <v>1010</v>
      </c>
      <c r="C336">
        <v>13821</v>
      </c>
      <c r="D336">
        <v>14418</v>
      </c>
      <c r="E336">
        <v>41</v>
      </c>
      <c r="F336">
        <v>2925335</v>
      </c>
      <c r="J336" t="s">
        <v>403</v>
      </c>
      <c r="L336" t="s">
        <v>422</v>
      </c>
      <c r="M336" t="s">
        <v>421</v>
      </c>
      <c r="N336" t="s">
        <v>422</v>
      </c>
      <c r="O336" t="s">
        <v>421</v>
      </c>
    </row>
    <row r="337" spans="2:15" x14ac:dyDescent="0.25">
      <c r="B337" t="s">
        <v>1010</v>
      </c>
      <c r="C337">
        <v>13821</v>
      </c>
      <c r="D337">
        <v>14418</v>
      </c>
      <c r="E337">
        <v>77</v>
      </c>
      <c r="F337">
        <v>1943362</v>
      </c>
      <c r="J337" t="s">
        <v>404</v>
      </c>
      <c r="L337">
        <f>MIN(B333:B337)</f>
        <v>0</v>
      </c>
      <c r="M337">
        <f>MAX(C333:C337)</f>
        <v>13821</v>
      </c>
      <c r="N337">
        <f>MIN(D333:D337)</f>
        <v>14418</v>
      </c>
      <c r="O337">
        <f>MAX(D333:D337)</f>
        <v>14418</v>
      </c>
    </row>
    <row r="338" spans="2:15" x14ac:dyDescent="0.25">
      <c r="B338" t="s">
        <v>1011</v>
      </c>
      <c r="C338">
        <v>10407</v>
      </c>
      <c r="D338">
        <v>11255</v>
      </c>
      <c r="E338">
        <v>102</v>
      </c>
      <c r="F338">
        <v>1699830</v>
      </c>
      <c r="J338" t="s">
        <v>405</v>
      </c>
    </row>
    <row r="339" spans="2:15" x14ac:dyDescent="0.25">
      <c r="B339" t="s">
        <v>1011</v>
      </c>
      <c r="C339">
        <v>10407</v>
      </c>
      <c r="D339">
        <v>11255</v>
      </c>
      <c r="E339">
        <v>77</v>
      </c>
      <c r="F339">
        <v>1751854</v>
      </c>
      <c r="J339" t="s">
        <v>406</v>
      </c>
    </row>
    <row r="340" spans="2:15" x14ac:dyDescent="0.25">
      <c r="B340" t="s">
        <v>1011</v>
      </c>
      <c r="C340">
        <v>10407</v>
      </c>
      <c r="D340">
        <v>11255</v>
      </c>
      <c r="E340">
        <v>85</v>
      </c>
      <c r="F340">
        <v>1793753</v>
      </c>
      <c r="J340" t="s">
        <v>407</v>
      </c>
      <c r="L340" s="18" t="s">
        <v>420</v>
      </c>
      <c r="M340" s="18"/>
      <c r="N340" s="18" t="s">
        <v>423</v>
      </c>
      <c r="O340" s="18"/>
    </row>
    <row r="341" spans="2:15" x14ac:dyDescent="0.25">
      <c r="B341" t="s">
        <v>1011</v>
      </c>
      <c r="C341">
        <v>10407</v>
      </c>
      <c r="D341">
        <v>11255</v>
      </c>
      <c r="E341">
        <v>109</v>
      </c>
      <c r="F341">
        <v>1985390</v>
      </c>
      <c r="J341" t="s">
        <v>408</v>
      </c>
      <c r="L341" t="s">
        <v>422</v>
      </c>
      <c r="M341" t="s">
        <v>421</v>
      </c>
      <c r="N341" t="s">
        <v>422</v>
      </c>
      <c r="O341" t="s">
        <v>421</v>
      </c>
    </row>
    <row r="342" spans="2:15" x14ac:dyDescent="0.25">
      <c r="B342" t="s">
        <v>1011</v>
      </c>
      <c r="C342">
        <v>10407</v>
      </c>
      <c r="D342">
        <v>11255</v>
      </c>
      <c r="E342">
        <v>71</v>
      </c>
      <c r="F342">
        <v>1801650</v>
      </c>
      <c r="J342" t="s">
        <v>409</v>
      </c>
      <c r="L342">
        <f>MIN(B338:B342)</f>
        <v>0</v>
      </c>
      <c r="M342">
        <f>MAX(C338:C342)</f>
        <v>10407</v>
      </c>
      <c r="N342">
        <f>MIN(D338:D342)</f>
        <v>11255</v>
      </c>
      <c r="O342">
        <f>MAX(D338:D342)</f>
        <v>11255</v>
      </c>
    </row>
    <row r="343" spans="2:15" x14ac:dyDescent="0.25">
      <c r="B343" t="s">
        <v>1012</v>
      </c>
      <c r="C343">
        <v>12299</v>
      </c>
      <c r="D343">
        <v>12825</v>
      </c>
      <c r="E343">
        <v>75</v>
      </c>
      <c r="F343">
        <v>2155337</v>
      </c>
      <c r="J343" t="s">
        <v>410</v>
      </c>
    </row>
    <row r="344" spans="2:15" x14ac:dyDescent="0.25">
      <c r="B344" t="s">
        <v>1012</v>
      </c>
      <c r="C344">
        <v>12299</v>
      </c>
      <c r="D344">
        <v>12825</v>
      </c>
      <c r="E344">
        <v>95</v>
      </c>
      <c r="F344">
        <v>2111859</v>
      </c>
      <c r="J344" t="s">
        <v>411</v>
      </c>
    </row>
    <row r="345" spans="2:15" x14ac:dyDescent="0.25">
      <c r="B345" t="s">
        <v>1012</v>
      </c>
      <c r="C345">
        <v>12299</v>
      </c>
      <c r="D345">
        <v>12825</v>
      </c>
      <c r="E345">
        <v>110</v>
      </c>
      <c r="F345">
        <v>2211924</v>
      </c>
      <c r="J345" t="s">
        <v>412</v>
      </c>
      <c r="L345" s="18" t="s">
        <v>420</v>
      </c>
      <c r="M345" s="18"/>
      <c r="N345" s="18" t="s">
        <v>423</v>
      </c>
      <c r="O345" s="18"/>
    </row>
    <row r="346" spans="2:15" x14ac:dyDescent="0.25">
      <c r="B346" t="s">
        <v>1012</v>
      </c>
      <c r="C346">
        <v>12299</v>
      </c>
      <c r="D346">
        <v>12825</v>
      </c>
      <c r="E346">
        <v>73</v>
      </c>
      <c r="F346">
        <v>2218996</v>
      </c>
      <c r="J346" t="s">
        <v>413</v>
      </c>
      <c r="L346" t="s">
        <v>422</v>
      </c>
      <c r="M346" t="s">
        <v>421</v>
      </c>
      <c r="N346" t="s">
        <v>422</v>
      </c>
      <c r="O346" t="s">
        <v>421</v>
      </c>
    </row>
    <row r="347" spans="2:15" x14ac:dyDescent="0.25">
      <c r="B347" t="s">
        <v>1012</v>
      </c>
      <c r="C347">
        <v>12299</v>
      </c>
      <c r="D347">
        <v>12825</v>
      </c>
      <c r="E347">
        <v>65</v>
      </c>
      <c r="F347">
        <v>2121223</v>
      </c>
      <c r="J347" t="s">
        <v>414</v>
      </c>
      <c r="L347">
        <f>MIN(B343:B347)</f>
        <v>0</v>
      </c>
      <c r="M347">
        <f>MAX(C343:C347)</f>
        <v>12299</v>
      </c>
      <c r="N347">
        <f>MIN(D343:D347)</f>
        <v>12825</v>
      </c>
      <c r="O347">
        <f>MAX(D343:D347)</f>
        <v>12825</v>
      </c>
    </row>
    <row r="348" spans="2:15" x14ac:dyDescent="0.25">
      <c r="B348" t="s">
        <v>1013</v>
      </c>
      <c r="C348">
        <v>11347</v>
      </c>
      <c r="D348">
        <v>12086</v>
      </c>
      <c r="E348">
        <v>66</v>
      </c>
      <c r="F348">
        <v>2460409</v>
      </c>
      <c r="J348" t="s">
        <v>415</v>
      </c>
    </row>
    <row r="349" spans="2:15" x14ac:dyDescent="0.25">
      <c r="B349" t="s">
        <v>1013</v>
      </c>
      <c r="C349">
        <v>11347</v>
      </c>
      <c r="D349">
        <v>12086</v>
      </c>
      <c r="E349">
        <v>132</v>
      </c>
      <c r="F349">
        <v>2027377</v>
      </c>
      <c r="J349" t="s">
        <v>416</v>
      </c>
    </row>
    <row r="350" spans="2:15" x14ac:dyDescent="0.25">
      <c r="B350" t="s">
        <v>1013</v>
      </c>
      <c r="C350">
        <v>11347</v>
      </c>
      <c r="D350">
        <v>12086</v>
      </c>
      <c r="E350">
        <v>75</v>
      </c>
      <c r="F350">
        <v>2030173</v>
      </c>
      <c r="J350" t="s">
        <v>417</v>
      </c>
      <c r="L350" s="18" t="s">
        <v>420</v>
      </c>
      <c r="M350" s="18"/>
      <c r="N350" s="18" t="s">
        <v>423</v>
      </c>
      <c r="O350" s="18"/>
    </row>
    <row r="351" spans="2:15" x14ac:dyDescent="0.25">
      <c r="B351" t="s">
        <v>1013</v>
      </c>
      <c r="C351">
        <v>11347</v>
      </c>
      <c r="D351">
        <v>12086</v>
      </c>
      <c r="E351">
        <v>32</v>
      </c>
      <c r="F351">
        <v>3069170</v>
      </c>
      <c r="J351" t="s">
        <v>418</v>
      </c>
      <c r="L351" t="s">
        <v>422</v>
      </c>
      <c r="M351" t="s">
        <v>421</v>
      </c>
      <c r="N351" t="s">
        <v>422</v>
      </c>
      <c r="O351" t="s">
        <v>421</v>
      </c>
    </row>
    <row r="352" spans="2:15" x14ac:dyDescent="0.25">
      <c r="B352" t="s">
        <v>1013</v>
      </c>
      <c r="C352">
        <v>11347</v>
      </c>
      <c r="D352">
        <v>12086</v>
      </c>
      <c r="E352">
        <v>90</v>
      </c>
      <c r="F352">
        <v>2062759</v>
      </c>
      <c r="J352" t="s">
        <v>419</v>
      </c>
      <c r="L352">
        <f>MIN(B348:B352)</f>
        <v>0</v>
      </c>
      <c r="M352">
        <f>MAX(C348:C352)</f>
        <v>11347</v>
      </c>
      <c r="N352">
        <f>MIN(D348:D352)</f>
        <v>12086</v>
      </c>
      <c r="O352">
        <f>MAX(D348:D352)</f>
        <v>12086</v>
      </c>
    </row>
    <row r="353" spans="2:6" x14ac:dyDescent="0.25">
      <c r="B353" t="s">
        <v>944</v>
      </c>
      <c r="C353">
        <v>7297</v>
      </c>
      <c r="D353">
        <v>8909</v>
      </c>
      <c r="E353">
        <v>54</v>
      </c>
      <c r="F353">
        <v>1277069</v>
      </c>
    </row>
    <row r="354" spans="2:6" x14ac:dyDescent="0.25">
      <c r="B354" t="s">
        <v>944</v>
      </c>
      <c r="C354">
        <v>7297</v>
      </c>
      <c r="D354">
        <v>8914</v>
      </c>
      <c r="E354">
        <v>59</v>
      </c>
      <c r="F354">
        <v>1352502</v>
      </c>
    </row>
    <row r="355" spans="2:6" x14ac:dyDescent="0.25">
      <c r="B355" t="s">
        <v>944</v>
      </c>
      <c r="C355">
        <v>7297</v>
      </c>
      <c r="D355">
        <v>8909</v>
      </c>
      <c r="E355">
        <v>40</v>
      </c>
      <c r="F355">
        <v>1273817</v>
      </c>
    </row>
    <row r="356" spans="2:6" x14ac:dyDescent="0.25">
      <c r="B356" t="s">
        <v>944</v>
      </c>
      <c r="C356">
        <v>7297</v>
      </c>
      <c r="D356">
        <v>8910</v>
      </c>
      <c r="E356">
        <v>54</v>
      </c>
      <c r="F356">
        <v>1355273</v>
      </c>
    </row>
    <row r="357" spans="2:6" x14ac:dyDescent="0.25">
      <c r="B357" t="s">
        <v>944</v>
      </c>
      <c r="C357">
        <v>7297</v>
      </c>
      <c r="D357">
        <v>8916</v>
      </c>
      <c r="E357">
        <v>32</v>
      </c>
      <c r="F357">
        <v>1354596</v>
      </c>
    </row>
    <row r="358" spans="2:6" x14ac:dyDescent="0.25">
      <c r="B358" t="s">
        <v>945</v>
      </c>
      <c r="C358">
        <v>4571</v>
      </c>
      <c r="D358">
        <v>8762</v>
      </c>
      <c r="E358">
        <v>59</v>
      </c>
      <c r="F358">
        <v>1888965</v>
      </c>
    </row>
    <row r="359" spans="2:6" x14ac:dyDescent="0.25">
      <c r="B359" t="s">
        <v>945</v>
      </c>
      <c r="C359">
        <v>4571</v>
      </c>
      <c r="D359">
        <v>8768</v>
      </c>
      <c r="E359">
        <v>62</v>
      </c>
      <c r="F359">
        <v>1711364</v>
      </c>
    </row>
    <row r="360" spans="2:6" x14ac:dyDescent="0.25">
      <c r="B360" t="s">
        <v>945</v>
      </c>
      <c r="C360">
        <v>4571</v>
      </c>
      <c r="D360">
        <v>8780</v>
      </c>
      <c r="E360">
        <v>35</v>
      </c>
      <c r="F360">
        <v>1794554</v>
      </c>
    </row>
    <row r="361" spans="2:6" x14ac:dyDescent="0.25">
      <c r="B361" t="s">
        <v>945</v>
      </c>
      <c r="C361">
        <v>4571</v>
      </c>
      <c r="D361">
        <v>8778</v>
      </c>
      <c r="E361">
        <v>60</v>
      </c>
      <c r="F361">
        <v>1888640</v>
      </c>
    </row>
    <row r="362" spans="2:6" x14ac:dyDescent="0.25">
      <c r="B362" t="s">
        <v>945</v>
      </c>
      <c r="C362">
        <v>4571</v>
      </c>
      <c r="D362">
        <v>8772</v>
      </c>
      <c r="E362">
        <v>51</v>
      </c>
      <c r="F362">
        <v>1882936</v>
      </c>
    </row>
    <row r="363" spans="2:6" x14ac:dyDescent="0.25">
      <c r="B363" t="s">
        <v>946</v>
      </c>
      <c r="C363">
        <v>7716</v>
      </c>
      <c r="D363">
        <v>9642</v>
      </c>
      <c r="E363">
        <v>26</v>
      </c>
      <c r="F363">
        <v>1460647</v>
      </c>
    </row>
    <row r="364" spans="2:6" x14ac:dyDescent="0.25">
      <c r="B364" t="s">
        <v>946</v>
      </c>
      <c r="C364">
        <v>7716</v>
      </c>
      <c r="D364">
        <v>9643</v>
      </c>
      <c r="E364">
        <v>40</v>
      </c>
      <c r="F364">
        <v>1458509</v>
      </c>
    </row>
    <row r="365" spans="2:6" x14ac:dyDescent="0.25">
      <c r="B365" t="s">
        <v>946</v>
      </c>
      <c r="C365">
        <v>7716</v>
      </c>
      <c r="D365">
        <v>9643</v>
      </c>
      <c r="E365">
        <v>45</v>
      </c>
      <c r="F365">
        <v>1456718</v>
      </c>
    </row>
    <row r="366" spans="2:6" x14ac:dyDescent="0.25">
      <c r="B366" t="s">
        <v>946</v>
      </c>
      <c r="C366">
        <v>7716</v>
      </c>
      <c r="D366">
        <v>9643</v>
      </c>
      <c r="E366">
        <v>32</v>
      </c>
      <c r="F366">
        <v>1457901</v>
      </c>
    </row>
    <row r="367" spans="2:6" x14ac:dyDescent="0.25">
      <c r="B367" t="s">
        <v>946</v>
      </c>
      <c r="C367">
        <v>7716</v>
      </c>
      <c r="D367">
        <v>9643</v>
      </c>
      <c r="E367">
        <v>39</v>
      </c>
      <c r="F367">
        <v>1458883</v>
      </c>
    </row>
    <row r="368" spans="2:6" x14ac:dyDescent="0.25">
      <c r="B368" t="s">
        <v>947</v>
      </c>
      <c r="C368">
        <v>4073</v>
      </c>
      <c r="D368">
        <v>9152</v>
      </c>
      <c r="E368">
        <v>60</v>
      </c>
      <c r="F368">
        <v>1891392</v>
      </c>
    </row>
    <row r="369" spans="2:6" x14ac:dyDescent="0.25">
      <c r="B369" t="s">
        <v>947</v>
      </c>
      <c r="C369">
        <v>4073</v>
      </c>
      <c r="D369">
        <v>9149</v>
      </c>
      <c r="E369">
        <v>39</v>
      </c>
      <c r="F369">
        <v>1714924</v>
      </c>
    </row>
    <row r="370" spans="2:6" x14ac:dyDescent="0.25">
      <c r="B370" t="s">
        <v>947</v>
      </c>
      <c r="C370">
        <v>4073</v>
      </c>
      <c r="D370">
        <v>9149</v>
      </c>
      <c r="E370">
        <v>60</v>
      </c>
      <c r="F370">
        <v>1889476</v>
      </c>
    </row>
    <row r="371" spans="2:6" x14ac:dyDescent="0.25">
      <c r="B371" t="s">
        <v>947</v>
      </c>
      <c r="C371">
        <v>4073</v>
      </c>
      <c r="D371">
        <v>9149</v>
      </c>
      <c r="E371">
        <v>34</v>
      </c>
      <c r="F371">
        <v>1800993</v>
      </c>
    </row>
    <row r="372" spans="2:6" x14ac:dyDescent="0.25">
      <c r="B372" t="s">
        <v>947</v>
      </c>
      <c r="C372">
        <v>4073</v>
      </c>
      <c r="D372">
        <v>9149</v>
      </c>
      <c r="E372">
        <v>45</v>
      </c>
      <c r="F372">
        <v>1714496</v>
      </c>
    </row>
    <row r="373" spans="2:6" x14ac:dyDescent="0.25">
      <c r="B373" t="s">
        <v>948</v>
      </c>
      <c r="C373">
        <v>6071</v>
      </c>
      <c r="D373">
        <v>8259</v>
      </c>
      <c r="E373">
        <v>62</v>
      </c>
      <c r="F373">
        <v>1303091</v>
      </c>
    </row>
    <row r="374" spans="2:6" x14ac:dyDescent="0.25">
      <c r="B374" t="s">
        <v>948</v>
      </c>
      <c r="C374">
        <v>6071</v>
      </c>
      <c r="D374">
        <v>8256</v>
      </c>
      <c r="E374">
        <v>62</v>
      </c>
      <c r="F374">
        <v>1309891</v>
      </c>
    </row>
    <row r="375" spans="2:6" x14ac:dyDescent="0.25">
      <c r="B375" t="s">
        <v>948</v>
      </c>
      <c r="C375">
        <v>6071</v>
      </c>
      <c r="D375">
        <v>8253</v>
      </c>
      <c r="E375">
        <v>43</v>
      </c>
      <c r="F375">
        <v>1222045</v>
      </c>
    </row>
    <row r="376" spans="2:6" x14ac:dyDescent="0.25">
      <c r="B376" t="s">
        <v>948</v>
      </c>
      <c r="C376">
        <v>6071</v>
      </c>
      <c r="D376">
        <v>8252</v>
      </c>
      <c r="E376">
        <v>50</v>
      </c>
      <c r="F376">
        <v>1223520</v>
      </c>
    </row>
    <row r="377" spans="2:6" x14ac:dyDescent="0.25">
      <c r="B377" t="s">
        <v>948</v>
      </c>
      <c r="C377">
        <v>6071</v>
      </c>
      <c r="D377">
        <v>8256</v>
      </c>
      <c r="E377">
        <v>57</v>
      </c>
      <c r="F377">
        <v>1222652</v>
      </c>
    </row>
    <row r="378" spans="2:6" x14ac:dyDescent="0.25">
      <c r="B378" t="s">
        <v>949</v>
      </c>
      <c r="C378">
        <v>6009</v>
      </c>
      <c r="D378">
        <v>7675</v>
      </c>
      <c r="E378">
        <v>47</v>
      </c>
      <c r="F378">
        <v>1037670</v>
      </c>
    </row>
    <row r="379" spans="2:6" x14ac:dyDescent="0.25">
      <c r="B379" t="s">
        <v>949</v>
      </c>
      <c r="C379">
        <v>6009</v>
      </c>
      <c r="D379">
        <v>7677</v>
      </c>
      <c r="E379">
        <v>27</v>
      </c>
      <c r="F379">
        <v>955497</v>
      </c>
    </row>
    <row r="380" spans="2:6" x14ac:dyDescent="0.25">
      <c r="B380" t="s">
        <v>949</v>
      </c>
      <c r="C380">
        <v>6009</v>
      </c>
      <c r="D380">
        <v>7676</v>
      </c>
      <c r="E380">
        <v>40</v>
      </c>
      <c r="F380">
        <v>954525</v>
      </c>
    </row>
    <row r="381" spans="2:6" x14ac:dyDescent="0.25">
      <c r="B381" t="s">
        <v>949</v>
      </c>
      <c r="C381">
        <v>6009</v>
      </c>
      <c r="D381">
        <v>7674</v>
      </c>
      <c r="E381">
        <v>57</v>
      </c>
      <c r="F381">
        <v>955072</v>
      </c>
    </row>
    <row r="382" spans="2:6" x14ac:dyDescent="0.25">
      <c r="B382" t="s">
        <v>949</v>
      </c>
      <c r="C382">
        <v>6009</v>
      </c>
      <c r="D382">
        <v>7677</v>
      </c>
      <c r="E382">
        <v>33</v>
      </c>
      <c r="F382">
        <v>951481</v>
      </c>
    </row>
    <row r="383" spans="2:6" x14ac:dyDescent="0.25">
      <c r="B383" t="s">
        <v>950</v>
      </c>
      <c r="C383">
        <v>5467</v>
      </c>
      <c r="D383">
        <v>9651</v>
      </c>
      <c r="E383">
        <v>44</v>
      </c>
      <c r="F383">
        <v>1801055</v>
      </c>
    </row>
    <row r="384" spans="2:6" x14ac:dyDescent="0.25">
      <c r="B384" t="s">
        <v>950</v>
      </c>
      <c r="C384">
        <v>5467</v>
      </c>
      <c r="D384">
        <v>9657</v>
      </c>
      <c r="E384">
        <v>52</v>
      </c>
      <c r="F384">
        <v>1801602</v>
      </c>
    </row>
    <row r="385" spans="2:6" x14ac:dyDescent="0.25">
      <c r="B385" t="s">
        <v>950</v>
      </c>
      <c r="C385">
        <v>5467</v>
      </c>
      <c r="D385">
        <v>9654</v>
      </c>
      <c r="E385">
        <v>41</v>
      </c>
      <c r="F385">
        <v>1976999</v>
      </c>
    </row>
    <row r="386" spans="2:6" x14ac:dyDescent="0.25">
      <c r="B386" t="s">
        <v>950</v>
      </c>
      <c r="C386">
        <v>5467</v>
      </c>
      <c r="D386">
        <v>9651</v>
      </c>
      <c r="E386">
        <v>51</v>
      </c>
      <c r="F386">
        <v>1711407</v>
      </c>
    </row>
    <row r="387" spans="2:6" x14ac:dyDescent="0.25">
      <c r="B387" t="s">
        <v>950</v>
      </c>
      <c r="C387">
        <v>5467</v>
      </c>
      <c r="D387">
        <v>9651</v>
      </c>
      <c r="E387">
        <v>46</v>
      </c>
      <c r="F387">
        <v>1976123</v>
      </c>
    </row>
    <row r="388" spans="2:6" x14ac:dyDescent="0.25">
      <c r="B388" t="s">
        <v>951</v>
      </c>
      <c r="C388">
        <v>3870</v>
      </c>
      <c r="D388">
        <v>8473</v>
      </c>
      <c r="E388">
        <v>36</v>
      </c>
      <c r="F388">
        <v>1625365</v>
      </c>
    </row>
    <row r="389" spans="2:6" x14ac:dyDescent="0.25">
      <c r="B389" t="s">
        <v>951</v>
      </c>
      <c r="C389">
        <v>3870</v>
      </c>
      <c r="D389">
        <v>8451</v>
      </c>
      <c r="E389">
        <v>55</v>
      </c>
      <c r="F389">
        <v>1623211</v>
      </c>
    </row>
    <row r="390" spans="2:6" x14ac:dyDescent="0.25">
      <c r="B390" t="s">
        <v>951</v>
      </c>
      <c r="C390">
        <v>3870</v>
      </c>
      <c r="D390">
        <v>8476</v>
      </c>
      <c r="E390">
        <v>57</v>
      </c>
      <c r="F390">
        <v>1624149</v>
      </c>
    </row>
    <row r="391" spans="2:6" x14ac:dyDescent="0.25">
      <c r="B391" t="s">
        <v>951</v>
      </c>
      <c r="C391">
        <v>3870</v>
      </c>
      <c r="D391">
        <v>8460</v>
      </c>
      <c r="E391">
        <v>47</v>
      </c>
      <c r="F391">
        <v>1620777</v>
      </c>
    </row>
    <row r="392" spans="2:6" x14ac:dyDescent="0.25">
      <c r="B392" t="s">
        <v>951</v>
      </c>
      <c r="C392">
        <v>3870</v>
      </c>
      <c r="D392">
        <v>8473</v>
      </c>
      <c r="E392">
        <v>54</v>
      </c>
      <c r="F392">
        <v>1623770</v>
      </c>
    </row>
    <row r="393" spans="2:6" x14ac:dyDescent="0.25">
      <c r="B393" t="s">
        <v>952</v>
      </c>
      <c r="C393">
        <v>8781</v>
      </c>
      <c r="D393">
        <v>10201</v>
      </c>
      <c r="E393">
        <v>31</v>
      </c>
      <c r="F393">
        <v>1531178</v>
      </c>
    </row>
    <row r="394" spans="2:6" x14ac:dyDescent="0.25">
      <c r="B394" t="s">
        <v>952</v>
      </c>
      <c r="C394">
        <v>8781</v>
      </c>
      <c r="D394">
        <v>10198</v>
      </c>
      <c r="E394">
        <v>36</v>
      </c>
      <c r="F394">
        <v>1518106</v>
      </c>
    </row>
    <row r="395" spans="2:6" x14ac:dyDescent="0.25">
      <c r="B395" t="s">
        <v>952</v>
      </c>
      <c r="C395">
        <v>8781</v>
      </c>
      <c r="D395">
        <v>10195</v>
      </c>
      <c r="E395">
        <v>31</v>
      </c>
      <c r="F395">
        <v>1676264</v>
      </c>
    </row>
    <row r="396" spans="2:6" x14ac:dyDescent="0.25">
      <c r="B396" t="s">
        <v>952</v>
      </c>
      <c r="C396">
        <v>8781</v>
      </c>
      <c r="D396">
        <v>10196</v>
      </c>
      <c r="E396">
        <v>40</v>
      </c>
      <c r="F396">
        <v>1734726</v>
      </c>
    </row>
    <row r="397" spans="2:6" x14ac:dyDescent="0.25">
      <c r="B397" t="s">
        <v>952</v>
      </c>
      <c r="C397">
        <v>8781</v>
      </c>
      <c r="D397">
        <v>10196</v>
      </c>
      <c r="E397">
        <v>22</v>
      </c>
      <c r="F397">
        <v>1607252</v>
      </c>
    </row>
    <row r="398" spans="2:6" x14ac:dyDescent="0.25">
      <c r="B398" t="s">
        <v>953</v>
      </c>
      <c r="C398">
        <v>3708</v>
      </c>
      <c r="D398">
        <v>10770</v>
      </c>
      <c r="E398">
        <v>50</v>
      </c>
      <c r="F398">
        <v>2076131</v>
      </c>
    </row>
    <row r="399" spans="2:6" x14ac:dyDescent="0.25">
      <c r="B399" t="s">
        <v>953</v>
      </c>
      <c r="C399">
        <v>3708</v>
      </c>
      <c r="D399">
        <v>10781</v>
      </c>
      <c r="E399">
        <v>60</v>
      </c>
      <c r="F399">
        <v>2079435</v>
      </c>
    </row>
    <row r="400" spans="2:6" x14ac:dyDescent="0.25">
      <c r="B400" t="s">
        <v>953</v>
      </c>
      <c r="C400">
        <v>3708</v>
      </c>
      <c r="D400">
        <v>10777</v>
      </c>
      <c r="E400">
        <v>55</v>
      </c>
      <c r="F400">
        <v>1984934</v>
      </c>
    </row>
    <row r="401" spans="2:6" x14ac:dyDescent="0.25">
      <c r="B401" t="s">
        <v>953</v>
      </c>
      <c r="C401">
        <v>3708</v>
      </c>
      <c r="D401">
        <v>10778</v>
      </c>
      <c r="E401">
        <v>53</v>
      </c>
      <c r="F401">
        <v>1993464</v>
      </c>
    </row>
    <row r="402" spans="2:6" x14ac:dyDescent="0.25">
      <c r="B402" t="s">
        <v>953</v>
      </c>
      <c r="C402">
        <v>3708</v>
      </c>
      <c r="D402">
        <v>10791</v>
      </c>
      <c r="E402">
        <v>58</v>
      </c>
      <c r="F402">
        <v>1987314</v>
      </c>
    </row>
    <row r="403" spans="2:6" x14ac:dyDescent="0.25">
      <c r="B403" t="s">
        <v>954</v>
      </c>
      <c r="C403">
        <v>7254</v>
      </c>
      <c r="D403">
        <v>8474</v>
      </c>
      <c r="E403">
        <v>52</v>
      </c>
      <c r="F403">
        <v>1489277</v>
      </c>
    </row>
    <row r="404" spans="2:6" x14ac:dyDescent="0.25">
      <c r="B404" t="s">
        <v>954</v>
      </c>
      <c r="C404">
        <v>7254</v>
      </c>
      <c r="D404">
        <v>8475</v>
      </c>
      <c r="E404">
        <v>33</v>
      </c>
      <c r="F404">
        <v>1569130</v>
      </c>
    </row>
    <row r="405" spans="2:6" x14ac:dyDescent="0.25">
      <c r="B405" t="s">
        <v>954</v>
      </c>
      <c r="C405">
        <v>7254</v>
      </c>
      <c r="D405">
        <v>8474</v>
      </c>
      <c r="E405">
        <v>30</v>
      </c>
      <c r="F405">
        <v>1486091</v>
      </c>
    </row>
    <row r="406" spans="2:6" x14ac:dyDescent="0.25">
      <c r="B406" t="s">
        <v>954</v>
      </c>
      <c r="C406">
        <v>7254</v>
      </c>
      <c r="D406">
        <v>8476</v>
      </c>
      <c r="E406">
        <v>46</v>
      </c>
      <c r="F406">
        <v>1488372</v>
      </c>
    </row>
    <row r="407" spans="2:6" x14ac:dyDescent="0.25">
      <c r="B407" t="s">
        <v>954</v>
      </c>
      <c r="C407">
        <v>7254</v>
      </c>
      <c r="D407">
        <v>8472</v>
      </c>
      <c r="E407">
        <v>36</v>
      </c>
      <c r="F407">
        <v>1569135</v>
      </c>
    </row>
    <row r="408" spans="2:6" x14ac:dyDescent="0.25">
      <c r="B408" t="s">
        <v>955</v>
      </c>
      <c r="C408">
        <v>8331</v>
      </c>
      <c r="D408">
        <v>10338</v>
      </c>
      <c r="E408">
        <v>38</v>
      </c>
      <c r="F408">
        <v>1463497</v>
      </c>
    </row>
    <row r="409" spans="2:6" x14ac:dyDescent="0.25">
      <c r="B409" t="s">
        <v>955</v>
      </c>
      <c r="C409">
        <v>8331</v>
      </c>
      <c r="D409">
        <v>10338</v>
      </c>
      <c r="E409">
        <v>48</v>
      </c>
      <c r="F409">
        <v>1380932</v>
      </c>
    </row>
    <row r="410" spans="2:6" x14ac:dyDescent="0.25">
      <c r="B410" t="s">
        <v>955</v>
      </c>
      <c r="C410">
        <v>8331</v>
      </c>
      <c r="D410">
        <v>10341</v>
      </c>
      <c r="E410">
        <v>35</v>
      </c>
      <c r="F410">
        <v>1380022</v>
      </c>
    </row>
    <row r="411" spans="2:6" x14ac:dyDescent="0.25">
      <c r="B411" t="s">
        <v>955</v>
      </c>
      <c r="C411">
        <v>8331</v>
      </c>
      <c r="D411">
        <v>10339</v>
      </c>
      <c r="E411">
        <v>29</v>
      </c>
      <c r="F411">
        <v>1294874</v>
      </c>
    </row>
    <row r="412" spans="2:6" x14ac:dyDescent="0.25">
      <c r="B412" t="s">
        <v>955</v>
      </c>
      <c r="C412">
        <v>8331</v>
      </c>
      <c r="D412">
        <v>10338</v>
      </c>
      <c r="E412">
        <v>28</v>
      </c>
      <c r="F412">
        <v>1464016</v>
      </c>
    </row>
    <row r="413" spans="2:6" x14ac:dyDescent="0.25">
      <c r="B413" t="s">
        <v>956</v>
      </c>
      <c r="C413">
        <v>5850</v>
      </c>
      <c r="D413">
        <v>8065</v>
      </c>
      <c r="E413">
        <v>61</v>
      </c>
      <c r="F413">
        <v>1419840</v>
      </c>
    </row>
    <row r="414" spans="2:6" x14ac:dyDescent="0.25">
      <c r="B414" t="s">
        <v>956</v>
      </c>
      <c r="C414">
        <v>5850</v>
      </c>
      <c r="D414">
        <v>8060</v>
      </c>
      <c r="E414">
        <v>45</v>
      </c>
      <c r="F414">
        <v>1417206</v>
      </c>
    </row>
    <row r="415" spans="2:6" x14ac:dyDescent="0.25">
      <c r="B415" t="s">
        <v>956</v>
      </c>
      <c r="C415">
        <v>5850</v>
      </c>
      <c r="D415">
        <v>8072</v>
      </c>
      <c r="E415">
        <v>53</v>
      </c>
      <c r="F415">
        <v>1332354</v>
      </c>
    </row>
    <row r="416" spans="2:6" x14ac:dyDescent="0.25">
      <c r="B416" t="s">
        <v>956</v>
      </c>
      <c r="C416">
        <v>5850</v>
      </c>
      <c r="D416">
        <v>8066</v>
      </c>
      <c r="E416">
        <v>43</v>
      </c>
      <c r="F416">
        <v>1506120</v>
      </c>
    </row>
    <row r="417" spans="2:6" x14ac:dyDescent="0.25">
      <c r="B417" t="s">
        <v>956</v>
      </c>
      <c r="C417">
        <v>5850</v>
      </c>
      <c r="D417">
        <v>8070</v>
      </c>
      <c r="E417">
        <v>54</v>
      </c>
      <c r="F417">
        <v>1412299</v>
      </c>
    </row>
    <row r="418" spans="2:6" x14ac:dyDescent="0.25">
      <c r="B418" t="s">
        <v>957</v>
      </c>
      <c r="C418">
        <v>5766</v>
      </c>
      <c r="D418">
        <v>8307</v>
      </c>
      <c r="E418">
        <v>53</v>
      </c>
      <c r="F418">
        <v>1408489</v>
      </c>
    </row>
    <row r="419" spans="2:6" x14ac:dyDescent="0.25">
      <c r="B419" t="s">
        <v>957</v>
      </c>
      <c r="C419">
        <v>5766</v>
      </c>
      <c r="D419">
        <v>8309</v>
      </c>
      <c r="E419">
        <v>62</v>
      </c>
      <c r="F419">
        <v>1409571</v>
      </c>
    </row>
    <row r="420" spans="2:6" x14ac:dyDescent="0.25">
      <c r="B420" t="s">
        <v>957</v>
      </c>
      <c r="C420">
        <v>5766</v>
      </c>
      <c r="D420">
        <v>8302</v>
      </c>
      <c r="E420">
        <v>62</v>
      </c>
      <c r="F420">
        <v>1411150</v>
      </c>
    </row>
    <row r="421" spans="2:6" x14ac:dyDescent="0.25">
      <c r="B421" t="s">
        <v>957</v>
      </c>
      <c r="C421">
        <v>5766</v>
      </c>
      <c r="D421">
        <v>8304</v>
      </c>
      <c r="E421">
        <v>43</v>
      </c>
      <c r="F421">
        <v>1323590</v>
      </c>
    </row>
    <row r="422" spans="2:6" x14ac:dyDescent="0.25">
      <c r="B422" t="s">
        <v>957</v>
      </c>
      <c r="C422">
        <v>5766</v>
      </c>
      <c r="D422">
        <v>8304</v>
      </c>
      <c r="E422">
        <v>57</v>
      </c>
      <c r="F422">
        <v>1323532</v>
      </c>
    </row>
    <row r="423" spans="2:6" x14ac:dyDescent="0.25">
      <c r="B423" t="s">
        <v>958</v>
      </c>
      <c r="C423">
        <v>7804</v>
      </c>
      <c r="D423">
        <v>9148</v>
      </c>
      <c r="E423">
        <v>53</v>
      </c>
      <c r="F423">
        <v>1188624</v>
      </c>
    </row>
    <row r="424" spans="2:6" x14ac:dyDescent="0.25">
      <c r="B424" t="s">
        <v>958</v>
      </c>
      <c r="C424">
        <v>7804</v>
      </c>
      <c r="D424">
        <v>9148</v>
      </c>
      <c r="E424">
        <v>31</v>
      </c>
      <c r="F424">
        <v>1186723</v>
      </c>
    </row>
    <row r="425" spans="2:6" x14ac:dyDescent="0.25">
      <c r="B425" t="s">
        <v>958</v>
      </c>
      <c r="C425">
        <v>7804</v>
      </c>
      <c r="D425">
        <v>9147</v>
      </c>
      <c r="E425">
        <v>26</v>
      </c>
      <c r="F425">
        <v>1266604</v>
      </c>
    </row>
    <row r="426" spans="2:6" x14ac:dyDescent="0.25">
      <c r="B426" t="s">
        <v>958</v>
      </c>
      <c r="C426">
        <v>7804</v>
      </c>
      <c r="D426">
        <v>9149</v>
      </c>
      <c r="E426">
        <v>30</v>
      </c>
      <c r="F426">
        <v>1190042</v>
      </c>
    </row>
    <row r="427" spans="2:6" x14ac:dyDescent="0.25">
      <c r="B427" t="s">
        <v>958</v>
      </c>
      <c r="C427">
        <v>7804</v>
      </c>
      <c r="D427">
        <v>9148</v>
      </c>
      <c r="E427">
        <v>49</v>
      </c>
      <c r="F427">
        <v>1261725</v>
      </c>
    </row>
    <row r="428" spans="2:6" x14ac:dyDescent="0.25">
      <c r="B428" t="s">
        <v>959</v>
      </c>
      <c r="C428">
        <v>7209</v>
      </c>
      <c r="D428">
        <v>8880</v>
      </c>
      <c r="E428">
        <v>28</v>
      </c>
      <c r="F428">
        <v>1421636</v>
      </c>
    </row>
    <row r="429" spans="2:6" x14ac:dyDescent="0.25">
      <c r="B429" t="s">
        <v>959</v>
      </c>
      <c r="C429">
        <v>7209</v>
      </c>
      <c r="D429">
        <v>8884</v>
      </c>
      <c r="E429">
        <v>31</v>
      </c>
      <c r="F429">
        <v>1497689</v>
      </c>
    </row>
    <row r="430" spans="2:6" x14ac:dyDescent="0.25">
      <c r="B430" t="s">
        <v>959</v>
      </c>
      <c r="C430">
        <v>7209</v>
      </c>
      <c r="D430">
        <v>8878</v>
      </c>
      <c r="E430">
        <v>28</v>
      </c>
      <c r="F430">
        <v>1501335</v>
      </c>
    </row>
    <row r="431" spans="2:6" x14ac:dyDescent="0.25">
      <c r="B431" t="s">
        <v>959</v>
      </c>
      <c r="C431">
        <v>7209</v>
      </c>
      <c r="D431">
        <v>8874</v>
      </c>
      <c r="E431">
        <v>39</v>
      </c>
      <c r="F431">
        <v>1338388</v>
      </c>
    </row>
    <row r="432" spans="2:6" x14ac:dyDescent="0.25">
      <c r="B432" t="s">
        <v>959</v>
      </c>
      <c r="C432">
        <v>7209</v>
      </c>
      <c r="D432">
        <v>8880</v>
      </c>
      <c r="E432">
        <v>20</v>
      </c>
      <c r="F432">
        <v>1422150</v>
      </c>
    </row>
    <row r="433" spans="2:6" x14ac:dyDescent="0.25">
      <c r="B433" t="s">
        <v>960</v>
      </c>
      <c r="C433">
        <v>5412</v>
      </c>
      <c r="D433">
        <v>7527</v>
      </c>
      <c r="E433">
        <v>40</v>
      </c>
      <c r="F433">
        <v>1054048</v>
      </c>
    </row>
    <row r="434" spans="2:6" x14ac:dyDescent="0.25">
      <c r="B434" t="s">
        <v>960</v>
      </c>
      <c r="C434">
        <v>5412</v>
      </c>
      <c r="D434">
        <v>7535</v>
      </c>
      <c r="E434">
        <v>47</v>
      </c>
      <c r="F434">
        <v>1142718</v>
      </c>
    </row>
    <row r="435" spans="2:6" x14ac:dyDescent="0.25">
      <c r="B435" t="s">
        <v>960</v>
      </c>
      <c r="C435">
        <v>5412</v>
      </c>
      <c r="D435">
        <v>7531</v>
      </c>
      <c r="E435">
        <v>62</v>
      </c>
      <c r="F435">
        <v>1056574</v>
      </c>
    </row>
    <row r="436" spans="2:6" x14ac:dyDescent="0.25">
      <c r="B436" t="s">
        <v>960</v>
      </c>
      <c r="C436">
        <v>5412</v>
      </c>
      <c r="D436">
        <v>7531</v>
      </c>
      <c r="E436">
        <v>38</v>
      </c>
      <c r="F436">
        <v>1140139</v>
      </c>
    </row>
    <row r="437" spans="2:6" x14ac:dyDescent="0.25">
      <c r="B437" t="s">
        <v>960</v>
      </c>
      <c r="C437">
        <v>5412</v>
      </c>
      <c r="D437">
        <v>7527</v>
      </c>
      <c r="E437">
        <v>42</v>
      </c>
      <c r="F437">
        <v>1223714</v>
      </c>
    </row>
    <row r="438" spans="2:6" x14ac:dyDescent="0.25">
      <c r="B438" t="s">
        <v>961</v>
      </c>
      <c r="C438">
        <v>7298</v>
      </c>
      <c r="D438">
        <v>9771</v>
      </c>
      <c r="E438">
        <v>40</v>
      </c>
      <c r="F438">
        <v>1696420</v>
      </c>
    </row>
    <row r="439" spans="2:6" x14ac:dyDescent="0.25">
      <c r="B439" t="s">
        <v>961</v>
      </c>
      <c r="C439">
        <v>7298</v>
      </c>
      <c r="D439">
        <v>9772</v>
      </c>
      <c r="E439">
        <v>34</v>
      </c>
      <c r="F439">
        <v>1535804</v>
      </c>
    </row>
    <row r="440" spans="2:6" x14ac:dyDescent="0.25">
      <c r="B440" t="s">
        <v>961</v>
      </c>
      <c r="C440">
        <v>7298</v>
      </c>
      <c r="D440">
        <v>9768</v>
      </c>
      <c r="E440">
        <v>35</v>
      </c>
      <c r="F440">
        <v>1780106</v>
      </c>
    </row>
    <row r="441" spans="2:6" x14ac:dyDescent="0.25">
      <c r="B441" t="s">
        <v>961</v>
      </c>
      <c r="C441">
        <v>7298</v>
      </c>
      <c r="D441">
        <v>9774</v>
      </c>
      <c r="E441">
        <v>48</v>
      </c>
      <c r="F441">
        <v>1458817</v>
      </c>
    </row>
    <row r="442" spans="2:6" x14ac:dyDescent="0.25">
      <c r="B442" t="s">
        <v>961</v>
      </c>
      <c r="C442">
        <v>7298</v>
      </c>
      <c r="D442">
        <v>9770</v>
      </c>
      <c r="E442">
        <v>36</v>
      </c>
      <c r="F442">
        <v>1697014</v>
      </c>
    </row>
    <row r="443" spans="2:6" x14ac:dyDescent="0.25">
      <c r="B443" t="s">
        <v>962</v>
      </c>
      <c r="C443">
        <v>7881</v>
      </c>
      <c r="D443">
        <v>9170</v>
      </c>
      <c r="E443">
        <v>21</v>
      </c>
      <c r="F443">
        <v>1362013</v>
      </c>
    </row>
    <row r="444" spans="2:6" x14ac:dyDescent="0.25">
      <c r="B444" t="s">
        <v>962</v>
      </c>
      <c r="C444">
        <v>7881</v>
      </c>
      <c r="D444">
        <v>9169</v>
      </c>
      <c r="E444">
        <v>24</v>
      </c>
      <c r="F444">
        <v>1510163</v>
      </c>
    </row>
    <row r="445" spans="2:6" x14ac:dyDescent="0.25">
      <c r="B445" t="s">
        <v>962</v>
      </c>
      <c r="C445">
        <v>7881</v>
      </c>
      <c r="D445">
        <v>9170</v>
      </c>
      <c r="E445">
        <v>24</v>
      </c>
      <c r="F445">
        <v>1508658</v>
      </c>
    </row>
    <row r="446" spans="2:6" x14ac:dyDescent="0.25">
      <c r="B446" t="s">
        <v>962</v>
      </c>
      <c r="C446">
        <v>7881</v>
      </c>
      <c r="D446">
        <v>9170</v>
      </c>
      <c r="E446">
        <v>23</v>
      </c>
      <c r="F446">
        <v>1492121</v>
      </c>
    </row>
    <row r="447" spans="2:6" x14ac:dyDescent="0.25">
      <c r="B447" t="s">
        <v>962</v>
      </c>
      <c r="C447">
        <v>7881</v>
      </c>
      <c r="D447">
        <v>9170</v>
      </c>
      <c r="E447">
        <v>24</v>
      </c>
      <c r="F447">
        <v>1433910</v>
      </c>
    </row>
    <row r="448" spans="2:6" x14ac:dyDescent="0.25">
      <c r="B448" t="s">
        <v>963</v>
      </c>
      <c r="C448">
        <v>9135</v>
      </c>
      <c r="D448">
        <v>10337</v>
      </c>
      <c r="E448">
        <v>29</v>
      </c>
      <c r="F448">
        <v>1534058</v>
      </c>
    </row>
    <row r="449" spans="2:6" x14ac:dyDescent="0.25">
      <c r="B449" t="s">
        <v>963</v>
      </c>
      <c r="C449">
        <v>9135</v>
      </c>
      <c r="D449">
        <v>10340</v>
      </c>
      <c r="E449">
        <v>24</v>
      </c>
      <c r="F449">
        <v>1388055</v>
      </c>
    </row>
    <row r="450" spans="2:6" x14ac:dyDescent="0.25">
      <c r="B450" t="s">
        <v>963</v>
      </c>
      <c r="C450">
        <v>9135</v>
      </c>
      <c r="D450">
        <v>10345</v>
      </c>
      <c r="E450">
        <v>22</v>
      </c>
      <c r="F450">
        <v>1612189</v>
      </c>
    </row>
    <row r="451" spans="2:6" x14ac:dyDescent="0.25">
      <c r="B451" t="s">
        <v>963</v>
      </c>
      <c r="C451">
        <v>9135</v>
      </c>
      <c r="D451">
        <v>10345</v>
      </c>
      <c r="E451">
        <v>24</v>
      </c>
      <c r="F451">
        <v>1456725</v>
      </c>
    </row>
    <row r="452" spans="2:6" x14ac:dyDescent="0.25">
      <c r="B452" t="s">
        <v>963</v>
      </c>
      <c r="C452">
        <v>9135</v>
      </c>
      <c r="D452">
        <v>10344</v>
      </c>
      <c r="E452">
        <v>48</v>
      </c>
      <c r="F452">
        <v>1460099</v>
      </c>
    </row>
    <row r="453" spans="2:6" x14ac:dyDescent="0.25">
      <c r="B453" t="s">
        <v>964</v>
      </c>
      <c r="C453">
        <v>8631</v>
      </c>
      <c r="D453">
        <v>10187</v>
      </c>
      <c r="E453">
        <v>44</v>
      </c>
      <c r="F453">
        <v>1241727</v>
      </c>
    </row>
    <row r="454" spans="2:6" x14ac:dyDescent="0.25">
      <c r="B454" t="s">
        <v>964</v>
      </c>
      <c r="C454">
        <v>8631</v>
      </c>
      <c r="D454">
        <v>10187</v>
      </c>
      <c r="E454">
        <v>53</v>
      </c>
      <c r="F454">
        <v>1243911</v>
      </c>
    </row>
    <row r="455" spans="2:6" x14ac:dyDescent="0.25">
      <c r="B455" t="s">
        <v>964</v>
      </c>
      <c r="C455">
        <v>8631</v>
      </c>
      <c r="D455">
        <v>10191</v>
      </c>
      <c r="E455">
        <v>50</v>
      </c>
      <c r="F455">
        <v>1239114</v>
      </c>
    </row>
    <row r="456" spans="2:6" x14ac:dyDescent="0.25">
      <c r="B456" t="s">
        <v>964</v>
      </c>
      <c r="C456">
        <v>8631</v>
      </c>
      <c r="D456">
        <v>10179</v>
      </c>
      <c r="E456">
        <v>50</v>
      </c>
      <c r="F456">
        <v>1241310</v>
      </c>
    </row>
    <row r="457" spans="2:6" x14ac:dyDescent="0.25">
      <c r="B457" t="s">
        <v>964</v>
      </c>
      <c r="C457">
        <v>8631</v>
      </c>
      <c r="D457">
        <v>10185</v>
      </c>
      <c r="E457">
        <v>58</v>
      </c>
      <c r="F457">
        <v>1240508</v>
      </c>
    </row>
    <row r="458" spans="2:6" x14ac:dyDescent="0.25">
      <c r="B458" t="s">
        <v>965</v>
      </c>
      <c r="C458">
        <v>7281</v>
      </c>
      <c r="D458">
        <v>9017</v>
      </c>
      <c r="E458">
        <v>62</v>
      </c>
      <c r="F458">
        <v>1562205</v>
      </c>
    </row>
    <row r="459" spans="2:6" x14ac:dyDescent="0.25">
      <c r="B459" t="s">
        <v>965</v>
      </c>
      <c r="C459">
        <v>7281</v>
      </c>
      <c r="D459">
        <v>9020</v>
      </c>
      <c r="E459">
        <v>35</v>
      </c>
      <c r="F459">
        <v>1549237</v>
      </c>
    </row>
    <row r="460" spans="2:6" x14ac:dyDescent="0.25">
      <c r="B460" t="s">
        <v>965</v>
      </c>
      <c r="C460">
        <v>7281</v>
      </c>
      <c r="D460">
        <v>9019</v>
      </c>
      <c r="E460">
        <v>53</v>
      </c>
      <c r="F460">
        <v>1550960</v>
      </c>
    </row>
    <row r="461" spans="2:6" x14ac:dyDescent="0.25">
      <c r="B461" t="s">
        <v>965</v>
      </c>
      <c r="C461">
        <v>7281</v>
      </c>
      <c r="D461">
        <v>9022</v>
      </c>
      <c r="E461">
        <v>54</v>
      </c>
      <c r="F461">
        <v>1557661</v>
      </c>
    </row>
    <row r="462" spans="2:6" x14ac:dyDescent="0.25">
      <c r="B462" t="s">
        <v>965</v>
      </c>
      <c r="C462">
        <v>7281</v>
      </c>
      <c r="D462">
        <v>9019</v>
      </c>
      <c r="E462">
        <v>61</v>
      </c>
      <c r="F462">
        <v>1558167</v>
      </c>
    </row>
    <row r="463" spans="2:6" x14ac:dyDescent="0.25">
      <c r="B463" t="s">
        <v>966</v>
      </c>
      <c r="C463">
        <v>10499</v>
      </c>
      <c r="D463">
        <v>12122</v>
      </c>
      <c r="E463">
        <v>34</v>
      </c>
      <c r="F463">
        <v>1944084</v>
      </c>
    </row>
    <row r="464" spans="2:6" x14ac:dyDescent="0.25">
      <c r="B464" t="s">
        <v>966</v>
      </c>
      <c r="C464">
        <v>10499</v>
      </c>
      <c r="D464">
        <v>12115</v>
      </c>
      <c r="E464">
        <v>39</v>
      </c>
      <c r="F464">
        <v>1860237</v>
      </c>
    </row>
    <row r="465" spans="2:6" x14ac:dyDescent="0.25">
      <c r="B465" t="s">
        <v>966</v>
      </c>
      <c r="C465">
        <v>10499</v>
      </c>
      <c r="D465">
        <v>12120</v>
      </c>
      <c r="E465">
        <v>49</v>
      </c>
      <c r="F465">
        <v>1802303</v>
      </c>
    </row>
    <row r="466" spans="2:6" x14ac:dyDescent="0.25">
      <c r="B466" t="s">
        <v>966</v>
      </c>
      <c r="C466">
        <v>10499</v>
      </c>
      <c r="D466">
        <v>12118</v>
      </c>
      <c r="E466">
        <v>35</v>
      </c>
      <c r="F466">
        <v>1720064</v>
      </c>
    </row>
    <row r="467" spans="2:6" x14ac:dyDescent="0.25">
      <c r="B467" t="s">
        <v>966</v>
      </c>
      <c r="C467">
        <v>10499</v>
      </c>
      <c r="D467">
        <v>12114</v>
      </c>
      <c r="E467">
        <v>35</v>
      </c>
      <c r="F467">
        <v>1871636</v>
      </c>
    </row>
    <row r="468" spans="2:6" x14ac:dyDescent="0.25">
      <c r="B468" t="s">
        <v>967</v>
      </c>
      <c r="C468">
        <v>9629</v>
      </c>
      <c r="D468">
        <v>11402</v>
      </c>
      <c r="E468">
        <v>31</v>
      </c>
      <c r="F468">
        <v>1843685</v>
      </c>
    </row>
    <row r="469" spans="2:6" x14ac:dyDescent="0.25">
      <c r="B469" t="s">
        <v>967</v>
      </c>
      <c r="C469">
        <v>9629</v>
      </c>
      <c r="D469">
        <v>11403</v>
      </c>
      <c r="E469">
        <v>35</v>
      </c>
      <c r="F469">
        <v>1915724</v>
      </c>
    </row>
    <row r="470" spans="2:6" x14ac:dyDescent="0.25">
      <c r="B470" t="s">
        <v>967</v>
      </c>
      <c r="C470">
        <v>9629</v>
      </c>
      <c r="D470">
        <v>11407</v>
      </c>
      <c r="E470">
        <v>61</v>
      </c>
      <c r="F470">
        <v>1776129</v>
      </c>
    </row>
    <row r="471" spans="2:6" x14ac:dyDescent="0.25">
      <c r="B471" t="s">
        <v>967</v>
      </c>
      <c r="C471">
        <v>9629</v>
      </c>
      <c r="D471">
        <v>11404</v>
      </c>
      <c r="E471">
        <v>36</v>
      </c>
      <c r="F471">
        <v>1618056</v>
      </c>
    </row>
    <row r="472" spans="2:6" x14ac:dyDescent="0.25">
      <c r="B472" t="s">
        <v>967</v>
      </c>
      <c r="C472">
        <v>9629</v>
      </c>
      <c r="D472">
        <v>11405</v>
      </c>
      <c r="E472">
        <v>48</v>
      </c>
      <c r="F472">
        <v>1619078</v>
      </c>
    </row>
    <row r="473" spans="2:6" x14ac:dyDescent="0.25">
      <c r="B473" t="s">
        <v>968</v>
      </c>
      <c r="C473">
        <v>9559</v>
      </c>
      <c r="D473">
        <v>11100</v>
      </c>
      <c r="E473">
        <v>30</v>
      </c>
      <c r="F473">
        <v>1824227</v>
      </c>
    </row>
    <row r="474" spans="2:6" x14ac:dyDescent="0.25">
      <c r="B474" t="s">
        <v>968</v>
      </c>
      <c r="C474">
        <v>9559</v>
      </c>
      <c r="D474">
        <v>11103</v>
      </c>
      <c r="E474">
        <v>39</v>
      </c>
      <c r="F474">
        <v>1525628</v>
      </c>
    </row>
    <row r="475" spans="2:6" x14ac:dyDescent="0.25">
      <c r="B475" t="s">
        <v>968</v>
      </c>
      <c r="C475">
        <v>9559</v>
      </c>
      <c r="D475">
        <v>11100</v>
      </c>
      <c r="E475">
        <v>51</v>
      </c>
      <c r="F475">
        <v>1457153</v>
      </c>
    </row>
    <row r="476" spans="2:6" x14ac:dyDescent="0.25">
      <c r="B476" t="s">
        <v>968</v>
      </c>
      <c r="C476">
        <v>9559</v>
      </c>
      <c r="D476">
        <v>11103</v>
      </c>
      <c r="E476">
        <v>28</v>
      </c>
      <c r="F476">
        <v>1756739</v>
      </c>
    </row>
    <row r="477" spans="2:6" x14ac:dyDescent="0.25">
      <c r="B477" t="s">
        <v>968</v>
      </c>
      <c r="C477">
        <v>9559</v>
      </c>
      <c r="D477">
        <v>11103</v>
      </c>
      <c r="E477">
        <v>31</v>
      </c>
      <c r="F477">
        <v>1527451</v>
      </c>
    </row>
    <row r="478" spans="2:6" x14ac:dyDescent="0.25">
      <c r="B478" t="s">
        <v>969</v>
      </c>
      <c r="C478">
        <v>5616</v>
      </c>
      <c r="D478">
        <v>7708</v>
      </c>
      <c r="E478">
        <v>49</v>
      </c>
      <c r="F478">
        <v>1157126</v>
      </c>
    </row>
    <row r="479" spans="2:6" x14ac:dyDescent="0.25">
      <c r="B479" t="s">
        <v>969</v>
      </c>
      <c r="C479">
        <v>5616</v>
      </c>
      <c r="D479">
        <v>7710</v>
      </c>
      <c r="E479">
        <v>58</v>
      </c>
      <c r="F479">
        <v>1245684</v>
      </c>
    </row>
    <row r="480" spans="2:6" x14ac:dyDescent="0.25">
      <c r="B480" t="s">
        <v>969</v>
      </c>
      <c r="C480">
        <v>5616</v>
      </c>
      <c r="D480">
        <v>7710</v>
      </c>
      <c r="E480">
        <v>48</v>
      </c>
      <c r="F480">
        <v>1158514</v>
      </c>
    </row>
    <row r="481" spans="2:6" x14ac:dyDescent="0.25">
      <c r="B481" t="s">
        <v>969</v>
      </c>
      <c r="C481">
        <v>5616</v>
      </c>
      <c r="D481">
        <v>7714</v>
      </c>
      <c r="E481">
        <v>54</v>
      </c>
      <c r="F481">
        <v>1245545</v>
      </c>
    </row>
    <row r="482" spans="2:6" x14ac:dyDescent="0.25">
      <c r="B482" t="s">
        <v>969</v>
      </c>
      <c r="C482">
        <v>5616</v>
      </c>
      <c r="D482">
        <v>7710</v>
      </c>
      <c r="E482">
        <v>62</v>
      </c>
      <c r="F482">
        <v>1153652</v>
      </c>
    </row>
    <row r="483" spans="2:6" x14ac:dyDescent="0.25">
      <c r="B483" t="s">
        <v>970</v>
      </c>
      <c r="C483">
        <v>9370</v>
      </c>
      <c r="D483">
        <v>10402</v>
      </c>
      <c r="E483">
        <v>34</v>
      </c>
      <c r="F483">
        <v>1291262</v>
      </c>
    </row>
    <row r="484" spans="2:6" x14ac:dyDescent="0.25">
      <c r="B484" t="s">
        <v>970</v>
      </c>
      <c r="C484">
        <v>9370</v>
      </c>
      <c r="D484">
        <v>10407</v>
      </c>
      <c r="E484">
        <v>35</v>
      </c>
      <c r="F484">
        <v>1237463</v>
      </c>
    </row>
    <row r="485" spans="2:6" x14ac:dyDescent="0.25">
      <c r="B485" t="s">
        <v>970</v>
      </c>
      <c r="C485">
        <v>9370</v>
      </c>
      <c r="D485">
        <v>10403</v>
      </c>
      <c r="E485">
        <v>34</v>
      </c>
      <c r="F485">
        <v>1293513</v>
      </c>
    </row>
    <row r="486" spans="2:6" x14ac:dyDescent="0.25">
      <c r="B486" t="s">
        <v>970</v>
      </c>
      <c r="C486">
        <v>9370</v>
      </c>
      <c r="D486">
        <v>10405</v>
      </c>
      <c r="E486">
        <v>48</v>
      </c>
      <c r="F486">
        <v>1294258</v>
      </c>
    </row>
    <row r="487" spans="2:6" x14ac:dyDescent="0.25">
      <c r="B487" t="s">
        <v>970</v>
      </c>
      <c r="C487">
        <v>9370</v>
      </c>
      <c r="D487">
        <v>10407</v>
      </c>
      <c r="E487">
        <v>35</v>
      </c>
      <c r="F487">
        <v>1293131</v>
      </c>
    </row>
    <row r="488" spans="2:6" x14ac:dyDescent="0.25">
      <c r="B488" t="s">
        <v>971</v>
      </c>
      <c r="C488">
        <v>6738</v>
      </c>
      <c r="D488">
        <v>8392</v>
      </c>
      <c r="E488">
        <v>36</v>
      </c>
      <c r="F488">
        <v>1362943</v>
      </c>
    </row>
    <row r="489" spans="2:6" x14ac:dyDescent="0.25">
      <c r="B489" t="s">
        <v>971</v>
      </c>
      <c r="C489">
        <v>6738</v>
      </c>
      <c r="D489">
        <v>8390</v>
      </c>
      <c r="E489">
        <v>35</v>
      </c>
      <c r="F489">
        <v>1282085</v>
      </c>
    </row>
    <row r="490" spans="2:6" x14ac:dyDescent="0.25">
      <c r="B490" t="s">
        <v>971</v>
      </c>
      <c r="C490">
        <v>6738</v>
      </c>
      <c r="D490">
        <v>8389</v>
      </c>
      <c r="E490">
        <v>41</v>
      </c>
      <c r="F490">
        <v>1359479</v>
      </c>
    </row>
    <row r="491" spans="2:6" x14ac:dyDescent="0.25">
      <c r="B491" t="s">
        <v>971</v>
      </c>
      <c r="C491">
        <v>6738</v>
      </c>
      <c r="D491">
        <v>8390</v>
      </c>
      <c r="E491">
        <v>59</v>
      </c>
      <c r="F491">
        <v>1201457</v>
      </c>
    </row>
    <row r="492" spans="2:6" x14ac:dyDescent="0.25">
      <c r="B492" t="s">
        <v>971</v>
      </c>
      <c r="C492">
        <v>6738</v>
      </c>
      <c r="D492">
        <v>8384</v>
      </c>
      <c r="E492">
        <v>41</v>
      </c>
      <c r="F492">
        <v>1200995</v>
      </c>
    </row>
    <row r="493" spans="2:6" x14ac:dyDescent="0.25">
      <c r="B493" t="s">
        <v>972</v>
      </c>
      <c r="C493">
        <v>7971</v>
      </c>
      <c r="D493">
        <v>9792</v>
      </c>
      <c r="E493">
        <v>48</v>
      </c>
      <c r="F493">
        <v>1188631</v>
      </c>
    </row>
    <row r="494" spans="2:6" x14ac:dyDescent="0.25">
      <c r="B494" t="s">
        <v>972</v>
      </c>
      <c r="C494">
        <v>7971</v>
      </c>
      <c r="D494">
        <v>9807</v>
      </c>
      <c r="E494">
        <v>48</v>
      </c>
      <c r="F494">
        <v>1026952</v>
      </c>
    </row>
    <row r="495" spans="2:6" x14ac:dyDescent="0.25">
      <c r="B495" t="s">
        <v>972</v>
      </c>
      <c r="C495">
        <v>7971</v>
      </c>
      <c r="D495">
        <v>9803</v>
      </c>
      <c r="E495">
        <v>55</v>
      </c>
      <c r="F495">
        <v>1184313</v>
      </c>
    </row>
    <row r="496" spans="2:6" x14ac:dyDescent="0.25">
      <c r="B496" t="s">
        <v>972</v>
      </c>
      <c r="C496">
        <v>7971</v>
      </c>
      <c r="D496">
        <v>9794</v>
      </c>
      <c r="E496">
        <v>58</v>
      </c>
      <c r="F496">
        <v>1104769</v>
      </c>
    </row>
    <row r="497" spans="2:6" x14ac:dyDescent="0.25">
      <c r="B497" t="s">
        <v>972</v>
      </c>
      <c r="C497">
        <v>7971</v>
      </c>
      <c r="D497">
        <v>9798</v>
      </c>
      <c r="E497">
        <v>62</v>
      </c>
      <c r="F497">
        <v>1105676</v>
      </c>
    </row>
    <row r="498" spans="2:6" x14ac:dyDescent="0.25">
      <c r="B498" t="s">
        <v>973</v>
      </c>
      <c r="C498">
        <v>8439</v>
      </c>
      <c r="D498">
        <v>10336</v>
      </c>
      <c r="E498">
        <v>38</v>
      </c>
      <c r="F498">
        <v>1426903</v>
      </c>
    </row>
    <row r="499" spans="2:6" x14ac:dyDescent="0.25">
      <c r="B499" t="s">
        <v>973</v>
      </c>
      <c r="C499">
        <v>8439</v>
      </c>
      <c r="D499">
        <v>10336</v>
      </c>
      <c r="E499">
        <v>47</v>
      </c>
      <c r="F499">
        <v>1428287</v>
      </c>
    </row>
    <row r="500" spans="2:6" x14ac:dyDescent="0.25">
      <c r="B500" t="s">
        <v>973</v>
      </c>
      <c r="C500">
        <v>8439</v>
      </c>
      <c r="D500">
        <v>10336</v>
      </c>
      <c r="E500">
        <v>54</v>
      </c>
      <c r="F500">
        <v>1353690</v>
      </c>
    </row>
    <row r="501" spans="2:6" x14ac:dyDescent="0.25">
      <c r="B501" t="s">
        <v>973</v>
      </c>
      <c r="C501">
        <v>8439</v>
      </c>
      <c r="D501">
        <v>10338</v>
      </c>
      <c r="E501">
        <v>24</v>
      </c>
      <c r="F501">
        <v>1431311</v>
      </c>
    </row>
    <row r="502" spans="2:6" x14ac:dyDescent="0.25">
      <c r="B502" t="s">
        <v>973</v>
      </c>
      <c r="C502">
        <v>8439</v>
      </c>
      <c r="D502">
        <v>10335</v>
      </c>
      <c r="E502">
        <v>60</v>
      </c>
      <c r="F502">
        <v>1359254</v>
      </c>
    </row>
    <row r="503" spans="2:6" x14ac:dyDescent="0.25">
      <c r="B503" t="s">
        <v>974</v>
      </c>
      <c r="C503">
        <v>10006</v>
      </c>
      <c r="D503">
        <v>11184</v>
      </c>
      <c r="E503">
        <v>25</v>
      </c>
      <c r="F503">
        <v>1195760</v>
      </c>
    </row>
    <row r="504" spans="2:6" x14ac:dyDescent="0.25">
      <c r="B504" t="s">
        <v>974</v>
      </c>
      <c r="C504">
        <v>10006</v>
      </c>
      <c r="D504">
        <v>11177</v>
      </c>
      <c r="E504">
        <v>30</v>
      </c>
      <c r="F504">
        <v>1203932</v>
      </c>
    </row>
    <row r="505" spans="2:6" x14ac:dyDescent="0.25">
      <c r="B505" t="s">
        <v>974</v>
      </c>
      <c r="C505">
        <v>10006</v>
      </c>
      <c r="D505">
        <v>11170</v>
      </c>
      <c r="E505">
        <v>25</v>
      </c>
      <c r="F505">
        <v>1347853</v>
      </c>
    </row>
    <row r="506" spans="2:6" x14ac:dyDescent="0.25">
      <c r="B506" t="s">
        <v>974</v>
      </c>
      <c r="C506">
        <v>10006</v>
      </c>
      <c r="D506">
        <v>11171</v>
      </c>
      <c r="E506">
        <v>30</v>
      </c>
      <c r="F506">
        <v>1193715</v>
      </c>
    </row>
    <row r="507" spans="2:6" x14ac:dyDescent="0.25">
      <c r="B507" t="s">
        <v>974</v>
      </c>
      <c r="C507">
        <v>10006</v>
      </c>
      <c r="D507">
        <v>11184</v>
      </c>
      <c r="E507">
        <v>30</v>
      </c>
      <c r="F507">
        <v>1194833</v>
      </c>
    </row>
    <row r="508" spans="2:6" x14ac:dyDescent="0.25">
      <c r="B508" t="s">
        <v>975</v>
      </c>
      <c r="C508">
        <v>7997</v>
      </c>
      <c r="D508">
        <v>9850</v>
      </c>
      <c r="E508">
        <v>51</v>
      </c>
      <c r="F508">
        <v>1425159</v>
      </c>
    </row>
    <row r="509" spans="2:6" x14ac:dyDescent="0.25">
      <c r="B509" t="s">
        <v>975</v>
      </c>
      <c r="C509">
        <v>7997</v>
      </c>
      <c r="D509">
        <v>9851</v>
      </c>
      <c r="E509">
        <v>32</v>
      </c>
      <c r="F509">
        <v>1291189</v>
      </c>
    </row>
    <row r="510" spans="2:6" x14ac:dyDescent="0.25">
      <c r="B510" t="s">
        <v>975</v>
      </c>
      <c r="C510">
        <v>7997</v>
      </c>
      <c r="D510">
        <v>9850</v>
      </c>
      <c r="E510">
        <v>54</v>
      </c>
      <c r="F510">
        <v>1364640</v>
      </c>
    </row>
    <row r="511" spans="2:6" x14ac:dyDescent="0.25">
      <c r="B511" t="s">
        <v>975</v>
      </c>
      <c r="C511">
        <v>7997</v>
      </c>
      <c r="D511">
        <v>9851</v>
      </c>
      <c r="E511">
        <v>34</v>
      </c>
      <c r="F511">
        <v>1361840</v>
      </c>
    </row>
    <row r="512" spans="2:6" x14ac:dyDescent="0.25">
      <c r="B512" t="s">
        <v>975</v>
      </c>
      <c r="C512">
        <v>7997</v>
      </c>
      <c r="D512">
        <v>9851</v>
      </c>
      <c r="E512">
        <v>34</v>
      </c>
      <c r="F512">
        <v>1432613</v>
      </c>
    </row>
    <row r="513" spans="2:6" x14ac:dyDescent="0.25">
      <c r="B513" t="s">
        <v>976</v>
      </c>
      <c r="C513">
        <v>11618</v>
      </c>
      <c r="D513">
        <v>12235</v>
      </c>
      <c r="E513">
        <v>22</v>
      </c>
      <c r="F513">
        <v>1702136</v>
      </c>
    </row>
    <row r="514" spans="2:6" x14ac:dyDescent="0.25">
      <c r="B514" t="s">
        <v>976</v>
      </c>
      <c r="C514">
        <v>11618</v>
      </c>
      <c r="D514">
        <v>12234</v>
      </c>
      <c r="E514">
        <v>34</v>
      </c>
      <c r="F514">
        <v>1628994</v>
      </c>
    </row>
    <row r="515" spans="2:6" x14ac:dyDescent="0.25">
      <c r="B515" t="s">
        <v>976</v>
      </c>
      <c r="C515">
        <v>11618</v>
      </c>
      <c r="D515">
        <v>12236</v>
      </c>
      <c r="E515">
        <v>25</v>
      </c>
      <c r="F515">
        <v>1624771</v>
      </c>
    </row>
    <row r="516" spans="2:6" x14ac:dyDescent="0.25">
      <c r="B516" t="s">
        <v>976</v>
      </c>
      <c r="C516">
        <v>11618</v>
      </c>
      <c r="D516">
        <v>12234</v>
      </c>
      <c r="E516">
        <v>26</v>
      </c>
      <c r="F516">
        <v>1634499</v>
      </c>
    </row>
    <row r="517" spans="2:6" x14ac:dyDescent="0.25">
      <c r="B517" t="s">
        <v>976</v>
      </c>
      <c r="C517">
        <v>11618</v>
      </c>
      <c r="D517">
        <v>12234</v>
      </c>
      <c r="E517">
        <v>28</v>
      </c>
      <c r="F517">
        <v>1701380</v>
      </c>
    </row>
    <row r="518" spans="2:6" x14ac:dyDescent="0.25">
      <c r="B518" t="s">
        <v>977</v>
      </c>
      <c r="C518">
        <v>9724</v>
      </c>
      <c r="D518">
        <v>11140</v>
      </c>
      <c r="E518">
        <v>42</v>
      </c>
      <c r="F518">
        <v>1671459</v>
      </c>
    </row>
    <row r="519" spans="2:6" x14ac:dyDescent="0.25">
      <c r="B519" t="s">
        <v>977</v>
      </c>
      <c r="C519">
        <v>9724</v>
      </c>
      <c r="D519">
        <v>11137</v>
      </c>
      <c r="E519">
        <v>32</v>
      </c>
      <c r="F519">
        <v>1611534</v>
      </c>
    </row>
    <row r="520" spans="2:6" x14ac:dyDescent="0.25">
      <c r="B520" t="s">
        <v>977</v>
      </c>
      <c r="C520">
        <v>9724</v>
      </c>
      <c r="D520">
        <v>11142</v>
      </c>
      <c r="E520">
        <v>61</v>
      </c>
      <c r="F520">
        <v>1610513</v>
      </c>
    </row>
    <row r="521" spans="2:6" x14ac:dyDescent="0.25">
      <c r="B521" t="s">
        <v>977</v>
      </c>
      <c r="C521">
        <v>9724</v>
      </c>
      <c r="D521">
        <v>11136</v>
      </c>
      <c r="E521">
        <v>25</v>
      </c>
      <c r="F521">
        <v>1828731</v>
      </c>
    </row>
    <row r="522" spans="2:6" x14ac:dyDescent="0.25">
      <c r="B522" t="s">
        <v>977</v>
      </c>
      <c r="C522">
        <v>9724</v>
      </c>
      <c r="D522">
        <v>11134</v>
      </c>
      <c r="E522">
        <v>46</v>
      </c>
      <c r="F522">
        <v>1749558</v>
      </c>
    </row>
    <row r="523" spans="2:6" x14ac:dyDescent="0.25">
      <c r="B523" t="s">
        <v>978</v>
      </c>
      <c r="C523">
        <v>8704</v>
      </c>
      <c r="D523">
        <v>9753</v>
      </c>
      <c r="E523">
        <v>47</v>
      </c>
      <c r="F523">
        <v>1564270</v>
      </c>
    </row>
    <row r="524" spans="2:6" x14ac:dyDescent="0.25">
      <c r="B524" t="s">
        <v>978</v>
      </c>
      <c r="C524">
        <v>8704</v>
      </c>
      <c r="D524">
        <v>9746</v>
      </c>
      <c r="E524">
        <v>31</v>
      </c>
      <c r="F524">
        <v>1436431</v>
      </c>
    </row>
    <row r="525" spans="2:6" x14ac:dyDescent="0.25">
      <c r="B525" t="s">
        <v>978</v>
      </c>
      <c r="C525">
        <v>8704</v>
      </c>
      <c r="D525">
        <v>9747</v>
      </c>
      <c r="E525">
        <v>27</v>
      </c>
      <c r="F525">
        <v>1497335</v>
      </c>
    </row>
    <row r="526" spans="2:6" x14ac:dyDescent="0.25">
      <c r="B526" t="s">
        <v>978</v>
      </c>
      <c r="C526">
        <v>8704</v>
      </c>
      <c r="D526">
        <v>9764</v>
      </c>
      <c r="E526">
        <v>25</v>
      </c>
      <c r="F526">
        <v>1438880</v>
      </c>
    </row>
    <row r="527" spans="2:6" x14ac:dyDescent="0.25">
      <c r="B527" t="s">
        <v>978</v>
      </c>
      <c r="C527">
        <v>8704</v>
      </c>
      <c r="D527">
        <v>9759</v>
      </c>
      <c r="E527">
        <v>44</v>
      </c>
      <c r="F527">
        <v>1367613</v>
      </c>
    </row>
    <row r="528" spans="2:6" x14ac:dyDescent="0.25">
      <c r="B528" t="s">
        <v>979</v>
      </c>
      <c r="C528">
        <v>8514</v>
      </c>
      <c r="D528">
        <v>10128</v>
      </c>
      <c r="E528">
        <v>26</v>
      </c>
      <c r="F528">
        <v>1320622</v>
      </c>
    </row>
    <row r="529" spans="2:6" x14ac:dyDescent="0.25">
      <c r="B529" t="s">
        <v>979</v>
      </c>
      <c r="C529">
        <v>8514</v>
      </c>
      <c r="D529">
        <v>10128</v>
      </c>
      <c r="E529">
        <v>26</v>
      </c>
      <c r="F529">
        <v>1328620</v>
      </c>
    </row>
    <row r="530" spans="2:6" x14ac:dyDescent="0.25">
      <c r="B530" t="s">
        <v>979</v>
      </c>
      <c r="C530">
        <v>8514</v>
      </c>
      <c r="D530">
        <v>10129</v>
      </c>
      <c r="E530">
        <v>42</v>
      </c>
      <c r="F530">
        <v>1244019</v>
      </c>
    </row>
    <row r="531" spans="2:6" x14ac:dyDescent="0.25">
      <c r="B531" t="s">
        <v>979</v>
      </c>
      <c r="C531">
        <v>8514</v>
      </c>
      <c r="D531">
        <v>10129</v>
      </c>
      <c r="E531">
        <v>37</v>
      </c>
      <c r="F531">
        <v>1319055</v>
      </c>
    </row>
    <row r="532" spans="2:6" x14ac:dyDescent="0.25">
      <c r="B532" t="s">
        <v>979</v>
      </c>
      <c r="C532">
        <v>8514</v>
      </c>
      <c r="D532">
        <v>10128</v>
      </c>
      <c r="E532">
        <v>22</v>
      </c>
      <c r="F532">
        <v>1244579</v>
      </c>
    </row>
    <row r="533" spans="2:6" x14ac:dyDescent="0.25">
      <c r="B533" t="s">
        <v>980</v>
      </c>
      <c r="C533">
        <v>9096</v>
      </c>
      <c r="D533">
        <v>10413</v>
      </c>
      <c r="E533">
        <v>59</v>
      </c>
      <c r="F533">
        <v>1231475</v>
      </c>
    </row>
    <row r="534" spans="2:6" x14ac:dyDescent="0.25">
      <c r="B534" t="s">
        <v>980</v>
      </c>
      <c r="C534">
        <v>9096</v>
      </c>
      <c r="D534">
        <v>10412</v>
      </c>
      <c r="E534">
        <v>40</v>
      </c>
      <c r="F534">
        <v>1232242</v>
      </c>
    </row>
    <row r="535" spans="2:6" x14ac:dyDescent="0.25">
      <c r="B535" t="s">
        <v>980</v>
      </c>
      <c r="C535">
        <v>9096</v>
      </c>
      <c r="D535">
        <v>10418</v>
      </c>
      <c r="E535">
        <v>52</v>
      </c>
      <c r="F535">
        <v>1300875</v>
      </c>
    </row>
    <row r="536" spans="2:6" x14ac:dyDescent="0.25">
      <c r="B536" t="s">
        <v>980</v>
      </c>
      <c r="C536">
        <v>9096</v>
      </c>
      <c r="D536">
        <v>10412</v>
      </c>
      <c r="E536">
        <v>44</v>
      </c>
      <c r="F536">
        <v>1233317</v>
      </c>
    </row>
    <row r="537" spans="2:6" x14ac:dyDescent="0.25">
      <c r="B537" t="s">
        <v>980</v>
      </c>
      <c r="C537">
        <v>9096</v>
      </c>
      <c r="D537">
        <v>10413</v>
      </c>
      <c r="E537">
        <v>53</v>
      </c>
      <c r="F537">
        <v>1229819</v>
      </c>
    </row>
    <row r="538" spans="2:6" x14ac:dyDescent="0.25">
      <c r="B538" t="s">
        <v>981</v>
      </c>
      <c r="C538">
        <v>11170</v>
      </c>
      <c r="D538">
        <v>12122</v>
      </c>
      <c r="E538">
        <v>52</v>
      </c>
      <c r="F538">
        <v>1320641</v>
      </c>
    </row>
    <row r="539" spans="2:6" x14ac:dyDescent="0.25">
      <c r="B539" t="s">
        <v>981</v>
      </c>
      <c r="C539">
        <v>11170</v>
      </c>
      <c r="D539">
        <v>12125</v>
      </c>
      <c r="E539">
        <v>51</v>
      </c>
      <c r="F539">
        <v>1400092</v>
      </c>
    </row>
    <row r="540" spans="2:6" x14ac:dyDescent="0.25">
      <c r="B540" t="s">
        <v>981</v>
      </c>
      <c r="C540">
        <v>11170</v>
      </c>
      <c r="D540">
        <v>12124</v>
      </c>
      <c r="E540">
        <v>39</v>
      </c>
      <c r="F540">
        <v>1392853</v>
      </c>
    </row>
    <row r="541" spans="2:6" x14ac:dyDescent="0.25">
      <c r="B541" t="s">
        <v>981</v>
      </c>
      <c r="C541">
        <v>11170</v>
      </c>
      <c r="D541">
        <v>12118</v>
      </c>
      <c r="E541">
        <v>30</v>
      </c>
      <c r="F541">
        <v>1389365</v>
      </c>
    </row>
    <row r="542" spans="2:6" x14ac:dyDescent="0.25">
      <c r="B542" t="s">
        <v>981</v>
      </c>
      <c r="C542">
        <v>11170</v>
      </c>
      <c r="D542">
        <v>12118</v>
      </c>
      <c r="E542">
        <v>57</v>
      </c>
      <c r="F542">
        <v>1390441</v>
      </c>
    </row>
    <row r="543" spans="2:6" x14ac:dyDescent="0.25">
      <c r="B543" t="s">
        <v>982</v>
      </c>
      <c r="C543">
        <v>11940</v>
      </c>
      <c r="D543">
        <v>12991</v>
      </c>
      <c r="E543">
        <v>21</v>
      </c>
      <c r="F543">
        <v>1579803</v>
      </c>
    </row>
    <row r="544" spans="2:6" x14ac:dyDescent="0.25">
      <c r="B544" t="s">
        <v>982</v>
      </c>
      <c r="C544">
        <v>11940</v>
      </c>
      <c r="D544">
        <v>12989</v>
      </c>
      <c r="E544">
        <v>22</v>
      </c>
      <c r="F544">
        <v>1505188</v>
      </c>
    </row>
    <row r="545" spans="2:6" x14ac:dyDescent="0.25">
      <c r="B545" t="s">
        <v>982</v>
      </c>
      <c r="C545">
        <v>11940</v>
      </c>
      <c r="D545">
        <v>12991</v>
      </c>
      <c r="E545">
        <v>27</v>
      </c>
      <c r="F545">
        <v>1648679</v>
      </c>
    </row>
    <row r="546" spans="2:6" x14ac:dyDescent="0.25">
      <c r="B546" t="s">
        <v>982</v>
      </c>
      <c r="C546">
        <v>11940</v>
      </c>
      <c r="D546">
        <v>12991</v>
      </c>
      <c r="E546">
        <v>22</v>
      </c>
      <c r="F546">
        <v>1434569</v>
      </c>
    </row>
    <row r="547" spans="2:6" x14ac:dyDescent="0.25">
      <c r="B547" t="s">
        <v>982</v>
      </c>
      <c r="C547">
        <v>11940</v>
      </c>
      <c r="D547">
        <v>12989</v>
      </c>
      <c r="E547">
        <v>29</v>
      </c>
      <c r="F547">
        <v>1496878</v>
      </c>
    </row>
    <row r="548" spans="2:6" x14ac:dyDescent="0.25">
      <c r="B548" t="s">
        <v>983</v>
      </c>
      <c r="C548">
        <v>7446</v>
      </c>
      <c r="D548">
        <v>9004</v>
      </c>
      <c r="E548">
        <v>42</v>
      </c>
      <c r="F548">
        <v>1471818</v>
      </c>
    </row>
    <row r="549" spans="2:6" x14ac:dyDescent="0.25">
      <c r="B549" t="s">
        <v>983</v>
      </c>
      <c r="C549">
        <v>7446</v>
      </c>
      <c r="D549">
        <v>9004</v>
      </c>
      <c r="E549">
        <v>53</v>
      </c>
      <c r="F549">
        <v>1478802</v>
      </c>
    </row>
    <row r="550" spans="2:6" x14ac:dyDescent="0.25">
      <c r="B550" t="s">
        <v>983</v>
      </c>
      <c r="C550">
        <v>7446</v>
      </c>
      <c r="D550">
        <v>9006</v>
      </c>
      <c r="E550">
        <v>49</v>
      </c>
      <c r="F550">
        <v>1389738</v>
      </c>
    </row>
    <row r="551" spans="2:6" x14ac:dyDescent="0.25">
      <c r="B551" t="s">
        <v>983</v>
      </c>
      <c r="C551">
        <v>7446</v>
      </c>
      <c r="D551">
        <v>8998</v>
      </c>
      <c r="E551">
        <v>55</v>
      </c>
      <c r="F551">
        <v>1390597</v>
      </c>
    </row>
    <row r="552" spans="2:6" x14ac:dyDescent="0.25">
      <c r="B552" t="s">
        <v>983</v>
      </c>
      <c r="C552">
        <v>7446</v>
      </c>
      <c r="D552">
        <v>9005</v>
      </c>
      <c r="E552">
        <v>45</v>
      </c>
      <c r="F552">
        <v>1392650</v>
      </c>
    </row>
    <row r="553" spans="2:6" x14ac:dyDescent="0.25">
      <c r="B553" t="s">
        <v>984</v>
      </c>
      <c r="C553">
        <v>10337</v>
      </c>
      <c r="D553">
        <v>11486</v>
      </c>
      <c r="E553">
        <v>50</v>
      </c>
      <c r="F553">
        <v>1119473</v>
      </c>
    </row>
    <row r="554" spans="2:6" x14ac:dyDescent="0.25">
      <c r="B554" t="s">
        <v>984</v>
      </c>
      <c r="C554">
        <v>10337</v>
      </c>
      <c r="D554">
        <v>11498</v>
      </c>
      <c r="E554">
        <v>52</v>
      </c>
      <c r="F554">
        <v>904062</v>
      </c>
    </row>
    <row r="555" spans="2:6" x14ac:dyDescent="0.25">
      <c r="B555" t="s">
        <v>984</v>
      </c>
      <c r="C555">
        <v>10337</v>
      </c>
      <c r="D555">
        <v>11487</v>
      </c>
      <c r="E555">
        <v>62</v>
      </c>
      <c r="F555">
        <v>1054055</v>
      </c>
    </row>
    <row r="556" spans="2:6" x14ac:dyDescent="0.25">
      <c r="B556" t="s">
        <v>984</v>
      </c>
      <c r="C556">
        <v>10337</v>
      </c>
      <c r="D556">
        <v>11495</v>
      </c>
      <c r="E556">
        <v>55</v>
      </c>
      <c r="F556">
        <v>1046686</v>
      </c>
    </row>
    <row r="557" spans="2:6" x14ac:dyDescent="0.25">
      <c r="B557" t="s">
        <v>984</v>
      </c>
      <c r="C557">
        <v>10337</v>
      </c>
      <c r="D557">
        <v>11496</v>
      </c>
      <c r="E557">
        <v>55</v>
      </c>
      <c r="F557">
        <v>1047901</v>
      </c>
    </row>
    <row r="558" spans="2:6" x14ac:dyDescent="0.25">
      <c r="B558" t="s">
        <v>985</v>
      </c>
      <c r="C558">
        <v>12640</v>
      </c>
      <c r="D558">
        <v>13330</v>
      </c>
      <c r="E558">
        <v>24</v>
      </c>
      <c r="F558">
        <v>1776515</v>
      </c>
    </row>
    <row r="559" spans="2:6" x14ac:dyDescent="0.25">
      <c r="B559" t="s">
        <v>985</v>
      </c>
      <c r="C559">
        <v>12640</v>
      </c>
      <c r="D559">
        <v>13329</v>
      </c>
      <c r="E559">
        <v>22</v>
      </c>
      <c r="F559">
        <v>1569500</v>
      </c>
    </row>
    <row r="560" spans="2:6" x14ac:dyDescent="0.25">
      <c r="B560" t="s">
        <v>985</v>
      </c>
      <c r="C560">
        <v>12640</v>
      </c>
      <c r="D560">
        <v>13331</v>
      </c>
      <c r="E560">
        <v>22</v>
      </c>
      <c r="F560">
        <v>1514606</v>
      </c>
    </row>
    <row r="561" spans="2:6" x14ac:dyDescent="0.25">
      <c r="B561" t="s">
        <v>985</v>
      </c>
      <c r="C561">
        <v>12640</v>
      </c>
      <c r="D561">
        <v>13333</v>
      </c>
      <c r="E561">
        <v>45</v>
      </c>
      <c r="F561">
        <v>1641347</v>
      </c>
    </row>
    <row r="562" spans="2:6" x14ac:dyDescent="0.25">
      <c r="B562" t="s">
        <v>985</v>
      </c>
      <c r="C562">
        <v>12640</v>
      </c>
      <c r="D562">
        <v>13333</v>
      </c>
      <c r="E562">
        <v>22</v>
      </c>
      <c r="F562">
        <v>1517271</v>
      </c>
    </row>
    <row r="563" spans="2:6" x14ac:dyDescent="0.25">
      <c r="B563" t="s">
        <v>986</v>
      </c>
      <c r="C563">
        <v>10274</v>
      </c>
      <c r="D563">
        <v>11348</v>
      </c>
      <c r="E563">
        <v>25</v>
      </c>
      <c r="F563">
        <v>1630248</v>
      </c>
    </row>
    <row r="564" spans="2:6" x14ac:dyDescent="0.25">
      <c r="B564" t="s">
        <v>986</v>
      </c>
      <c r="C564">
        <v>10274</v>
      </c>
      <c r="D564">
        <v>11348</v>
      </c>
      <c r="E564">
        <v>28</v>
      </c>
      <c r="F564">
        <v>1502042</v>
      </c>
    </row>
    <row r="565" spans="2:6" x14ac:dyDescent="0.25">
      <c r="B565" t="s">
        <v>986</v>
      </c>
      <c r="C565">
        <v>10274</v>
      </c>
      <c r="D565">
        <v>11349</v>
      </c>
      <c r="E565">
        <v>26</v>
      </c>
      <c r="F565">
        <v>1629372</v>
      </c>
    </row>
    <row r="566" spans="2:6" x14ac:dyDescent="0.25">
      <c r="B566" t="s">
        <v>986</v>
      </c>
      <c r="C566">
        <v>10274</v>
      </c>
      <c r="D566">
        <v>11349</v>
      </c>
      <c r="E566">
        <v>27</v>
      </c>
      <c r="F566">
        <v>1494686</v>
      </c>
    </row>
    <row r="567" spans="2:6" x14ac:dyDescent="0.25">
      <c r="B567" t="s">
        <v>986</v>
      </c>
      <c r="C567">
        <v>10274</v>
      </c>
      <c r="D567">
        <v>11349</v>
      </c>
      <c r="E567">
        <v>25</v>
      </c>
      <c r="F567">
        <v>1777838</v>
      </c>
    </row>
    <row r="568" spans="2:6" x14ac:dyDescent="0.25">
      <c r="B568" t="s">
        <v>987</v>
      </c>
      <c r="C568">
        <v>9196</v>
      </c>
      <c r="D568">
        <v>10576</v>
      </c>
      <c r="E568">
        <v>52</v>
      </c>
      <c r="F568">
        <v>1181791</v>
      </c>
    </row>
    <row r="569" spans="2:6" x14ac:dyDescent="0.25">
      <c r="B569" t="s">
        <v>987</v>
      </c>
      <c r="C569">
        <v>9196</v>
      </c>
      <c r="D569">
        <v>10578</v>
      </c>
      <c r="E569">
        <v>28</v>
      </c>
      <c r="F569">
        <v>1321686</v>
      </c>
    </row>
    <row r="570" spans="2:6" x14ac:dyDescent="0.25">
      <c r="B570" t="s">
        <v>987</v>
      </c>
      <c r="C570">
        <v>9196</v>
      </c>
      <c r="D570">
        <v>10580</v>
      </c>
      <c r="E570">
        <v>50</v>
      </c>
      <c r="F570">
        <v>1250524</v>
      </c>
    </row>
    <row r="571" spans="2:6" x14ac:dyDescent="0.25">
      <c r="B571" t="s">
        <v>987</v>
      </c>
      <c r="C571">
        <v>9196</v>
      </c>
      <c r="D571">
        <v>10578</v>
      </c>
      <c r="E571">
        <v>38</v>
      </c>
      <c r="F571">
        <v>1249945</v>
      </c>
    </row>
    <row r="572" spans="2:6" x14ac:dyDescent="0.25">
      <c r="B572" t="s">
        <v>987</v>
      </c>
      <c r="C572">
        <v>9196</v>
      </c>
      <c r="D572">
        <v>10578</v>
      </c>
      <c r="E572">
        <v>36</v>
      </c>
      <c r="F572">
        <v>1393058</v>
      </c>
    </row>
    <row r="573" spans="2:6" x14ac:dyDescent="0.25">
      <c r="B573" t="s">
        <v>988</v>
      </c>
      <c r="C573">
        <v>8765</v>
      </c>
      <c r="D573">
        <v>9852</v>
      </c>
      <c r="E573">
        <v>27</v>
      </c>
      <c r="F573">
        <v>1262207</v>
      </c>
    </row>
    <row r="574" spans="2:6" x14ac:dyDescent="0.25">
      <c r="B574" t="s">
        <v>988</v>
      </c>
      <c r="C574">
        <v>8765</v>
      </c>
      <c r="D574">
        <v>9849</v>
      </c>
      <c r="E574">
        <v>40</v>
      </c>
      <c r="F574">
        <v>1123268</v>
      </c>
    </row>
    <row r="575" spans="2:6" x14ac:dyDescent="0.25">
      <c r="B575" t="s">
        <v>988</v>
      </c>
      <c r="C575">
        <v>8765</v>
      </c>
      <c r="D575">
        <v>9852</v>
      </c>
      <c r="E575">
        <v>24</v>
      </c>
      <c r="F575">
        <v>1114513</v>
      </c>
    </row>
    <row r="576" spans="2:6" x14ac:dyDescent="0.25">
      <c r="B576" t="s">
        <v>988</v>
      </c>
      <c r="C576">
        <v>8765</v>
      </c>
      <c r="D576">
        <v>9852</v>
      </c>
      <c r="E576">
        <v>48</v>
      </c>
      <c r="F576">
        <v>1197425</v>
      </c>
    </row>
    <row r="577" spans="2:6" x14ac:dyDescent="0.25">
      <c r="B577" t="s">
        <v>988</v>
      </c>
      <c r="C577">
        <v>8765</v>
      </c>
      <c r="D577">
        <v>9851</v>
      </c>
      <c r="E577">
        <v>24</v>
      </c>
      <c r="F577">
        <v>1119458</v>
      </c>
    </row>
    <row r="578" spans="2:6" x14ac:dyDescent="0.25">
      <c r="B578" t="s">
        <v>989</v>
      </c>
      <c r="C578">
        <v>9552</v>
      </c>
      <c r="D578">
        <v>10726</v>
      </c>
      <c r="E578">
        <v>36</v>
      </c>
      <c r="F578">
        <v>1498215</v>
      </c>
    </row>
    <row r="579" spans="2:6" x14ac:dyDescent="0.25">
      <c r="B579" t="s">
        <v>989</v>
      </c>
      <c r="C579">
        <v>9552</v>
      </c>
      <c r="D579">
        <v>10730</v>
      </c>
      <c r="E579">
        <v>38</v>
      </c>
      <c r="F579">
        <v>1571169</v>
      </c>
    </row>
    <row r="580" spans="2:6" x14ac:dyDescent="0.25">
      <c r="B580" t="s">
        <v>989</v>
      </c>
      <c r="C580">
        <v>9552</v>
      </c>
      <c r="D580">
        <v>10729</v>
      </c>
      <c r="E580">
        <v>27</v>
      </c>
      <c r="F580">
        <v>1568189</v>
      </c>
    </row>
    <row r="581" spans="2:6" x14ac:dyDescent="0.25">
      <c r="B581" t="s">
        <v>989</v>
      </c>
      <c r="C581">
        <v>9552</v>
      </c>
      <c r="D581">
        <v>10728</v>
      </c>
      <c r="E581">
        <v>24</v>
      </c>
      <c r="F581">
        <v>1570084</v>
      </c>
    </row>
    <row r="582" spans="2:6" x14ac:dyDescent="0.25">
      <c r="B582" t="s">
        <v>989</v>
      </c>
      <c r="C582">
        <v>9552</v>
      </c>
      <c r="D582">
        <v>10727</v>
      </c>
      <c r="E582">
        <v>31</v>
      </c>
      <c r="F582">
        <v>1564827</v>
      </c>
    </row>
    <row r="583" spans="2:6" x14ac:dyDescent="0.25">
      <c r="B583" t="s">
        <v>990</v>
      </c>
      <c r="C583">
        <v>11240</v>
      </c>
      <c r="D583">
        <v>12135</v>
      </c>
      <c r="E583">
        <v>26</v>
      </c>
      <c r="F583">
        <v>1504348</v>
      </c>
    </row>
    <row r="584" spans="2:6" x14ac:dyDescent="0.25">
      <c r="B584" t="s">
        <v>990</v>
      </c>
      <c r="C584">
        <v>11240</v>
      </c>
      <c r="D584">
        <v>12138</v>
      </c>
      <c r="E584">
        <v>22</v>
      </c>
      <c r="F584">
        <v>1623096</v>
      </c>
    </row>
    <row r="585" spans="2:6" x14ac:dyDescent="0.25">
      <c r="B585" t="s">
        <v>990</v>
      </c>
      <c r="C585">
        <v>11240</v>
      </c>
      <c r="D585">
        <v>12138</v>
      </c>
      <c r="E585">
        <v>39</v>
      </c>
      <c r="F585">
        <v>1573232</v>
      </c>
    </row>
    <row r="586" spans="2:6" x14ac:dyDescent="0.25">
      <c r="B586" t="s">
        <v>990</v>
      </c>
      <c r="C586">
        <v>11240</v>
      </c>
      <c r="D586">
        <v>12134</v>
      </c>
      <c r="E586">
        <v>34</v>
      </c>
      <c r="F586">
        <v>1450417</v>
      </c>
    </row>
    <row r="587" spans="2:6" x14ac:dyDescent="0.25">
      <c r="B587" t="s">
        <v>990</v>
      </c>
      <c r="C587">
        <v>11240</v>
      </c>
      <c r="D587">
        <v>12133</v>
      </c>
      <c r="E587">
        <v>26</v>
      </c>
      <c r="F587">
        <v>1505031</v>
      </c>
    </row>
    <row r="588" spans="2:6" x14ac:dyDescent="0.25">
      <c r="B588" t="s">
        <v>991</v>
      </c>
      <c r="C588">
        <v>10806</v>
      </c>
      <c r="D588">
        <v>11748</v>
      </c>
      <c r="E588">
        <v>27</v>
      </c>
      <c r="F588">
        <v>1495812</v>
      </c>
    </row>
    <row r="589" spans="2:6" x14ac:dyDescent="0.25">
      <c r="B589" t="s">
        <v>991</v>
      </c>
      <c r="C589">
        <v>10806</v>
      </c>
      <c r="D589">
        <v>11747</v>
      </c>
      <c r="E589">
        <v>38</v>
      </c>
      <c r="F589">
        <v>1367582</v>
      </c>
    </row>
    <row r="590" spans="2:6" x14ac:dyDescent="0.25">
      <c r="B590" t="s">
        <v>991</v>
      </c>
      <c r="C590">
        <v>10806</v>
      </c>
      <c r="D590">
        <v>11747</v>
      </c>
      <c r="E590">
        <v>33</v>
      </c>
      <c r="F590">
        <v>1442249</v>
      </c>
    </row>
    <row r="591" spans="2:6" x14ac:dyDescent="0.25">
      <c r="B591" t="s">
        <v>991</v>
      </c>
      <c r="C591">
        <v>10806</v>
      </c>
      <c r="D591">
        <v>11747</v>
      </c>
      <c r="E591">
        <v>31</v>
      </c>
      <c r="F591">
        <v>1371182</v>
      </c>
    </row>
    <row r="592" spans="2:6" x14ac:dyDescent="0.25">
      <c r="B592" t="s">
        <v>991</v>
      </c>
      <c r="C592">
        <v>10806</v>
      </c>
      <c r="D592">
        <v>11747</v>
      </c>
      <c r="E592">
        <v>52</v>
      </c>
      <c r="F592">
        <v>1238574</v>
      </c>
    </row>
    <row r="593" spans="2:6" x14ac:dyDescent="0.25">
      <c r="B593" t="s">
        <v>992</v>
      </c>
      <c r="C593">
        <v>8522</v>
      </c>
      <c r="D593">
        <v>10267</v>
      </c>
      <c r="E593">
        <v>60</v>
      </c>
      <c r="F593">
        <v>1506402</v>
      </c>
    </row>
    <row r="594" spans="2:6" x14ac:dyDescent="0.25">
      <c r="B594" t="s">
        <v>992</v>
      </c>
      <c r="C594">
        <v>8522</v>
      </c>
      <c r="D594">
        <v>10272</v>
      </c>
      <c r="E594">
        <v>38</v>
      </c>
      <c r="F594">
        <v>1656628</v>
      </c>
    </row>
    <row r="595" spans="2:6" x14ac:dyDescent="0.25">
      <c r="B595" t="s">
        <v>992</v>
      </c>
      <c r="C595">
        <v>8522</v>
      </c>
      <c r="D595">
        <v>10272</v>
      </c>
      <c r="E595">
        <v>25</v>
      </c>
      <c r="F595">
        <v>1590621</v>
      </c>
    </row>
    <row r="596" spans="2:6" x14ac:dyDescent="0.25">
      <c r="B596" t="s">
        <v>992</v>
      </c>
      <c r="C596">
        <v>8522</v>
      </c>
      <c r="D596">
        <v>10267</v>
      </c>
      <c r="E596">
        <v>29</v>
      </c>
      <c r="F596">
        <v>1513313</v>
      </c>
    </row>
    <row r="597" spans="2:6" x14ac:dyDescent="0.25">
      <c r="B597" t="s">
        <v>992</v>
      </c>
      <c r="C597">
        <v>8522</v>
      </c>
      <c r="D597">
        <v>10261</v>
      </c>
      <c r="E597">
        <v>40</v>
      </c>
      <c r="F597">
        <v>1725666</v>
      </c>
    </row>
    <row r="598" spans="2:6" x14ac:dyDescent="0.25">
      <c r="B598" t="s">
        <v>993</v>
      </c>
      <c r="C598">
        <v>10520</v>
      </c>
      <c r="D598">
        <v>11748</v>
      </c>
      <c r="E598">
        <v>40</v>
      </c>
      <c r="F598">
        <v>1205527</v>
      </c>
    </row>
    <row r="599" spans="2:6" x14ac:dyDescent="0.25">
      <c r="B599" t="s">
        <v>993</v>
      </c>
      <c r="C599">
        <v>10520</v>
      </c>
      <c r="D599">
        <v>11745</v>
      </c>
      <c r="E599">
        <v>32</v>
      </c>
      <c r="F599">
        <v>1206506</v>
      </c>
    </row>
    <row r="600" spans="2:6" x14ac:dyDescent="0.25">
      <c r="B600" t="s">
        <v>993</v>
      </c>
      <c r="C600">
        <v>10520</v>
      </c>
      <c r="D600">
        <v>11749</v>
      </c>
      <c r="E600">
        <v>35</v>
      </c>
      <c r="F600">
        <v>1210581</v>
      </c>
    </row>
    <row r="601" spans="2:6" x14ac:dyDescent="0.25">
      <c r="B601" t="s">
        <v>993</v>
      </c>
      <c r="C601">
        <v>10520</v>
      </c>
      <c r="D601">
        <v>11746</v>
      </c>
      <c r="E601">
        <v>36</v>
      </c>
      <c r="F601">
        <v>1213053</v>
      </c>
    </row>
    <row r="602" spans="2:6" x14ac:dyDescent="0.25">
      <c r="B602" t="s">
        <v>993</v>
      </c>
      <c r="C602">
        <v>10520</v>
      </c>
      <c r="D602">
        <v>11748</v>
      </c>
      <c r="E602">
        <v>48</v>
      </c>
      <c r="F602">
        <v>1288791</v>
      </c>
    </row>
    <row r="603" spans="2:6" x14ac:dyDescent="0.25">
      <c r="B603" t="s">
        <v>994</v>
      </c>
      <c r="C603">
        <v>9833</v>
      </c>
      <c r="D603">
        <v>10739</v>
      </c>
      <c r="E603">
        <v>50</v>
      </c>
      <c r="F603">
        <v>1278265</v>
      </c>
    </row>
    <row r="604" spans="2:6" x14ac:dyDescent="0.25">
      <c r="B604" t="s">
        <v>994</v>
      </c>
      <c r="C604">
        <v>9833</v>
      </c>
      <c r="D604">
        <v>10741</v>
      </c>
      <c r="E604">
        <v>47</v>
      </c>
      <c r="F604">
        <v>1418107</v>
      </c>
    </row>
    <row r="605" spans="2:6" x14ac:dyDescent="0.25">
      <c r="B605" t="s">
        <v>994</v>
      </c>
      <c r="C605">
        <v>9833</v>
      </c>
      <c r="D605">
        <v>10737</v>
      </c>
      <c r="E605">
        <v>36</v>
      </c>
      <c r="F605">
        <v>1420426</v>
      </c>
    </row>
    <row r="606" spans="2:6" x14ac:dyDescent="0.25">
      <c r="B606" t="s">
        <v>994</v>
      </c>
      <c r="C606">
        <v>9833</v>
      </c>
      <c r="D606">
        <v>10738</v>
      </c>
      <c r="E606">
        <v>40</v>
      </c>
      <c r="F606">
        <v>1424831</v>
      </c>
    </row>
    <row r="607" spans="2:6" x14ac:dyDescent="0.25">
      <c r="B607" t="s">
        <v>994</v>
      </c>
      <c r="C607">
        <v>9833</v>
      </c>
      <c r="D607">
        <v>10738</v>
      </c>
      <c r="E607">
        <v>28</v>
      </c>
      <c r="F607">
        <v>1346596</v>
      </c>
    </row>
    <row r="608" spans="2:6" x14ac:dyDescent="0.25">
      <c r="B608" t="s">
        <v>995</v>
      </c>
      <c r="C608">
        <v>11779</v>
      </c>
      <c r="D608">
        <v>12574</v>
      </c>
      <c r="E608">
        <v>29</v>
      </c>
      <c r="F608">
        <v>1384964</v>
      </c>
    </row>
    <row r="609" spans="2:6" x14ac:dyDescent="0.25">
      <c r="B609" t="s">
        <v>995</v>
      </c>
      <c r="C609">
        <v>11779</v>
      </c>
      <c r="D609">
        <v>12577</v>
      </c>
      <c r="E609">
        <v>35</v>
      </c>
      <c r="F609">
        <v>1450720</v>
      </c>
    </row>
    <row r="610" spans="2:6" x14ac:dyDescent="0.25">
      <c r="B610" t="s">
        <v>995</v>
      </c>
      <c r="C610">
        <v>11779</v>
      </c>
      <c r="D610">
        <v>12576</v>
      </c>
      <c r="E610">
        <v>43</v>
      </c>
      <c r="F610">
        <v>1260620</v>
      </c>
    </row>
    <row r="611" spans="2:6" x14ac:dyDescent="0.25">
      <c r="B611" t="s">
        <v>995</v>
      </c>
      <c r="C611">
        <v>11779</v>
      </c>
      <c r="D611">
        <v>12573</v>
      </c>
      <c r="E611">
        <v>45</v>
      </c>
      <c r="F611">
        <v>1251337</v>
      </c>
    </row>
    <row r="612" spans="2:6" x14ac:dyDescent="0.25">
      <c r="B612" t="s">
        <v>995</v>
      </c>
      <c r="C612">
        <v>11779</v>
      </c>
      <c r="D612">
        <v>12575</v>
      </c>
      <c r="E612">
        <v>38</v>
      </c>
      <c r="F612">
        <v>1195318</v>
      </c>
    </row>
    <row r="613" spans="2:6" x14ac:dyDescent="0.25">
      <c r="B613" t="s">
        <v>996</v>
      </c>
      <c r="C613">
        <v>10981</v>
      </c>
      <c r="D613">
        <v>11952</v>
      </c>
      <c r="E613">
        <v>25</v>
      </c>
      <c r="F613">
        <v>1701841</v>
      </c>
    </row>
    <row r="614" spans="2:6" x14ac:dyDescent="0.25">
      <c r="B614" t="s">
        <v>996</v>
      </c>
      <c r="C614">
        <v>10981</v>
      </c>
      <c r="D614">
        <v>11950</v>
      </c>
      <c r="E614">
        <v>36</v>
      </c>
      <c r="F614">
        <v>1763867</v>
      </c>
    </row>
    <row r="615" spans="2:6" x14ac:dyDescent="0.25">
      <c r="B615" t="s">
        <v>996</v>
      </c>
      <c r="C615">
        <v>10981</v>
      </c>
      <c r="D615">
        <v>11948</v>
      </c>
      <c r="E615">
        <v>35</v>
      </c>
      <c r="F615">
        <v>1447003</v>
      </c>
    </row>
    <row r="616" spans="2:6" x14ac:dyDescent="0.25">
      <c r="B616" t="s">
        <v>996</v>
      </c>
      <c r="C616">
        <v>10981</v>
      </c>
      <c r="D616">
        <v>11948</v>
      </c>
      <c r="E616">
        <v>50</v>
      </c>
      <c r="F616">
        <v>1511876</v>
      </c>
    </row>
    <row r="617" spans="2:6" x14ac:dyDescent="0.25">
      <c r="B617" t="s">
        <v>996</v>
      </c>
      <c r="C617">
        <v>10981</v>
      </c>
      <c r="D617">
        <v>11948</v>
      </c>
      <c r="E617">
        <v>26</v>
      </c>
      <c r="F617">
        <v>1454088</v>
      </c>
    </row>
    <row r="618" spans="2:6" x14ac:dyDescent="0.25">
      <c r="B618" t="s">
        <v>997</v>
      </c>
      <c r="C618">
        <v>10627</v>
      </c>
      <c r="D618">
        <v>11505</v>
      </c>
      <c r="E618">
        <v>23</v>
      </c>
      <c r="F618">
        <v>1507486</v>
      </c>
    </row>
    <row r="619" spans="2:6" x14ac:dyDescent="0.25">
      <c r="B619" t="s">
        <v>997</v>
      </c>
      <c r="C619">
        <v>10627</v>
      </c>
      <c r="D619">
        <v>11507</v>
      </c>
      <c r="E619">
        <v>44</v>
      </c>
      <c r="F619">
        <v>1518566</v>
      </c>
    </row>
    <row r="620" spans="2:6" x14ac:dyDescent="0.25">
      <c r="B620" t="s">
        <v>997</v>
      </c>
      <c r="C620">
        <v>10627</v>
      </c>
      <c r="D620">
        <v>11505</v>
      </c>
      <c r="E620">
        <v>44</v>
      </c>
      <c r="F620">
        <v>1457516</v>
      </c>
    </row>
    <row r="621" spans="2:6" x14ac:dyDescent="0.25">
      <c r="B621" t="s">
        <v>997</v>
      </c>
      <c r="C621">
        <v>10627</v>
      </c>
      <c r="D621">
        <v>11506</v>
      </c>
      <c r="E621">
        <v>37</v>
      </c>
      <c r="F621">
        <v>1580954</v>
      </c>
    </row>
    <row r="622" spans="2:6" x14ac:dyDescent="0.25">
      <c r="B622" t="s">
        <v>997</v>
      </c>
      <c r="C622">
        <v>10627</v>
      </c>
      <c r="D622">
        <v>11507</v>
      </c>
      <c r="E622">
        <v>44</v>
      </c>
      <c r="F622">
        <v>1579678</v>
      </c>
    </row>
    <row r="623" spans="2:6" x14ac:dyDescent="0.25">
      <c r="B623" t="s">
        <v>998</v>
      </c>
      <c r="C623">
        <v>9478</v>
      </c>
      <c r="D623">
        <v>10972</v>
      </c>
      <c r="E623">
        <v>49</v>
      </c>
      <c r="F623">
        <v>1251496</v>
      </c>
    </row>
    <row r="624" spans="2:6" x14ac:dyDescent="0.25">
      <c r="B624" t="s">
        <v>998</v>
      </c>
      <c r="C624">
        <v>9478</v>
      </c>
      <c r="D624">
        <v>10990</v>
      </c>
      <c r="E624">
        <v>50</v>
      </c>
      <c r="F624">
        <v>1175779</v>
      </c>
    </row>
    <row r="625" spans="2:6" x14ac:dyDescent="0.25">
      <c r="B625" t="s">
        <v>998</v>
      </c>
      <c r="C625">
        <v>9478</v>
      </c>
      <c r="D625">
        <v>10976</v>
      </c>
      <c r="E625">
        <v>42</v>
      </c>
      <c r="F625">
        <v>1251687</v>
      </c>
    </row>
    <row r="626" spans="2:6" x14ac:dyDescent="0.25">
      <c r="B626" t="s">
        <v>998</v>
      </c>
      <c r="C626">
        <v>9478</v>
      </c>
      <c r="D626">
        <v>10978</v>
      </c>
      <c r="E626">
        <v>56</v>
      </c>
      <c r="F626">
        <v>1174663</v>
      </c>
    </row>
    <row r="627" spans="2:6" x14ac:dyDescent="0.25">
      <c r="B627" t="s">
        <v>998</v>
      </c>
      <c r="C627">
        <v>9478</v>
      </c>
      <c r="D627">
        <v>10982</v>
      </c>
      <c r="E627">
        <v>55</v>
      </c>
      <c r="F627">
        <v>1179079</v>
      </c>
    </row>
    <row r="628" spans="2:6" x14ac:dyDescent="0.25">
      <c r="B628" t="s">
        <v>999</v>
      </c>
      <c r="C628">
        <v>10602</v>
      </c>
      <c r="D628">
        <v>11703</v>
      </c>
      <c r="E628">
        <v>34</v>
      </c>
      <c r="F628">
        <v>1004595</v>
      </c>
    </row>
    <row r="629" spans="2:6" x14ac:dyDescent="0.25">
      <c r="B629" t="s">
        <v>999</v>
      </c>
      <c r="C629">
        <v>10602</v>
      </c>
      <c r="D629">
        <v>11701</v>
      </c>
      <c r="E629">
        <v>31</v>
      </c>
      <c r="F629">
        <v>1001058</v>
      </c>
    </row>
    <row r="630" spans="2:6" x14ac:dyDescent="0.25">
      <c r="B630" t="s">
        <v>999</v>
      </c>
      <c r="C630">
        <v>10602</v>
      </c>
      <c r="D630">
        <v>11702</v>
      </c>
      <c r="E630">
        <v>48</v>
      </c>
      <c r="F630">
        <v>1004597</v>
      </c>
    </row>
    <row r="631" spans="2:6" x14ac:dyDescent="0.25">
      <c r="B631" t="s">
        <v>999</v>
      </c>
      <c r="C631">
        <v>10602</v>
      </c>
      <c r="D631">
        <v>11701</v>
      </c>
      <c r="E631">
        <v>54</v>
      </c>
      <c r="F631">
        <v>1001011</v>
      </c>
    </row>
    <row r="632" spans="2:6" x14ac:dyDescent="0.25">
      <c r="B632" t="s">
        <v>999</v>
      </c>
      <c r="C632">
        <v>10602</v>
      </c>
      <c r="D632">
        <v>11703</v>
      </c>
      <c r="E632">
        <v>30</v>
      </c>
      <c r="F632">
        <v>1070690</v>
      </c>
    </row>
    <row r="633" spans="2:6" x14ac:dyDescent="0.25">
      <c r="B633" t="s">
        <v>1000</v>
      </c>
      <c r="C633">
        <v>12300</v>
      </c>
      <c r="D633">
        <v>13147</v>
      </c>
      <c r="E633">
        <v>27</v>
      </c>
      <c r="F633">
        <v>1524397</v>
      </c>
    </row>
    <row r="634" spans="2:6" x14ac:dyDescent="0.25">
      <c r="B634" t="s">
        <v>1000</v>
      </c>
      <c r="C634">
        <v>12300</v>
      </c>
      <c r="D634">
        <v>13147</v>
      </c>
      <c r="E634">
        <v>27</v>
      </c>
      <c r="F634">
        <v>1514084</v>
      </c>
    </row>
    <row r="635" spans="2:6" x14ac:dyDescent="0.25">
      <c r="B635" t="s">
        <v>1000</v>
      </c>
      <c r="C635">
        <v>12300</v>
      </c>
      <c r="D635">
        <v>13146</v>
      </c>
      <c r="E635">
        <v>48</v>
      </c>
      <c r="F635">
        <v>1455587</v>
      </c>
    </row>
    <row r="636" spans="2:6" x14ac:dyDescent="0.25">
      <c r="B636" t="s">
        <v>1000</v>
      </c>
      <c r="C636">
        <v>12300</v>
      </c>
      <c r="D636">
        <v>13147</v>
      </c>
      <c r="E636">
        <v>35</v>
      </c>
      <c r="F636">
        <v>1515101</v>
      </c>
    </row>
    <row r="637" spans="2:6" x14ac:dyDescent="0.25">
      <c r="B637" t="s">
        <v>1000</v>
      </c>
      <c r="C637">
        <v>12300</v>
      </c>
      <c r="D637">
        <v>13145</v>
      </c>
      <c r="E637">
        <v>26</v>
      </c>
      <c r="F637">
        <v>1558732</v>
      </c>
    </row>
    <row r="638" spans="2:6" x14ac:dyDescent="0.25">
      <c r="B638" t="s">
        <v>1001</v>
      </c>
      <c r="C638">
        <v>10547</v>
      </c>
      <c r="D638">
        <v>11799</v>
      </c>
      <c r="E638">
        <v>25</v>
      </c>
      <c r="F638">
        <v>1708845</v>
      </c>
    </row>
    <row r="639" spans="2:6" x14ac:dyDescent="0.25">
      <c r="B639" t="s">
        <v>1001</v>
      </c>
      <c r="C639">
        <v>10547</v>
      </c>
      <c r="D639">
        <v>11799</v>
      </c>
      <c r="E639">
        <v>27</v>
      </c>
      <c r="F639">
        <v>1715205</v>
      </c>
    </row>
    <row r="640" spans="2:6" x14ac:dyDescent="0.25">
      <c r="B640" t="s">
        <v>1001</v>
      </c>
      <c r="C640">
        <v>10547</v>
      </c>
      <c r="D640">
        <v>11798</v>
      </c>
      <c r="E640">
        <v>27</v>
      </c>
      <c r="F640">
        <v>1836607</v>
      </c>
    </row>
    <row r="641" spans="2:6" x14ac:dyDescent="0.25">
      <c r="B641" t="s">
        <v>1001</v>
      </c>
      <c r="C641">
        <v>10547</v>
      </c>
      <c r="D641">
        <v>11797</v>
      </c>
      <c r="E641">
        <v>30</v>
      </c>
      <c r="F641">
        <v>1706710</v>
      </c>
    </row>
    <row r="642" spans="2:6" x14ac:dyDescent="0.25">
      <c r="B642" t="s">
        <v>1001</v>
      </c>
      <c r="C642">
        <v>10547</v>
      </c>
      <c r="D642">
        <v>11799</v>
      </c>
      <c r="E642">
        <v>49</v>
      </c>
      <c r="F642">
        <v>1444794</v>
      </c>
    </row>
    <row r="643" spans="2:6" x14ac:dyDescent="0.25">
      <c r="B643" t="s">
        <v>1002</v>
      </c>
      <c r="C643">
        <v>10689</v>
      </c>
      <c r="D643">
        <v>11851</v>
      </c>
      <c r="E643">
        <v>30</v>
      </c>
      <c r="F643">
        <v>1903154</v>
      </c>
    </row>
    <row r="644" spans="2:6" x14ac:dyDescent="0.25">
      <c r="B644" t="s">
        <v>1002</v>
      </c>
      <c r="C644">
        <v>10689</v>
      </c>
      <c r="D644">
        <v>11851</v>
      </c>
      <c r="E644">
        <v>37</v>
      </c>
      <c r="F644">
        <v>1812084</v>
      </c>
    </row>
    <row r="645" spans="2:6" x14ac:dyDescent="0.25">
      <c r="B645" t="s">
        <v>1002</v>
      </c>
      <c r="C645">
        <v>10689</v>
      </c>
      <c r="D645">
        <v>11850</v>
      </c>
      <c r="E645">
        <v>47</v>
      </c>
      <c r="F645">
        <v>1614472</v>
      </c>
    </row>
    <row r="646" spans="2:6" x14ac:dyDescent="0.25">
      <c r="B646" t="s">
        <v>1002</v>
      </c>
      <c r="C646">
        <v>10689</v>
      </c>
      <c r="D646">
        <v>11850</v>
      </c>
      <c r="E646">
        <v>36</v>
      </c>
      <c r="F646">
        <v>1829503</v>
      </c>
    </row>
    <row r="647" spans="2:6" x14ac:dyDescent="0.25">
      <c r="B647" t="s">
        <v>1002</v>
      </c>
      <c r="C647">
        <v>10689</v>
      </c>
      <c r="D647">
        <v>11849</v>
      </c>
      <c r="E647">
        <v>42</v>
      </c>
      <c r="F647">
        <v>1621238</v>
      </c>
    </row>
    <row r="648" spans="2:6" x14ac:dyDescent="0.25">
      <c r="B648" t="s">
        <v>1003</v>
      </c>
      <c r="C648">
        <v>9862</v>
      </c>
      <c r="D648">
        <v>11096</v>
      </c>
      <c r="E648">
        <v>35</v>
      </c>
      <c r="F648">
        <v>1688936</v>
      </c>
    </row>
    <row r="649" spans="2:6" x14ac:dyDescent="0.25">
      <c r="B649" t="s">
        <v>1003</v>
      </c>
      <c r="C649">
        <v>9862</v>
      </c>
      <c r="D649">
        <v>11093</v>
      </c>
      <c r="E649">
        <v>33</v>
      </c>
      <c r="F649">
        <v>1386026</v>
      </c>
    </row>
    <row r="650" spans="2:6" x14ac:dyDescent="0.25">
      <c r="B650" t="s">
        <v>1003</v>
      </c>
      <c r="C650">
        <v>9862</v>
      </c>
      <c r="D650">
        <v>11097</v>
      </c>
      <c r="E650">
        <v>25</v>
      </c>
      <c r="F650">
        <v>1614709</v>
      </c>
    </row>
    <row r="651" spans="2:6" x14ac:dyDescent="0.25">
      <c r="B651" t="s">
        <v>1003</v>
      </c>
      <c r="C651">
        <v>9862</v>
      </c>
      <c r="D651">
        <v>11095</v>
      </c>
      <c r="E651">
        <v>29</v>
      </c>
      <c r="F651">
        <v>1466070</v>
      </c>
    </row>
    <row r="652" spans="2:6" x14ac:dyDescent="0.25">
      <c r="B652" t="s">
        <v>1003</v>
      </c>
      <c r="C652">
        <v>9862</v>
      </c>
      <c r="D652">
        <v>11095</v>
      </c>
      <c r="E652">
        <v>36</v>
      </c>
      <c r="F652">
        <v>1626415</v>
      </c>
    </row>
    <row r="653" spans="2:6" x14ac:dyDescent="0.25">
      <c r="B653" t="s">
        <v>1004</v>
      </c>
      <c r="C653">
        <v>12057</v>
      </c>
      <c r="D653">
        <v>12687</v>
      </c>
      <c r="E653">
        <v>22</v>
      </c>
      <c r="F653">
        <v>1701796</v>
      </c>
    </row>
    <row r="654" spans="2:6" x14ac:dyDescent="0.25">
      <c r="B654" t="s">
        <v>1004</v>
      </c>
      <c r="C654">
        <v>12057</v>
      </c>
      <c r="D654">
        <v>12686</v>
      </c>
      <c r="E654">
        <v>21</v>
      </c>
      <c r="F654">
        <v>1581034</v>
      </c>
    </row>
    <row r="655" spans="2:6" x14ac:dyDescent="0.25">
      <c r="B655" t="s">
        <v>1004</v>
      </c>
      <c r="C655">
        <v>12057</v>
      </c>
      <c r="D655">
        <v>12685</v>
      </c>
      <c r="E655">
        <v>38</v>
      </c>
      <c r="F655">
        <v>1531241</v>
      </c>
    </row>
    <row r="656" spans="2:6" x14ac:dyDescent="0.25">
      <c r="B656" t="s">
        <v>1004</v>
      </c>
      <c r="C656">
        <v>12057</v>
      </c>
      <c r="D656">
        <v>12686</v>
      </c>
      <c r="E656">
        <v>24</v>
      </c>
      <c r="F656">
        <v>1820790</v>
      </c>
    </row>
    <row r="657" spans="2:6" x14ac:dyDescent="0.25">
      <c r="B657" t="s">
        <v>1004</v>
      </c>
      <c r="C657">
        <v>12057</v>
      </c>
      <c r="D657">
        <v>12687</v>
      </c>
      <c r="E657">
        <v>24</v>
      </c>
      <c r="F657">
        <v>1657081</v>
      </c>
    </row>
    <row r="658" spans="2:6" x14ac:dyDescent="0.25">
      <c r="B658" t="s">
        <v>1005</v>
      </c>
      <c r="C658">
        <v>12669</v>
      </c>
      <c r="D658">
        <v>13298</v>
      </c>
      <c r="E658">
        <v>26</v>
      </c>
      <c r="F658">
        <v>1616209</v>
      </c>
    </row>
    <row r="659" spans="2:6" x14ac:dyDescent="0.25">
      <c r="B659" t="s">
        <v>1005</v>
      </c>
      <c r="C659">
        <v>12669</v>
      </c>
      <c r="D659">
        <v>13299</v>
      </c>
      <c r="E659">
        <v>23</v>
      </c>
      <c r="F659">
        <v>1612984</v>
      </c>
    </row>
    <row r="660" spans="2:6" x14ac:dyDescent="0.25">
      <c r="B660" t="s">
        <v>1005</v>
      </c>
      <c r="C660">
        <v>12669</v>
      </c>
      <c r="D660">
        <v>13300</v>
      </c>
      <c r="E660">
        <v>27</v>
      </c>
      <c r="F660">
        <v>1478175</v>
      </c>
    </row>
    <row r="661" spans="2:6" x14ac:dyDescent="0.25">
      <c r="B661" t="s">
        <v>1005</v>
      </c>
      <c r="C661">
        <v>12669</v>
      </c>
      <c r="D661">
        <v>13299</v>
      </c>
      <c r="E661">
        <v>29</v>
      </c>
      <c r="F661">
        <v>1632247</v>
      </c>
    </row>
    <row r="662" spans="2:6" x14ac:dyDescent="0.25">
      <c r="B662" t="s">
        <v>1005</v>
      </c>
      <c r="C662">
        <v>12669</v>
      </c>
      <c r="D662">
        <v>13304</v>
      </c>
      <c r="E662">
        <v>23</v>
      </c>
      <c r="F662">
        <v>1684623</v>
      </c>
    </row>
    <row r="663" spans="2:6" x14ac:dyDescent="0.25">
      <c r="B663" t="s">
        <v>1006</v>
      </c>
      <c r="C663">
        <v>11658</v>
      </c>
      <c r="D663">
        <v>12794</v>
      </c>
      <c r="E663">
        <v>26</v>
      </c>
      <c r="F663">
        <v>1737827</v>
      </c>
    </row>
    <row r="664" spans="2:6" x14ac:dyDescent="0.25">
      <c r="B664" t="s">
        <v>1006</v>
      </c>
      <c r="C664">
        <v>11658</v>
      </c>
      <c r="D664">
        <v>12798</v>
      </c>
      <c r="E664">
        <v>25</v>
      </c>
      <c r="F664">
        <v>1593415</v>
      </c>
    </row>
    <row r="665" spans="2:6" x14ac:dyDescent="0.25">
      <c r="B665" t="s">
        <v>1006</v>
      </c>
      <c r="C665">
        <v>11658</v>
      </c>
      <c r="D665">
        <v>12794</v>
      </c>
      <c r="E665">
        <v>29</v>
      </c>
      <c r="F665">
        <v>1737265</v>
      </c>
    </row>
    <row r="666" spans="2:6" x14ac:dyDescent="0.25">
      <c r="B666" t="s">
        <v>1006</v>
      </c>
      <c r="C666">
        <v>11658</v>
      </c>
      <c r="D666">
        <v>12798</v>
      </c>
      <c r="E666">
        <v>26</v>
      </c>
      <c r="F666">
        <v>1798972</v>
      </c>
    </row>
    <row r="667" spans="2:6" x14ac:dyDescent="0.25">
      <c r="B667" t="s">
        <v>1006</v>
      </c>
      <c r="C667">
        <v>11658</v>
      </c>
      <c r="D667">
        <v>12798</v>
      </c>
      <c r="E667">
        <v>30</v>
      </c>
      <c r="F667">
        <v>1600381</v>
      </c>
    </row>
    <row r="668" spans="2:6" x14ac:dyDescent="0.25">
      <c r="B668" t="s">
        <v>1007</v>
      </c>
      <c r="C668">
        <v>11642</v>
      </c>
      <c r="D668">
        <v>12335</v>
      </c>
      <c r="E668">
        <v>29</v>
      </c>
      <c r="F668">
        <v>1908111</v>
      </c>
    </row>
    <row r="669" spans="2:6" x14ac:dyDescent="0.25">
      <c r="B669" t="s">
        <v>1007</v>
      </c>
      <c r="C669">
        <v>11642</v>
      </c>
      <c r="D669">
        <v>12333</v>
      </c>
      <c r="E669">
        <v>44</v>
      </c>
      <c r="F669">
        <v>1851336</v>
      </c>
    </row>
    <row r="670" spans="2:6" x14ac:dyDescent="0.25">
      <c r="B670" t="s">
        <v>1007</v>
      </c>
      <c r="C670">
        <v>11642</v>
      </c>
      <c r="D670">
        <v>12332</v>
      </c>
      <c r="E670">
        <v>24</v>
      </c>
      <c r="F670">
        <v>1775250</v>
      </c>
    </row>
    <row r="671" spans="2:6" x14ac:dyDescent="0.25">
      <c r="B671" t="s">
        <v>1007</v>
      </c>
      <c r="C671">
        <v>11642</v>
      </c>
      <c r="D671">
        <v>12332</v>
      </c>
      <c r="E671">
        <v>17</v>
      </c>
      <c r="F671">
        <v>1924757</v>
      </c>
    </row>
    <row r="672" spans="2:6" x14ac:dyDescent="0.25">
      <c r="B672" t="s">
        <v>1007</v>
      </c>
      <c r="C672">
        <v>11642</v>
      </c>
      <c r="D672">
        <v>12329</v>
      </c>
      <c r="E672">
        <v>31</v>
      </c>
      <c r="F672">
        <v>1840441</v>
      </c>
    </row>
    <row r="673" spans="2:6" x14ac:dyDescent="0.25">
      <c r="B673" t="s">
        <v>1008</v>
      </c>
      <c r="C673">
        <v>14011</v>
      </c>
      <c r="D673">
        <v>14510</v>
      </c>
      <c r="E673">
        <v>19</v>
      </c>
      <c r="F673">
        <v>1800133</v>
      </c>
    </row>
    <row r="674" spans="2:6" x14ac:dyDescent="0.25">
      <c r="B674" t="s">
        <v>1008</v>
      </c>
      <c r="C674">
        <v>14011</v>
      </c>
      <c r="D674">
        <v>14511</v>
      </c>
      <c r="E674">
        <v>24</v>
      </c>
      <c r="F674">
        <v>2209602</v>
      </c>
    </row>
    <row r="675" spans="2:6" x14ac:dyDescent="0.25">
      <c r="B675" t="s">
        <v>1008</v>
      </c>
      <c r="C675">
        <v>14011</v>
      </c>
      <c r="D675">
        <v>14515</v>
      </c>
      <c r="E675">
        <v>26</v>
      </c>
      <c r="F675">
        <v>1756188</v>
      </c>
    </row>
    <row r="676" spans="2:6" x14ac:dyDescent="0.25">
      <c r="B676" t="s">
        <v>1008</v>
      </c>
      <c r="C676">
        <v>14011</v>
      </c>
      <c r="D676">
        <v>14509</v>
      </c>
      <c r="E676">
        <v>29</v>
      </c>
      <c r="F676">
        <v>1850265</v>
      </c>
    </row>
    <row r="677" spans="2:6" x14ac:dyDescent="0.25">
      <c r="B677" t="s">
        <v>1008</v>
      </c>
      <c r="C677">
        <v>14011</v>
      </c>
      <c r="D677">
        <v>14512</v>
      </c>
      <c r="E677">
        <v>21</v>
      </c>
      <c r="F677">
        <v>2337956</v>
      </c>
    </row>
    <row r="678" spans="2:6" x14ac:dyDescent="0.25">
      <c r="B678" t="s">
        <v>1009</v>
      </c>
      <c r="C678">
        <v>13026</v>
      </c>
      <c r="D678">
        <v>13669</v>
      </c>
      <c r="E678">
        <v>21</v>
      </c>
      <c r="F678">
        <v>1802760</v>
      </c>
    </row>
    <row r="679" spans="2:6" x14ac:dyDescent="0.25">
      <c r="B679" t="s">
        <v>1009</v>
      </c>
      <c r="C679">
        <v>13026</v>
      </c>
      <c r="D679">
        <v>13665</v>
      </c>
      <c r="E679">
        <v>30</v>
      </c>
      <c r="F679">
        <v>1825013</v>
      </c>
    </row>
    <row r="680" spans="2:6" x14ac:dyDescent="0.25">
      <c r="B680" t="s">
        <v>1009</v>
      </c>
      <c r="C680">
        <v>13026</v>
      </c>
      <c r="D680">
        <v>13665</v>
      </c>
      <c r="E680">
        <v>26</v>
      </c>
      <c r="F680">
        <v>1799244</v>
      </c>
    </row>
    <row r="681" spans="2:6" x14ac:dyDescent="0.25">
      <c r="B681" t="s">
        <v>1009</v>
      </c>
      <c r="C681">
        <v>13026</v>
      </c>
      <c r="D681">
        <v>13669</v>
      </c>
      <c r="E681">
        <v>23</v>
      </c>
      <c r="F681">
        <v>1826390</v>
      </c>
    </row>
    <row r="682" spans="2:6" x14ac:dyDescent="0.25">
      <c r="B682" t="s">
        <v>1009</v>
      </c>
      <c r="C682">
        <v>13026</v>
      </c>
      <c r="D682">
        <v>13669</v>
      </c>
      <c r="E682">
        <v>25</v>
      </c>
      <c r="F682">
        <v>1818047</v>
      </c>
    </row>
    <row r="683" spans="2:6" x14ac:dyDescent="0.25">
      <c r="B683" t="s">
        <v>1010</v>
      </c>
      <c r="C683">
        <v>13821</v>
      </c>
      <c r="D683">
        <v>14458</v>
      </c>
      <c r="E683">
        <v>36</v>
      </c>
      <c r="F683">
        <v>1434939</v>
      </c>
    </row>
    <row r="684" spans="2:6" x14ac:dyDescent="0.25">
      <c r="B684" t="s">
        <v>1010</v>
      </c>
      <c r="C684">
        <v>13821</v>
      </c>
      <c r="D684">
        <v>14434</v>
      </c>
      <c r="E684">
        <v>34</v>
      </c>
      <c r="F684">
        <v>1355979</v>
      </c>
    </row>
    <row r="685" spans="2:6" x14ac:dyDescent="0.25">
      <c r="B685" t="s">
        <v>1010</v>
      </c>
      <c r="C685">
        <v>13821</v>
      </c>
      <c r="D685">
        <v>14436</v>
      </c>
      <c r="E685">
        <v>29</v>
      </c>
      <c r="F685">
        <v>1305011</v>
      </c>
    </row>
    <row r="686" spans="2:6" x14ac:dyDescent="0.25">
      <c r="B686" t="s">
        <v>1010</v>
      </c>
      <c r="C686">
        <v>13821</v>
      </c>
      <c r="D686">
        <v>14444</v>
      </c>
      <c r="E686">
        <v>25</v>
      </c>
      <c r="F686">
        <v>1542046</v>
      </c>
    </row>
    <row r="687" spans="2:6" x14ac:dyDescent="0.25">
      <c r="B687" t="s">
        <v>1010</v>
      </c>
      <c r="C687">
        <v>13821</v>
      </c>
      <c r="D687">
        <v>14441</v>
      </c>
      <c r="E687">
        <v>29</v>
      </c>
      <c r="F687">
        <v>1317663</v>
      </c>
    </row>
    <row r="688" spans="2:6" x14ac:dyDescent="0.25">
      <c r="B688" t="s">
        <v>1011</v>
      </c>
      <c r="C688">
        <v>10407</v>
      </c>
      <c r="D688">
        <v>11267</v>
      </c>
      <c r="E688">
        <v>31</v>
      </c>
      <c r="F688">
        <v>1510263</v>
      </c>
    </row>
    <row r="689" spans="2:6" x14ac:dyDescent="0.25">
      <c r="B689" t="s">
        <v>1011</v>
      </c>
      <c r="C689">
        <v>10407</v>
      </c>
      <c r="D689">
        <v>11269</v>
      </c>
      <c r="E689">
        <v>40</v>
      </c>
      <c r="F689">
        <v>1458462</v>
      </c>
    </row>
    <row r="690" spans="2:6" x14ac:dyDescent="0.25">
      <c r="B690" t="s">
        <v>1011</v>
      </c>
      <c r="C690">
        <v>10407</v>
      </c>
      <c r="D690">
        <v>11271</v>
      </c>
      <c r="E690">
        <v>37</v>
      </c>
      <c r="F690">
        <v>1444774</v>
      </c>
    </row>
    <row r="691" spans="2:6" x14ac:dyDescent="0.25">
      <c r="B691" t="s">
        <v>1011</v>
      </c>
      <c r="C691">
        <v>10407</v>
      </c>
      <c r="D691">
        <v>11270</v>
      </c>
      <c r="E691">
        <v>38</v>
      </c>
      <c r="F691">
        <v>1370649</v>
      </c>
    </row>
    <row r="692" spans="2:6" x14ac:dyDescent="0.25">
      <c r="B692" t="s">
        <v>1011</v>
      </c>
      <c r="C692">
        <v>10407</v>
      </c>
      <c r="D692">
        <v>11268</v>
      </c>
      <c r="E692">
        <v>58</v>
      </c>
      <c r="F692">
        <v>1511425</v>
      </c>
    </row>
    <row r="693" spans="2:6" x14ac:dyDescent="0.25">
      <c r="B693" t="s">
        <v>1012</v>
      </c>
      <c r="C693">
        <v>12299</v>
      </c>
      <c r="D693">
        <v>12831</v>
      </c>
      <c r="E693">
        <v>22</v>
      </c>
      <c r="F693">
        <v>2278261</v>
      </c>
    </row>
    <row r="694" spans="2:6" x14ac:dyDescent="0.25">
      <c r="B694" t="s">
        <v>1012</v>
      </c>
      <c r="C694">
        <v>12299</v>
      </c>
      <c r="D694">
        <v>12835</v>
      </c>
      <c r="E694">
        <v>18</v>
      </c>
      <c r="F694">
        <v>1970922</v>
      </c>
    </row>
    <row r="695" spans="2:6" x14ac:dyDescent="0.25">
      <c r="B695" t="s">
        <v>1012</v>
      </c>
      <c r="C695">
        <v>12299</v>
      </c>
      <c r="D695">
        <v>12834</v>
      </c>
      <c r="E695">
        <v>21</v>
      </c>
      <c r="F695">
        <v>1920155</v>
      </c>
    </row>
    <row r="696" spans="2:6" x14ac:dyDescent="0.25">
      <c r="B696" t="s">
        <v>1012</v>
      </c>
      <c r="C696">
        <v>12299</v>
      </c>
      <c r="D696">
        <v>12831</v>
      </c>
      <c r="E696">
        <v>19</v>
      </c>
      <c r="F696">
        <v>1980251</v>
      </c>
    </row>
    <row r="697" spans="2:6" x14ac:dyDescent="0.25">
      <c r="B697" t="s">
        <v>1012</v>
      </c>
      <c r="C697">
        <v>12299</v>
      </c>
      <c r="D697">
        <v>12832</v>
      </c>
      <c r="E697">
        <v>19</v>
      </c>
      <c r="F697">
        <v>1960788</v>
      </c>
    </row>
    <row r="698" spans="2:6" x14ac:dyDescent="0.25">
      <c r="B698" t="s">
        <v>1013</v>
      </c>
      <c r="C698">
        <v>11347</v>
      </c>
      <c r="D698">
        <v>12094</v>
      </c>
      <c r="E698">
        <v>25</v>
      </c>
      <c r="F698">
        <v>1647043</v>
      </c>
    </row>
    <row r="699" spans="2:6" x14ac:dyDescent="0.25">
      <c r="B699" t="s">
        <v>1013</v>
      </c>
      <c r="C699">
        <v>11347</v>
      </c>
      <c r="D699">
        <v>12096</v>
      </c>
      <c r="E699">
        <v>29</v>
      </c>
      <c r="F699">
        <v>1697734</v>
      </c>
    </row>
    <row r="700" spans="2:6" x14ac:dyDescent="0.25">
      <c r="B700" t="s">
        <v>1013</v>
      </c>
      <c r="C700">
        <v>11347</v>
      </c>
      <c r="D700">
        <v>12096</v>
      </c>
      <c r="E700">
        <v>24</v>
      </c>
      <c r="F700">
        <v>1638826</v>
      </c>
    </row>
    <row r="701" spans="2:6" x14ac:dyDescent="0.25">
      <c r="B701" t="s">
        <v>1013</v>
      </c>
      <c r="C701">
        <v>11347</v>
      </c>
      <c r="D701">
        <v>12097</v>
      </c>
      <c r="E701">
        <v>27</v>
      </c>
      <c r="F701">
        <v>1622219</v>
      </c>
    </row>
    <row r="702" spans="2:6" x14ac:dyDescent="0.25">
      <c r="B702" t="s">
        <v>1013</v>
      </c>
      <c r="C702">
        <v>11347</v>
      </c>
      <c r="D702">
        <v>12093</v>
      </c>
      <c r="E702">
        <v>24</v>
      </c>
      <c r="F702">
        <v>1648929</v>
      </c>
    </row>
  </sheetData>
  <mergeCells count="140">
    <mergeCell ref="L350:M350"/>
    <mergeCell ref="N350:O350"/>
    <mergeCell ref="L335:M335"/>
    <mergeCell ref="N335:O335"/>
    <mergeCell ref="L340:M340"/>
    <mergeCell ref="N340:O340"/>
    <mergeCell ref="L345:M345"/>
    <mergeCell ref="N345:O345"/>
    <mergeCell ref="L320:M320"/>
    <mergeCell ref="N320:O320"/>
    <mergeCell ref="L325:M325"/>
    <mergeCell ref="N325:O325"/>
    <mergeCell ref="L330:M330"/>
    <mergeCell ref="N330:O330"/>
    <mergeCell ref="L305:M305"/>
    <mergeCell ref="N305:O305"/>
    <mergeCell ref="L310:M310"/>
    <mergeCell ref="N310:O310"/>
    <mergeCell ref="L315:M315"/>
    <mergeCell ref="N315:O315"/>
    <mergeCell ref="L290:M290"/>
    <mergeCell ref="N290:O290"/>
    <mergeCell ref="L295:M295"/>
    <mergeCell ref="N295:O295"/>
    <mergeCell ref="L300:M300"/>
    <mergeCell ref="N300:O300"/>
    <mergeCell ref="L275:M275"/>
    <mergeCell ref="N275:O275"/>
    <mergeCell ref="L280:M280"/>
    <mergeCell ref="N280:O280"/>
    <mergeCell ref="L285:M285"/>
    <mergeCell ref="N285:O285"/>
    <mergeCell ref="L260:M260"/>
    <mergeCell ref="N260:O260"/>
    <mergeCell ref="L265:M265"/>
    <mergeCell ref="N265:O265"/>
    <mergeCell ref="L270:M270"/>
    <mergeCell ref="N270:O270"/>
    <mergeCell ref="L245:M245"/>
    <mergeCell ref="N245:O245"/>
    <mergeCell ref="L250:M250"/>
    <mergeCell ref="N250:O250"/>
    <mergeCell ref="L255:M255"/>
    <mergeCell ref="N255:O255"/>
    <mergeCell ref="L230:M230"/>
    <mergeCell ref="N230:O230"/>
    <mergeCell ref="L235:M235"/>
    <mergeCell ref="N235:O235"/>
    <mergeCell ref="L240:M240"/>
    <mergeCell ref="N240:O240"/>
    <mergeCell ref="L215:M215"/>
    <mergeCell ref="N215:O215"/>
    <mergeCell ref="L220:M220"/>
    <mergeCell ref="N220:O220"/>
    <mergeCell ref="L225:M225"/>
    <mergeCell ref="N225:O225"/>
    <mergeCell ref="L200:M200"/>
    <mergeCell ref="N200:O200"/>
    <mergeCell ref="L205:M205"/>
    <mergeCell ref="N205:O205"/>
    <mergeCell ref="L210:M210"/>
    <mergeCell ref="N210:O210"/>
    <mergeCell ref="L185:M185"/>
    <mergeCell ref="N185:O185"/>
    <mergeCell ref="L190:M190"/>
    <mergeCell ref="N190:O190"/>
    <mergeCell ref="L195:M195"/>
    <mergeCell ref="N195:O195"/>
    <mergeCell ref="L170:M170"/>
    <mergeCell ref="N170:O170"/>
    <mergeCell ref="L175:M175"/>
    <mergeCell ref="N175:O175"/>
    <mergeCell ref="L180:M180"/>
    <mergeCell ref="N180:O180"/>
    <mergeCell ref="L155:M155"/>
    <mergeCell ref="N155:O155"/>
    <mergeCell ref="L160:M160"/>
    <mergeCell ref="N160:O160"/>
    <mergeCell ref="L165:M165"/>
    <mergeCell ref="N165:O165"/>
    <mergeCell ref="L140:M140"/>
    <mergeCell ref="N140:O140"/>
    <mergeCell ref="L145:M145"/>
    <mergeCell ref="N145:O145"/>
    <mergeCell ref="L150:M150"/>
    <mergeCell ref="N150:O150"/>
    <mergeCell ref="L125:M125"/>
    <mergeCell ref="N125:O125"/>
    <mergeCell ref="L130:M130"/>
    <mergeCell ref="N130:O130"/>
    <mergeCell ref="L135:M135"/>
    <mergeCell ref="N135:O135"/>
    <mergeCell ref="L110:M110"/>
    <mergeCell ref="N110:O110"/>
    <mergeCell ref="L115:M115"/>
    <mergeCell ref="N115:O115"/>
    <mergeCell ref="L120:M120"/>
    <mergeCell ref="N120:O120"/>
    <mergeCell ref="L95:M95"/>
    <mergeCell ref="N95:O95"/>
    <mergeCell ref="L100:M100"/>
    <mergeCell ref="N100:O100"/>
    <mergeCell ref="L105:M105"/>
    <mergeCell ref="N105:O105"/>
    <mergeCell ref="L80:M80"/>
    <mergeCell ref="N80:O80"/>
    <mergeCell ref="L85:M85"/>
    <mergeCell ref="N85:O85"/>
    <mergeCell ref="L90:M90"/>
    <mergeCell ref="N90:O90"/>
    <mergeCell ref="L70:M70"/>
    <mergeCell ref="N70:O70"/>
    <mergeCell ref="L75:M75"/>
    <mergeCell ref="N75:O75"/>
    <mergeCell ref="L50:M50"/>
    <mergeCell ref="N50:O50"/>
    <mergeCell ref="L55:M55"/>
    <mergeCell ref="N55:O55"/>
    <mergeCell ref="L60:M60"/>
    <mergeCell ref="N60:O60"/>
    <mergeCell ref="L45:M45"/>
    <mergeCell ref="N45:O45"/>
    <mergeCell ref="L20:M20"/>
    <mergeCell ref="N20:O20"/>
    <mergeCell ref="L25:M25"/>
    <mergeCell ref="N25:O25"/>
    <mergeCell ref="L30:M30"/>
    <mergeCell ref="N30:O30"/>
    <mergeCell ref="L65:M65"/>
    <mergeCell ref="N65:O65"/>
    <mergeCell ref="L5:M5"/>
    <mergeCell ref="N5:O5"/>
    <mergeCell ref="L10:M10"/>
    <mergeCell ref="N10:O10"/>
    <mergeCell ref="L15:M15"/>
    <mergeCell ref="N15:O15"/>
    <mergeCell ref="L35:M35"/>
    <mergeCell ref="N35:O35"/>
    <mergeCell ref="L40:M40"/>
    <mergeCell ref="N40:O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703"/>
  <sheetViews>
    <sheetView workbookViewId="0">
      <selection activeCell="B3" sqref="B3:G352"/>
    </sheetView>
  </sheetViews>
  <sheetFormatPr defaultRowHeight="15" x14ac:dyDescent="0.25"/>
  <cols>
    <col min="3" max="3" width="10" bestFit="1" customWidth="1"/>
  </cols>
  <sheetData>
    <row r="2" spans="2:15" x14ac:dyDescent="0.25">
      <c r="C2" t="s">
        <v>420</v>
      </c>
      <c r="D2" t="s">
        <v>423</v>
      </c>
      <c r="E2" t="s">
        <v>778</v>
      </c>
      <c r="F2" t="s">
        <v>779</v>
      </c>
    </row>
    <row r="3" spans="2:15" x14ac:dyDescent="0.25">
      <c r="B3">
        <v>1000</v>
      </c>
      <c r="C3">
        <v>7375</v>
      </c>
      <c r="D3">
        <v>10729</v>
      </c>
      <c r="E3">
        <v>180.09</v>
      </c>
      <c r="F3">
        <v>6888</v>
      </c>
      <c r="G3" t="s">
        <v>424</v>
      </c>
      <c r="J3" t="s">
        <v>70</v>
      </c>
    </row>
    <row r="4" spans="2:15" x14ac:dyDescent="0.25">
      <c r="B4">
        <v>1000</v>
      </c>
      <c r="C4">
        <v>7375</v>
      </c>
      <c r="D4">
        <v>10773</v>
      </c>
      <c r="E4">
        <v>180.03</v>
      </c>
      <c r="F4">
        <v>6510</v>
      </c>
      <c r="G4" t="s">
        <v>425</v>
      </c>
      <c r="J4" t="s">
        <v>71</v>
      </c>
    </row>
    <row r="5" spans="2:15" x14ac:dyDescent="0.25">
      <c r="B5">
        <v>1000</v>
      </c>
      <c r="C5">
        <v>7358</v>
      </c>
      <c r="D5">
        <v>10686</v>
      </c>
      <c r="E5">
        <v>180.06</v>
      </c>
      <c r="F5">
        <v>6922</v>
      </c>
      <c r="G5" t="s">
        <v>426</v>
      </c>
      <c r="J5" t="s">
        <v>72</v>
      </c>
      <c r="L5" s="18" t="s">
        <v>420</v>
      </c>
      <c r="M5" s="18"/>
      <c r="N5" s="18" t="s">
        <v>423</v>
      </c>
      <c r="O5" s="18"/>
    </row>
    <row r="6" spans="2:15" x14ac:dyDescent="0.25">
      <c r="B6">
        <v>1000</v>
      </c>
      <c r="C6">
        <v>7297</v>
      </c>
      <c r="D6">
        <v>10695</v>
      </c>
      <c r="E6">
        <v>180.02</v>
      </c>
      <c r="F6">
        <v>7014</v>
      </c>
      <c r="G6" t="s">
        <v>427</v>
      </c>
      <c r="J6" t="s">
        <v>73</v>
      </c>
      <c r="L6" t="s">
        <v>422</v>
      </c>
      <c r="M6" t="s">
        <v>421</v>
      </c>
      <c r="N6" t="s">
        <v>422</v>
      </c>
      <c r="O6" t="s">
        <v>421</v>
      </c>
    </row>
    <row r="7" spans="2:15" x14ac:dyDescent="0.25">
      <c r="B7">
        <v>1000</v>
      </c>
      <c r="C7">
        <v>7297</v>
      </c>
      <c r="D7">
        <v>10756</v>
      </c>
      <c r="E7">
        <v>180.01</v>
      </c>
      <c r="F7">
        <v>6910</v>
      </c>
      <c r="G7" t="s">
        <v>428</v>
      </c>
      <c r="J7" t="s">
        <v>74</v>
      </c>
      <c r="L7">
        <f>MIN(B3:B7)</f>
        <v>1000</v>
      </c>
      <c r="M7">
        <f>MAX(C3:C7)</f>
        <v>7375</v>
      </c>
      <c r="N7">
        <f>MIN(D3:D7)</f>
        <v>10686</v>
      </c>
      <c r="O7">
        <f>MAX(D3:D7)</f>
        <v>10773</v>
      </c>
    </row>
    <row r="8" spans="2:15" x14ac:dyDescent="0.25">
      <c r="B8">
        <v>1000</v>
      </c>
      <c r="C8">
        <v>4571</v>
      </c>
      <c r="D8">
        <v>9180</v>
      </c>
      <c r="E8">
        <v>180.02</v>
      </c>
      <c r="F8">
        <v>60248</v>
      </c>
      <c r="G8" t="s">
        <v>429</v>
      </c>
      <c r="J8" t="s">
        <v>75</v>
      </c>
    </row>
    <row r="9" spans="2:15" x14ac:dyDescent="0.25">
      <c r="B9">
        <v>1000</v>
      </c>
      <c r="C9">
        <v>4571</v>
      </c>
      <c r="D9">
        <v>9197</v>
      </c>
      <c r="E9">
        <v>180.01</v>
      </c>
      <c r="F9">
        <v>58936</v>
      </c>
      <c r="G9" t="s">
        <v>430</v>
      </c>
      <c r="J9" t="s">
        <v>76</v>
      </c>
    </row>
    <row r="10" spans="2:15" x14ac:dyDescent="0.25">
      <c r="B10">
        <v>1000</v>
      </c>
      <c r="C10">
        <v>4571</v>
      </c>
      <c r="D10">
        <v>9231</v>
      </c>
      <c r="E10">
        <v>180</v>
      </c>
      <c r="F10">
        <v>53382</v>
      </c>
      <c r="G10" t="s">
        <v>431</v>
      </c>
      <c r="J10" t="s">
        <v>77</v>
      </c>
      <c r="L10" s="18" t="s">
        <v>420</v>
      </c>
      <c r="M10" s="18"/>
      <c r="N10" s="18" t="s">
        <v>423</v>
      </c>
      <c r="O10" s="18"/>
    </row>
    <row r="11" spans="2:15" x14ac:dyDescent="0.25">
      <c r="B11">
        <v>1000</v>
      </c>
      <c r="C11">
        <v>4571</v>
      </c>
      <c r="D11">
        <v>9208</v>
      </c>
      <c r="E11">
        <v>180</v>
      </c>
      <c r="F11">
        <v>57350</v>
      </c>
      <c r="G11" t="s">
        <v>432</v>
      </c>
      <c r="J11" t="s">
        <v>78</v>
      </c>
      <c r="L11" t="s">
        <v>422</v>
      </c>
      <c r="M11" t="s">
        <v>421</v>
      </c>
      <c r="N11" t="s">
        <v>422</v>
      </c>
      <c r="O11" t="s">
        <v>421</v>
      </c>
    </row>
    <row r="12" spans="2:15" x14ac:dyDescent="0.25">
      <c r="B12">
        <v>1000</v>
      </c>
      <c r="C12">
        <v>4571</v>
      </c>
      <c r="D12">
        <v>9245</v>
      </c>
      <c r="E12">
        <v>180.05</v>
      </c>
      <c r="F12">
        <v>58856</v>
      </c>
      <c r="G12" t="s">
        <v>433</v>
      </c>
      <c r="J12" t="s">
        <v>79</v>
      </c>
      <c r="L12">
        <f>MIN(B8:B12)</f>
        <v>1000</v>
      </c>
      <c r="M12">
        <f>MAX(C8:C12)</f>
        <v>4571</v>
      </c>
      <c r="N12">
        <f>MIN(D8:D12)</f>
        <v>9180</v>
      </c>
      <c r="O12">
        <f>MAX(D8:D12)</f>
        <v>9245</v>
      </c>
    </row>
    <row r="13" spans="2:15" x14ac:dyDescent="0.25">
      <c r="B13">
        <v>1000</v>
      </c>
      <c r="C13">
        <v>7716</v>
      </c>
      <c r="D13">
        <v>10730</v>
      </c>
      <c r="E13">
        <v>180.02</v>
      </c>
      <c r="F13">
        <v>7198</v>
      </c>
      <c r="G13" t="s">
        <v>434</v>
      </c>
      <c r="J13" t="s">
        <v>80</v>
      </c>
    </row>
    <row r="14" spans="2:15" x14ac:dyDescent="0.25">
      <c r="B14">
        <v>1000</v>
      </c>
      <c r="C14">
        <v>7872</v>
      </c>
      <c r="D14">
        <v>10696</v>
      </c>
      <c r="E14">
        <v>180</v>
      </c>
      <c r="F14">
        <v>7642</v>
      </c>
      <c r="G14" t="s">
        <v>435</v>
      </c>
      <c r="J14" t="s">
        <v>81</v>
      </c>
    </row>
    <row r="15" spans="2:15" x14ac:dyDescent="0.25">
      <c r="B15">
        <v>1000</v>
      </c>
      <c r="C15">
        <v>7716</v>
      </c>
      <c r="D15">
        <v>10681</v>
      </c>
      <c r="E15">
        <v>180.02</v>
      </c>
      <c r="F15">
        <v>7942</v>
      </c>
      <c r="G15" t="s">
        <v>436</v>
      </c>
      <c r="J15" t="s">
        <v>82</v>
      </c>
      <c r="L15" s="18" t="s">
        <v>420</v>
      </c>
      <c r="M15" s="18"/>
      <c r="N15" s="18" t="s">
        <v>423</v>
      </c>
      <c r="O15" s="18"/>
    </row>
    <row r="16" spans="2:15" x14ac:dyDescent="0.25">
      <c r="B16">
        <v>1000</v>
      </c>
      <c r="C16">
        <v>7716</v>
      </c>
      <c r="D16">
        <v>10729</v>
      </c>
      <c r="E16">
        <v>180.09</v>
      </c>
      <c r="F16">
        <v>7444</v>
      </c>
      <c r="G16" t="s">
        <v>437</v>
      </c>
      <c r="J16" t="s">
        <v>83</v>
      </c>
      <c r="L16" t="s">
        <v>422</v>
      </c>
      <c r="M16" t="s">
        <v>421</v>
      </c>
      <c r="N16" t="s">
        <v>422</v>
      </c>
      <c r="O16" t="s">
        <v>421</v>
      </c>
    </row>
    <row r="17" spans="2:15" x14ac:dyDescent="0.25">
      <c r="B17">
        <v>1000</v>
      </c>
      <c r="C17">
        <v>7716</v>
      </c>
      <c r="D17">
        <v>10641</v>
      </c>
      <c r="E17">
        <v>180.04</v>
      </c>
      <c r="F17">
        <v>7806</v>
      </c>
      <c r="G17" t="s">
        <v>438</v>
      </c>
      <c r="J17" t="s">
        <v>84</v>
      </c>
      <c r="L17">
        <f>MIN(B13:B17)</f>
        <v>1000</v>
      </c>
      <c r="M17">
        <f>MAX(C13:C17)</f>
        <v>7872</v>
      </c>
      <c r="N17">
        <f>MIN(D13:D17)</f>
        <v>10641</v>
      </c>
      <c r="O17">
        <f>MAX(D13:D17)</f>
        <v>10730</v>
      </c>
    </row>
    <row r="18" spans="2:15" x14ac:dyDescent="0.25">
      <c r="B18">
        <v>1000</v>
      </c>
      <c r="C18">
        <v>4073</v>
      </c>
      <c r="D18">
        <v>9406</v>
      </c>
      <c r="E18">
        <v>180</v>
      </c>
      <c r="F18">
        <v>120382</v>
      </c>
      <c r="G18" t="s">
        <v>439</v>
      </c>
      <c r="J18" t="s">
        <v>85</v>
      </c>
    </row>
    <row r="19" spans="2:15" x14ac:dyDescent="0.25">
      <c r="B19">
        <v>1000</v>
      </c>
      <c r="C19">
        <v>4073</v>
      </c>
      <c r="D19">
        <v>9409</v>
      </c>
      <c r="E19">
        <v>180</v>
      </c>
      <c r="F19">
        <v>122694</v>
      </c>
      <c r="G19" t="s">
        <v>440</v>
      </c>
      <c r="J19" t="s">
        <v>86</v>
      </c>
    </row>
    <row r="20" spans="2:15" x14ac:dyDescent="0.25">
      <c r="B20">
        <v>1000</v>
      </c>
      <c r="C20">
        <v>4073</v>
      </c>
      <c r="D20">
        <v>9391</v>
      </c>
      <c r="E20">
        <v>180</v>
      </c>
      <c r="F20">
        <v>117500</v>
      </c>
      <c r="G20" t="s">
        <v>441</v>
      </c>
      <c r="J20" t="s">
        <v>87</v>
      </c>
      <c r="L20" s="18" t="s">
        <v>420</v>
      </c>
      <c r="M20" s="18"/>
      <c r="N20" s="18" t="s">
        <v>423</v>
      </c>
      <c r="O20" s="18"/>
    </row>
    <row r="21" spans="2:15" x14ac:dyDescent="0.25">
      <c r="B21">
        <v>1000</v>
      </c>
      <c r="C21">
        <v>4073</v>
      </c>
      <c r="D21">
        <v>9384</v>
      </c>
      <c r="E21">
        <v>180</v>
      </c>
      <c r="F21">
        <v>134054</v>
      </c>
      <c r="G21" t="s">
        <v>442</v>
      </c>
      <c r="J21" t="s">
        <v>88</v>
      </c>
      <c r="L21" t="s">
        <v>422</v>
      </c>
      <c r="M21" t="s">
        <v>421</v>
      </c>
      <c r="N21" t="s">
        <v>422</v>
      </c>
      <c r="O21" t="s">
        <v>421</v>
      </c>
    </row>
    <row r="22" spans="2:15" x14ac:dyDescent="0.25">
      <c r="B22">
        <v>1000</v>
      </c>
      <c r="C22">
        <v>4073</v>
      </c>
      <c r="D22">
        <v>9382</v>
      </c>
      <c r="E22">
        <v>180</v>
      </c>
      <c r="F22">
        <v>127364</v>
      </c>
      <c r="G22" t="s">
        <v>443</v>
      </c>
      <c r="J22" t="s">
        <v>89</v>
      </c>
      <c r="L22">
        <f>MIN(B18:B22)</f>
        <v>1000</v>
      </c>
      <c r="M22">
        <f>MAX(C18:C22)</f>
        <v>4073</v>
      </c>
      <c r="N22">
        <f>MIN(D18:D22)</f>
        <v>9382</v>
      </c>
      <c r="O22">
        <f>MAX(D18:D22)</f>
        <v>9409</v>
      </c>
    </row>
    <row r="23" spans="2:15" x14ac:dyDescent="0.25">
      <c r="B23">
        <v>1000</v>
      </c>
      <c r="C23">
        <v>6071</v>
      </c>
      <c r="D23">
        <v>9347</v>
      </c>
      <c r="E23">
        <v>180.02</v>
      </c>
      <c r="F23">
        <v>12108</v>
      </c>
      <c r="G23" t="s">
        <v>444</v>
      </c>
      <c r="J23" t="s">
        <v>90</v>
      </c>
    </row>
    <row r="24" spans="2:15" x14ac:dyDescent="0.25">
      <c r="B24">
        <v>1000</v>
      </c>
      <c r="C24">
        <v>6071</v>
      </c>
      <c r="D24">
        <v>9386</v>
      </c>
      <c r="E24">
        <v>180.05</v>
      </c>
      <c r="F24">
        <v>11694</v>
      </c>
      <c r="G24" t="s">
        <v>445</v>
      </c>
      <c r="J24" t="s">
        <v>91</v>
      </c>
    </row>
    <row r="25" spans="2:15" x14ac:dyDescent="0.25">
      <c r="B25">
        <v>1000</v>
      </c>
      <c r="C25">
        <v>6071</v>
      </c>
      <c r="D25">
        <v>9367</v>
      </c>
      <c r="E25">
        <v>180.08</v>
      </c>
      <c r="F25">
        <v>11780</v>
      </c>
      <c r="G25" t="s">
        <v>446</v>
      </c>
      <c r="J25" t="s">
        <v>92</v>
      </c>
      <c r="L25" s="18" t="s">
        <v>420</v>
      </c>
      <c r="M25" s="18"/>
      <c r="N25" s="18" t="s">
        <v>423</v>
      </c>
      <c r="O25" s="18"/>
    </row>
    <row r="26" spans="2:15" x14ac:dyDescent="0.25">
      <c r="B26">
        <v>1000</v>
      </c>
      <c r="C26">
        <v>6071</v>
      </c>
      <c r="D26">
        <v>9364</v>
      </c>
      <c r="E26">
        <v>180.03</v>
      </c>
      <c r="F26">
        <v>12138</v>
      </c>
      <c r="G26" t="s">
        <v>447</v>
      </c>
      <c r="J26" t="s">
        <v>93</v>
      </c>
      <c r="L26" t="s">
        <v>422</v>
      </c>
      <c r="M26" t="s">
        <v>421</v>
      </c>
      <c r="N26" t="s">
        <v>422</v>
      </c>
      <c r="O26" t="s">
        <v>421</v>
      </c>
    </row>
    <row r="27" spans="2:15" x14ac:dyDescent="0.25">
      <c r="B27">
        <v>1000</v>
      </c>
      <c r="C27">
        <v>6071</v>
      </c>
      <c r="D27">
        <v>9377</v>
      </c>
      <c r="E27">
        <v>180.09</v>
      </c>
      <c r="F27">
        <v>12232</v>
      </c>
      <c r="G27" t="s">
        <v>448</v>
      </c>
      <c r="J27" t="s">
        <v>94</v>
      </c>
      <c r="L27">
        <f>MIN(B23:B27)</f>
        <v>1000</v>
      </c>
      <c r="M27">
        <f>MAX(C23:C27)</f>
        <v>6071</v>
      </c>
      <c r="N27">
        <f>MIN(D23:D27)</f>
        <v>9347</v>
      </c>
      <c r="O27">
        <f>MAX(D23:D27)</f>
        <v>9386</v>
      </c>
    </row>
    <row r="28" spans="2:15" x14ac:dyDescent="0.25">
      <c r="B28">
        <v>1000</v>
      </c>
      <c r="C28">
        <v>6009</v>
      </c>
      <c r="D28">
        <v>9108</v>
      </c>
      <c r="E28">
        <v>180</v>
      </c>
      <c r="F28">
        <v>7900</v>
      </c>
      <c r="G28" t="s">
        <v>449</v>
      </c>
      <c r="J28" t="s">
        <v>95</v>
      </c>
    </row>
    <row r="29" spans="2:15" x14ac:dyDescent="0.25">
      <c r="B29">
        <v>1000</v>
      </c>
      <c r="C29">
        <v>6009</v>
      </c>
      <c r="D29">
        <v>9079</v>
      </c>
      <c r="E29">
        <v>180.09</v>
      </c>
      <c r="F29">
        <v>8090</v>
      </c>
      <c r="G29" t="s">
        <v>450</v>
      </c>
      <c r="J29" t="s">
        <v>96</v>
      </c>
    </row>
    <row r="30" spans="2:15" x14ac:dyDescent="0.25">
      <c r="B30">
        <v>1000</v>
      </c>
      <c r="C30">
        <v>6009</v>
      </c>
      <c r="D30">
        <v>9124</v>
      </c>
      <c r="E30">
        <v>180.04</v>
      </c>
      <c r="F30">
        <v>8042</v>
      </c>
      <c r="G30" t="s">
        <v>451</v>
      </c>
      <c r="J30" t="s">
        <v>97</v>
      </c>
      <c r="L30" s="18" t="s">
        <v>420</v>
      </c>
      <c r="M30" s="18"/>
      <c r="N30" s="18" t="s">
        <v>423</v>
      </c>
      <c r="O30" s="18"/>
    </row>
    <row r="31" spans="2:15" x14ac:dyDescent="0.25">
      <c r="B31">
        <v>1000</v>
      </c>
      <c r="C31">
        <v>6009</v>
      </c>
      <c r="D31">
        <v>9108</v>
      </c>
      <c r="E31">
        <v>180.02</v>
      </c>
      <c r="F31">
        <v>7734</v>
      </c>
      <c r="G31" t="s">
        <v>452</v>
      </c>
      <c r="J31" t="s">
        <v>98</v>
      </c>
      <c r="L31" t="s">
        <v>422</v>
      </c>
      <c r="M31" t="s">
        <v>421</v>
      </c>
      <c r="N31" t="s">
        <v>422</v>
      </c>
      <c r="O31" t="s">
        <v>421</v>
      </c>
    </row>
    <row r="32" spans="2:15" x14ac:dyDescent="0.25">
      <c r="B32">
        <v>1000</v>
      </c>
      <c r="C32">
        <v>6009</v>
      </c>
      <c r="D32">
        <v>9096</v>
      </c>
      <c r="E32">
        <v>180</v>
      </c>
      <c r="F32">
        <v>7736</v>
      </c>
      <c r="G32" t="s">
        <v>453</v>
      </c>
      <c r="J32" t="s">
        <v>99</v>
      </c>
      <c r="L32">
        <f>MIN(B28:B32)</f>
        <v>1000</v>
      </c>
      <c r="M32">
        <f>MAX(C28:C32)</f>
        <v>6009</v>
      </c>
      <c r="N32">
        <f>MIN(D28:D32)</f>
        <v>9079</v>
      </c>
      <c r="O32">
        <f>MAX(D28:D32)</f>
        <v>9124</v>
      </c>
    </row>
    <row r="33" spans="2:15" x14ac:dyDescent="0.25">
      <c r="B33">
        <v>1000</v>
      </c>
      <c r="C33">
        <v>5467</v>
      </c>
      <c r="D33">
        <v>9862</v>
      </c>
      <c r="E33">
        <v>180.04</v>
      </c>
      <c r="F33">
        <v>99082</v>
      </c>
      <c r="G33" t="s">
        <v>454</v>
      </c>
      <c r="J33" t="s">
        <v>100</v>
      </c>
    </row>
    <row r="34" spans="2:15" x14ac:dyDescent="0.25">
      <c r="B34">
        <v>1000</v>
      </c>
      <c r="C34">
        <v>5467</v>
      </c>
      <c r="D34">
        <v>9906</v>
      </c>
      <c r="E34">
        <v>180.07</v>
      </c>
      <c r="F34">
        <v>92800</v>
      </c>
      <c r="G34" t="s">
        <v>455</v>
      </c>
      <c r="J34" t="s">
        <v>101</v>
      </c>
    </row>
    <row r="35" spans="2:15" x14ac:dyDescent="0.25">
      <c r="B35">
        <v>1000</v>
      </c>
      <c r="C35">
        <v>5467</v>
      </c>
      <c r="D35">
        <v>9889</v>
      </c>
      <c r="E35">
        <v>180.03</v>
      </c>
      <c r="F35">
        <v>94116</v>
      </c>
      <c r="G35" t="s">
        <v>456</v>
      </c>
      <c r="J35" t="s">
        <v>102</v>
      </c>
      <c r="L35" s="18" t="s">
        <v>420</v>
      </c>
      <c r="M35" s="18"/>
      <c r="N35" s="18" t="s">
        <v>423</v>
      </c>
      <c r="O35" s="18"/>
    </row>
    <row r="36" spans="2:15" x14ac:dyDescent="0.25">
      <c r="B36">
        <v>1000</v>
      </c>
      <c r="C36">
        <v>5467</v>
      </c>
      <c r="D36">
        <v>9862</v>
      </c>
      <c r="E36">
        <v>180</v>
      </c>
      <c r="F36">
        <v>104754</v>
      </c>
      <c r="G36" t="s">
        <v>457</v>
      </c>
      <c r="J36" t="s">
        <v>103</v>
      </c>
      <c r="L36" t="s">
        <v>422</v>
      </c>
      <c r="M36" t="s">
        <v>421</v>
      </c>
      <c r="N36" t="s">
        <v>422</v>
      </c>
      <c r="O36" t="s">
        <v>421</v>
      </c>
    </row>
    <row r="37" spans="2:15" x14ac:dyDescent="0.25">
      <c r="B37">
        <v>1000</v>
      </c>
      <c r="C37">
        <v>5467</v>
      </c>
      <c r="D37">
        <v>9856</v>
      </c>
      <c r="E37">
        <v>180</v>
      </c>
      <c r="F37">
        <v>106864</v>
      </c>
      <c r="G37" t="s">
        <v>458</v>
      </c>
      <c r="J37" t="s">
        <v>104</v>
      </c>
      <c r="L37">
        <f>MIN(B33:B37)</f>
        <v>1000</v>
      </c>
      <c r="M37">
        <f>MAX(C33:C37)</f>
        <v>5467</v>
      </c>
      <c r="N37">
        <f>MIN(D33:D37)</f>
        <v>9856</v>
      </c>
      <c r="O37">
        <f>MAX(D33:D37)</f>
        <v>9906</v>
      </c>
    </row>
    <row r="38" spans="2:15" x14ac:dyDescent="0.25">
      <c r="B38">
        <v>1000</v>
      </c>
      <c r="C38">
        <v>3870</v>
      </c>
      <c r="D38">
        <v>8762</v>
      </c>
      <c r="E38">
        <v>180</v>
      </c>
      <c r="F38">
        <v>174202</v>
      </c>
      <c r="G38" t="s">
        <v>459</v>
      </c>
      <c r="J38" t="s">
        <v>105</v>
      </c>
    </row>
    <row r="39" spans="2:15" x14ac:dyDescent="0.25">
      <c r="B39">
        <v>1000</v>
      </c>
      <c r="C39">
        <v>3870</v>
      </c>
      <c r="D39">
        <v>8792</v>
      </c>
      <c r="E39">
        <v>180</v>
      </c>
      <c r="F39">
        <v>167722</v>
      </c>
      <c r="G39" t="s">
        <v>460</v>
      </c>
      <c r="J39" t="s">
        <v>106</v>
      </c>
    </row>
    <row r="40" spans="2:15" x14ac:dyDescent="0.25">
      <c r="B40">
        <v>1000</v>
      </c>
      <c r="C40">
        <v>3870</v>
      </c>
      <c r="D40">
        <v>8775</v>
      </c>
      <c r="E40">
        <v>180</v>
      </c>
      <c r="F40">
        <v>171090</v>
      </c>
      <c r="G40" t="s">
        <v>461</v>
      </c>
      <c r="J40" t="s">
        <v>107</v>
      </c>
      <c r="L40" s="18" t="s">
        <v>420</v>
      </c>
      <c r="M40" s="18"/>
      <c r="N40" s="18" t="s">
        <v>423</v>
      </c>
      <c r="O40" s="18"/>
    </row>
    <row r="41" spans="2:15" x14ac:dyDescent="0.25">
      <c r="B41">
        <v>1000</v>
      </c>
      <c r="C41">
        <v>3870</v>
      </c>
      <c r="D41">
        <v>8795</v>
      </c>
      <c r="E41">
        <v>180</v>
      </c>
      <c r="F41">
        <v>161976</v>
      </c>
      <c r="G41" t="s">
        <v>462</v>
      </c>
      <c r="J41" t="s">
        <v>108</v>
      </c>
      <c r="L41" t="s">
        <v>422</v>
      </c>
      <c r="M41" t="s">
        <v>421</v>
      </c>
      <c r="N41" t="s">
        <v>422</v>
      </c>
      <c r="O41" t="s">
        <v>421</v>
      </c>
    </row>
    <row r="42" spans="2:15" x14ac:dyDescent="0.25">
      <c r="B42">
        <v>1000</v>
      </c>
      <c r="C42">
        <v>3870</v>
      </c>
      <c r="D42">
        <v>8755</v>
      </c>
      <c r="E42">
        <v>180.02</v>
      </c>
      <c r="F42">
        <v>179696</v>
      </c>
      <c r="G42" t="s">
        <v>463</v>
      </c>
      <c r="J42" t="s">
        <v>109</v>
      </c>
      <c r="L42">
        <f>MIN(B38:B42)</f>
        <v>1000</v>
      </c>
      <c r="M42">
        <f>MAX(C38:C42)</f>
        <v>3870</v>
      </c>
      <c r="N42">
        <f>MIN(D38:D42)</f>
        <v>8755</v>
      </c>
      <c r="O42">
        <f>MAX(D38:D42)</f>
        <v>8795</v>
      </c>
    </row>
    <row r="43" spans="2:15" x14ac:dyDescent="0.25">
      <c r="B43">
        <v>1000</v>
      </c>
      <c r="C43">
        <v>8982</v>
      </c>
      <c r="D43">
        <v>12400</v>
      </c>
      <c r="E43">
        <v>180.02</v>
      </c>
      <c r="F43">
        <v>6092</v>
      </c>
      <c r="G43" t="s">
        <v>464</v>
      </c>
      <c r="J43" t="s">
        <v>110</v>
      </c>
    </row>
    <row r="44" spans="2:15" x14ac:dyDescent="0.25">
      <c r="B44">
        <v>1000</v>
      </c>
      <c r="C44">
        <v>8781</v>
      </c>
      <c r="D44">
        <v>12401</v>
      </c>
      <c r="E44">
        <v>180.07</v>
      </c>
      <c r="F44">
        <v>6112</v>
      </c>
      <c r="G44" t="s">
        <v>465</v>
      </c>
      <c r="J44" t="s">
        <v>111</v>
      </c>
    </row>
    <row r="45" spans="2:15" x14ac:dyDescent="0.25">
      <c r="B45">
        <v>1000</v>
      </c>
      <c r="C45">
        <v>9071</v>
      </c>
      <c r="D45">
        <v>12344</v>
      </c>
      <c r="E45">
        <v>180.03</v>
      </c>
      <c r="F45">
        <v>6194</v>
      </c>
      <c r="G45" t="s">
        <v>466</v>
      </c>
      <c r="J45" t="s">
        <v>112</v>
      </c>
      <c r="L45" s="18" t="s">
        <v>420</v>
      </c>
      <c r="M45" s="18"/>
      <c r="N45" s="18" t="s">
        <v>423</v>
      </c>
      <c r="O45" s="18"/>
    </row>
    <row r="46" spans="2:15" x14ac:dyDescent="0.25">
      <c r="B46">
        <v>1000</v>
      </c>
      <c r="C46">
        <v>9260</v>
      </c>
      <c r="D46">
        <v>12217</v>
      </c>
      <c r="E46">
        <v>180.05</v>
      </c>
      <c r="F46">
        <v>6438</v>
      </c>
      <c r="G46" t="s">
        <v>467</v>
      </c>
      <c r="J46" t="s">
        <v>113</v>
      </c>
      <c r="L46" t="s">
        <v>422</v>
      </c>
      <c r="M46" t="s">
        <v>421</v>
      </c>
      <c r="N46" t="s">
        <v>422</v>
      </c>
      <c r="O46" t="s">
        <v>421</v>
      </c>
    </row>
    <row r="47" spans="2:15" x14ac:dyDescent="0.25">
      <c r="B47">
        <v>1000</v>
      </c>
      <c r="C47">
        <v>8937</v>
      </c>
      <c r="D47">
        <v>12385</v>
      </c>
      <c r="E47">
        <v>180.03</v>
      </c>
      <c r="F47">
        <v>6196</v>
      </c>
      <c r="G47" t="s">
        <v>468</v>
      </c>
      <c r="J47" t="s">
        <v>114</v>
      </c>
      <c r="L47">
        <f>MIN(B43:B47)</f>
        <v>1000</v>
      </c>
      <c r="M47">
        <f>MAX(C43:C47)</f>
        <v>9260</v>
      </c>
      <c r="N47">
        <f>MIN(D43:D47)</f>
        <v>12217</v>
      </c>
      <c r="O47">
        <f>MAX(D43:D47)</f>
        <v>12401</v>
      </c>
    </row>
    <row r="48" spans="2:15" x14ac:dyDescent="0.25">
      <c r="B48">
        <v>1000</v>
      </c>
      <c r="C48">
        <v>3708</v>
      </c>
      <c r="D48">
        <v>11237</v>
      </c>
      <c r="E48">
        <v>180</v>
      </c>
      <c r="F48">
        <v>338372</v>
      </c>
      <c r="G48" t="s">
        <v>469</v>
      </c>
      <c r="J48" t="s">
        <v>115</v>
      </c>
    </row>
    <row r="49" spans="2:15" x14ac:dyDescent="0.25">
      <c r="B49">
        <v>1000</v>
      </c>
      <c r="C49">
        <v>3708</v>
      </c>
      <c r="D49">
        <v>11217</v>
      </c>
      <c r="E49">
        <v>180</v>
      </c>
      <c r="F49">
        <v>349072</v>
      </c>
      <c r="G49" t="s">
        <v>470</v>
      </c>
      <c r="J49" t="s">
        <v>116</v>
      </c>
    </row>
    <row r="50" spans="2:15" x14ac:dyDescent="0.25">
      <c r="B50">
        <v>1000</v>
      </c>
      <c r="C50">
        <v>3708</v>
      </c>
      <c r="D50">
        <v>11217</v>
      </c>
      <c r="E50">
        <v>180</v>
      </c>
      <c r="F50">
        <v>344784</v>
      </c>
      <c r="G50" t="s">
        <v>471</v>
      </c>
      <c r="J50" t="s">
        <v>117</v>
      </c>
      <c r="L50" s="18" t="s">
        <v>420</v>
      </c>
      <c r="M50" s="18"/>
      <c r="N50" s="18" t="s">
        <v>423</v>
      </c>
      <c r="O50" s="18"/>
    </row>
    <row r="51" spans="2:15" x14ac:dyDescent="0.25">
      <c r="B51">
        <v>1000</v>
      </c>
      <c r="C51">
        <v>3708</v>
      </c>
      <c r="D51">
        <v>11235</v>
      </c>
      <c r="E51">
        <v>180.05</v>
      </c>
      <c r="F51">
        <v>353464</v>
      </c>
      <c r="G51" t="s">
        <v>472</v>
      </c>
      <c r="J51" t="s">
        <v>118</v>
      </c>
      <c r="L51" t="s">
        <v>422</v>
      </c>
      <c r="M51" t="s">
        <v>421</v>
      </c>
      <c r="N51" t="s">
        <v>422</v>
      </c>
      <c r="O51" t="s">
        <v>421</v>
      </c>
    </row>
    <row r="52" spans="2:15" x14ac:dyDescent="0.25">
      <c r="B52">
        <v>1000</v>
      </c>
      <c r="C52">
        <v>3708</v>
      </c>
      <c r="D52">
        <v>11245</v>
      </c>
      <c r="E52">
        <v>180.05</v>
      </c>
      <c r="F52">
        <v>349082</v>
      </c>
      <c r="G52" t="s">
        <v>473</v>
      </c>
      <c r="J52" t="s">
        <v>119</v>
      </c>
      <c r="L52">
        <f>MIN(B48:B52)</f>
        <v>1000</v>
      </c>
      <c r="M52">
        <f>MAX(C48:C52)</f>
        <v>3708</v>
      </c>
      <c r="N52">
        <f>MIN(D48:D52)</f>
        <v>11217</v>
      </c>
      <c r="O52">
        <f>MAX(D48:D52)</f>
        <v>11245</v>
      </c>
    </row>
    <row r="53" spans="2:15" x14ac:dyDescent="0.25">
      <c r="B53">
        <v>1000</v>
      </c>
      <c r="C53">
        <v>7254</v>
      </c>
      <c r="D53">
        <v>9261</v>
      </c>
      <c r="E53">
        <v>180.09</v>
      </c>
      <c r="F53">
        <v>15220</v>
      </c>
      <c r="G53" t="s">
        <v>474</v>
      </c>
      <c r="J53" t="s">
        <v>120</v>
      </c>
    </row>
    <row r="54" spans="2:15" x14ac:dyDescent="0.25">
      <c r="B54">
        <v>1000</v>
      </c>
      <c r="C54">
        <v>7254</v>
      </c>
      <c r="D54">
        <v>9247</v>
      </c>
      <c r="E54">
        <v>180.09</v>
      </c>
      <c r="F54">
        <v>15214</v>
      </c>
      <c r="G54" t="s">
        <v>475</v>
      </c>
      <c r="J54" t="s">
        <v>121</v>
      </c>
    </row>
    <row r="55" spans="2:15" x14ac:dyDescent="0.25">
      <c r="B55">
        <v>1000</v>
      </c>
      <c r="C55">
        <v>7254</v>
      </c>
      <c r="D55">
        <v>9301</v>
      </c>
      <c r="E55">
        <v>180.03</v>
      </c>
      <c r="F55">
        <v>14878</v>
      </c>
      <c r="G55" t="s">
        <v>476</v>
      </c>
      <c r="J55" t="s">
        <v>122</v>
      </c>
      <c r="L55" s="18" t="s">
        <v>420</v>
      </c>
      <c r="M55" s="18"/>
      <c r="N55" s="18" t="s">
        <v>423</v>
      </c>
      <c r="O55" s="18"/>
    </row>
    <row r="56" spans="2:15" x14ac:dyDescent="0.25">
      <c r="B56">
        <v>1000</v>
      </c>
      <c r="C56">
        <v>7254</v>
      </c>
      <c r="D56">
        <v>9266</v>
      </c>
      <c r="E56">
        <v>180</v>
      </c>
      <c r="F56">
        <v>15342</v>
      </c>
      <c r="G56" t="s">
        <v>477</v>
      </c>
      <c r="J56" t="s">
        <v>123</v>
      </c>
      <c r="L56" t="s">
        <v>422</v>
      </c>
      <c r="M56" t="s">
        <v>421</v>
      </c>
      <c r="N56" t="s">
        <v>422</v>
      </c>
      <c r="O56" t="s">
        <v>421</v>
      </c>
    </row>
    <row r="57" spans="2:15" x14ac:dyDescent="0.25">
      <c r="B57">
        <v>1000</v>
      </c>
      <c r="C57">
        <v>7254</v>
      </c>
      <c r="D57">
        <v>9353</v>
      </c>
      <c r="E57">
        <v>180.03</v>
      </c>
      <c r="F57">
        <v>12976</v>
      </c>
      <c r="G57" t="s">
        <v>478</v>
      </c>
      <c r="J57" t="s">
        <v>124</v>
      </c>
      <c r="L57">
        <f>MIN(B53:B57)</f>
        <v>1000</v>
      </c>
      <c r="M57">
        <f>MAX(C53:C57)</f>
        <v>7254</v>
      </c>
      <c r="N57">
        <f>MIN(D53:D57)</f>
        <v>9247</v>
      </c>
      <c r="O57">
        <f>MAX(D53:D57)</f>
        <v>9353</v>
      </c>
    </row>
    <row r="58" spans="2:15" x14ac:dyDescent="0.25">
      <c r="B58">
        <v>1000</v>
      </c>
      <c r="C58">
        <v>8331</v>
      </c>
      <c r="D58">
        <v>11227</v>
      </c>
      <c r="E58">
        <v>180.06</v>
      </c>
      <c r="F58">
        <v>9608</v>
      </c>
      <c r="G58" t="s">
        <v>479</v>
      </c>
      <c r="J58" t="s">
        <v>125</v>
      </c>
    </row>
    <row r="59" spans="2:15" x14ac:dyDescent="0.25">
      <c r="B59">
        <v>1000</v>
      </c>
      <c r="C59">
        <v>8377</v>
      </c>
      <c r="D59">
        <v>11218</v>
      </c>
      <c r="E59">
        <v>180.01</v>
      </c>
      <c r="F59">
        <v>9674</v>
      </c>
      <c r="G59" t="s">
        <v>480</v>
      </c>
      <c r="J59" t="s">
        <v>126</v>
      </c>
    </row>
    <row r="60" spans="2:15" x14ac:dyDescent="0.25">
      <c r="B60">
        <v>1000</v>
      </c>
      <c r="C60">
        <v>8331</v>
      </c>
      <c r="D60">
        <v>11279</v>
      </c>
      <c r="E60">
        <v>180.01</v>
      </c>
      <c r="F60">
        <v>9282</v>
      </c>
      <c r="G60" t="s">
        <v>481</v>
      </c>
      <c r="J60" t="s">
        <v>127</v>
      </c>
      <c r="L60" s="18" t="s">
        <v>420</v>
      </c>
      <c r="M60" s="18"/>
      <c r="N60" s="18" t="s">
        <v>423</v>
      </c>
      <c r="O60" s="18"/>
    </row>
    <row r="61" spans="2:15" x14ac:dyDescent="0.25">
      <c r="B61">
        <v>1000</v>
      </c>
      <c r="C61">
        <v>8331</v>
      </c>
      <c r="D61">
        <v>11258</v>
      </c>
      <c r="E61">
        <v>180.02</v>
      </c>
      <c r="F61">
        <v>9196</v>
      </c>
      <c r="G61" t="s">
        <v>482</v>
      </c>
      <c r="J61" t="s">
        <v>128</v>
      </c>
      <c r="L61" t="s">
        <v>422</v>
      </c>
      <c r="M61" t="s">
        <v>421</v>
      </c>
      <c r="N61" t="s">
        <v>422</v>
      </c>
      <c r="O61" t="s">
        <v>421</v>
      </c>
    </row>
    <row r="62" spans="2:15" x14ac:dyDescent="0.25">
      <c r="B62">
        <v>1000</v>
      </c>
      <c r="C62">
        <v>8331</v>
      </c>
      <c r="D62">
        <v>11314</v>
      </c>
      <c r="E62">
        <v>180.08</v>
      </c>
      <c r="F62">
        <v>8512</v>
      </c>
      <c r="G62" t="s">
        <v>483</v>
      </c>
      <c r="J62" t="s">
        <v>129</v>
      </c>
      <c r="L62">
        <f>MIN(B58:B62)</f>
        <v>1000</v>
      </c>
      <c r="M62">
        <f>MAX(C58:C62)</f>
        <v>8377</v>
      </c>
      <c r="N62">
        <f>MIN(D58:D62)</f>
        <v>11218</v>
      </c>
      <c r="O62">
        <f>MAX(D58:D62)</f>
        <v>11314</v>
      </c>
    </row>
    <row r="63" spans="2:15" x14ac:dyDescent="0.25">
      <c r="B63">
        <v>1000</v>
      </c>
      <c r="C63">
        <v>5850</v>
      </c>
      <c r="D63">
        <v>8744</v>
      </c>
      <c r="E63">
        <v>180.1</v>
      </c>
      <c r="F63">
        <v>17340</v>
      </c>
      <c r="G63" t="s">
        <v>484</v>
      </c>
      <c r="J63" t="s">
        <v>130</v>
      </c>
    </row>
    <row r="64" spans="2:15" x14ac:dyDescent="0.25">
      <c r="B64">
        <v>1000</v>
      </c>
      <c r="C64">
        <v>5850</v>
      </c>
      <c r="D64">
        <v>8737</v>
      </c>
      <c r="E64">
        <v>180.08</v>
      </c>
      <c r="F64">
        <v>16596</v>
      </c>
      <c r="G64" t="s">
        <v>485</v>
      </c>
      <c r="J64" t="s">
        <v>131</v>
      </c>
    </row>
    <row r="65" spans="2:15" x14ac:dyDescent="0.25">
      <c r="B65">
        <v>1000</v>
      </c>
      <c r="C65">
        <v>5850</v>
      </c>
      <c r="D65">
        <v>8756</v>
      </c>
      <c r="E65">
        <v>180</v>
      </c>
      <c r="F65">
        <v>16278</v>
      </c>
      <c r="G65" t="s">
        <v>486</v>
      </c>
      <c r="J65" t="s">
        <v>132</v>
      </c>
      <c r="L65" s="18" t="s">
        <v>420</v>
      </c>
      <c r="M65" s="18"/>
      <c r="N65" s="18" t="s">
        <v>423</v>
      </c>
      <c r="O65" s="18"/>
    </row>
    <row r="66" spans="2:15" x14ac:dyDescent="0.25">
      <c r="B66">
        <v>1000</v>
      </c>
      <c r="C66">
        <v>5850</v>
      </c>
      <c r="D66">
        <v>8785</v>
      </c>
      <c r="E66">
        <v>180.08</v>
      </c>
      <c r="F66">
        <v>16078</v>
      </c>
      <c r="G66" t="s">
        <v>487</v>
      </c>
      <c r="J66" t="s">
        <v>133</v>
      </c>
      <c r="L66" t="s">
        <v>422</v>
      </c>
      <c r="M66" t="s">
        <v>421</v>
      </c>
      <c r="N66" t="s">
        <v>422</v>
      </c>
      <c r="O66" t="s">
        <v>421</v>
      </c>
    </row>
    <row r="67" spans="2:15" x14ac:dyDescent="0.25">
      <c r="B67">
        <v>1000</v>
      </c>
      <c r="C67">
        <v>5850</v>
      </c>
      <c r="D67">
        <v>8793</v>
      </c>
      <c r="E67">
        <v>180.01</v>
      </c>
      <c r="F67">
        <v>15566</v>
      </c>
      <c r="G67" t="s">
        <v>488</v>
      </c>
      <c r="J67" t="s">
        <v>134</v>
      </c>
      <c r="L67">
        <f>MIN(B63:B67)</f>
        <v>1000</v>
      </c>
      <c r="M67">
        <f>MAX(C63:C67)</f>
        <v>5850</v>
      </c>
      <c r="N67">
        <f>MIN(D63:D67)</f>
        <v>8737</v>
      </c>
      <c r="O67">
        <f>MAX(D63:D67)</f>
        <v>8793</v>
      </c>
    </row>
    <row r="68" spans="2:15" x14ac:dyDescent="0.25">
      <c r="B68">
        <v>1000</v>
      </c>
      <c r="C68">
        <v>5766</v>
      </c>
      <c r="D68">
        <v>9233</v>
      </c>
      <c r="E68">
        <v>180.11</v>
      </c>
      <c r="F68">
        <v>11644</v>
      </c>
      <c r="G68" t="s">
        <v>489</v>
      </c>
      <c r="J68" t="s">
        <v>135</v>
      </c>
    </row>
    <row r="69" spans="2:15" x14ac:dyDescent="0.25">
      <c r="B69">
        <v>1000</v>
      </c>
      <c r="C69">
        <v>5766</v>
      </c>
      <c r="D69">
        <v>9094</v>
      </c>
      <c r="E69">
        <v>180.08</v>
      </c>
      <c r="F69">
        <v>12418</v>
      </c>
      <c r="G69" t="s">
        <v>490</v>
      </c>
      <c r="J69" t="s">
        <v>136</v>
      </c>
    </row>
    <row r="70" spans="2:15" x14ac:dyDescent="0.25">
      <c r="B70">
        <v>1000</v>
      </c>
      <c r="C70">
        <v>5766</v>
      </c>
      <c r="D70">
        <v>9181</v>
      </c>
      <c r="E70">
        <v>180.09</v>
      </c>
      <c r="F70">
        <v>11200</v>
      </c>
      <c r="G70" t="s">
        <v>491</v>
      </c>
      <c r="J70" t="s">
        <v>137</v>
      </c>
      <c r="L70" s="18" t="s">
        <v>420</v>
      </c>
      <c r="M70" s="18"/>
      <c r="N70" s="18" t="s">
        <v>423</v>
      </c>
      <c r="O70" s="18"/>
    </row>
    <row r="71" spans="2:15" x14ac:dyDescent="0.25">
      <c r="B71">
        <v>1000</v>
      </c>
      <c r="C71">
        <v>5766</v>
      </c>
      <c r="D71">
        <v>9149</v>
      </c>
      <c r="E71">
        <v>180.07</v>
      </c>
      <c r="F71">
        <v>11872</v>
      </c>
      <c r="G71" t="s">
        <v>492</v>
      </c>
      <c r="J71" t="s">
        <v>138</v>
      </c>
      <c r="L71" t="s">
        <v>422</v>
      </c>
      <c r="M71" t="s">
        <v>421</v>
      </c>
      <c r="N71" t="s">
        <v>422</v>
      </c>
      <c r="O71" t="s">
        <v>421</v>
      </c>
    </row>
    <row r="72" spans="2:15" x14ac:dyDescent="0.25">
      <c r="B72">
        <v>1000</v>
      </c>
      <c r="C72">
        <v>5766</v>
      </c>
      <c r="D72">
        <v>9154</v>
      </c>
      <c r="E72">
        <v>180.09</v>
      </c>
      <c r="F72">
        <v>12816</v>
      </c>
      <c r="G72" t="s">
        <v>493</v>
      </c>
      <c r="J72" t="s">
        <v>139</v>
      </c>
      <c r="L72">
        <f>MIN(B68:B72)</f>
        <v>1000</v>
      </c>
      <c r="M72">
        <f>MAX(C68:C72)</f>
        <v>5766</v>
      </c>
      <c r="N72">
        <f>MIN(D68:D72)</f>
        <v>9094</v>
      </c>
      <c r="O72">
        <f>MAX(D68:D72)</f>
        <v>9233</v>
      </c>
    </row>
    <row r="73" spans="2:15" x14ac:dyDescent="0.25">
      <c r="B73">
        <v>1000</v>
      </c>
      <c r="C73">
        <v>7804</v>
      </c>
      <c r="D73">
        <v>11194</v>
      </c>
      <c r="E73">
        <v>180.06</v>
      </c>
      <c r="F73">
        <v>5908</v>
      </c>
      <c r="G73" t="s">
        <v>494</v>
      </c>
      <c r="J73" t="s">
        <v>140</v>
      </c>
    </row>
    <row r="74" spans="2:15" x14ac:dyDescent="0.25">
      <c r="B74">
        <v>1000</v>
      </c>
      <c r="C74">
        <v>7804</v>
      </c>
      <c r="D74">
        <v>11214</v>
      </c>
      <c r="E74">
        <v>180.03</v>
      </c>
      <c r="F74">
        <v>5614</v>
      </c>
      <c r="G74" t="s">
        <v>495</v>
      </c>
      <c r="J74" t="s">
        <v>141</v>
      </c>
    </row>
    <row r="75" spans="2:15" x14ac:dyDescent="0.25">
      <c r="B75">
        <v>1000</v>
      </c>
      <c r="C75">
        <v>7822</v>
      </c>
      <c r="D75">
        <v>11140</v>
      </c>
      <c r="E75">
        <v>180</v>
      </c>
      <c r="F75">
        <v>5652</v>
      </c>
      <c r="G75" t="s">
        <v>496</v>
      </c>
      <c r="J75" t="s">
        <v>142</v>
      </c>
      <c r="L75" s="18" t="s">
        <v>420</v>
      </c>
      <c r="M75" s="18"/>
      <c r="N75" s="18" t="s">
        <v>423</v>
      </c>
      <c r="O75" s="18"/>
    </row>
    <row r="76" spans="2:15" x14ac:dyDescent="0.25">
      <c r="B76">
        <v>1000</v>
      </c>
      <c r="C76">
        <v>7804</v>
      </c>
      <c r="D76">
        <v>11164</v>
      </c>
      <c r="E76">
        <v>180.09</v>
      </c>
      <c r="F76">
        <v>5984</v>
      </c>
      <c r="G76" t="s">
        <v>497</v>
      </c>
      <c r="J76" t="s">
        <v>143</v>
      </c>
      <c r="L76" t="s">
        <v>422</v>
      </c>
      <c r="M76" t="s">
        <v>421</v>
      </c>
      <c r="N76" t="s">
        <v>422</v>
      </c>
      <c r="O76" t="s">
        <v>421</v>
      </c>
    </row>
    <row r="77" spans="2:15" x14ac:dyDescent="0.25">
      <c r="B77">
        <v>1000</v>
      </c>
      <c r="C77">
        <v>7972</v>
      </c>
      <c r="D77">
        <v>11256</v>
      </c>
      <c r="E77">
        <v>180.08</v>
      </c>
      <c r="F77">
        <v>5762</v>
      </c>
      <c r="G77" t="s">
        <v>498</v>
      </c>
      <c r="J77" t="s">
        <v>144</v>
      </c>
      <c r="L77">
        <f>MIN(B73:B77)</f>
        <v>1000</v>
      </c>
      <c r="M77">
        <f>MAX(C73:C77)</f>
        <v>7972</v>
      </c>
      <c r="N77">
        <f>MIN(D73:D77)</f>
        <v>11140</v>
      </c>
      <c r="O77">
        <f>MAX(D73:D77)</f>
        <v>11256</v>
      </c>
    </row>
    <row r="78" spans="2:15" x14ac:dyDescent="0.25">
      <c r="B78">
        <v>1000</v>
      </c>
      <c r="C78">
        <v>7454</v>
      </c>
      <c r="D78">
        <v>10587</v>
      </c>
      <c r="E78">
        <v>180.09</v>
      </c>
      <c r="F78">
        <v>5712</v>
      </c>
      <c r="G78" t="s">
        <v>499</v>
      </c>
      <c r="J78" t="s">
        <v>145</v>
      </c>
    </row>
    <row r="79" spans="2:15" x14ac:dyDescent="0.25">
      <c r="B79">
        <v>1000</v>
      </c>
      <c r="C79">
        <v>7209</v>
      </c>
      <c r="D79">
        <v>10665</v>
      </c>
      <c r="E79">
        <v>180.05</v>
      </c>
      <c r="F79">
        <v>5802</v>
      </c>
      <c r="G79" t="s">
        <v>500</v>
      </c>
      <c r="J79" t="s">
        <v>146</v>
      </c>
    </row>
    <row r="80" spans="2:15" x14ac:dyDescent="0.25">
      <c r="B80">
        <v>1000</v>
      </c>
      <c r="C80">
        <v>7323</v>
      </c>
      <c r="D80">
        <v>10694</v>
      </c>
      <c r="E80">
        <v>180.04</v>
      </c>
      <c r="F80">
        <v>5802</v>
      </c>
      <c r="G80" t="s">
        <v>501</v>
      </c>
      <c r="J80" t="s">
        <v>147</v>
      </c>
      <c r="L80" s="18" t="s">
        <v>420</v>
      </c>
      <c r="M80" s="18"/>
      <c r="N80" s="18" t="s">
        <v>423</v>
      </c>
      <c r="O80" s="18"/>
    </row>
    <row r="81" spans="2:15" x14ac:dyDescent="0.25">
      <c r="B81">
        <v>1000</v>
      </c>
      <c r="C81">
        <v>7454</v>
      </c>
      <c r="D81">
        <v>10582</v>
      </c>
      <c r="E81">
        <v>180.08</v>
      </c>
      <c r="F81">
        <v>5920</v>
      </c>
      <c r="G81" t="s">
        <v>502</v>
      </c>
      <c r="J81" t="s">
        <v>148</v>
      </c>
      <c r="L81" t="s">
        <v>422</v>
      </c>
      <c r="M81" t="s">
        <v>421</v>
      </c>
      <c r="N81" t="s">
        <v>422</v>
      </c>
      <c r="O81" t="s">
        <v>421</v>
      </c>
    </row>
    <row r="82" spans="2:15" x14ac:dyDescent="0.25">
      <c r="B82">
        <v>1000</v>
      </c>
      <c r="C82">
        <v>7323</v>
      </c>
      <c r="D82">
        <v>10624</v>
      </c>
      <c r="E82">
        <v>180.02</v>
      </c>
      <c r="F82">
        <v>5774</v>
      </c>
      <c r="G82" t="s">
        <v>503</v>
      </c>
      <c r="J82" t="s">
        <v>149</v>
      </c>
      <c r="L82">
        <f>MIN(B78:B82)</f>
        <v>1000</v>
      </c>
      <c r="M82">
        <f>MAX(C78:C82)</f>
        <v>7454</v>
      </c>
      <c r="N82">
        <f>MIN(D78:D82)</f>
        <v>10582</v>
      </c>
      <c r="O82">
        <f>MAX(D78:D82)</f>
        <v>10694</v>
      </c>
    </row>
    <row r="83" spans="2:15" x14ac:dyDescent="0.25">
      <c r="B83">
        <v>1000</v>
      </c>
      <c r="C83">
        <v>5412</v>
      </c>
      <c r="D83">
        <v>8828</v>
      </c>
      <c r="E83">
        <v>180.04</v>
      </c>
      <c r="F83">
        <v>9424</v>
      </c>
      <c r="G83" t="s">
        <v>504</v>
      </c>
      <c r="J83" t="s">
        <v>150</v>
      </c>
    </row>
    <row r="84" spans="2:15" x14ac:dyDescent="0.25">
      <c r="B84">
        <v>1000</v>
      </c>
      <c r="C84">
        <v>5412</v>
      </c>
      <c r="D84">
        <v>8776</v>
      </c>
      <c r="E84">
        <v>180.07</v>
      </c>
      <c r="F84">
        <v>9470</v>
      </c>
      <c r="G84" t="s">
        <v>505</v>
      </c>
      <c r="J84" t="s">
        <v>151</v>
      </c>
    </row>
    <row r="85" spans="2:15" x14ac:dyDescent="0.25">
      <c r="B85">
        <v>1000</v>
      </c>
      <c r="C85">
        <v>5412</v>
      </c>
      <c r="D85">
        <v>8791</v>
      </c>
      <c r="E85">
        <v>180</v>
      </c>
      <c r="F85">
        <v>9664</v>
      </c>
      <c r="G85" t="s">
        <v>506</v>
      </c>
      <c r="J85" t="s">
        <v>152</v>
      </c>
      <c r="L85" s="18" t="s">
        <v>420</v>
      </c>
      <c r="M85" s="18"/>
      <c r="N85" s="18" t="s">
        <v>423</v>
      </c>
      <c r="O85" s="18"/>
    </row>
    <row r="86" spans="2:15" x14ac:dyDescent="0.25">
      <c r="B86">
        <v>1000</v>
      </c>
      <c r="C86">
        <v>5412</v>
      </c>
      <c r="D86">
        <v>8780</v>
      </c>
      <c r="E86">
        <v>180.04</v>
      </c>
      <c r="F86">
        <v>9392</v>
      </c>
      <c r="G86" t="s">
        <v>507</v>
      </c>
      <c r="J86" t="s">
        <v>153</v>
      </c>
      <c r="L86" t="s">
        <v>422</v>
      </c>
      <c r="M86" t="s">
        <v>421</v>
      </c>
      <c r="N86" t="s">
        <v>422</v>
      </c>
      <c r="O86" t="s">
        <v>421</v>
      </c>
    </row>
    <row r="87" spans="2:15" x14ac:dyDescent="0.25">
      <c r="B87">
        <v>1000</v>
      </c>
      <c r="C87">
        <v>5412</v>
      </c>
      <c r="D87">
        <v>8853</v>
      </c>
      <c r="E87">
        <v>180.03</v>
      </c>
      <c r="F87">
        <v>8810</v>
      </c>
      <c r="G87" t="s">
        <v>508</v>
      </c>
      <c r="J87" t="s">
        <v>154</v>
      </c>
      <c r="L87">
        <f>MIN(B83:B87)</f>
        <v>1000</v>
      </c>
      <c r="M87">
        <f>MAX(C83:C87)</f>
        <v>5412</v>
      </c>
      <c r="N87">
        <f>MIN(D83:D87)</f>
        <v>8776</v>
      </c>
      <c r="O87">
        <f>MAX(D83:D87)</f>
        <v>8853</v>
      </c>
    </row>
    <row r="88" spans="2:15" x14ac:dyDescent="0.25">
      <c r="B88">
        <v>1000</v>
      </c>
      <c r="C88">
        <v>7298</v>
      </c>
      <c r="D88">
        <v>11599</v>
      </c>
      <c r="E88">
        <v>180.06</v>
      </c>
      <c r="F88">
        <v>6198</v>
      </c>
      <c r="G88" t="s">
        <v>509</v>
      </c>
      <c r="J88" t="s">
        <v>155</v>
      </c>
    </row>
    <row r="89" spans="2:15" x14ac:dyDescent="0.25">
      <c r="B89">
        <v>1000</v>
      </c>
      <c r="C89">
        <v>7298</v>
      </c>
      <c r="D89">
        <v>11593</v>
      </c>
      <c r="E89">
        <v>180.01</v>
      </c>
      <c r="F89">
        <v>6124</v>
      </c>
      <c r="G89" t="s">
        <v>510</v>
      </c>
      <c r="J89" t="s">
        <v>156</v>
      </c>
    </row>
    <row r="90" spans="2:15" x14ac:dyDescent="0.25">
      <c r="B90">
        <v>1000</v>
      </c>
      <c r="C90">
        <v>7298</v>
      </c>
      <c r="D90">
        <v>11704</v>
      </c>
      <c r="E90">
        <v>180.08</v>
      </c>
      <c r="F90">
        <v>6232</v>
      </c>
      <c r="G90" t="s">
        <v>511</v>
      </c>
      <c r="J90" t="s">
        <v>157</v>
      </c>
      <c r="L90" s="18" t="s">
        <v>420</v>
      </c>
      <c r="M90" s="18"/>
      <c r="N90" s="18" t="s">
        <v>423</v>
      </c>
      <c r="O90" s="18"/>
    </row>
    <row r="91" spans="2:15" x14ac:dyDescent="0.25">
      <c r="B91">
        <v>1000</v>
      </c>
      <c r="C91">
        <v>7298</v>
      </c>
      <c r="D91">
        <v>11627</v>
      </c>
      <c r="E91">
        <v>180.01</v>
      </c>
      <c r="F91">
        <v>6092</v>
      </c>
      <c r="G91" t="s">
        <v>512</v>
      </c>
      <c r="J91" t="s">
        <v>158</v>
      </c>
      <c r="L91" t="s">
        <v>422</v>
      </c>
      <c r="M91" t="s">
        <v>421</v>
      </c>
      <c r="N91" t="s">
        <v>422</v>
      </c>
      <c r="O91" t="s">
        <v>421</v>
      </c>
    </row>
    <row r="92" spans="2:15" x14ac:dyDescent="0.25">
      <c r="B92">
        <v>1000</v>
      </c>
      <c r="C92">
        <v>7298</v>
      </c>
      <c r="D92">
        <v>11666</v>
      </c>
      <c r="E92">
        <v>180.02</v>
      </c>
      <c r="F92">
        <v>6186</v>
      </c>
      <c r="G92" t="s">
        <v>513</v>
      </c>
      <c r="J92" t="s">
        <v>159</v>
      </c>
      <c r="L92">
        <f>MIN(B88:B92)</f>
        <v>1000</v>
      </c>
      <c r="M92">
        <f>MAX(C88:C92)</f>
        <v>7298</v>
      </c>
      <c r="N92">
        <f>MIN(D88:D92)</f>
        <v>11593</v>
      </c>
      <c r="O92">
        <f>MAX(D88:D92)</f>
        <v>11704</v>
      </c>
    </row>
    <row r="93" spans="2:15" x14ac:dyDescent="0.25">
      <c r="B93">
        <v>1000</v>
      </c>
      <c r="C93">
        <v>8169</v>
      </c>
      <c r="D93">
        <v>11341</v>
      </c>
      <c r="E93">
        <v>180.1</v>
      </c>
      <c r="F93">
        <v>5580</v>
      </c>
      <c r="G93" t="s">
        <v>514</v>
      </c>
      <c r="J93" t="s">
        <v>160</v>
      </c>
    </row>
    <row r="94" spans="2:15" x14ac:dyDescent="0.25">
      <c r="B94">
        <v>1000</v>
      </c>
      <c r="C94">
        <v>8277</v>
      </c>
      <c r="D94">
        <v>11316</v>
      </c>
      <c r="E94">
        <v>180.07</v>
      </c>
      <c r="F94">
        <v>5360</v>
      </c>
      <c r="G94" t="s">
        <v>515</v>
      </c>
      <c r="J94" t="s">
        <v>161</v>
      </c>
    </row>
    <row r="95" spans="2:15" x14ac:dyDescent="0.25">
      <c r="B95">
        <v>1000</v>
      </c>
      <c r="C95">
        <v>8360</v>
      </c>
      <c r="D95">
        <v>11289</v>
      </c>
      <c r="E95">
        <v>180.08</v>
      </c>
      <c r="F95">
        <v>5696</v>
      </c>
      <c r="G95" t="s">
        <v>516</v>
      </c>
      <c r="J95" t="s">
        <v>162</v>
      </c>
      <c r="L95" s="18" t="s">
        <v>420</v>
      </c>
      <c r="M95" s="18"/>
      <c r="N95" s="18" t="s">
        <v>423</v>
      </c>
      <c r="O95" s="18"/>
    </row>
    <row r="96" spans="2:15" x14ac:dyDescent="0.25">
      <c r="B96">
        <v>1000</v>
      </c>
      <c r="C96">
        <v>8266</v>
      </c>
      <c r="D96">
        <v>11303</v>
      </c>
      <c r="E96">
        <v>180.08</v>
      </c>
      <c r="F96">
        <v>5554</v>
      </c>
      <c r="G96" t="s">
        <v>517</v>
      </c>
      <c r="J96" t="s">
        <v>163</v>
      </c>
      <c r="L96" t="s">
        <v>422</v>
      </c>
      <c r="M96" t="s">
        <v>421</v>
      </c>
      <c r="N96" t="s">
        <v>422</v>
      </c>
      <c r="O96" t="s">
        <v>421</v>
      </c>
    </row>
    <row r="97" spans="2:15" x14ac:dyDescent="0.25">
      <c r="B97">
        <v>1000</v>
      </c>
      <c r="C97">
        <v>8187</v>
      </c>
      <c r="D97">
        <v>11337</v>
      </c>
      <c r="E97">
        <v>180.01</v>
      </c>
      <c r="F97">
        <v>5432</v>
      </c>
      <c r="G97" t="s">
        <v>518</v>
      </c>
      <c r="J97" t="s">
        <v>164</v>
      </c>
      <c r="L97">
        <f>MIN(B93:B97)</f>
        <v>1000</v>
      </c>
      <c r="M97">
        <f>MAX(C93:C97)</f>
        <v>8360</v>
      </c>
      <c r="N97">
        <f>MIN(D93:D97)</f>
        <v>11289</v>
      </c>
      <c r="O97">
        <f>MAX(D93:D97)</f>
        <v>11341</v>
      </c>
    </row>
    <row r="98" spans="2:15" x14ac:dyDescent="0.25">
      <c r="B98">
        <v>1000</v>
      </c>
      <c r="C98">
        <v>9510</v>
      </c>
      <c r="D98">
        <v>13187</v>
      </c>
      <c r="E98">
        <v>180.03</v>
      </c>
      <c r="F98">
        <v>4754</v>
      </c>
      <c r="G98" t="s">
        <v>519</v>
      </c>
      <c r="J98" t="s">
        <v>165</v>
      </c>
    </row>
    <row r="99" spans="2:15" x14ac:dyDescent="0.25">
      <c r="B99">
        <v>1000</v>
      </c>
      <c r="C99">
        <v>9343</v>
      </c>
      <c r="D99">
        <v>13112</v>
      </c>
      <c r="E99">
        <v>180.06</v>
      </c>
      <c r="F99">
        <v>4774</v>
      </c>
      <c r="G99" t="s">
        <v>520</v>
      </c>
      <c r="J99" t="s">
        <v>166</v>
      </c>
    </row>
    <row r="100" spans="2:15" x14ac:dyDescent="0.25">
      <c r="B100">
        <v>1000</v>
      </c>
      <c r="C100">
        <v>9312</v>
      </c>
      <c r="D100">
        <v>13094</v>
      </c>
      <c r="E100">
        <v>180.01</v>
      </c>
      <c r="F100">
        <v>4706</v>
      </c>
      <c r="G100" t="s">
        <v>521</v>
      </c>
      <c r="J100" t="s">
        <v>167</v>
      </c>
      <c r="L100" s="18" t="s">
        <v>420</v>
      </c>
      <c r="M100" s="18"/>
      <c r="N100" s="18" t="s">
        <v>423</v>
      </c>
      <c r="O100" s="18"/>
    </row>
    <row r="101" spans="2:15" x14ac:dyDescent="0.25">
      <c r="B101">
        <v>1000</v>
      </c>
      <c r="C101">
        <v>9312</v>
      </c>
      <c r="D101">
        <v>13027</v>
      </c>
      <c r="E101">
        <v>180.01</v>
      </c>
      <c r="F101">
        <v>4750</v>
      </c>
      <c r="G101" t="s">
        <v>522</v>
      </c>
      <c r="J101" t="s">
        <v>168</v>
      </c>
      <c r="L101" t="s">
        <v>422</v>
      </c>
      <c r="M101" t="s">
        <v>421</v>
      </c>
      <c r="N101" t="s">
        <v>422</v>
      </c>
      <c r="O101" t="s">
        <v>421</v>
      </c>
    </row>
    <row r="102" spans="2:15" x14ac:dyDescent="0.25">
      <c r="B102">
        <v>1000</v>
      </c>
      <c r="C102">
        <v>9418</v>
      </c>
      <c r="D102">
        <v>13134</v>
      </c>
      <c r="E102">
        <v>180.08</v>
      </c>
      <c r="F102">
        <v>4810</v>
      </c>
      <c r="G102" t="s">
        <v>523</v>
      </c>
      <c r="J102" t="s">
        <v>169</v>
      </c>
      <c r="L102">
        <f>MIN(B98:B102)</f>
        <v>1000</v>
      </c>
      <c r="M102">
        <f>MAX(C98:C102)</f>
        <v>9510</v>
      </c>
      <c r="N102">
        <f>MIN(D98:D102)</f>
        <v>13027</v>
      </c>
      <c r="O102">
        <f>MAX(D98:D102)</f>
        <v>13187</v>
      </c>
    </row>
    <row r="103" spans="2:15" x14ac:dyDescent="0.25">
      <c r="B103">
        <v>1000</v>
      </c>
      <c r="C103">
        <v>8755</v>
      </c>
      <c r="D103">
        <v>12160</v>
      </c>
      <c r="E103">
        <v>180.04</v>
      </c>
      <c r="F103">
        <v>5560</v>
      </c>
      <c r="G103" t="s">
        <v>524</v>
      </c>
      <c r="J103" t="s">
        <v>170</v>
      </c>
    </row>
    <row r="104" spans="2:15" x14ac:dyDescent="0.25">
      <c r="B104">
        <v>1000</v>
      </c>
      <c r="C104">
        <v>8755</v>
      </c>
      <c r="D104">
        <v>12157</v>
      </c>
      <c r="E104">
        <v>180.04</v>
      </c>
      <c r="F104">
        <v>5500</v>
      </c>
      <c r="G104" t="s">
        <v>525</v>
      </c>
      <c r="J104" t="s">
        <v>171</v>
      </c>
    </row>
    <row r="105" spans="2:15" x14ac:dyDescent="0.25">
      <c r="B105">
        <v>1000</v>
      </c>
      <c r="C105">
        <v>8819</v>
      </c>
      <c r="D105">
        <v>12198</v>
      </c>
      <c r="E105">
        <v>180.02</v>
      </c>
      <c r="F105">
        <v>5544</v>
      </c>
      <c r="G105" t="s">
        <v>526</v>
      </c>
      <c r="J105" t="s">
        <v>172</v>
      </c>
      <c r="L105" s="18" t="s">
        <v>420</v>
      </c>
      <c r="M105" s="18"/>
      <c r="N105" s="18" t="s">
        <v>423</v>
      </c>
      <c r="O105" s="18"/>
    </row>
    <row r="106" spans="2:15" x14ac:dyDescent="0.25">
      <c r="B106">
        <v>1000</v>
      </c>
      <c r="C106">
        <v>8888</v>
      </c>
      <c r="D106">
        <v>12169</v>
      </c>
      <c r="E106">
        <v>180.04</v>
      </c>
      <c r="F106">
        <v>5570</v>
      </c>
      <c r="G106" t="s">
        <v>527</v>
      </c>
      <c r="J106" t="s">
        <v>173</v>
      </c>
      <c r="L106" t="s">
        <v>422</v>
      </c>
      <c r="M106" t="s">
        <v>421</v>
      </c>
      <c r="N106" t="s">
        <v>422</v>
      </c>
      <c r="O106" t="s">
        <v>421</v>
      </c>
    </row>
    <row r="107" spans="2:15" x14ac:dyDescent="0.25">
      <c r="B107">
        <v>1000</v>
      </c>
      <c r="C107">
        <v>8755</v>
      </c>
      <c r="D107">
        <v>12125</v>
      </c>
      <c r="E107">
        <v>180.02</v>
      </c>
      <c r="F107">
        <v>5662</v>
      </c>
      <c r="G107" t="s">
        <v>528</v>
      </c>
      <c r="J107" t="s">
        <v>174</v>
      </c>
      <c r="L107">
        <f>MIN(B103:B107)</f>
        <v>1000</v>
      </c>
      <c r="M107">
        <f>MAX(C103:C107)</f>
        <v>8888</v>
      </c>
      <c r="N107">
        <f>MIN(D103:D107)</f>
        <v>12125</v>
      </c>
      <c r="O107">
        <f>MAX(D103:D107)</f>
        <v>12198</v>
      </c>
    </row>
    <row r="108" spans="2:15" x14ac:dyDescent="0.25">
      <c r="B108">
        <v>1000</v>
      </c>
      <c r="C108">
        <v>7281</v>
      </c>
      <c r="D108">
        <v>10281</v>
      </c>
      <c r="E108">
        <v>180.05</v>
      </c>
      <c r="F108">
        <v>6938</v>
      </c>
      <c r="G108" t="s">
        <v>529</v>
      </c>
      <c r="J108" t="s">
        <v>175</v>
      </c>
    </row>
    <row r="109" spans="2:15" x14ac:dyDescent="0.25">
      <c r="B109">
        <v>1000</v>
      </c>
      <c r="C109">
        <v>7281</v>
      </c>
      <c r="D109">
        <v>10222</v>
      </c>
      <c r="E109">
        <v>180.07</v>
      </c>
      <c r="F109">
        <v>7408</v>
      </c>
      <c r="G109" t="s">
        <v>530</v>
      </c>
      <c r="J109" t="s">
        <v>176</v>
      </c>
    </row>
    <row r="110" spans="2:15" x14ac:dyDescent="0.25">
      <c r="B110">
        <v>1000</v>
      </c>
      <c r="C110">
        <v>7281</v>
      </c>
      <c r="D110">
        <v>10217</v>
      </c>
      <c r="E110">
        <v>180.1</v>
      </c>
      <c r="F110">
        <v>7300</v>
      </c>
      <c r="G110" t="s">
        <v>531</v>
      </c>
      <c r="J110" t="s">
        <v>177</v>
      </c>
      <c r="L110" s="18" t="s">
        <v>420</v>
      </c>
      <c r="M110" s="18"/>
      <c r="N110" s="18" t="s">
        <v>423</v>
      </c>
      <c r="O110" s="18"/>
    </row>
    <row r="111" spans="2:15" x14ac:dyDescent="0.25">
      <c r="B111">
        <v>1000</v>
      </c>
      <c r="C111">
        <v>7281</v>
      </c>
      <c r="D111">
        <v>10233</v>
      </c>
      <c r="E111">
        <v>180.03</v>
      </c>
      <c r="F111">
        <v>7188</v>
      </c>
      <c r="G111" t="s">
        <v>532</v>
      </c>
      <c r="J111" t="s">
        <v>178</v>
      </c>
      <c r="L111" t="s">
        <v>422</v>
      </c>
      <c r="M111" t="s">
        <v>421</v>
      </c>
      <c r="N111" t="s">
        <v>422</v>
      </c>
      <c r="O111" t="s">
        <v>421</v>
      </c>
    </row>
    <row r="112" spans="2:15" x14ac:dyDescent="0.25">
      <c r="B112">
        <v>1000</v>
      </c>
      <c r="C112">
        <v>7281</v>
      </c>
      <c r="D112">
        <v>10215</v>
      </c>
      <c r="E112">
        <v>180.01</v>
      </c>
      <c r="F112">
        <v>7482</v>
      </c>
      <c r="G112" t="s">
        <v>533</v>
      </c>
      <c r="J112" t="s">
        <v>179</v>
      </c>
      <c r="L112">
        <f>MIN(B108:B112)</f>
        <v>1000</v>
      </c>
      <c r="M112">
        <f>MAX(C108:C112)</f>
        <v>7281</v>
      </c>
      <c r="N112">
        <f>MIN(D108:D112)</f>
        <v>10215</v>
      </c>
      <c r="O112">
        <f>MAX(D108:D112)</f>
        <v>10281</v>
      </c>
    </row>
    <row r="113" spans="2:15" x14ac:dyDescent="0.25">
      <c r="B113">
        <v>1000</v>
      </c>
      <c r="C113">
        <v>10726</v>
      </c>
      <c r="D113">
        <v>14766</v>
      </c>
      <c r="E113">
        <v>180.02</v>
      </c>
      <c r="F113">
        <v>4704</v>
      </c>
      <c r="G113" t="s">
        <v>534</v>
      </c>
      <c r="J113" t="s">
        <v>180</v>
      </c>
    </row>
    <row r="114" spans="2:15" x14ac:dyDescent="0.25">
      <c r="B114">
        <v>1000</v>
      </c>
      <c r="C114">
        <v>10726</v>
      </c>
      <c r="D114">
        <v>14803</v>
      </c>
      <c r="E114">
        <v>180.08</v>
      </c>
      <c r="F114">
        <v>4778</v>
      </c>
      <c r="G114" t="s">
        <v>535</v>
      </c>
      <c r="J114" t="s">
        <v>181</v>
      </c>
    </row>
    <row r="115" spans="2:15" x14ac:dyDescent="0.25">
      <c r="B115">
        <v>1000</v>
      </c>
      <c r="C115">
        <v>10726</v>
      </c>
      <c r="D115">
        <v>14762</v>
      </c>
      <c r="E115">
        <v>180.08</v>
      </c>
      <c r="F115">
        <v>4714</v>
      </c>
      <c r="G115" t="s">
        <v>536</v>
      </c>
      <c r="J115" t="s">
        <v>182</v>
      </c>
      <c r="L115" s="18" t="s">
        <v>420</v>
      </c>
      <c r="M115" s="18"/>
      <c r="N115" s="18" t="s">
        <v>423</v>
      </c>
      <c r="O115" s="18"/>
    </row>
    <row r="116" spans="2:15" x14ac:dyDescent="0.25">
      <c r="B116">
        <v>1000</v>
      </c>
      <c r="C116">
        <v>10850</v>
      </c>
      <c r="D116">
        <v>14686</v>
      </c>
      <c r="E116">
        <v>180.09</v>
      </c>
      <c r="F116">
        <v>4884</v>
      </c>
      <c r="G116" t="s">
        <v>537</v>
      </c>
      <c r="J116" t="s">
        <v>183</v>
      </c>
      <c r="L116" t="s">
        <v>422</v>
      </c>
      <c r="M116" t="s">
        <v>421</v>
      </c>
      <c r="N116" t="s">
        <v>422</v>
      </c>
      <c r="O116" t="s">
        <v>421</v>
      </c>
    </row>
    <row r="117" spans="2:15" x14ac:dyDescent="0.25">
      <c r="B117">
        <v>1000</v>
      </c>
      <c r="C117">
        <v>10895</v>
      </c>
      <c r="D117">
        <v>14771</v>
      </c>
      <c r="E117">
        <v>180.01</v>
      </c>
      <c r="F117">
        <v>4882</v>
      </c>
      <c r="G117" t="s">
        <v>538</v>
      </c>
      <c r="J117" t="s">
        <v>184</v>
      </c>
      <c r="L117">
        <f>MIN(B113:B117)</f>
        <v>1000</v>
      </c>
      <c r="M117">
        <f>MAX(C113:C117)</f>
        <v>10895</v>
      </c>
      <c r="N117">
        <f>MIN(D113:D117)</f>
        <v>14686</v>
      </c>
      <c r="O117">
        <f>MAX(D113:D117)</f>
        <v>14803</v>
      </c>
    </row>
    <row r="118" spans="2:15" x14ac:dyDescent="0.25">
      <c r="B118">
        <v>1000</v>
      </c>
      <c r="C118">
        <v>9629</v>
      </c>
      <c r="D118">
        <v>14343</v>
      </c>
      <c r="E118">
        <v>180.08</v>
      </c>
      <c r="F118">
        <v>4598</v>
      </c>
      <c r="G118" t="s">
        <v>539</v>
      </c>
      <c r="J118" t="s">
        <v>185</v>
      </c>
    </row>
    <row r="119" spans="2:15" x14ac:dyDescent="0.25">
      <c r="B119">
        <v>1000</v>
      </c>
      <c r="C119">
        <v>9629</v>
      </c>
      <c r="D119">
        <v>14358</v>
      </c>
      <c r="E119">
        <v>180.02</v>
      </c>
      <c r="F119">
        <v>4654</v>
      </c>
      <c r="G119" t="s">
        <v>540</v>
      </c>
      <c r="J119" t="s">
        <v>186</v>
      </c>
    </row>
    <row r="120" spans="2:15" x14ac:dyDescent="0.25">
      <c r="B120">
        <v>1000</v>
      </c>
      <c r="C120">
        <v>9629</v>
      </c>
      <c r="D120">
        <v>14333</v>
      </c>
      <c r="E120">
        <v>180.03</v>
      </c>
      <c r="F120">
        <v>4714</v>
      </c>
      <c r="G120" t="s">
        <v>541</v>
      </c>
      <c r="J120" t="s">
        <v>187</v>
      </c>
      <c r="L120" s="18" t="s">
        <v>420</v>
      </c>
      <c r="M120" s="18"/>
      <c r="N120" s="18" t="s">
        <v>423</v>
      </c>
      <c r="O120" s="18"/>
    </row>
    <row r="121" spans="2:15" x14ac:dyDescent="0.25">
      <c r="B121">
        <v>1000</v>
      </c>
      <c r="C121">
        <v>9629</v>
      </c>
      <c r="D121">
        <v>14435</v>
      </c>
      <c r="E121">
        <v>180.02</v>
      </c>
      <c r="F121">
        <v>4620</v>
      </c>
      <c r="G121" t="s">
        <v>542</v>
      </c>
      <c r="J121" t="s">
        <v>188</v>
      </c>
      <c r="L121" t="s">
        <v>422</v>
      </c>
      <c r="M121" t="s">
        <v>421</v>
      </c>
      <c r="N121" t="s">
        <v>422</v>
      </c>
      <c r="O121" t="s">
        <v>421</v>
      </c>
    </row>
    <row r="122" spans="2:15" x14ac:dyDescent="0.25">
      <c r="B122">
        <v>1000</v>
      </c>
      <c r="C122">
        <v>9708</v>
      </c>
      <c r="D122">
        <v>14338</v>
      </c>
      <c r="E122">
        <v>180.09</v>
      </c>
      <c r="F122">
        <v>4612</v>
      </c>
      <c r="G122" t="s">
        <v>543</v>
      </c>
      <c r="J122" t="s">
        <v>189</v>
      </c>
      <c r="L122">
        <f>MIN(B118:B122)</f>
        <v>1000</v>
      </c>
      <c r="M122">
        <f>MAX(C118:C122)</f>
        <v>9708</v>
      </c>
      <c r="N122">
        <f>MIN(D118:D122)</f>
        <v>14333</v>
      </c>
      <c r="O122">
        <f>MAX(D118:D122)</f>
        <v>14435</v>
      </c>
    </row>
    <row r="123" spans="2:15" x14ac:dyDescent="0.25">
      <c r="B123">
        <v>1000</v>
      </c>
      <c r="C123">
        <v>9559</v>
      </c>
      <c r="D123">
        <v>14082</v>
      </c>
      <c r="E123">
        <v>180.09</v>
      </c>
      <c r="F123">
        <v>4718</v>
      </c>
      <c r="G123" t="s">
        <v>544</v>
      </c>
      <c r="J123" t="s">
        <v>190</v>
      </c>
    </row>
    <row r="124" spans="2:15" x14ac:dyDescent="0.25">
      <c r="B124">
        <v>1000</v>
      </c>
      <c r="C124">
        <v>9559</v>
      </c>
      <c r="D124">
        <v>14019</v>
      </c>
      <c r="E124">
        <v>180.07</v>
      </c>
      <c r="F124">
        <v>4788</v>
      </c>
      <c r="G124" t="s">
        <v>545</v>
      </c>
      <c r="J124" t="s">
        <v>191</v>
      </c>
    </row>
    <row r="125" spans="2:15" x14ac:dyDescent="0.25">
      <c r="B125">
        <v>1000</v>
      </c>
      <c r="C125">
        <v>9763</v>
      </c>
      <c r="D125">
        <v>14104</v>
      </c>
      <c r="E125">
        <v>180.03</v>
      </c>
      <c r="F125">
        <v>4784</v>
      </c>
      <c r="G125" t="s">
        <v>546</v>
      </c>
      <c r="J125" t="s">
        <v>192</v>
      </c>
      <c r="L125" s="18" t="s">
        <v>420</v>
      </c>
      <c r="M125" s="18"/>
      <c r="N125" s="18" t="s">
        <v>423</v>
      </c>
      <c r="O125" s="18"/>
    </row>
    <row r="126" spans="2:15" x14ac:dyDescent="0.25">
      <c r="B126">
        <v>1000</v>
      </c>
      <c r="C126">
        <v>9575</v>
      </c>
      <c r="D126">
        <v>14179</v>
      </c>
      <c r="E126">
        <v>180.1</v>
      </c>
      <c r="F126">
        <v>4696</v>
      </c>
      <c r="G126" t="s">
        <v>547</v>
      </c>
      <c r="J126" t="s">
        <v>193</v>
      </c>
      <c r="L126" t="s">
        <v>422</v>
      </c>
      <c r="M126" t="s">
        <v>421</v>
      </c>
      <c r="N126" t="s">
        <v>422</v>
      </c>
      <c r="O126" t="s">
        <v>421</v>
      </c>
    </row>
    <row r="127" spans="2:15" x14ac:dyDescent="0.25">
      <c r="B127">
        <v>1000</v>
      </c>
      <c r="C127">
        <v>9559</v>
      </c>
      <c r="D127">
        <v>14157</v>
      </c>
      <c r="E127">
        <v>180.07</v>
      </c>
      <c r="F127">
        <v>4712</v>
      </c>
      <c r="G127" t="s">
        <v>548</v>
      </c>
      <c r="J127" t="s">
        <v>194</v>
      </c>
      <c r="L127">
        <f>MIN(B123:B127)</f>
        <v>1000</v>
      </c>
      <c r="M127">
        <f>MAX(C123:C127)</f>
        <v>9763</v>
      </c>
      <c r="N127">
        <f>MIN(D123:D127)</f>
        <v>14019</v>
      </c>
      <c r="O127">
        <f>MAX(D123:D127)</f>
        <v>14179</v>
      </c>
    </row>
    <row r="128" spans="2:15" x14ac:dyDescent="0.25">
      <c r="B128">
        <v>1000</v>
      </c>
      <c r="C128">
        <v>5616</v>
      </c>
      <c r="D128">
        <v>8851</v>
      </c>
      <c r="E128">
        <v>180.02</v>
      </c>
      <c r="F128">
        <v>14762</v>
      </c>
      <c r="G128" t="s">
        <v>549</v>
      </c>
      <c r="J128" t="s">
        <v>195</v>
      </c>
    </row>
    <row r="129" spans="2:15" x14ac:dyDescent="0.25">
      <c r="B129">
        <v>1000</v>
      </c>
      <c r="C129">
        <v>5616</v>
      </c>
      <c r="D129">
        <v>8807</v>
      </c>
      <c r="E129">
        <v>180.06</v>
      </c>
      <c r="F129">
        <v>15206</v>
      </c>
      <c r="G129" t="s">
        <v>550</v>
      </c>
      <c r="J129" t="s">
        <v>196</v>
      </c>
    </row>
    <row r="130" spans="2:15" x14ac:dyDescent="0.25">
      <c r="B130">
        <v>1000</v>
      </c>
      <c r="C130">
        <v>5616</v>
      </c>
      <c r="D130">
        <v>8808</v>
      </c>
      <c r="E130">
        <v>180.03</v>
      </c>
      <c r="F130">
        <v>15120</v>
      </c>
      <c r="G130" t="s">
        <v>551</v>
      </c>
      <c r="J130" t="s">
        <v>197</v>
      </c>
      <c r="L130" s="18" t="s">
        <v>420</v>
      </c>
      <c r="M130" s="18"/>
      <c r="N130" s="18" t="s">
        <v>423</v>
      </c>
      <c r="O130" s="18"/>
    </row>
    <row r="131" spans="2:15" x14ac:dyDescent="0.25">
      <c r="B131">
        <v>1000</v>
      </c>
      <c r="C131">
        <v>5616</v>
      </c>
      <c r="D131">
        <v>8853</v>
      </c>
      <c r="E131">
        <v>180.08</v>
      </c>
      <c r="F131">
        <v>14444</v>
      </c>
      <c r="G131" t="s">
        <v>552</v>
      </c>
      <c r="J131" t="s">
        <v>198</v>
      </c>
      <c r="L131" t="s">
        <v>422</v>
      </c>
      <c r="M131" t="s">
        <v>421</v>
      </c>
      <c r="N131" t="s">
        <v>422</v>
      </c>
      <c r="O131" t="s">
        <v>421</v>
      </c>
    </row>
    <row r="132" spans="2:15" x14ac:dyDescent="0.25">
      <c r="B132">
        <v>1000</v>
      </c>
      <c r="C132">
        <v>5616</v>
      </c>
      <c r="D132">
        <v>8835</v>
      </c>
      <c r="E132">
        <v>180.08</v>
      </c>
      <c r="F132">
        <v>14920</v>
      </c>
      <c r="G132" t="s">
        <v>553</v>
      </c>
      <c r="J132" t="s">
        <v>199</v>
      </c>
      <c r="L132">
        <f>MIN(B128:B132)</f>
        <v>1000</v>
      </c>
      <c r="M132">
        <f>MAX(C128:C132)</f>
        <v>5616</v>
      </c>
      <c r="N132">
        <f>MIN(D128:D132)</f>
        <v>8807</v>
      </c>
      <c r="O132">
        <f>MAX(D128:D132)</f>
        <v>8853</v>
      </c>
    </row>
    <row r="133" spans="2:15" x14ac:dyDescent="0.25">
      <c r="B133">
        <v>1000</v>
      </c>
      <c r="C133">
        <v>9639</v>
      </c>
      <c r="D133">
        <v>13730</v>
      </c>
      <c r="E133">
        <v>180.07</v>
      </c>
      <c r="F133">
        <v>4604</v>
      </c>
      <c r="G133" t="s">
        <v>554</v>
      </c>
      <c r="J133" t="s">
        <v>200</v>
      </c>
    </row>
    <row r="134" spans="2:15" x14ac:dyDescent="0.25">
      <c r="B134">
        <v>1000</v>
      </c>
      <c r="C134">
        <v>9836</v>
      </c>
      <c r="D134">
        <v>13768</v>
      </c>
      <c r="E134">
        <v>180.07</v>
      </c>
      <c r="F134">
        <v>4540</v>
      </c>
      <c r="G134" t="s">
        <v>555</v>
      </c>
      <c r="J134" t="s">
        <v>201</v>
      </c>
    </row>
    <row r="135" spans="2:15" x14ac:dyDescent="0.25">
      <c r="B135">
        <v>1000</v>
      </c>
      <c r="C135">
        <v>9454</v>
      </c>
      <c r="D135">
        <v>13786</v>
      </c>
      <c r="E135">
        <v>180.08</v>
      </c>
      <c r="F135">
        <v>4556</v>
      </c>
      <c r="G135" t="s">
        <v>556</v>
      </c>
      <c r="J135" t="s">
        <v>202</v>
      </c>
      <c r="L135" s="18" t="s">
        <v>420</v>
      </c>
      <c r="M135" s="18"/>
      <c r="N135" s="18" t="s">
        <v>423</v>
      </c>
      <c r="O135" s="18"/>
    </row>
    <row r="136" spans="2:15" x14ac:dyDescent="0.25">
      <c r="B136">
        <v>1000</v>
      </c>
      <c r="C136">
        <v>9692</v>
      </c>
      <c r="D136">
        <v>13770</v>
      </c>
      <c r="E136">
        <v>180.02</v>
      </c>
      <c r="F136">
        <v>4696</v>
      </c>
      <c r="G136" t="s">
        <v>557</v>
      </c>
      <c r="J136" t="s">
        <v>203</v>
      </c>
      <c r="L136" t="s">
        <v>422</v>
      </c>
      <c r="M136" t="s">
        <v>421</v>
      </c>
      <c r="N136" t="s">
        <v>422</v>
      </c>
      <c r="O136" t="s">
        <v>421</v>
      </c>
    </row>
    <row r="137" spans="2:15" x14ac:dyDescent="0.25">
      <c r="B137">
        <v>1000</v>
      </c>
      <c r="C137">
        <v>9620</v>
      </c>
      <c r="D137">
        <v>13739</v>
      </c>
      <c r="E137">
        <v>180.05</v>
      </c>
      <c r="F137">
        <v>4542</v>
      </c>
      <c r="G137" t="s">
        <v>558</v>
      </c>
      <c r="J137" t="s">
        <v>204</v>
      </c>
      <c r="L137">
        <f>MIN(B133:B137)</f>
        <v>1000</v>
      </c>
      <c r="M137">
        <f>MAX(C133:C137)</f>
        <v>9836</v>
      </c>
      <c r="N137">
        <f>MIN(D133:D137)</f>
        <v>13730</v>
      </c>
      <c r="O137">
        <f>MAX(D133:D137)</f>
        <v>13786</v>
      </c>
    </row>
    <row r="138" spans="2:15" x14ac:dyDescent="0.25">
      <c r="B138">
        <v>1000</v>
      </c>
      <c r="C138">
        <v>6867</v>
      </c>
      <c r="D138">
        <v>10952</v>
      </c>
      <c r="E138">
        <v>180.07</v>
      </c>
      <c r="F138">
        <v>5668</v>
      </c>
      <c r="G138" t="s">
        <v>559</v>
      </c>
      <c r="J138" t="s">
        <v>205</v>
      </c>
    </row>
    <row r="139" spans="2:15" x14ac:dyDescent="0.25">
      <c r="B139">
        <v>1000</v>
      </c>
      <c r="C139">
        <v>6756</v>
      </c>
      <c r="D139">
        <v>11057</v>
      </c>
      <c r="E139">
        <v>180.03</v>
      </c>
      <c r="F139">
        <v>5480</v>
      </c>
      <c r="G139" t="s">
        <v>560</v>
      </c>
      <c r="J139" t="s">
        <v>206</v>
      </c>
    </row>
    <row r="140" spans="2:15" x14ac:dyDescent="0.25">
      <c r="B140">
        <v>1000</v>
      </c>
      <c r="C140">
        <v>6849</v>
      </c>
      <c r="D140">
        <v>10997</v>
      </c>
      <c r="E140">
        <v>180.04</v>
      </c>
      <c r="F140">
        <v>5522</v>
      </c>
      <c r="G140" t="s">
        <v>561</v>
      </c>
      <c r="J140" t="s">
        <v>207</v>
      </c>
      <c r="L140" s="18" t="s">
        <v>420</v>
      </c>
      <c r="M140" s="18"/>
      <c r="N140" s="18" t="s">
        <v>423</v>
      </c>
      <c r="O140" s="18"/>
    </row>
    <row r="141" spans="2:15" x14ac:dyDescent="0.25">
      <c r="B141">
        <v>1000</v>
      </c>
      <c r="C141">
        <v>6867</v>
      </c>
      <c r="D141">
        <v>11130</v>
      </c>
      <c r="E141">
        <v>180.09</v>
      </c>
      <c r="F141">
        <v>5376</v>
      </c>
      <c r="G141" t="s">
        <v>562</v>
      </c>
      <c r="J141" t="s">
        <v>208</v>
      </c>
      <c r="L141" t="s">
        <v>422</v>
      </c>
      <c r="M141" t="s">
        <v>421</v>
      </c>
      <c r="N141" t="s">
        <v>422</v>
      </c>
      <c r="O141" t="s">
        <v>421</v>
      </c>
    </row>
    <row r="142" spans="2:15" x14ac:dyDescent="0.25">
      <c r="B142">
        <v>1000</v>
      </c>
      <c r="C142">
        <v>6756</v>
      </c>
      <c r="D142">
        <v>11036</v>
      </c>
      <c r="E142">
        <v>180.04</v>
      </c>
      <c r="F142">
        <v>5460</v>
      </c>
      <c r="G142" t="s">
        <v>563</v>
      </c>
      <c r="J142" t="s">
        <v>209</v>
      </c>
      <c r="L142">
        <f>MIN(B138:B142)</f>
        <v>1000</v>
      </c>
      <c r="M142">
        <f>MAX(C138:C142)</f>
        <v>6867</v>
      </c>
      <c r="N142">
        <f>MIN(D138:D142)</f>
        <v>10952</v>
      </c>
      <c r="O142">
        <f>MAX(D138:D142)</f>
        <v>11130</v>
      </c>
    </row>
    <row r="143" spans="2:15" x14ac:dyDescent="0.25">
      <c r="B143">
        <v>1000</v>
      </c>
      <c r="C143">
        <v>7971</v>
      </c>
      <c r="D143">
        <v>11625</v>
      </c>
      <c r="E143">
        <v>180</v>
      </c>
      <c r="F143">
        <v>5238</v>
      </c>
      <c r="G143" t="s">
        <v>564</v>
      </c>
      <c r="J143" t="s">
        <v>210</v>
      </c>
    </row>
    <row r="144" spans="2:15" x14ac:dyDescent="0.25">
      <c r="B144">
        <v>1000</v>
      </c>
      <c r="C144">
        <v>8180</v>
      </c>
      <c r="D144">
        <v>11626</v>
      </c>
      <c r="E144">
        <v>180.04</v>
      </c>
      <c r="F144">
        <v>5258</v>
      </c>
      <c r="G144" t="s">
        <v>565</v>
      </c>
      <c r="J144" t="s">
        <v>211</v>
      </c>
    </row>
    <row r="145" spans="2:15" x14ac:dyDescent="0.25">
      <c r="B145">
        <v>1000</v>
      </c>
      <c r="C145">
        <v>8348</v>
      </c>
      <c r="D145">
        <v>11558</v>
      </c>
      <c r="E145">
        <v>180.01</v>
      </c>
      <c r="F145">
        <v>5414</v>
      </c>
      <c r="G145" t="s">
        <v>566</v>
      </c>
      <c r="J145" t="s">
        <v>212</v>
      </c>
      <c r="L145" s="18" t="s">
        <v>420</v>
      </c>
      <c r="M145" s="18"/>
      <c r="N145" s="18" t="s">
        <v>423</v>
      </c>
      <c r="O145" s="18"/>
    </row>
    <row r="146" spans="2:15" x14ac:dyDescent="0.25">
      <c r="B146">
        <v>1000</v>
      </c>
      <c r="C146">
        <v>7971</v>
      </c>
      <c r="D146">
        <v>11723</v>
      </c>
      <c r="E146">
        <v>180.04</v>
      </c>
      <c r="F146">
        <v>5036</v>
      </c>
      <c r="G146" t="s">
        <v>567</v>
      </c>
      <c r="J146" t="s">
        <v>213</v>
      </c>
      <c r="L146" t="s">
        <v>422</v>
      </c>
      <c r="M146" t="s">
        <v>421</v>
      </c>
      <c r="N146" t="s">
        <v>422</v>
      </c>
      <c r="O146" t="s">
        <v>421</v>
      </c>
    </row>
    <row r="147" spans="2:15" x14ac:dyDescent="0.25">
      <c r="B147">
        <v>1000</v>
      </c>
      <c r="C147">
        <v>8449</v>
      </c>
      <c r="D147">
        <v>11602</v>
      </c>
      <c r="E147">
        <v>180.03</v>
      </c>
      <c r="F147">
        <v>5154</v>
      </c>
      <c r="G147" t="s">
        <v>568</v>
      </c>
      <c r="J147" t="s">
        <v>214</v>
      </c>
      <c r="L147">
        <f>MIN(B143:B147)</f>
        <v>1000</v>
      </c>
      <c r="M147">
        <f>MAX(C143:C147)</f>
        <v>8449</v>
      </c>
      <c r="N147">
        <f>MIN(D143:D147)</f>
        <v>11558</v>
      </c>
      <c r="O147">
        <f>MAX(D143:D147)</f>
        <v>11723</v>
      </c>
    </row>
    <row r="148" spans="2:15" x14ac:dyDescent="0.25">
      <c r="B148">
        <v>1000</v>
      </c>
      <c r="C148">
        <v>8439</v>
      </c>
      <c r="D148">
        <v>11943</v>
      </c>
      <c r="E148">
        <v>180.09</v>
      </c>
      <c r="F148">
        <v>6282</v>
      </c>
      <c r="G148" t="s">
        <v>569</v>
      </c>
      <c r="J148" t="s">
        <v>215</v>
      </c>
    </row>
    <row r="149" spans="2:15" x14ac:dyDescent="0.25">
      <c r="B149">
        <v>1000</v>
      </c>
      <c r="C149">
        <v>8455</v>
      </c>
      <c r="D149">
        <v>11840</v>
      </c>
      <c r="E149">
        <v>180.02</v>
      </c>
      <c r="F149">
        <v>6330</v>
      </c>
      <c r="G149" t="s">
        <v>570</v>
      </c>
      <c r="J149" t="s">
        <v>216</v>
      </c>
    </row>
    <row r="150" spans="2:15" x14ac:dyDescent="0.25">
      <c r="B150">
        <v>1000</v>
      </c>
      <c r="C150">
        <v>8455</v>
      </c>
      <c r="D150">
        <v>11869</v>
      </c>
      <c r="E150">
        <v>180.04</v>
      </c>
      <c r="F150">
        <v>6242</v>
      </c>
      <c r="G150" t="s">
        <v>571</v>
      </c>
      <c r="J150" t="s">
        <v>217</v>
      </c>
      <c r="L150" s="18" t="s">
        <v>420</v>
      </c>
      <c r="M150" s="18"/>
      <c r="N150" s="18" t="s">
        <v>423</v>
      </c>
      <c r="O150" s="18"/>
    </row>
    <row r="151" spans="2:15" x14ac:dyDescent="0.25">
      <c r="B151">
        <v>1000</v>
      </c>
      <c r="C151">
        <v>8455</v>
      </c>
      <c r="D151">
        <v>11953</v>
      </c>
      <c r="E151">
        <v>180.03</v>
      </c>
      <c r="F151">
        <v>5936</v>
      </c>
      <c r="G151" t="s">
        <v>572</v>
      </c>
      <c r="J151" t="s">
        <v>218</v>
      </c>
      <c r="L151" t="s">
        <v>422</v>
      </c>
      <c r="M151" t="s">
        <v>421</v>
      </c>
      <c r="N151" t="s">
        <v>422</v>
      </c>
      <c r="O151" t="s">
        <v>421</v>
      </c>
    </row>
    <row r="152" spans="2:15" x14ac:dyDescent="0.25">
      <c r="B152">
        <v>1000</v>
      </c>
      <c r="C152">
        <v>8439</v>
      </c>
      <c r="D152">
        <v>11898</v>
      </c>
      <c r="E152">
        <v>180.1</v>
      </c>
      <c r="F152">
        <v>6158</v>
      </c>
      <c r="G152" t="s">
        <v>573</v>
      </c>
      <c r="J152" t="s">
        <v>219</v>
      </c>
      <c r="L152">
        <f>MIN(B148:B152)</f>
        <v>1000</v>
      </c>
      <c r="M152">
        <f>MAX(C148:C152)</f>
        <v>8455</v>
      </c>
      <c r="N152">
        <f>MIN(D148:D152)</f>
        <v>11840</v>
      </c>
      <c r="O152">
        <f>MAX(D148:D152)</f>
        <v>11953</v>
      </c>
    </row>
    <row r="153" spans="2:15" x14ac:dyDescent="0.25">
      <c r="B153">
        <v>1000</v>
      </c>
      <c r="C153">
        <v>10447</v>
      </c>
      <c r="D153">
        <v>14321</v>
      </c>
      <c r="E153">
        <v>180.09</v>
      </c>
      <c r="F153">
        <v>4648</v>
      </c>
      <c r="G153" t="s">
        <v>574</v>
      </c>
      <c r="J153" t="s">
        <v>220</v>
      </c>
    </row>
    <row r="154" spans="2:15" x14ac:dyDescent="0.25">
      <c r="B154">
        <v>1000</v>
      </c>
      <c r="C154">
        <v>10534</v>
      </c>
      <c r="D154">
        <v>14331</v>
      </c>
      <c r="E154">
        <v>180.06</v>
      </c>
      <c r="F154">
        <v>4688</v>
      </c>
      <c r="G154" t="s">
        <v>575</v>
      </c>
      <c r="J154" t="s">
        <v>221</v>
      </c>
    </row>
    <row r="155" spans="2:15" x14ac:dyDescent="0.25">
      <c r="B155">
        <v>1000</v>
      </c>
      <c r="C155">
        <v>10299</v>
      </c>
      <c r="D155">
        <v>14345</v>
      </c>
      <c r="E155">
        <v>180.09</v>
      </c>
      <c r="F155">
        <v>4764</v>
      </c>
      <c r="G155" t="s">
        <v>576</v>
      </c>
      <c r="J155" t="s">
        <v>222</v>
      </c>
      <c r="L155" s="18" t="s">
        <v>420</v>
      </c>
      <c r="M155" s="18"/>
      <c r="N155" s="18" t="s">
        <v>423</v>
      </c>
      <c r="O155" s="18"/>
    </row>
    <row r="156" spans="2:15" x14ac:dyDescent="0.25">
      <c r="B156">
        <v>1000</v>
      </c>
      <c r="C156">
        <v>10610</v>
      </c>
      <c r="D156">
        <v>14332</v>
      </c>
      <c r="E156">
        <v>180.04</v>
      </c>
      <c r="F156">
        <v>4716</v>
      </c>
      <c r="G156" t="s">
        <v>577</v>
      </c>
      <c r="J156" t="s">
        <v>223</v>
      </c>
      <c r="L156" t="s">
        <v>422</v>
      </c>
      <c r="M156" t="s">
        <v>421</v>
      </c>
      <c r="N156" t="s">
        <v>422</v>
      </c>
      <c r="O156" t="s">
        <v>421</v>
      </c>
    </row>
    <row r="157" spans="2:15" x14ac:dyDescent="0.25">
      <c r="B157">
        <v>1000</v>
      </c>
      <c r="C157">
        <v>10054</v>
      </c>
      <c r="D157">
        <v>14300</v>
      </c>
      <c r="E157">
        <v>180.02</v>
      </c>
      <c r="F157">
        <v>4728</v>
      </c>
      <c r="G157" t="s">
        <v>578</v>
      </c>
      <c r="J157" t="s">
        <v>224</v>
      </c>
      <c r="L157">
        <f>MIN(B153:B157)</f>
        <v>1000</v>
      </c>
      <c r="M157">
        <f>MAX(C153:C157)</f>
        <v>10610</v>
      </c>
      <c r="N157">
        <f>MIN(D153:D157)</f>
        <v>14300</v>
      </c>
      <c r="O157">
        <f>MAX(D153:D157)</f>
        <v>14345</v>
      </c>
    </row>
    <row r="158" spans="2:15" x14ac:dyDescent="0.25">
      <c r="B158">
        <v>1000</v>
      </c>
      <c r="C158">
        <v>8045</v>
      </c>
      <c r="D158">
        <v>12300</v>
      </c>
      <c r="E158">
        <v>180.05</v>
      </c>
      <c r="F158">
        <v>4978</v>
      </c>
      <c r="G158" t="s">
        <v>579</v>
      </c>
      <c r="J158" t="s">
        <v>225</v>
      </c>
    </row>
    <row r="159" spans="2:15" x14ac:dyDescent="0.25">
      <c r="B159">
        <v>1000</v>
      </c>
      <c r="C159">
        <v>8289</v>
      </c>
      <c r="D159">
        <v>12302</v>
      </c>
      <c r="E159">
        <v>180.05</v>
      </c>
      <c r="F159">
        <v>5056</v>
      </c>
      <c r="G159" t="s">
        <v>580</v>
      </c>
      <c r="J159" t="s">
        <v>226</v>
      </c>
    </row>
    <row r="160" spans="2:15" x14ac:dyDescent="0.25">
      <c r="B160">
        <v>1000</v>
      </c>
      <c r="C160">
        <v>8201</v>
      </c>
      <c r="D160">
        <v>12297</v>
      </c>
      <c r="E160">
        <v>180.07</v>
      </c>
      <c r="F160">
        <v>5272</v>
      </c>
      <c r="G160" t="s">
        <v>581</v>
      </c>
      <c r="J160" t="s">
        <v>227</v>
      </c>
      <c r="L160" s="18" t="s">
        <v>420</v>
      </c>
      <c r="M160" s="18"/>
      <c r="N160" s="18" t="s">
        <v>423</v>
      </c>
      <c r="O160" s="18"/>
    </row>
    <row r="161" spans="2:15" x14ac:dyDescent="0.25">
      <c r="B161">
        <v>1000</v>
      </c>
      <c r="C161">
        <v>8153</v>
      </c>
      <c r="D161">
        <v>12355</v>
      </c>
      <c r="E161">
        <v>180.03</v>
      </c>
      <c r="F161">
        <v>4980</v>
      </c>
      <c r="G161" t="s">
        <v>582</v>
      </c>
      <c r="J161" t="s">
        <v>228</v>
      </c>
      <c r="L161" t="s">
        <v>422</v>
      </c>
      <c r="M161" t="s">
        <v>421</v>
      </c>
      <c r="N161" t="s">
        <v>422</v>
      </c>
      <c r="O161" t="s">
        <v>421</v>
      </c>
    </row>
    <row r="162" spans="2:15" x14ac:dyDescent="0.25">
      <c r="B162">
        <v>1000</v>
      </c>
      <c r="C162">
        <v>8201</v>
      </c>
      <c r="D162">
        <v>12314</v>
      </c>
      <c r="E162">
        <v>180.06</v>
      </c>
      <c r="F162">
        <v>4908</v>
      </c>
      <c r="G162" t="s">
        <v>583</v>
      </c>
      <c r="J162" t="s">
        <v>229</v>
      </c>
      <c r="L162">
        <f>MIN(B158:B162)</f>
        <v>1000</v>
      </c>
      <c r="M162">
        <f>MAX(C158:C162)</f>
        <v>8289</v>
      </c>
      <c r="N162">
        <f>MIN(D158:D162)</f>
        <v>12297</v>
      </c>
      <c r="O162">
        <f>MAX(D158:D162)</f>
        <v>12355</v>
      </c>
    </row>
    <row r="163" spans="2:15" x14ac:dyDescent="0.25">
      <c r="B163">
        <v>1000</v>
      </c>
      <c r="C163">
        <v>12073</v>
      </c>
      <c r="D163">
        <v>14795</v>
      </c>
      <c r="E163">
        <v>180.01</v>
      </c>
      <c r="F163">
        <v>4444</v>
      </c>
      <c r="G163" t="s">
        <v>584</v>
      </c>
      <c r="J163" t="s">
        <v>230</v>
      </c>
    </row>
    <row r="164" spans="2:15" x14ac:dyDescent="0.25">
      <c r="B164">
        <v>1000</v>
      </c>
      <c r="C164">
        <v>12035</v>
      </c>
      <c r="D164">
        <v>14767</v>
      </c>
      <c r="E164">
        <v>180</v>
      </c>
      <c r="F164">
        <v>4500</v>
      </c>
      <c r="G164" t="s">
        <v>585</v>
      </c>
      <c r="J164" t="s">
        <v>231</v>
      </c>
    </row>
    <row r="165" spans="2:15" x14ac:dyDescent="0.25">
      <c r="B165">
        <v>1000</v>
      </c>
      <c r="C165">
        <v>12144</v>
      </c>
      <c r="D165">
        <v>14787</v>
      </c>
      <c r="E165">
        <v>180.08</v>
      </c>
      <c r="F165">
        <v>4474</v>
      </c>
      <c r="G165" t="s">
        <v>586</v>
      </c>
      <c r="J165" t="s">
        <v>232</v>
      </c>
      <c r="L165" s="18" t="s">
        <v>420</v>
      </c>
      <c r="M165" s="18"/>
      <c r="N165" s="18" t="s">
        <v>423</v>
      </c>
      <c r="O165" s="18"/>
    </row>
    <row r="166" spans="2:15" x14ac:dyDescent="0.25">
      <c r="B166">
        <v>1000</v>
      </c>
      <c r="C166">
        <v>12060</v>
      </c>
      <c r="D166">
        <v>14724</v>
      </c>
      <c r="E166">
        <v>180.03</v>
      </c>
      <c r="F166">
        <v>4598</v>
      </c>
      <c r="G166" t="s">
        <v>587</v>
      </c>
      <c r="J166" t="s">
        <v>233</v>
      </c>
      <c r="L166" t="s">
        <v>422</v>
      </c>
      <c r="M166" t="s">
        <v>421</v>
      </c>
      <c r="N166" t="s">
        <v>422</v>
      </c>
      <c r="O166" t="s">
        <v>421</v>
      </c>
    </row>
    <row r="167" spans="2:15" x14ac:dyDescent="0.25">
      <c r="B167">
        <v>1000</v>
      </c>
      <c r="C167">
        <v>11727</v>
      </c>
      <c r="D167">
        <v>14773</v>
      </c>
      <c r="E167">
        <v>180.02</v>
      </c>
      <c r="F167">
        <v>4650</v>
      </c>
      <c r="G167" t="s">
        <v>588</v>
      </c>
      <c r="J167" t="s">
        <v>234</v>
      </c>
      <c r="L167">
        <f>MIN(B163:B167)</f>
        <v>1000</v>
      </c>
      <c r="M167">
        <f>MAX(C163:C167)</f>
        <v>12144</v>
      </c>
      <c r="N167">
        <f>MIN(D163:D167)</f>
        <v>14724</v>
      </c>
      <c r="O167">
        <f>MAX(D163:D167)</f>
        <v>14795</v>
      </c>
    </row>
    <row r="168" spans="2:15" x14ac:dyDescent="0.25">
      <c r="B168">
        <v>1000</v>
      </c>
      <c r="C168">
        <v>9938</v>
      </c>
      <c r="D168">
        <v>14462</v>
      </c>
      <c r="E168">
        <v>180.02</v>
      </c>
      <c r="F168">
        <v>4666</v>
      </c>
      <c r="G168" t="s">
        <v>589</v>
      </c>
      <c r="J168" t="s">
        <v>235</v>
      </c>
    </row>
    <row r="169" spans="2:15" x14ac:dyDescent="0.25">
      <c r="B169">
        <v>1000</v>
      </c>
      <c r="C169">
        <v>9724</v>
      </c>
      <c r="D169">
        <v>14555</v>
      </c>
      <c r="E169">
        <v>180.05</v>
      </c>
      <c r="F169">
        <v>4538</v>
      </c>
      <c r="G169" t="s">
        <v>590</v>
      </c>
      <c r="J169" t="s">
        <v>236</v>
      </c>
    </row>
    <row r="170" spans="2:15" x14ac:dyDescent="0.25">
      <c r="B170">
        <v>1000</v>
      </c>
      <c r="C170">
        <v>9724</v>
      </c>
      <c r="D170">
        <v>14466</v>
      </c>
      <c r="E170">
        <v>180</v>
      </c>
      <c r="F170">
        <v>4582</v>
      </c>
      <c r="G170" t="s">
        <v>591</v>
      </c>
      <c r="J170" t="s">
        <v>237</v>
      </c>
      <c r="L170" s="18" t="s">
        <v>420</v>
      </c>
      <c r="M170" s="18"/>
      <c r="N170" s="18" t="s">
        <v>423</v>
      </c>
      <c r="O170" s="18"/>
    </row>
    <row r="171" spans="2:15" x14ac:dyDescent="0.25">
      <c r="B171">
        <v>1000</v>
      </c>
      <c r="C171">
        <v>9921</v>
      </c>
      <c r="D171">
        <v>14444</v>
      </c>
      <c r="E171">
        <v>180.09</v>
      </c>
      <c r="F171">
        <v>4746</v>
      </c>
      <c r="G171" t="s">
        <v>592</v>
      </c>
      <c r="J171" t="s">
        <v>238</v>
      </c>
      <c r="L171" t="s">
        <v>422</v>
      </c>
      <c r="M171" t="s">
        <v>421</v>
      </c>
      <c r="N171" t="s">
        <v>422</v>
      </c>
      <c r="O171" t="s">
        <v>421</v>
      </c>
    </row>
    <row r="172" spans="2:15" x14ac:dyDescent="0.25">
      <c r="B172">
        <v>1000</v>
      </c>
      <c r="C172">
        <v>9921</v>
      </c>
      <c r="D172">
        <v>14530</v>
      </c>
      <c r="E172">
        <v>180.02</v>
      </c>
      <c r="F172">
        <v>4624</v>
      </c>
      <c r="G172" t="s">
        <v>593</v>
      </c>
      <c r="J172" t="s">
        <v>239</v>
      </c>
      <c r="L172">
        <f>MIN(B168:B172)</f>
        <v>1000</v>
      </c>
      <c r="M172">
        <f>MAX(C168:C172)</f>
        <v>9938</v>
      </c>
      <c r="N172">
        <f>MIN(D168:D172)</f>
        <v>14444</v>
      </c>
      <c r="O172">
        <f>MAX(D168:D172)</f>
        <v>14555</v>
      </c>
    </row>
    <row r="173" spans="2:15" x14ac:dyDescent="0.25">
      <c r="B173">
        <v>1000</v>
      </c>
      <c r="C173">
        <v>9337</v>
      </c>
      <c r="D173">
        <v>13122</v>
      </c>
      <c r="E173">
        <v>180.05</v>
      </c>
      <c r="F173">
        <v>4542</v>
      </c>
      <c r="G173" t="s">
        <v>594</v>
      </c>
      <c r="J173" t="s">
        <v>240</v>
      </c>
    </row>
    <row r="174" spans="2:15" x14ac:dyDescent="0.25">
      <c r="B174">
        <v>1000</v>
      </c>
      <c r="C174">
        <v>9531</v>
      </c>
      <c r="D174">
        <v>13118</v>
      </c>
      <c r="E174">
        <v>180.03</v>
      </c>
      <c r="F174">
        <v>4504</v>
      </c>
      <c r="G174" t="s">
        <v>595</v>
      </c>
      <c r="J174" t="s">
        <v>241</v>
      </c>
    </row>
    <row r="175" spans="2:15" x14ac:dyDescent="0.25">
      <c r="B175">
        <v>1000</v>
      </c>
      <c r="C175">
        <v>9048</v>
      </c>
      <c r="D175">
        <v>13135</v>
      </c>
      <c r="E175">
        <v>180</v>
      </c>
      <c r="F175">
        <v>4508</v>
      </c>
      <c r="G175" t="s">
        <v>596</v>
      </c>
      <c r="J175" t="s">
        <v>242</v>
      </c>
      <c r="L175" s="18" t="s">
        <v>420</v>
      </c>
      <c r="M175" s="18"/>
      <c r="N175" s="18" t="s">
        <v>423</v>
      </c>
      <c r="O175" s="18"/>
    </row>
    <row r="176" spans="2:15" x14ac:dyDescent="0.25">
      <c r="B176">
        <v>1000</v>
      </c>
      <c r="C176">
        <v>9337</v>
      </c>
      <c r="D176">
        <v>13184</v>
      </c>
      <c r="E176">
        <v>180.04</v>
      </c>
      <c r="F176">
        <v>4528</v>
      </c>
      <c r="G176" t="s">
        <v>597</v>
      </c>
      <c r="J176" t="s">
        <v>243</v>
      </c>
      <c r="L176" t="s">
        <v>422</v>
      </c>
      <c r="M176" t="s">
        <v>421</v>
      </c>
      <c r="N176" t="s">
        <v>422</v>
      </c>
      <c r="O176" t="s">
        <v>421</v>
      </c>
    </row>
    <row r="177" spans="2:15" x14ac:dyDescent="0.25">
      <c r="B177">
        <v>1000</v>
      </c>
      <c r="C177">
        <v>9484</v>
      </c>
      <c r="D177">
        <v>13143</v>
      </c>
      <c r="E177">
        <v>180.06</v>
      </c>
      <c r="F177">
        <v>4520</v>
      </c>
      <c r="G177" t="s">
        <v>598</v>
      </c>
      <c r="J177" t="s">
        <v>244</v>
      </c>
      <c r="L177">
        <f>MIN(B173:B177)</f>
        <v>1000</v>
      </c>
      <c r="M177">
        <f>MAX(C173:C177)</f>
        <v>9531</v>
      </c>
      <c r="N177">
        <f>MIN(D173:D177)</f>
        <v>13118</v>
      </c>
      <c r="O177">
        <f>MAX(D173:D177)</f>
        <v>13184</v>
      </c>
    </row>
    <row r="178" spans="2:15" x14ac:dyDescent="0.25">
      <c r="B178">
        <v>1000</v>
      </c>
      <c r="C178">
        <v>8843</v>
      </c>
      <c r="D178">
        <v>12268</v>
      </c>
      <c r="E178">
        <v>180.02</v>
      </c>
      <c r="F178">
        <v>4796</v>
      </c>
      <c r="G178" t="s">
        <v>599</v>
      </c>
      <c r="J178" t="s">
        <v>245</v>
      </c>
    </row>
    <row r="179" spans="2:15" x14ac:dyDescent="0.25">
      <c r="B179">
        <v>1000</v>
      </c>
      <c r="C179">
        <v>8514</v>
      </c>
      <c r="D179">
        <v>12370</v>
      </c>
      <c r="E179">
        <v>180.02</v>
      </c>
      <c r="F179">
        <v>4712</v>
      </c>
      <c r="G179" t="s">
        <v>600</v>
      </c>
      <c r="J179" t="s">
        <v>246</v>
      </c>
    </row>
    <row r="180" spans="2:15" x14ac:dyDescent="0.25">
      <c r="B180">
        <v>1000</v>
      </c>
      <c r="C180">
        <v>8764</v>
      </c>
      <c r="D180">
        <v>12290</v>
      </c>
      <c r="E180">
        <v>180.09</v>
      </c>
      <c r="F180">
        <v>4816</v>
      </c>
      <c r="G180" t="s">
        <v>601</v>
      </c>
      <c r="J180" t="s">
        <v>247</v>
      </c>
      <c r="L180" s="18" t="s">
        <v>420</v>
      </c>
      <c r="M180" s="18"/>
      <c r="N180" s="18" t="s">
        <v>423</v>
      </c>
      <c r="O180" s="18"/>
    </row>
    <row r="181" spans="2:15" x14ac:dyDescent="0.25">
      <c r="B181">
        <v>1000</v>
      </c>
      <c r="C181">
        <v>8595</v>
      </c>
      <c r="D181">
        <v>12337</v>
      </c>
      <c r="E181">
        <v>180</v>
      </c>
      <c r="F181">
        <v>4820</v>
      </c>
      <c r="G181" t="s">
        <v>602</v>
      </c>
      <c r="J181" t="s">
        <v>248</v>
      </c>
      <c r="L181" t="s">
        <v>422</v>
      </c>
      <c r="M181" t="s">
        <v>421</v>
      </c>
      <c r="N181" t="s">
        <v>422</v>
      </c>
      <c r="O181" t="s">
        <v>421</v>
      </c>
    </row>
    <row r="182" spans="2:15" x14ac:dyDescent="0.25">
      <c r="B182">
        <v>1000</v>
      </c>
      <c r="C182">
        <v>8519</v>
      </c>
      <c r="D182">
        <v>12297</v>
      </c>
      <c r="E182">
        <v>180.1</v>
      </c>
      <c r="F182">
        <v>4766</v>
      </c>
      <c r="G182" t="s">
        <v>603</v>
      </c>
      <c r="J182" t="s">
        <v>249</v>
      </c>
      <c r="L182">
        <f>MIN(B178:B182)</f>
        <v>1000</v>
      </c>
      <c r="M182">
        <f>MAX(C178:C182)</f>
        <v>8843</v>
      </c>
      <c r="N182">
        <f>MIN(D178:D182)</f>
        <v>12268</v>
      </c>
      <c r="O182">
        <f>MAX(D178:D182)</f>
        <v>12370</v>
      </c>
    </row>
    <row r="183" spans="2:15" x14ac:dyDescent="0.25">
      <c r="B183">
        <v>1000</v>
      </c>
      <c r="C183">
        <v>9225</v>
      </c>
      <c r="D183">
        <v>13014</v>
      </c>
      <c r="E183">
        <v>180.05</v>
      </c>
      <c r="F183">
        <v>4740</v>
      </c>
      <c r="G183" t="s">
        <v>604</v>
      </c>
      <c r="J183" t="s">
        <v>250</v>
      </c>
    </row>
    <row r="184" spans="2:15" x14ac:dyDescent="0.25">
      <c r="B184">
        <v>1000</v>
      </c>
      <c r="C184">
        <v>9096</v>
      </c>
      <c r="D184">
        <v>13007</v>
      </c>
      <c r="E184">
        <v>180.1</v>
      </c>
      <c r="F184">
        <v>4752</v>
      </c>
      <c r="G184" t="s">
        <v>605</v>
      </c>
      <c r="J184" t="s">
        <v>251</v>
      </c>
    </row>
    <row r="185" spans="2:15" x14ac:dyDescent="0.25">
      <c r="B185">
        <v>1000</v>
      </c>
      <c r="C185">
        <v>9096</v>
      </c>
      <c r="D185">
        <v>12911</v>
      </c>
      <c r="E185">
        <v>180.09</v>
      </c>
      <c r="F185">
        <v>4832</v>
      </c>
      <c r="G185" t="s">
        <v>606</v>
      </c>
      <c r="J185" t="s">
        <v>252</v>
      </c>
      <c r="L185" s="18" t="s">
        <v>420</v>
      </c>
      <c r="M185" s="18"/>
      <c r="N185" s="18" t="s">
        <v>423</v>
      </c>
      <c r="O185" s="18"/>
    </row>
    <row r="186" spans="2:15" x14ac:dyDescent="0.25">
      <c r="B186">
        <v>1000</v>
      </c>
      <c r="C186">
        <v>9096</v>
      </c>
      <c r="D186">
        <v>13009</v>
      </c>
      <c r="E186">
        <v>180.08</v>
      </c>
      <c r="F186">
        <v>4636</v>
      </c>
      <c r="G186" t="s">
        <v>607</v>
      </c>
      <c r="J186" t="s">
        <v>253</v>
      </c>
      <c r="L186" t="s">
        <v>422</v>
      </c>
      <c r="M186" t="s">
        <v>421</v>
      </c>
      <c r="N186" t="s">
        <v>422</v>
      </c>
      <c r="O186" t="s">
        <v>421</v>
      </c>
    </row>
    <row r="187" spans="2:15" x14ac:dyDescent="0.25">
      <c r="B187">
        <v>1000</v>
      </c>
      <c r="C187">
        <v>9096</v>
      </c>
      <c r="D187">
        <v>12984</v>
      </c>
      <c r="E187">
        <v>180.03</v>
      </c>
      <c r="F187">
        <v>4728</v>
      </c>
      <c r="G187" t="s">
        <v>608</v>
      </c>
      <c r="J187" t="s">
        <v>254</v>
      </c>
      <c r="L187">
        <f>MIN(B183:B187)</f>
        <v>1000</v>
      </c>
      <c r="M187">
        <f>MAX(C183:C187)</f>
        <v>9225</v>
      </c>
      <c r="N187">
        <f>MIN(D183:D187)</f>
        <v>12911</v>
      </c>
      <c r="O187">
        <f>MAX(D183:D187)</f>
        <v>13014</v>
      </c>
    </row>
    <row r="188" spans="2:15" x14ac:dyDescent="0.25">
      <c r="B188">
        <v>1000</v>
      </c>
      <c r="C188">
        <v>11320</v>
      </c>
      <c r="D188">
        <v>14117</v>
      </c>
      <c r="E188">
        <v>180.1</v>
      </c>
      <c r="F188">
        <v>4770</v>
      </c>
      <c r="G188" t="s">
        <v>609</v>
      </c>
      <c r="J188" t="s">
        <v>255</v>
      </c>
    </row>
    <row r="189" spans="2:15" x14ac:dyDescent="0.25">
      <c r="B189">
        <v>1000</v>
      </c>
      <c r="C189">
        <v>11299</v>
      </c>
      <c r="D189">
        <v>14065</v>
      </c>
      <c r="E189">
        <v>180.01</v>
      </c>
      <c r="F189">
        <v>4846</v>
      </c>
      <c r="G189" t="s">
        <v>610</v>
      </c>
      <c r="J189" t="s">
        <v>256</v>
      </c>
    </row>
    <row r="190" spans="2:15" x14ac:dyDescent="0.25">
      <c r="B190">
        <v>1000</v>
      </c>
      <c r="C190">
        <v>11271</v>
      </c>
      <c r="D190">
        <v>14088</v>
      </c>
      <c r="E190">
        <v>180.06</v>
      </c>
      <c r="F190">
        <v>4746</v>
      </c>
      <c r="G190" t="s">
        <v>611</v>
      </c>
      <c r="J190" t="s">
        <v>257</v>
      </c>
      <c r="L190" s="18" t="s">
        <v>420</v>
      </c>
      <c r="M190" s="18"/>
      <c r="N190" s="18" t="s">
        <v>423</v>
      </c>
      <c r="O190" s="18"/>
    </row>
    <row r="191" spans="2:15" x14ac:dyDescent="0.25">
      <c r="B191">
        <v>1000</v>
      </c>
      <c r="C191">
        <v>11271</v>
      </c>
      <c r="D191">
        <v>14113</v>
      </c>
      <c r="E191">
        <v>180.07</v>
      </c>
      <c r="F191">
        <v>4706</v>
      </c>
      <c r="G191" t="s">
        <v>612</v>
      </c>
      <c r="J191" t="s">
        <v>258</v>
      </c>
      <c r="L191" t="s">
        <v>422</v>
      </c>
      <c r="M191" t="s">
        <v>421</v>
      </c>
      <c r="N191" t="s">
        <v>422</v>
      </c>
      <c r="O191" t="s">
        <v>421</v>
      </c>
    </row>
    <row r="192" spans="2:15" x14ac:dyDescent="0.25">
      <c r="B192">
        <v>1000</v>
      </c>
      <c r="C192">
        <v>11320</v>
      </c>
      <c r="D192">
        <v>14026</v>
      </c>
      <c r="E192">
        <v>180.04</v>
      </c>
      <c r="F192">
        <v>4824</v>
      </c>
      <c r="G192" t="s">
        <v>613</v>
      </c>
      <c r="J192" t="s">
        <v>259</v>
      </c>
      <c r="L192">
        <f>MIN(B188:B192)</f>
        <v>1000</v>
      </c>
      <c r="M192">
        <f>MAX(C188:C192)</f>
        <v>11320</v>
      </c>
      <c r="N192">
        <f>MIN(D188:D192)</f>
        <v>14026</v>
      </c>
      <c r="O192">
        <f>MAX(D188:D192)</f>
        <v>14117</v>
      </c>
    </row>
    <row r="193" spans="2:15" x14ac:dyDescent="0.25">
      <c r="B193">
        <v>1000</v>
      </c>
      <c r="C193">
        <v>11956</v>
      </c>
      <c r="D193">
        <v>15262</v>
      </c>
      <c r="E193">
        <v>180.01</v>
      </c>
      <c r="F193">
        <v>4688</v>
      </c>
      <c r="G193" t="s">
        <v>614</v>
      </c>
      <c r="J193" t="s">
        <v>260</v>
      </c>
    </row>
    <row r="194" spans="2:15" x14ac:dyDescent="0.25">
      <c r="B194">
        <v>1000</v>
      </c>
      <c r="C194">
        <v>12359</v>
      </c>
      <c r="D194">
        <v>15259</v>
      </c>
      <c r="E194">
        <v>180.05</v>
      </c>
      <c r="F194">
        <v>4674</v>
      </c>
      <c r="G194" t="s">
        <v>615</v>
      </c>
      <c r="J194" t="s">
        <v>261</v>
      </c>
    </row>
    <row r="195" spans="2:15" x14ac:dyDescent="0.25">
      <c r="B195">
        <v>1000</v>
      </c>
      <c r="C195">
        <v>11940</v>
      </c>
      <c r="D195">
        <v>15234</v>
      </c>
      <c r="E195">
        <v>180.06</v>
      </c>
      <c r="F195">
        <v>4664</v>
      </c>
      <c r="G195" t="s">
        <v>616</v>
      </c>
      <c r="J195" t="s">
        <v>262</v>
      </c>
      <c r="L195" s="18" t="s">
        <v>420</v>
      </c>
      <c r="M195" s="18"/>
      <c r="N195" s="18" t="s">
        <v>423</v>
      </c>
      <c r="O195" s="18"/>
    </row>
    <row r="196" spans="2:15" x14ac:dyDescent="0.25">
      <c r="B196">
        <v>1000</v>
      </c>
      <c r="C196">
        <v>12487</v>
      </c>
      <c r="D196">
        <v>15258</v>
      </c>
      <c r="E196">
        <v>180.02</v>
      </c>
      <c r="F196">
        <v>4764</v>
      </c>
      <c r="G196" t="s">
        <v>617</v>
      </c>
      <c r="J196" t="s">
        <v>263</v>
      </c>
      <c r="L196" t="s">
        <v>422</v>
      </c>
      <c r="M196" t="s">
        <v>421</v>
      </c>
      <c r="N196" t="s">
        <v>422</v>
      </c>
      <c r="O196" t="s">
        <v>421</v>
      </c>
    </row>
    <row r="197" spans="2:15" x14ac:dyDescent="0.25">
      <c r="B197">
        <v>1000</v>
      </c>
      <c r="C197">
        <v>11940</v>
      </c>
      <c r="D197">
        <v>15281</v>
      </c>
      <c r="E197">
        <v>180.01</v>
      </c>
      <c r="F197">
        <v>4634</v>
      </c>
      <c r="G197" t="s">
        <v>618</v>
      </c>
      <c r="J197" t="s">
        <v>264</v>
      </c>
      <c r="L197">
        <f>MIN(B193:B197)</f>
        <v>1000</v>
      </c>
      <c r="M197">
        <f>MAX(C193:C197)</f>
        <v>12487</v>
      </c>
      <c r="N197">
        <f>MIN(D193:D197)</f>
        <v>15234</v>
      </c>
      <c r="O197">
        <f>MAX(D193:D197)</f>
        <v>15281</v>
      </c>
    </row>
    <row r="198" spans="2:15" x14ac:dyDescent="0.25">
      <c r="B198">
        <v>1000</v>
      </c>
      <c r="C198">
        <v>7446</v>
      </c>
      <c r="D198">
        <v>10267</v>
      </c>
      <c r="E198">
        <v>180.05</v>
      </c>
      <c r="F198">
        <v>7464</v>
      </c>
      <c r="G198" t="s">
        <v>619</v>
      </c>
      <c r="J198" t="s">
        <v>265</v>
      </c>
    </row>
    <row r="199" spans="2:15" x14ac:dyDescent="0.25">
      <c r="B199">
        <v>1000</v>
      </c>
      <c r="C199">
        <v>7446</v>
      </c>
      <c r="D199">
        <v>10267</v>
      </c>
      <c r="E199">
        <v>180.12</v>
      </c>
      <c r="F199">
        <v>7816</v>
      </c>
      <c r="G199" t="s">
        <v>620</v>
      </c>
      <c r="J199" t="s">
        <v>266</v>
      </c>
    </row>
    <row r="200" spans="2:15" x14ac:dyDescent="0.25">
      <c r="B200">
        <v>1000</v>
      </c>
      <c r="C200">
        <v>7446</v>
      </c>
      <c r="D200">
        <v>10196</v>
      </c>
      <c r="E200">
        <v>180.04</v>
      </c>
      <c r="F200">
        <v>8264</v>
      </c>
      <c r="G200" t="s">
        <v>621</v>
      </c>
      <c r="J200" t="s">
        <v>267</v>
      </c>
      <c r="L200" s="18" t="s">
        <v>420</v>
      </c>
      <c r="M200" s="18"/>
      <c r="N200" s="18" t="s">
        <v>423</v>
      </c>
      <c r="O200" s="18"/>
    </row>
    <row r="201" spans="2:15" x14ac:dyDescent="0.25">
      <c r="B201">
        <v>1000</v>
      </c>
      <c r="C201">
        <v>7446</v>
      </c>
      <c r="D201">
        <v>10255</v>
      </c>
      <c r="E201">
        <v>180.09</v>
      </c>
      <c r="F201">
        <v>7584</v>
      </c>
      <c r="G201" t="s">
        <v>622</v>
      </c>
      <c r="J201" t="s">
        <v>268</v>
      </c>
      <c r="L201" t="s">
        <v>422</v>
      </c>
      <c r="M201" t="s">
        <v>421</v>
      </c>
      <c r="N201" t="s">
        <v>422</v>
      </c>
      <c r="O201" t="s">
        <v>421</v>
      </c>
    </row>
    <row r="202" spans="2:15" x14ac:dyDescent="0.25">
      <c r="B202">
        <v>1000</v>
      </c>
      <c r="C202">
        <v>7446</v>
      </c>
      <c r="D202">
        <v>10315</v>
      </c>
      <c r="E202">
        <v>180.05</v>
      </c>
      <c r="F202">
        <v>7708</v>
      </c>
      <c r="G202" t="s">
        <v>623</v>
      </c>
      <c r="J202" t="s">
        <v>269</v>
      </c>
      <c r="L202">
        <f>MIN(B198:B202)</f>
        <v>1000</v>
      </c>
      <c r="M202">
        <f>MAX(C198:C202)</f>
        <v>7446</v>
      </c>
      <c r="N202">
        <f>MIN(D198:D202)</f>
        <v>10196</v>
      </c>
      <c r="O202">
        <f>MAX(D198:D202)</f>
        <v>10315</v>
      </c>
    </row>
    <row r="203" spans="2:15" x14ac:dyDescent="0.25">
      <c r="B203">
        <v>1000</v>
      </c>
      <c r="C203">
        <v>10545</v>
      </c>
      <c r="D203">
        <v>13969</v>
      </c>
      <c r="E203">
        <v>180.06</v>
      </c>
      <c r="F203">
        <v>4502</v>
      </c>
      <c r="G203" t="s">
        <v>624</v>
      </c>
      <c r="J203" t="s">
        <v>270</v>
      </c>
    </row>
    <row r="204" spans="2:15" x14ac:dyDescent="0.25">
      <c r="B204">
        <v>1000</v>
      </c>
      <c r="C204">
        <v>11043</v>
      </c>
      <c r="D204">
        <v>13778</v>
      </c>
      <c r="E204">
        <v>180.06</v>
      </c>
      <c r="F204">
        <v>4872</v>
      </c>
      <c r="G204" t="s">
        <v>625</v>
      </c>
      <c r="J204" t="s">
        <v>271</v>
      </c>
    </row>
    <row r="205" spans="2:15" x14ac:dyDescent="0.25">
      <c r="B205">
        <v>1000</v>
      </c>
      <c r="C205">
        <v>10545</v>
      </c>
      <c r="D205">
        <v>13781</v>
      </c>
      <c r="E205">
        <v>180.08</v>
      </c>
      <c r="F205">
        <v>4652</v>
      </c>
      <c r="G205" t="s">
        <v>626</v>
      </c>
      <c r="J205" t="s">
        <v>272</v>
      </c>
      <c r="L205" s="18" t="s">
        <v>420</v>
      </c>
      <c r="M205" s="18"/>
      <c r="N205" s="18" t="s">
        <v>423</v>
      </c>
      <c r="O205" s="18"/>
    </row>
    <row r="206" spans="2:15" x14ac:dyDescent="0.25">
      <c r="B206">
        <v>1000</v>
      </c>
      <c r="C206">
        <v>10885</v>
      </c>
      <c r="D206">
        <v>13866</v>
      </c>
      <c r="E206">
        <v>180</v>
      </c>
      <c r="F206">
        <v>4522</v>
      </c>
      <c r="G206" t="s">
        <v>627</v>
      </c>
      <c r="J206" t="s">
        <v>273</v>
      </c>
      <c r="L206" t="s">
        <v>422</v>
      </c>
      <c r="M206" t="s">
        <v>421</v>
      </c>
      <c r="N206" t="s">
        <v>422</v>
      </c>
      <c r="O206" t="s">
        <v>421</v>
      </c>
    </row>
    <row r="207" spans="2:15" x14ac:dyDescent="0.25">
      <c r="B207">
        <v>1000</v>
      </c>
      <c r="C207">
        <v>11094</v>
      </c>
      <c r="D207">
        <v>13816</v>
      </c>
      <c r="E207">
        <v>180.07</v>
      </c>
      <c r="F207">
        <v>4754</v>
      </c>
      <c r="G207" t="s">
        <v>628</v>
      </c>
      <c r="J207" t="s">
        <v>274</v>
      </c>
      <c r="L207">
        <f>MIN(B203:B207)</f>
        <v>1000</v>
      </c>
      <c r="M207">
        <f>MAX(C203:C207)</f>
        <v>11094</v>
      </c>
      <c r="N207">
        <f>MIN(D203:D207)</f>
        <v>13778</v>
      </c>
      <c r="O207">
        <f>MAX(D203:D207)</f>
        <v>13969</v>
      </c>
    </row>
    <row r="208" spans="2:15" x14ac:dyDescent="0.25">
      <c r="B208">
        <v>1000</v>
      </c>
      <c r="C208">
        <v>13195</v>
      </c>
      <c r="D208">
        <v>16956</v>
      </c>
      <c r="E208">
        <v>180.05</v>
      </c>
      <c r="F208">
        <v>4590</v>
      </c>
      <c r="G208" t="s">
        <v>629</v>
      </c>
      <c r="J208" t="s">
        <v>275</v>
      </c>
    </row>
    <row r="209" spans="2:15" x14ac:dyDescent="0.25">
      <c r="B209">
        <v>1000</v>
      </c>
      <c r="C209">
        <v>13014</v>
      </c>
      <c r="D209">
        <v>16990</v>
      </c>
      <c r="E209">
        <v>180.1</v>
      </c>
      <c r="F209">
        <v>4396</v>
      </c>
      <c r="G209" t="s">
        <v>630</v>
      </c>
      <c r="J209" t="s">
        <v>276</v>
      </c>
    </row>
    <row r="210" spans="2:15" x14ac:dyDescent="0.25">
      <c r="B210">
        <v>1000</v>
      </c>
      <c r="C210">
        <v>13319</v>
      </c>
      <c r="D210">
        <v>16989</v>
      </c>
      <c r="E210">
        <v>180.1</v>
      </c>
      <c r="F210">
        <v>4378</v>
      </c>
      <c r="G210" t="s">
        <v>631</v>
      </c>
      <c r="J210" t="s">
        <v>277</v>
      </c>
      <c r="L210" s="18" t="s">
        <v>420</v>
      </c>
      <c r="M210" s="18"/>
      <c r="N210" s="18" t="s">
        <v>423</v>
      </c>
      <c r="O210" s="18"/>
    </row>
    <row r="211" spans="2:15" x14ac:dyDescent="0.25">
      <c r="B211">
        <v>1000</v>
      </c>
      <c r="C211">
        <v>13585</v>
      </c>
      <c r="D211">
        <v>16976</v>
      </c>
      <c r="E211">
        <v>180</v>
      </c>
      <c r="F211">
        <v>4358</v>
      </c>
      <c r="G211" t="s">
        <v>632</v>
      </c>
      <c r="J211" t="s">
        <v>278</v>
      </c>
      <c r="L211" t="s">
        <v>422</v>
      </c>
      <c r="M211" t="s">
        <v>421</v>
      </c>
      <c r="N211" t="s">
        <v>422</v>
      </c>
      <c r="O211" t="s">
        <v>421</v>
      </c>
    </row>
    <row r="212" spans="2:15" x14ac:dyDescent="0.25">
      <c r="B212">
        <v>1000</v>
      </c>
      <c r="C212">
        <v>13089</v>
      </c>
      <c r="D212">
        <v>16846</v>
      </c>
      <c r="E212">
        <v>180.06</v>
      </c>
      <c r="F212">
        <v>4506</v>
      </c>
      <c r="G212" t="s">
        <v>633</v>
      </c>
      <c r="J212" t="s">
        <v>279</v>
      </c>
      <c r="L212">
        <f>MIN(B208:B212)</f>
        <v>1000</v>
      </c>
      <c r="M212">
        <f>MAX(C208:C212)</f>
        <v>13585</v>
      </c>
      <c r="N212">
        <f>MIN(D208:D212)</f>
        <v>16846</v>
      </c>
      <c r="O212">
        <f>MAX(D208:D212)</f>
        <v>16990</v>
      </c>
    </row>
    <row r="213" spans="2:15" x14ac:dyDescent="0.25">
      <c r="B213">
        <v>1000</v>
      </c>
      <c r="C213">
        <v>10493</v>
      </c>
      <c r="D213">
        <v>13995</v>
      </c>
      <c r="E213">
        <v>180.06</v>
      </c>
      <c r="F213">
        <v>4538</v>
      </c>
      <c r="G213" t="s">
        <v>634</v>
      </c>
      <c r="J213" t="s">
        <v>280</v>
      </c>
    </row>
    <row r="214" spans="2:15" x14ac:dyDescent="0.25">
      <c r="B214">
        <v>1000</v>
      </c>
      <c r="C214">
        <v>10488</v>
      </c>
      <c r="D214">
        <v>14033</v>
      </c>
      <c r="E214">
        <v>180</v>
      </c>
      <c r="F214">
        <v>4610</v>
      </c>
      <c r="G214" t="s">
        <v>635</v>
      </c>
      <c r="J214" t="s">
        <v>281</v>
      </c>
    </row>
    <row r="215" spans="2:15" x14ac:dyDescent="0.25">
      <c r="B215">
        <v>1000</v>
      </c>
      <c r="C215">
        <v>10279</v>
      </c>
      <c r="D215">
        <v>14136</v>
      </c>
      <c r="E215">
        <v>180.01</v>
      </c>
      <c r="F215">
        <v>4578</v>
      </c>
      <c r="G215" t="s">
        <v>636</v>
      </c>
      <c r="J215" t="s">
        <v>282</v>
      </c>
      <c r="L215" s="18" t="s">
        <v>420</v>
      </c>
      <c r="M215" s="18"/>
      <c r="N215" s="18" t="s">
        <v>423</v>
      </c>
      <c r="O215" s="18"/>
    </row>
    <row r="216" spans="2:15" x14ac:dyDescent="0.25">
      <c r="B216">
        <v>1000</v>
      </c>
      <c r="C216">
        <v>10596</v>
      </c>
      <c r="D216">
        <v>14065</v>
      </c>
      <c r="E216">
        <v>180.06</v>
      </c>
      <c r="F216">
        <v>4626</v>
      </c>
      <c r="G216" t="s">
        <v>637</v>
      </c>
      <c r="J216" t="s">
        <v>283</v>
      </c>
      <c r="L216" t="s">
        <v>422</v>
      </c>
      <c r="M216" t="s">
        <v>421</v>
      </c>
      <c r="N216" t="s">
        <v>422</v>
      </c>
      <c r="O216" t="s">
        <v>421</v>
      </c>
    </row>
    <row r="217" spans="2:15" x14ac:dyDescent="0.25">
      <c r="B217">
        <v>1000</v>
      </c>
      <c r="C217">
        <v>10524</v>
      </c>
      <c r="D217">
        <v>14033</v>
      </c>
      <c r="E217">
        <v>180.05</v>
      </c>
      <c r="F217">
        <v>4522</v>
      </c>
      <c r="G217" t="s">
        <v>638</v>
      </c>
      <c r="J217" t="s">
        <v>284</v>
      </c>
      <c r="L217">
        <f>MIN(B213:B217)</f>
        <v>1000</v>
      </c>
      <c r="M217">
        <f>MAX(C213:C217)</f>
        <v>10596</v>
      </c>
      <c r="N217">
        <f>MIN(D213:D217)</f>
        <v>13995</v>
      </c>
      <c r="O217">
        <f>MAX(D213:D217)</f>
        <v>14136</v>
      </c>
    </row>
    <row r="218" spans="2:15" x14ac:dyDescent="0.25">
      <c r="B218">
        <v>1000</v>
      </c>
      <c r="C218">
        <v>9307</v>
      </c>
      <c r="D218">
        <v>14285</v>
      </c>
      <c r="E218">
        <v>180.1</v>
      </c>
      <c r="F218">
        <v>4592</v>
      </c>
      <c r="G218" t="s">
        <v>639</v>
      </c>
      <c r="J218" t="s">
        <v>285</v>
      </c>
    </row>
    <row r="219" spans="2:15" x14ac:dyDescent="0.25">
      <c r="B219">
        <v>1000</v>
      </c>
      <c r="C219">
        <v>9280</v>
      </c>
      <c r="D219">
        <v>14410</v>
      </c>
      <c r="E219">
        <v>180.06</v>
      </c>
      <c r="F219">
        <v>4546</v>
      </c>
      <c r="G219" t="s">
        <v>640</v>
      </c>
      <c r="J219" t="s">
        <v>286</v>
      </c>
    </row>
    <row r="220" spans="2:15" x14ac:dyDescent="0.25">
      <c r="B220">
        <v>1000</v>
      </c>
      <c r="C220">
        <v>9813</v>
      </c>
      <c r="D220">
        <v>14361</v>
      </c>
      <c r="E220">
        <v>180.08</v>
      </c>
      <c r="F220">
        <v>4478</v>
      </c>
      <c r="G220" t="s">
        <v>641</v>
      </c>
      <c r="J220" t="s">
        <v>287</v>
      </c>
      <c r="L220" s="18" t="s">
        <v>420</v>
      </c>
      <c r="M220" s="18"/>
      <c r="N220" s="18" t="s">
        <v>423</v>
      </c>
      <c r="O220" s="18"/>
    </row>
    <row r="221" spans="2:15" x14ac:dyDescent="0.25">
      <c r="B221">
        <v>1000</v>
      </c>
      <c r="C221">
        <v>9735</v>
      </c>
      <c r="D221">
        <v>14322</v>
      </c>
      <c r="E221">
        <v>180.09</v>
      </c>
      <c r="F221">
        <v>4530</v>
      </c>
      <c r="G221" t="s">
        <v>642</v>
      </c>
      <c r="J221" t="s">
        <v>288</v>
      </c>
      <c r="L221" t="s">
        <v>422</v>
      </c>
      <c r="M221" t="s">
        <v>421</v>
      </c>
      <c r="N221" t="s">
        <v>422</v>
      </c>
      <c r="O221" t="s">
        <v>421</v>
      </c>
    </row>
    <row r="222" spans="2:15" x14ac:dyDescent="0.25">
      <c r="B222">
        <v>1000</v>
      </c>
      <c r="C222">
        <v>9821</v>
      </c>
      <c r="D222">
        <v>14287</v>
      </c>
      <c r="E222">
        <v>180.06</v>
      </c>
      <c r="F222">
        <v>4450</v>
      </c>
      <c r="G222" t="s">
        <v>643</v>
      </c>
      <c r="J222" t="s">
        <v>289</v>
      </c>
      <c r="L222">
        <f>MIN(B218:B222)</f>
        <v>1000</v>
      </c>
      <c r="M222">
        <f>MAX(C218:C222)</f>
        <v>9821</v>
      </c>
      <c r="N222">
        <f>MIN(D218:D222)</f>
        <v>14285</v>
      </c>
      <c r="O222">
        <f>MAX(D218:D222)</f>
        <v>14410</v>
      </c>
    </row>
    <row r="223" spans="2:15" x14ac:dyDescent="0.25">
      <c r="B223">
        <v>1000</v>
      </c>
      <c r="C223">
        <v>8826</v>
      </c>
      <c r="D223">
        <v>12666</v>
      </c>
      <c r="E223">
        <v>180.1</v>
      </c>
      <c r="F223">
        <v>4518</v>
      </c>
      <c r="G223" t="s">
        <v>644</v>
      </c>
      <c r="J223" t="s">
        <v>290</v>
      </c>
    </row>
    <row r="224" spans="2:15" x14ac:dyDescent="0.25">
      <c r="B224">
        <v>1000</v>
      </c>
      <c r="C224">
        <v>9311</v>
      </c>
      <c r="D224">
        <v>12720</v>
      </c>
      <c r="E224">
        <v>180.09</v>
      </c>
      <c r="F224">
        <v>4646</v>
      </c>
      <c r="G224" t="s">
        <v>645</v>
      </c>
      <c r="J224" t="s">
        <v>291</v>
      </c>
    </row>
    <row r="225" spans="2:15" x14ac:dyDescent="0.25">
      <c r="B225">
        <v>1000</v>
      </c>
      <c r="C225">
        <v>9079</v>
      </c>
      <c r="D225">
        <v>12697</v>
      </c>
      <c r="E225">
        <v>180.04</v>
      </c>
      <c r="F225">
        <v>4562</v>
      </c>
      <c r="G225" t="s">
        <v>646</v>
      </c>
      <c r="J225" t="s">
        <v>292</v>
      </c>
      <c r="L225" s="18" t="s">
        <v>420</v>
      </c>
      <c r="M225" s="18"/>
      <c r="N225" s="18" t="s">
        <v>423</v>
      </c>
      <c r="O225" s="18"/>
    </row>
    <row r="226" spans="2:15" x14ac:dyDescent="0.25">
      <c r="B226">
        <v>1000</v>
      </c>
      <c r="C226">
        <v>9095</v>
      </c>
      <c r="D226">
        <v>12744</v>
      </c>
      <c r="E226">
        <v>180.02</v>
      </c>
      <c r="F226">
        <v>4602</v>
      </c>
      <c r="G226" t="s">
        <v>647</v>
      </c>
      <c r="J226" t="s">
        <v>293</v>
      </c>
      <c r="L226" t="s">
        <v>422</v>
      </c>
      <c r="M226" t="s">
        <v>421</v>
      </c>
      <c r="N226" t="s">
        <v>422</v>
      </c>
      <c r="O226" t="s">
        <v>421</v>
      </c>
    </row>
    <row r="227" spans="2:15" x14ac:dyDescent="0.25">
      <c r="B227">
        <v>1000</v>
      </c>
      <c r="C227">
        <v>9034</v>
      </c>
      <c r="D227">
        <v>12781</v>
      </c>
      <c r="E227">
        <v>180.07</v>
      </c>
      <c r="F227">
        <v>4556</v>
      </c>
      <c r="G227" t="s">
        <v>648</v>
      </c>
      <c r="J227" t="s">
        <v>294</v>
      </c>
      <c r="L227">
        <f>MIN(B223:B227)</f>
        <v>1000</v>
      </c>
      <c r="M227">
        <f>MAX(C223:C227)</f>
        <v>9311</v>
      </c>
      <c r="N227">
        <f>MIN(D223:D227)</f>
        <v>12666</v>
      </c>
      <c r="O227">
        <f>MAX(D223:D227)</f>
        <v>12781</v>
      </c>
    </row>
    <row r="228" spans="2:15" x14ac:dyDescent="0.25">
      <c r="B228">
        <v>1000</v>
      </c>
      <c r="C228">
        <v>9789</v>
      </c>
      <c r="D228">
        <v>13894</v>
      </c>
      <c r="E228">
        <v>180.07</v>
      </c>
      <c r="F228">
        <v>4518</v>
      </c>
      <c r="G228" t="s">
        <v>649</v>
      </c>
      <c r="J228" t="s">
        <v>295</v>
      </c>
    </row>
    <row r="229" spans="2:15" x14ac:dyDescent="0.25">
      <c r="B229">
        <v>1000</v>
      </c>
      <c r="C229">
        <v>9997</v>
      </c>
      <c r="D229">
        <v>13724</v>
      </c>
      <c r="E229">
        <v>180.04</v>
      </c>
      <c r="F229">
        <v>4524</v>
      </c>
      <c r="G229" t="s">
        <v>650</v>
      </c>
      <c r="J229" t="s">
        <v>296</v>
      </c>
    </row>
    <row r="230" spans="2:15" x14ac:dyDescent="0.25">
      <c r="B230">
        <v>1000</v>
      </c>
      <c r="C230">
        <v>10095</v>
      </c>
      <c r="D230">
        <v>13909</v>
      </c>
      <c r="E230">
        <v>180.04</v>
      </c>
      <c r="F230">
        <v>4442</v>
      </c>
      <c r="G230" t="s">
        <v>651</v>
      </c>
      <c r="J230" t="s">
        <v>297</v>
      </c>
      <c r="L230" s="18" t="s">
        <v>420</v>
      </c>
      <c r="M230" s="18"/>
      <c r="N230" s="18" t="s">
        <v>423</v>
      </c>
      <c r="O230" s="18"/>
    </row>
    <row r="231" spans="2:15" x14ac:dyDescent="0.25">
      <c r="B231">
        <v>1000</v>
      </c>
      <c r="C231">
        <v>9913</v>
      </c>
      <c r="D231">
        <v>13858</v>
      </c>
      <c r="E231">
        <v>180.01</v>
      </c>
      <c r="F231">
        <v>4558</v>
      </c>
      <c r="G231" t="s">
        <v>652</v>
      </c>
      <c r="J231" t="s">
        <v>298</v>
      </c>
      <c r="L231" t="s">
        <v>422</v>
      </c>
      <c r="M231" t="s">
        <v>421</v>
      </c>
      <c r="N231" t="s">
        <v>422</v>
      </c>
      <c r="O231" t="s">
        <v>421</v>
      </c>
    </row>
    <row r="232" spans="2:15" x14ac:dyDescent="0.25">
      <c r="B232">
        <v>1000</v>
      </c>
      <c r="C232">
        <v>10020</v>
      </c>
      <c r="D232">
        <v>13780</v>
      </c>
      <c r="E232">
        <v>180.11</v>
      </c>
      <c r="F232">
        <v>4498</v>
      </c>
      <c r="G232" t="s">
        <v>653</v>
      </c>
      <c r="J232" t="s">
        <v>299</v>
      </c>
      <c r="L232">
        <f>MIN(B228:B232)</f>
        <v>1000</v>
      </c>
      <c r="M232">
        <f>MAX(C228:C232)</f>
        <v>10095</v>
      </c>
      <c r="N232">
        <f>MIN(D228:D232)</f>
        <v>13724</v>
      </c>
      <c r="O232">
        <f>MAX(D228:D232)</f>
        <v>13909</v>
      </c>
    </row>
    <row r="233" spans="2:15" x14ac:dyDescent="0.25">
      <c r="B233">
        <v>1000</v>
      </c>
      <c r="C233">
        <v>12034</v>
      </c>
      <c r="D233">
        <v>16102</v>
      </c>
      <c r="E233">
        <v>180.06</v>
      </c>
      <c r="F233">
        <v>4492</v>
      </c>
      <c r="G233" t="s">
        <v>654</v>
      </c>
      <c r="J233" t="s">
        <v>300</v>
      </c>
    </row>
    <row r="234" spans="2:15" x14ac:dyDescent="0.25">
      <c r="B234">
        <v>1000</v>
      </c>
      <c r="C234">
        <v>12193</v>
      </c>
      <c r="D234">
        <v>16071</v>
      </c>
      <c r="E234">
        <v>180.06</v>
      </c>
      <c r="F234">
        <v>4450</v>
      </c>
      <c r="G234" t="s">
        <v>655</v>
      </c>
      <c r="J234" t="s">
        <v>301</v>
      </c>
    </row>
    <row r="235" spans="2:15" x14ac:dyDescent="0.25">
      <c r="B235">
        <v>1000</v>
      </c>
      <c r="C235">
        <v>12304</v>
      </c>
      <c r="D235">
        <v>16058</v>
      </c>
      <c r="E235">
        <v>180.01</v>
      </c>
      <c r="F235">
        <v>4466</v>
      </c>
      <c r="G235" t="s">
        <v>656</v>
      </c>
      <c r="J235" t="s">
        <v>302</v>
      </c>
      <c r="L235" s="18" t="s">
        <v>420</v>
      </c>
      <c r="M235" s="18"/>
      <c r="N235" s="18" t="s">
        <v>423</v>
      </c>
      <c r="O235" s="18"/>
    </row>
    <row r="236" spans="2:15" x14ac:dyDescent="0.25">
      <c r="B236">
        <v>1000</v>
      </c>
      <c r="C236">
        <v>11824</v>
      </c>
      <c r="D236">
        <v>16069</v>
      </c>
      <c r="E236">
        <v>180.03</v>
      </c>
      <c r="F236">
        <v>4514</v>
      </c>
      <c r="G236" t="s">
        <v>657</v>
      </c>
      <c r="J236" t="s">
        <v>303</v>
      </c>
      <c r="L236" t="s">
        <v>422</v>
      </c>
      <c r="M236" t="s">
        <v>421</v>
      </c>
      <c r="N236" t="s">
        <v>422</v>
      </c>
      <c r="O236" t="s">
        <v>421</v>
      </c>
    </row>
    <row r="237" spans="2:15" x14ac:dyDescent="0.25">
      <c r="B237">
        <v>1000</v>
      </c>
      <c r="C237">
        <v>11799</v>
      </c>
      <c r="D237">
        <v>16053</v>
      </c>
      <c r="E237">
        <v>180.08</v>
      </c>
      <c r="F237">
        <v>4440</v>
      </c>
      <c r="G237" t="s">
        <v>658</v>
      </c>
      <c r="J237" t="s">
        <v>304</v>
      </c>
      <c r="L237">
        <f>MIN(B233:B237)</f>
        <v>1000</v>
      </c>
      <c r="M237">
        <f>MAX(C233:C237)</f>
        <v>12304</v>
      </c>
      <c r="N237">
        <f>MIN(D233:D237)</f>
        <v>16053</v>
      </c>
      <c r="O237">
        <f>MAX(D233:D237)</f>
        <v>16102</v>
      </c>
    </row>
    <row r="238" spans="2:15" x14ac:dyDescent="0.25">
      <c r="B238">
        <v>1000</v>
      </c>
      <c r="C238">
        <v>11821</v>
      </c>
      <c r="D238">
        <v>14777</v>
      </c>
      <c r="E238">
        <v>180.01</v>
      </c>
      <c r="F238">
        <v>4406</v>
      </c>
      <c r="G238" t="s">
        <v>659</v>
      </c>
      <c r="J238" t="s">
        <v>305</v>
      </c>
    </row>
    <row r="239" spans="2:15" x14ac:dyDescent="0.25">
      <c r="B239">
        <v>1000</v>
      </c>
      <c r="C239">
        <v>11368</v>
      </c>
      <c r="D239">
        <v>14710</v>
      </c>
      <c r="E239">
        <v>180.05</v>
      </c>
      <c r="F239">
        <v>4514</v>
      </c>
      <c r="G239" t="s">
        <v>660</v>
      </c>
      <c r="J239" t="s">
        <v>306</v>
      </c>
    </row>
    <row r="240" spans="2:15" x14ac:dyDescent="0.25">
      <c r="B240">
        <v>1000</v>
      </c>
      <c r="C240">
        <v>11075</v>
      </c>
      <c r="D240">
        <v>14692</v>
      </c>
      <c r="E240">
        <v>180.02</v>
      </c>
      <c r="F240">
        <v>4446</v>
      </c>
      <c r="G240" t="s">
        <v>661</v>
      </c>
      <c r="J240" t="s">
        <v>307</v>
      </c>
      <c r="L240" s="18" t="s">
        <v>420</v>
      </c>
      <c r="M240" s="18"/>
      <c r="N240" s="18" t="s">
        <v>423</v>
      </c>
      <c r="O240" s="18"/>
    </row>
    <row r="241" spans="2:15" x14ac:dyDescent="0.25">
      <c r="B241">
        <v>1000</v>
      </c>
      <c r="C241">
        <v>11598</v>
      </c>
      <c r="D241">
        <v>14683</v>
      </c>
      <c r="E241">
        <v>180.09</v>
      </c>
      <c r="F241">
        <v>4462</v>
      </c>
      <c r="G241" t="s">
        <v>662</v>
      </c>
      <c r="J241" t="s">
        <v>308</v>
      </c>
      <c r="L241" t="s">
        <v>422</v>
      </c>
      <c r="M241" t="s">
        <v>421</v>
      </c>
      <c r="N241" t="s">
        <v>422</v>
      </c>
      <c r="O241" t="s">
        <v>421</v>
      </c>
    </row>
    <row r="242" spans="2:15" x14ac:dyDescent="0.25">
      <c r="B242">
        <v>1000</v>
      </c>
      <c r="C242">
        <v>11531</v>
      </c>
      <c r="D242">
        <v>14684</v>
      </c>
      <c r="E242">
        <v>180.03</v>
      </c>
      <c r="F242">
        <v>4446</v>
      </c>
      <c r="G242" t="s">
        <v>663</v>
      </c>
      <c r="J242" t="s">
        <v>309</v>
      </c>
      <c r="L242">
        <f>MIN(B238:B242)</f>
        <v>1000</v>
      </c>
      <c r="M242">
        <f>MAX(C238:C242)</f>
        <v>11821</v>
      </c>
      <c r="N242">
        <f>MIN(D238:D242)</f>
        <v>14683</v>
      </c>
      <c r="O242">
        <f>MAX(D238:D242)</f>
        <v>14777</v>
      </c>
    </row>
    <row r="243" spans="2:15" x14ac:dyDescent="0.25">
      <c r="B243">
        <v>1000</v>
      </c>
      <c r="C243">
        <v>8950</v>
      </c>
      <c r="D243">
        <v>12881</v>
      </c>
      <c r="E243">
        <v>180.02</v>
      </c>
      <c r="F243">
        <v>4624</v>
      </c>
      <c r="G243" t="s">
        <v>664</v>
      </c>
      <c r="J243" t="s">
        <v>310</v>
      </c>
    </row>
    <row r="244" spans="2:15" x14ac:dyDescent="0.25">
      <c r="B244">
        <v>1000</v>
      </c>
      <c r="C244">
        <v>8749</v>
      </c>
      <c r="D244">
        <v>12823</v>
      </c>
      <c r="E244">
        <v>180.07</v>
      </c>
      <c r="F244">
        <v>4812</v>
      </c>
      <c r="G244" t="s">
        <v>665</v>
      </c>
      <c r="J244" t="s">
        <v>311</v>
      </c>
    </row>
    <row r="245" spans="2:15" x14ac:dyDescent="0.25">
      <c r="B245">
        <v>1000</v>
      </c>
      <c r="C245">
        <v>8522</v>
      </c>
      <c r="D245">
        <v>12769</v>
      </c>
      <c r="E245">
        <v>180.03</v>
      </c>
      <c r="F245">
        <v>4802</v>
      </c>
      <c r="G245" t="s">
        <v>666</v>
      </c>
      <c r="J245" t="s">
        <v>312</v>
      </c>
      <c r="L245" s="18" t="s">
        <v>420</v>
      </c>
      <c r="M245" s="18"/>
      <c r="N245" s="18" t="s">
        <v>423</v>
      </c>
      <c r="O245" s="18"/>
    </row>
    <row r="246" spans="2:15" x14ac:dyDescent="0.25">
      <c r="B246">
        <v>1000</v>
      </c>
      <c r="C246">
        <v>8646</v>
      </c>
      <c r="D246">
        <v>12848</v>
      </c>
      <c r="E246">
        <v>180.05</v>
      </c>
      <c r="F246">
        <v>4812</v>
      </c>
      <c r="G246" t="s">
        <v>667</v>
      </c>
      <c r="J246" t="s">
        <v>313</v>
      </c>
      <c r="L246" t="s">
        <v>422</v>
      </c>
      <c r="M246" t="s">
        <v>421</v>
      </c>
      <c r="N246" t="s">
        <v>422</v>
      </c>
      <c r="O246" t="s">
        <v>421</v>
      </c>
    </row>
    <row r="247" spans="2:15" x14ac:dyDescent="0.25">
      <c r="B247">
        <v>1000</v>
      </c>
      <c r="C247">
        <v>8749</v>
      </c>
      <c r="D247">
        <v>12768</v>
      </c>
      <c r="E247">
        <v>180</v>
      </c>
      <c r="F247">
        <v>4772</v>
      </c>
      <c r="G247" t="s">
        <v>668</v>
      </c>
      <c r="J247" t="s">
        <v>314</v>
      </c>
      <c r="L247">
        <f>MIN(B243:B247)</f>
        <v>1000</v>
      </c>
      <c r="M247">
        <f>MAX(C243:C247)</f>
        <v>8950</v>
      </c>
      <c r="N247">
        <f>MIN(D243:D247)</f>
        <v>12768</v>
      </c>
      <c r="O247">
        <f>MAX(D243:D247)</f>
        <v>12881</v>
      </c>
    </row>
    <row r="248" spans="2:15" x14ac:dyDescent="0.25">
      <c r="B248">
        <v>1000</v>
      </c>
      <c r="C248">
        <v>11172</v>
      </c>
      <c r="D248">
        <v>14185</v>
      </c>
      <c r="E248">
        <v>180.06</v>
      </c>
      <c r="F248">
        <v>4624</v>
      </c>
      <c r="G248" t="s">
        <v>669</v>
      </c>
      <c r="J248" t="s">
        <v>315</v>
      </c>
    </row>
    <row r="249" spans="2:15" x14ac:dyDescent="0.25">
      <c r="B249">
        <v>1000</v>
      </c>
      <c r="C249">
        <v>11210</v>
      </c>
      <c r="D249">
        <v>14187</v>
      </c>
      <c r="E249">
        <v>180.01</v>
      </c>
      <c r="F249">
        <v>4984</v>
      </c>
      <c r="G249" t="s">
        <v>670</v>
      </c>
      <c r="J249" t="s">
        <v>316</v>
      </c>
    </row>
    <row r="250" spans="2:15" x14ac:dyDescent="0.25">
      <c r="B250">
        <v>1000</v>
      </c>
      <c r="C250">
        <v>10728</v>
      </c>
      <c r="D250">
        <v>14248</v>
      </c>
      <c r="E250">
        <v>180.05</v>
      </c>
      <c r="F250">
        <v>4636</v>
      </c>
      <c r="G250" t="s">
        <v>671</v>
      </c>
      <c r="J250" t="s">
        <v>317</v>
      </c>
      <c r="L250" s="18" t="s">
        <v>420</v>
      </c>
      <c r="M250" s="18"/>
      <c r="N250" s="18" t="s">
        <v>423</v>
      </c>
      <c r="O250" s="18"/>
    </row>
    <row r="251" spans="2:15" x14ac:dyDescent="0.25">
      <c r="B251">
        <v>1000</v>
      </c>
      <c r="C251">
        <v>10728</v>
      </c>
      <c r="D251">
        <v>14163</v>
      </c>
      <c r="E251">
        <v>180.05</v>
      </c>
      <c r="F251">
        <v>4862</v>
      </c>
      <c r="G251" t="s">
        <v>672</v>
      </c>
      <c r="J251" t="s">
        <v>318</v>
      </c>
      <c r="L251" t="s">
        <v>422</v>
      </c>
      <c r="M251" t="s">
        <v>421</v>
      </c>
      <c r="N251" t="s">
        <v>422</v>
      </c>
      <c r="O251" t="s">
        <v>421</v>
      </c>
    </row>
    <row r="252" spans="2:15" x14ac:dyDescent="0.25">
      <c r="B252">
        <v>1000</v>
      </c>
      <c r="C252">
        <v>10520</v>
      </c>
      <c r="D252">
        <v>14247</v>
      </c>
      <c r="E252">
        <v>180.09</v>
      </c>
      <c r="F252">
        <v>4796</v>
      </c>
      <c r="G252" t="s">
        <v>673</v>
      </c>
      <c r="J252" t="s">
        <v>319</v>
      </c>
      <c r="L252">
        <f>MIN(B248:B252)</f>
        <v>1000</v>
      </c>
      <c r="M252">
        <f>MAX(C248:C252)</f>
        <v>11210</v>
      </c>
      <c r="N252">
        <f>MIN(D248:D252)</f>
        <v>14163</v>
      </c>
      <c r="O252">
        <f>MAX(D248:D252)</f>
        <v>14248</v>
      </c>
    </row>
    <row r="253" spans="2:15" x14ac:dyDescent="0.25">
      <c r="B253">
        <v>1000</v>
      </c>
      <c r="C253">
        <v>9833</v>
      </c>
      <c r="D253">
        <v>13543</v>
      </c>
      <c r="E253">
        <v>180.02</v>
      </c>
      <c r="F253">
        <v>4680</v>
      </c>
      <c r="G253" t="s">
        <v>674</v>
      </c>
      <c r="J253" t="s">
        <v>320</v>
      </c>
    </row>
    <row r="254" spans="2:15" x14ac:dyDescent="0.25">
      <c r="B254">
        <v>1000</v>
      </c>
      <c r="C254">
        <v>9914</v>
      </c>
      <c r="D254">
        <v>13435</v>
      </c>
      <c r="E254">
        <v>180.03</v>
      </c>
      <c r="F254">
        <v>4768</v>
      </c>
      <c r="G254" t="s">
        <v>675</v>
      </c>
      <c r="J254" t="s">
        <v>321</v>
      </c>
    </row>
    <row r="255" spans="2:15" x14ac:dyDescent="0.25">
      <c r="B255">
        <v>1000</v>
      </c>
      <c r="C255">
        <v>9833</v>
      </c>
      <c r="D255">
        <v>13562</v>
      </c>
      <c r="E255">
        <v>180.02</v>
      </c>
      <c r="F255">
        <v>4638</v>
      </c>
      <c r="G255" t="s">
        <v>676</v>
      </c>
      <c r="J255" t="s">
        <v>322</v>
      </c>
      <c r="L255" s="18" t="s">
        <v>420</v>
      </c>
      <c r="M255" s="18"/>
      <c r="N255" s="18" t="s">
        <v>423</v>
      </c>
      <c r="O255" s="18"/>
    </row>
    <row r="256" spans="2:15" x14ac:dyDescent="0.25">
      <c r="B256">
        <v>1000</v>
      </c>
      <c r="C256">
        <v>9833</v>
      </c>
      <c r="D256">
        <v>13635</v>
      </c>
      <c r="E256">
        <v>180.03</v>
      </c>
      <c r="F256">
        <v>4530</v>
      </c>
      <c r="G256" t="s">
        <v>677</v>
      </c>
      <c r="J256" t="s">
        <v>323</v>
      </c>
      <c r="L256" t="s">
        <v>422</v>
      </c>
      <c r="M256" t="s">
        <v>421</v>
      </c>
      <c r="N256" t="s">
        <v>422</v>
      </c>
      <c r="O256" t="s">
        <v>421</v>
      </c>
    </row>
    <row r="257" spans="2:15" x14ac:dyDescent="0.25">
      <c r="B257">
        <v>1000</v>
      </c>
      <c r="C257">
        <v>9914</v>
      </c>
      <c r="D257">
        <v>13585</v>
      </c>
      <c r="E257">
        <v>180.1</v>
      </c>
      <c r="F257">
        <v>4560</v>
      </c>
      <c r="G257" t="s">
        <v>678</v>
      </c>
      <c r="J257" t="s">
        <v>324</v>
      </c>
      <c r="L257">
        <f>MIN(B253:B257)</f>
        <v>1000</v>
      </c>
      <c r="M257">
        <f>MAX(C253:C257)</f>
        <v>9914</v>
      </c>
      <c r="N257">
        <f>MIN(D253:D257)</f>
        <v>13435</v>
      </c>
      <c r="O257">
        <f>MAX(D253:D257)</f>
        <v>13635</v>
      </c>
    </row>
    <row r="258" spans="2:15" x14ac:dyDescent="0.25">
      <c r="B258">
        <v>1000</v>
      </c>
      <c r="C258">
        <v>12292</v>
      </c>
      <c r="D258">
        <v>15196</v>
      </c>
      <c r="E258">
        <v>180.09</v>
      </c>
      <c r="F258">
        <v>4482</v>
      </c>
      <c r="G258" t="s">
        <v>679</v>
      </c>
      <c r="J258" t="s">
        <v>325</v>
      </c>
    </row>
    <row r="259" spans="2:15" x14ac:dyDescent="0.25">
      <c r="B259">
        <v>1000</v>
      </c>
      <c r="C259">
        <v>12572</v>
      </c>
      <c r="D259">
        <v>15147</v>
      </c>
      <c r="E259">
        <v>180.1</v>
      </c>
      <c r="F259">
        <v>4560</v>
      </c>
      <c r="G259" t="s">
        <v>680</v>
      </c>
      <c r="J259" t="s">
        <v>326</v>
      </c>
    </row>
    <row r="260" spans="2:15" x14ac:dyDescent="0.25">
      <c r="B260">
        <v>1000</v>
      </c>
      <c r="C260">
        <v>12474</v>
      </c>
      <c r="D260">
        <v>15153</v>
      </c>
      <c r="E260">
        <v>180.04</v>
      </c>
      <c r="F260">
        <v>4540</v>
      </c>
      <c r="G260" t="s">
        <v>681</v>
      </c>
      <c r="J260" t="s">
        <v>327</v>
      </c>
      <c r="L260" s="18" t="s">
        <v>420</v>
      </c>
      <c r="M260" s="18"/>
      <c r="N260" s="18" t="s">
        <v>423</v>
      </c>
      <c r="O260" s="18"/>
    </row>
    <row r="261" spans="2:15" x14ac:dyDescent="0.25">
      <c r="B261">
        <v>1000</v>
      </c>
      <c r="C261">
        <v>12263</v>
      </c>
      <c r="D261">
        <v>15169</v>
      </c>
      <c r="E261">
        <v>180.08</v>
      </c>
      <c r="F261">
        <v>4638</v>
      </c>
      <c r="G261" t="s">
        <v>682</v>
      </c>
      <c r="J261" t="s">
        <v>328</v>
      </c>
      <c r="L261" t="s">
        <v>422</v>
      </c>
      <c r="M261" t="s">
        <v>421</v>
      </c>
      <c r="N261" t="s">
        <v>422</v>
      </c>
      <c r="O261" t="s">
        <v>421</v>
      </c>
    </row>
    <row r="262" spans="2:15" x14ac:dyDescent="0.25">
      <c r="B262">
        <v>1000</v>
      </c>
      <c r="C262">
        <v>12292</v>
      </c>
      <c r="D262">
        <v>15112</v>
      </c>
      <c r="E262">
        <v>180.08</v>
      </c>
      <c r="F262">
        <v>4592</v>
      </c>
      <c r="G262" t="s">
        <v>683</v>
      </c>
      <c r="J262" t="s">
        <v>329</v>
      </c>
      <c r="L262">
        <f>MIN(B258:B262)</f>
        <v>1000</v>
      </c>
      <c r="M262">
        <f>MAX(C258:C262)</f>
        <v>12572</v>
      </c>
      <c r="N262">
        <f>MIN(D258:D262)</f>
        <v>15112</v>
      </c>
      <c r="O262">
        <f>MAX(D258:D262)</f>
        <v>15196</v>
      </c>
    </row>
    <row r="263" spans="2:15" x14ac:dyDescent="0.25">
      <c r="B263">
        <v>1000</v>
      </c>
      <c r="C263">
        <v>11506</v>
      </c>
      <c r="D263">
        <v>15833</v>
      </c>
      <c r="E263">
        <v>180.08</v>
      </c>
      <c r="F263">
        <v>4506</v>
      </c>
      <c r="G263" t="s">
        <v>684</v>
      </c>
      <c r="J263" t="s">
        <v>330</v>
      </c>
    </row>
    <row r="264" spans="2:15" x14ac:dyDescent="0.25">
      <c r="B264">
        <v>1000</v>
      </c>
      <c r="C264">
        <v>12138</v>
      </c>
      <c r="D264">
        <v>15781</v>
      </c>
      <c r="E264">
        <v>180.04</v>
      </c>
      <c r="F264">
        <v>4478</v>
      </c>
      <c r="G264" t="s">
        <v>685</v>
      </c>
      <c r="J264" t="s">
        <v>331</v>
      </c>
    </row>
    <row r="265" spans="2:15" x14ac:dyDescent="0.25">
      <c r="B265">
        <v>1000</v>
      </c>
      <c r="C265">
        <v>12315</v>
      </c>
      <c r="D265">
        <v>15911</v>
      </c>
      <c r="E265">
        <v>180.01</v>
      </c>
      <c r="F265">
        <v>4412</v>
      </c>
      <c r="G265" t="s">
        <v>686</v>
      </c>
      <c r="J265" t="s">
        <v>332</v>
      </c>
      <c r="L265" s="18" t="s">
        <v>420</v>
      </c>
      <c r="M265" s="18"/>
      <c r="N265" s="18" t="s">
        <v>423</v>
      </c>
      <c r="O265" s="18"/>
    </row>
    <row r="266" spans="2:15" x14ac:dyDescent="0.25">
      <c r="B266">
        <v>1000</v>
      </c>
      <c r="C266">
        <v>11536</v>
      </c>
      <c r="D266">
        <v>15736</v>
      </c>
      <c r="E266">
        <v>180.03</v>
      </c>
      <c r="F266">
        <v>4490</v>
      </c>
      <c r="G266" t="s">
        <v>687</v>
      </c>
      <c r="J266" t="s">
        <v>333</v>
      </c>
      <c r="L266" t="s">
        <v>422</v>
      </c>
      <c r="M266" t="s">
        <v>421</v>
      </c>
      <c r="N266" t="s">
        <v>422</v>
      </c>
      <c r="O266" t="s">
        <v>421</v>
      </c>
    </row>
    <row r="267" spans="2:15" x14ac:dyDescent="0.25">
      <c r="B267">
        <v>1000</v>
      </c>
      <c r="C267">
        <v>11650</v>
      </c>
      <c r="D267">
        <v>15760</v>
      </c>
      <c r="E267">
        <v>180.05</v>
      </c>
      <c r="F267">
        <v>4570</v>
      </c>
      <c r="G267" t="s">
        <v>688</v>
      </c>
      <c r="J267" t="s">
        <v>334</v>
      </c>
      <c r="L267">
        <f>MIN(B263:B267)</f>
        <v>1000</v>
      </c>
      <c r="M267">
        <f>MAX(C263:C267)</f>
        <v>12315</v>
      </c>
      <c r="N267">
        <f>MIN(D263:D267)</f>
        <v>15736</v>
      </c>
      <c r="O267">
        <f>MAX(D263:D267)</f>
        <v>15911</v>
      </c>
    </row>
    <row r="268" spans="2:15" x14ac:dyDescent="0.25">
      <c r="B268">
        <v>1000</v>
      </c>
      <c r="C268">
        <v>11263</v>
      </c>
      <c r="D268">
        <v>14550</v>
      </c>
      <c r="E268">
        <v>180.1</v>
      </c>
      <c r="F268">
        <v>4506</v>
      </c>
      <c r="G268" t="s">
        <v>689</v>
      </c>
      <c r="J268" t="s">
        <v>335</v>
      </c>
    </row>
    <row r="269" spans="2:15" x14ac:dyDescent="0.25">
      <c r="B269">
        <v>1000</v>
      </c>
      <c r="C269">
        <v>10883</v>
      </c>
      <c r="D269">
        <v>14413</v>
      </c>
      <c r="E269">
        <v>180.07</v>
      </c>
      <c r="F269">
        <v>4596</v>
      </c>
      <c r="G269" t="s">
        <v>690</v>
      </c>
      <c r="J269" t="s">
        <v>336</v>
      </c>
    </row>
    <row r="270" spans="2:15" x14ac:dyDescent="0.25">
      <c r="B270">
        <v>1000</v>
      </c>
      <c r="C270">
        <v>11049</v>
      </c>
      <c r="D270">
        <v>14354</v>
      </c>
      <c r="E270">
        <v>180.04</v>
      </c>
      <c r="F270">
        <v>4670</v>
      </c>
      <c r="G270" t="s">
        <v>691</v>
      </c>
      <c r="J270" t="s">
        <v>337</v>
      </c>
      <c r="L270" s="18" t="s">
        <v>420</v>
      </c>
      <c r="M270" s="18"/>
      <c r="N270" s="18" t="s">
        <v>423</v>
      </c>
      <c r="O270" s="18"/>
    </row>
    <row r="271" spans="2:15" x14ac:dyDescent="0.25">
      <c r="B271">
        <v>1000</v>
      </c>
      <c r="C271">
        <v>10945</v>
      </c>
      <c r="D271">
        <v>14373</v>
      </c>
      <c r="E271">
        <v>180.09</v>
      </c>
      <c r="F271">
        <v>4582</v>
      </c>
      <c r="G271" t="s">
        <v>692</v>
      </c>
      <c r="J271" t="s">
        <v>338</v>
      </c>
      <c r="L271" t="s">
        <v>422</v>
      </c>
      <c r="M271" t="s">
        <v>421</v>
      </c>
      <c r="N271" t="s">
        <v>422</v>
      </c>
      <c r="O271" t="s">
        <v>421</v>
      </c>
    </row>
    <row r="272" spans="2:15" x14ac:dyDescent="0.25">
      <c r="B272">
        <v>1000</v>
      </c>
      <c r="C272">
        <v>10861</v>
      </c>
      <c r="D272">
        <v>14357</v>
      </c>
      <c r="E272">
        <v>180.05</v>
      </c>
      <c r="F272">
        <v>4618</v>
      </c>
      <c r="G272" t="s">
        <v>693</v>
      </c>
      <c r="J272" t="s">
        <v>339</v>
      </c>
      <c r="L272">
        <f>MIN(B268:B272)</f>
        <v>1000</v>
      </c>
      <c r="M272">
        <f>MAX(C268:C272)</f>
        <v>11263</v>
      </c>
      <c r="N272">
        <f>MIN(D268:D272)</f>
        <v>14354</v>
      </c>
      <c r="O272">
        <f>MAX(D268:D272)</f>
        <v>14550</v>
      </c>
    </row>
    <row r="273" spans="2:15" x14ac:dyDescent="0.25">
      <c r="B273">
        <v>1000</v>
      </c>
      <c r="C273">
        <v>9478</v>
      </c>
      <c r="D273">
        <v>13519</v>
      </c>
      <c r="E273">
        <v>180.01</v>
      </c>
      <c r="F273">
        <v>4856</v>
      </c>
      <c r="G273" t="s">
        <v>694</v>
      </c>
      <c r="J273" t="s">
        <v>340</v>
      </c>
    </row>
    <row r="274" spans="2:15" x14ac:dyDescent="0.25">
      <c r="B274">
        <v>1000</v>
      </c>
      <c r="C274">
        <v>9478</v>
      </c>
      <c r="D274">
        <v>13641</v>
      </c>
      <c r="E274">
        <v>180.05</v>
      </c>
      <c r="F274">
        <v>4768</v>
      </c>
      <c r="G274" t="s">
        <v>695</v>
      </c>
      <c r="J274" t="s">
        <v>341</v>
      </c>
    </row>
    <row r="275" spans="2:15" x14ac:dyDescent="0.25">
      <c r="B275">
        <v>1000</v>
      </c>
      <c r="C275">
        <v>9682</v>
      </c>
      <c r="D275">
        <v>13565</v>
      </c>
      <c r="E275">
        <v>180.02</v>
      </c>
      <c r="F275">
        <v>4918</v>
      </c>
      <c r="G275" t="s">
        <v>696</v>
      </c>
      <c r="J275" t="s">
        <v>342</v>
      </c>
      <c r="L275" s="18" t="s">
        <v>420</v>
      </c>
      <c r="M275" s="18"/>
      <c r="N275" s="18" t="s">
        <v>423</v>
      </c>
      <c r="O275" s="18"/>
    </row>
    <row r="276" spans="2:15" x14ac:dyDescent="0.25">
      <c r="B276">
        <v>1000</v>
      </c>
      <c r="C276">
        <v>9687</v>
      </c>
      <c r="D276">
        <v>13583</v>
      </c>
      <c r="E276">
        <v>180.02</v>
      </c>
      <c r="F276">
        <v>4888</v>
      </c>
      <c r="G276" t="s">
        <v>697</v>
      </c>
      <c r="J276" t="s">
        <v>343</v>
      </c>
      <c r="L276" t="s">
        <v>422</v>
      </c>
      <c r="M276" t="s">
        <v>421</v>
      </c>
      <c r="N276" t="s">
        <v>422</v>
      </c>
      <c r="O276" t="s">
        <v>421</v>
      </c>
    </row>
    <row r="277" spans="2:15" x14ac:dyDescent="0.25">
      <c r="B277">
        <v>1000</v>
      </c>
      <c r="C277">
        <v>9478</v>
      </c>
      <c r="D277">
        <v>13552</v>
      </c>
      <c r="E277">
        <v>180.07</v>
      </c>
      <c r="F277">
        <v>4942</v>
      </c>
      <c r="G277" t="s">
        <v>698</v>
      </c>
      <c r="J277" t="s">
        <v>344</v>
      </c>
      <c r="L277">
        <f>MIN(B273:B277)</f>
        <v>1000</v>
      </c>
      <c r="M277">
        <f>MAX(C273:C277)</f>
        <v>9687</v>
      </c>
      <c r="N277">
        <f>MIN(D273:D277)</f>
        <v>13519</v>
      </c>
      <c r="O277">
        <f>MAX(D273:D277)</f>
        <v>13641</v>
      </c>
    </row>
    <row r="278" spans="2:15" x14ac:dyDescent="0.25">
      <c r="B278">
        <v>1000</v>
      </c>
      <c r="C278">
        <v>11423</v>
      </c>
      <c r="D278">
        <v>16328</v>
      </c>
      <c r="E278">
        <v>180.02</v>
      </c>
      <c r="F278">
        <v>4418</v>
      </c>
      <c r="G278" t="s">
        <v>699</v>
      </c>
      <c r="J278" t="s">
        <v>345</v>
      </c>
    </row>
    <row r="279" spans="2:15" x14ac:dyDescent="0.25">
      <c r="B279">
        <v>1000</v>
      </c>
      <c r="C279">
        <v>10955</v>
      </c>
      <c r="D279">
        <v>16306</v>
      </c>
      <c r="E279">
        <v>180.08</v>
      </c>
      <c r="F279">
        <v>4532</v>
      </c>
      <c r="G279" t="s">
        <v>700</v>
      </c>
      <c r="J279" t="s">
        <v>346</v>
      </c>
    </row>
    <row r="280" spans="2:15" x14ac:dyDescent="0.25">
      <c r="B280">
        <v>1000</v>
      </c>
      <c r="C280">
        <v>11545</v>
      </c>
      <c r="D280">
        <v>16272</v>
      </c>
      <c r="E280">
        <v>180.08</v>
      </c>
      <c r="F280">
        <v>4452</v>
      </c>
      <c r="G280" t="s">
        <v>701</v>
      </c>
      <c r="J280" t="s">
        <v>347</v>
      </c>
      <c r="L280" s="18" t="s">
        <v>420</v>
      </c>
      <c r="M280" s="18"/>
      <c r="N280" s="18" t="s">
        <v>423</v>
      </c>
      <c r="O280" s="18"/>
    </row>
    <row r="281" spans="2:15" x14ac:dyDescent="0.25">
      <c r="B281">
        <v>1000</v>
      </c>
      <c r="C281">
        <v>11079</v>
      </c>
      <c r="D281">
        <v>16250</v>
      </c>
      <c r="E281">
        <v>180.08</v>
      </c>
      <c r="F281">
        <v>4546</v>
      </c>
      <c r="G281" t="s">
        <v>702</v>
      </c>
      <c r="J281" t="s">
        <v>348</v>
      </c>
      <c r="L281" t="s">
        <v>422</v>
      </c>
      <c r="M281" t="s">
        <v>421</v>
      </c>
      <c r="N281" t="s">
        <v>422</v>
      </c>
      <c r="O281" t="s">
        <v>421</v>
      </c>
    </row>
    <row r="282" spans="2:15" x14ac:dyDescent="0.25">
      <c r="B282">
        <v>1000</v>
      </c>
      <c r="C282">
        <v>11157</v>
      </c>
      <c r="D282">
        <v>16293</v>
      </c>
      <c r="E282">
        <v>180.08</v>
      </c>
      <c r="F282">
        <v>4582</v>
      </c>
      <c r="G282" t="s">
        <v>703</v>
      </c>
      <c r="J282" t="s">
        <v>349</v>
      </c>
      <c r="L282">
        <f>MIN(B278:B282)</f>
        <v>1000</v>
      </c>
      <c r="M282">
        <f>MAX(C278:C282)</f>
        <v>11545</v>
      </c>
      <c r="N282">
        <f>MIN(D278:D282)</f>
        <v>16250</v>
      </c>
      <c r="O282">
        <f>MAX(D278:D282)</f>
        <v>16328</v>
      </c>
    </row>
    <row r="283" spans="2:15" x14ac:dyDescent="0.25">
      <c r="B283">
        <v>1000</v>
      </c>
      <c r="C283">
        <v>12773</v>
      </c>
      <c r="D283">
        <v>15958</v>
      </c>
      <c r="E283">
        <v>180.08</v>
      </c>
      <c r="F283">
        <v>4444</v>
      </c>
      <c r="G283" t="s">
        <v>704</v>
      </c>
      <c r="J283" t="s">
        <v>350</v>
      </c>
    </row>
    <row r="284" spans="2:15" x14ac:dyDescent="0.25">
      <c r="B284">
        <v>1000</v>
      </c>
      <c r="C284">
        <v>12832</v>
      </c>
      <c r="D284">
        <v>15950</v>
      </c>
      <c r="E284">
        <v>180.02</v>
      </c>
      <c r="F284">
        <v>4478</v>
      </c>
      <c r="G284" t="s">
        <v>705</v>
      </c>
      <c r="J284" t="s">
        <v>351</v>
      </c>
    </row>
    <row r="285" spans="2:15" x14ac:dyDescent="0.25">
      <c r="B285">
        <v>1000</v>
      </c>
      <c r="C285">
        <v>12531</v>
      </c>
      <c r="D285">
        <v>15886</v>
      </c>
      <c r="E285">
        <v>180.1</v>
      </c>
      <c r="F285">
        <v>4564</v>
      </c>
      <c r="G285" t="s">
        <v>706</v>
      </c>
      <c r="J285" t="s">
        <v>352</v>
      </c>
      <c r="L285" s="18" t="s">
        <v>420</v>
      </c>
      <c r="M285" s="18"/>
      <c r="N285" s="18" t="s">
        <v>423</v>
      </c>
      <c r="O285" s="18"/>
    </row>
    <row r="286" spans="2:15" x14ac:dyDescent="0.25">
      <c r="B286">
        <v>1000</v>
      </c>
      <c r="C286">
        <v>12493</v>
      </c>
      <c r="D286">
        <v>15981</v>
      </c>
      <c r="E286">
        <v>180.1</v>
      </c>
      <c r="F286">
        <v>4484</v>
      </c>
      <c r="G286" t="s">
        <v>707</v>
      </c>
      <c r="J286" t="s">
        <v>353</v>
      </c>
      <c r="L286" t="s">
        <v>422</v>
      </c>
      <c r="M286" t="s">
        <v>421</v>
      </c>
      <c r="N286" t="s">
        <v>422</v>
      </c>
      <c r="O286" t="s">
        <v>421</v>
      </c>
    </row>
    <row r="287" spans="2:15" x14ac:dyDescent="0.25">
      <c r="B287">
        <v>1000</v>
      </c>
      <c r="C287">
        <v>12908</v>
      </c>
      <c r="D287">
        <v>15899</v>
      </c>
      <c r="E287">
        <v>180.04</v>
      </c>
      <c r="F287">
        <v>4558</v>
      </c>
      <c r="G287" t="s">
        <v>708</v>
      </c>
      <c r="J287" t="s">
        <v>354</v>
      </c>
      <c r="L287">
        <f>MIN(B283:B287)</f>
        <v>1000</v>
      </c>
      <c r="M287">
        <f>MAX(C283:C287)</f>
        <v>12908</v>
      </c>
      <c r="N287">
        <f>MIN(D283:D287)</f>
        <v>15886</v>
      </c>
      <c r="O287">
        <f>MAX(D283:D287)</f>
        <v>15981</v>
      </c>
    </row>
    <row r="288" spans="2:15" x14ac:dyDescent="0.25">
      <c r="B288">
        <v>1000</v>
      </c>
      <c r="C288">
        <v>11725</v>
      </c>
      <c r="D288">
        <v>15124</v>
      </c>
      <c r="E288">
        <v>180.03</v>
      </c>
      <c r="F288">
        <v>4468</v>
      </c>
      <c r="G288" t="s">
        <v>709</v>
      </c>
      <c r="J288" t="s">
        <v>355</v>
      </c>
    </row>
    <row r="289" spans="2:15" x14ac:dyDescent="0.25">
      <c r="B289">
        <v>1000</v>
      </c>
      <c r="C289">
        <v>11801</v>
      </c>
      <c r="D289">
        <v>15163</v>
      </c>
      <c r="E289">
        <v>180.06</v>
      </c>
      <c r="F289">
        <v>4502</v>
      </c>
      <c r="G289" t="s">
        <v>710</v>
      </c>
      <c r="J289" t="s">
        <v>356</v>
      </c>
    </row>
    <row r="290" spans="2:15" x14ac:dyDescent="0.25">
      <c r="B290">
        <v>1000</v>
      </c>
      <c r="C290">
        <v>10951</v>
      </c>
      <c r="D290">
        <v>15206</v>
      </c>
      <c r="E290">
        <v>180.08</v>
      </c>
      <c r="F290">
        <v>4402</v>
      </c>
      <c r="G290" t="s">
        <v>711</v>
      </c>
      <c r="J290" t="s">
        <v>357</v>
      </c>
      <c r="L290" s="18" t="s">
        <v>420</v>
      </c>
      <c r="M290" s="18"/>
      <c r="N290" s="18" t="s">
        <v>423</v>
      </c>
      <c r="O290" s="18"/>
    </row>
    <row r="291" spans="2:15" x14ac:dyDescent="0.25">
      <c r="B291">
        <v>1000</v>
      </c>
      <c r="C291">
        <v>11521</v>
      </c>
      <c r="D291">
        <v>15092</v>
      </c>
      <c r="E291">
        <v>180.02</v>
      </c>
      <c r="F291">
        <v>4630</v>
      </c>
      <c r="G291" t="s">
        <v>712</v>
      </c>
      <c r="J291" t="s">
        <v>358</v>
      </c>
      <c r="L291" t="s">
        <v>422</v>
      </c>
      <c r="M291" t="s">
        <v>421</v>
      </c>
      <c r="N291" t="s">
        <v>422</v>
      </c>
      <c r="O291" t="s">
        <v>421</v>
      </c>
    </row>
    <row r="292" spans="2:15" x14ac:dyDescent="0.25">
      <c r="B292">
        <v>1000</v>
      </c>
      <c r="C292">
        <v>12071</v>
      </c>
      <c r="D292">
        <v>15134</v>
      </c>
      <c r="E292">
        <v>180</v>
      </c>
      <c r="F292">
        <v>4492</v>
      </c>
      <c r="G292" t="s">
        <v>713</v>
      </c>
      <c r="J292" t="s">
        <v>359</v>
      </c>
      <c r="L292">
        <f>MIN(B288:B292)</f>
        <v>1000</v>
      </c>
      <c r="M292">
        <f>MAX(C288:C292)</f>
        <v>12071</v>
      </c>
      <c r="N292">
        <f>MIN(D288:D292)</f>
        <v>15092</v>
      </c>
      <c r="O292">
        <f>MAX(D288:D292)</f>
        <v>15206</v>
      </c>
    </row>
    <row r="293" spans="2:15" x14ac:dyDescent="0.25">
      <c r="B293">
        <v>1000</v>
      </c>
      <c r="C293">
        <v>10848</v>
      </c>
      <c r="D293">
        <v>14857</v>
      </c>
      <c r="E293">
        <v>180.01</v>
      </c>
      <c r="F293">
        <v>4520</v>
      </c>
      <c r="G293" t="s">
        <v>714</v>
      </c>
      <c r="J293" t="s">
        <v>360</v>
      </c>
    </row>
    <row r="294" spans="2:15" x14ac:dyDescent="0.25">
      <c r="B294">
        <v>1000</v>
      </c>
      <c r="C294">
        <v>11062</v>
      </c>
      <c r="D294">
        <v>14897</v>
      </c>
      <c r="E294">
        <v>180.08</v>
      </c>
      <c r="F294">
        <v>4492</v>
      </c>
      <c r="G294" t="s">
        <v>715</v>
      </c>
      <c r="J294" t="s">
        <v>361</v>
      </c>
    </row>
    <row r="295" spans="2:15" x14ac:dyDescent="0.25">
      <c r="B295">
        <v>1000</v>
      </c>
      <c r="C295">
        <v>11141</v>
      </c>
      <c r="D295">
        <v>14923</v>
      </c>
      <c r="E295">
        <v>180.02</v>
      </c>
      <c r="F295">
        <v>4554</v>
      </c>
      <c r="G295" t="s">
        <v>716</v>
      </c>
      <c r="J295" t="s">
        <v>362</v>
      </c>
      <c r="L295" s="18" t="s">
        <v>420</v>
      </c>
      <c r="M295" s="18"/>
      <c r="N295" s="18" t="s">
        <v>423</v>
      </c>
      <c r="O295" s="18"/>
    </row>
    <row r="296" spans="2:15" x14ac:dyDescent="0.25">
      <c r="B296">
        <v>1000</v>
      </c>
      <c r="C296">
        <v>11062</v>
      </c>
      <c r="D296">
        <v>14865</v>
      </c>
      <c r="E296">
        <v>180.1</v>
      </c>
      <c r="F296">
        <v>4590</v>
      </c>
      <c r="G296" t="s">
        <v>717</v>
      </c>
      <c r="J296" t="s">
        <v>363</v>
      </c>
      <c r="L296" t="s">
        <v>422</v>
      </c>
      <c r="M296" t="s">
        <v>421</v>
      </c>
      <c r="N296" t="s">
        <v>422</v>
      </c>
      <c r="O296" t="s">
        <v>421</v>
      </c>
    </row>
    <row r="297" spans="2:15" x14ac:dyDescent="0.25">
      <c r="B297">
        <v>1000</v>
      </c>
      <c r="C297">
        <v>11062</v>
      </c>
      <c r="D297">
        <v>14847</v>
      </c>
      <c r="E297">
        <v>180.02</v>
      </c>
      <c r="F297">
        <v>4560</v>
      </c>
      <c r="G297" t="s">
        <v>718</v>
      </c>
      <c r="J297" t="s">
        <v>364</v>
      </c>
      <c r="L297">
        <f>MIN(B293:B297)</f>
        <v>1000</v>
      </c>
      <c r="M297">
        <f>MAX(C293:C297)</f>
        <v>11141</v>
      </c>
      <c r="N297">
        <f>MIN(D293:D297)</f>
        <v>14847</v>
      </c>
      <c r="O297">
        <f>MAX(D293:D297)</f>
        <v>14923</v>
      </c>
    </row>
    <row r="298" spans="2:15" x14ac:dyDescent="0.25">
      <c r="B298">
        <v>1000</v>
      </c>
      <c r="C298">
        <v>9960</v>
      </c>
      <c r="D298">
        <v>13534</v>
      </c>
      <c r="E298">
        <v>180.04</v>
      </c>
      <c r="F298">
        <v>4654</v>
      </c>
      <c r="G298" t="s">
        <v>719</v>
      </c>
      <c r="J298" t="s">
        <v>365</v>
      </c>
    </row>
    <row r="299" spans="2:15" x14ac:dyDescent="0.25">
      <c r="B299">
        <v>1000</v>
      </c>
      <c r="C299">
        <v>10169</v>
      </c>
      <c r="D299">
        <v>13489</v>
      </c>
      <c r="E299">
        <v>180.01</v>
      </c>
      <c r="F299">
        <v>4514</v>
      </c>
      <c r="G299" t="s">
        <v>720</v>
      </c>
      <c r="J299" t="s">
        <v>366</v>
      </c>
    </row>
    <row r="300" spans="2:15" x14ac:dyDescent="0.25">
      <c r="B300">
        <v>1000</v>
      </c>
      <c r="C300">
        <v>10169</v>
      </c>
      <c r="D300">
        <v>13445</v>
      </c>
      <c r="E300">
        <v>180.01</v>
      </c>
      <c r="F300">
        <v>4516</v>
      </c>
      <c r="G300" t="s">
        <v>721</v>
      </c>
      <c r="J300" t="s">
        <v>367</v>
      </c>
      <c r="L300" s="18" t="s">
        <v>420</v>
      </c>
      <c r="M300" s="18"/>
      <c r="N300" s="18" t="s">
        <v>423</v>
      </c>
      <c r="O300" s="18"/>
    </row>
    <row r="301" spans="2:15" x14ac:dyDescent="0.25">
      <c r="B301">
        <v>1000</v>
      </c>
      <c r="C301">
        <v>10173</v>
      </c>
      <c r="D301">
        <v>13471</v>
      </c>
      <c r="E301">
        <v>180.07</v>
      </c>
      <c r="F301">
        <v>4580</v>
      </c>
      <c r="G301" t="s">
        <v>722</v>
      </c>
      <c r="J301" t="s">
        <v>368</v>
      </c>
      <c r="L301" t="s">
        <v>422</v>
      </c>
      <c r="M301" t="s">
        <v>421</v>
      </c>
      <c r="N301" t="s">
        <v>422</v>
      </c>
      <c r="O301" t="s">
        <v>421</v>
      </c>
    </row>
    <row r="302" spans="2:15" x14ac:dyDescent="0.25">
      <c r="B302">
        <v>1000</v>
      </c>
      <c r="C302">
        <v>10387</v>
      </c>
      <c r="D302">
        <v>13460</v>
      </c>
      <c r="E302">
        <v>180.02</v>
      </c>
      <c r="F302">
        <v>4658</v>
      </c>
      <c r="G302" t="s">
        <v>723</v>
      </c>
      <c r="J302" t="s">
        <v>369</v>
      </c>
      <c r="L302">
        <f>MIN(B298:B302)</f>
        <v>1000</v>
      </c>
      <c r="M302">
        <f>MAX(C298:C302)</f>
        <v>10387</v>
      </c>
      <c r="N302">
        <f>MIN(D298:D302)</f>
        <v>13445</v>
      </c>
      <c r="O302">
        <f>MAX(D298:D302)</f>
        <v>13534</v>
      </c>
    </row>
    <row r="303" spans="2:15" x14ac:dyDescent="0.25">
      <c r="B303">
        <v>1000</v>
      </c>
      <c r="C303">
        <v>13001</v>
      </c>
      <c r="D303">
        <v>16765</v>
      </c>
      <c r="E303">
        <v>180.01</v>
      </c>
      <c r="F303">
        <v>4528</v>
      </c>
      <c r="G303" t="s">
        <v>724</v>
      </c>
      <c r="J303" t="s">
        <v>370</v>
      </c>
    </row>
    <row r="304" spans="2:15" x14ac:dyDescent="0.25">
      <c r="B304">
        <v>1000</v>
      </c>
      <c r="C304">
        <v>12909</v>
      </c>
      <c r="D304">
        <v>16771</v>
      </c>
      <c r="E304">
        <v>180.06</v>
      </c>
      <c r="F304">
        <v>4502</v>
      </c>
      <c r="G304" t="s">
        <v>725</v>
      </c>
      <c r="J304" t="s">
        <v>371</v>
      </c>
    </row>
    <row r="305" spans="2:15" x14ac:dyDescent="0.25">
      <c r="B305">
        <v>1000</v>
      </c>
      <c r="C305">
        <v>13116</v>
      </c>
      <c r="D305">
        <v>16792</v>
      </c>
      <c r="E305">
        <v>180.05</v>
      </c>
      <c r="F305">
        <v>4442</v>
      </c>
      <c r="G305" t="s">
        <v>726</v>
      </c>
      <c r="J305" t="s">
        <v>372</v>
      </c>
      <c r="L305" s="18" t="s">
        <v>420</v>
      </c>
      <c r="M305" s="18"/>
      <c r="N305" s="18" t="s">
        <v>423</v>
      </c>
      <c r="O305" s="18"/>
    </row>
    <row r="306" spans="2:15" x14ac:dyDescent="0.25">
      <c r="B306">
        <v>1000</v>
      </c>
      <c r="C306">
        <v>12714</v>
      </c>
      <c r="D306">
        <v>16829</v>
      </c>
      <c r="E306">
        <v>180</v>
      </c>
      <c r="F306">
        <v>4332</v>
      </c>
      <c r="G306" t="s">
        <v>727</v>
      </c>
      <c r="J306" t="s">
        <v>373</v>
      </c>
      <c r="L306" t="s">
        <v>422</v>
      </c>
      <c r="M306" t="s">
        <v>421</v>
      </c>
      <c r="N306" t="s">
        <v>422</v>
      </c>
      <c r="O306" t="s">
        <v>421</v>
      </c>
    </row>
    <row r="307" spans="2:15" x14ac:dyDescent="0.25">
      <c r="B307">
        <v>1000</v>
      </c>
      <c r="C307">
        <v>12650</v>
      </c>
      <c r="D307">
        <v>16765</v>
      </c>
      <c r="E307">
        <v>180.02</v>
      </c>
      <c r="F307">
        <v>4480</v>
      </c>
      <c r="G307" t="s">
        <v>728</v>
      </c>
      <c r="J307" t="s">
        <v>374</v>
      </c>
      <c r="L307">
        <f>MIN(B303:B307)</f>
        <v>1000</v>
      </c>
      <c r="M307">
        <f>MAX(C303:C307)</f>
        <v>13116</v>
      </c>
      <c r="N307">
        <f>MIN(D303:D307)</f>
        <v>16765</v>
      </c>
      <c r="O307">
        <f>MAX(D303:D307)</f>
        <v>16829</v>
      </c>
    </row>
    <row r="308" spans="2:15" x14ac:dyDescent="0.25">
      <c r="B308">
        <v>1000</v>
      </c>
      <c r="C308">
        <v>13048</v>
      </c>
      <c r="D308">
        <v>16168</v>
      </c>
      <c r="E308">
        <v>180.06</v>
      </c>
      <c r="F308">
        <v>4468</v>
      </c>
      <c r="G308" t="s">
        <v>729</v>
      </c>
      <c r="J308" t="s">
        <v>375</v>
      </c>
    </row>
    <row r="309" spans="2:15" x14ac:dyDescent="0.25">
      <c r="B309">
        <v>1000</v>
      </c>
      <c r="C309">
        <v>12976</v>
      </c>
      <c r="D309">
        <v>16126</v>
      </c>
      <c r="E309">
        <v>180.05</v>
      </c>
      <c r="F309">
        <v>4540</v>
      </c>
      <c r="G309" t="s">
        <v>730</v>
      </c>
      <c r="J309" t="s">
        <v>376</v>
      </c>
    </row>
    <row r="310" spans="2:15" x14ac:dyDescent="0.25">
      <c r="B310">
        <v>1000</v>
      </c>
      <c r="C310">
        <v>12929</v>
      </c>
      <c r="D310">
        <v>16213</v>
      </c>
      <c r="E310">
        <v>180.04</v>
      </c>
      <c r="F310">
        <v>4512</v>
      </c>
      <c r="G310" t="s">
        <v>731</v>
      </c>
      <c r="J310" t="s">
        <v>377</v>
      </c>
      <c r="L310" s="18" t="s">
        <v>420</v>
      </c>
      <c r="M310" s="18"/>
      <c r="N310" s="18" t="s">
        <v>423</v>
      </c>
      <c r="O310" s="18"/>
    </row>
    <row r="311" spans="2:15" x14ac:dyDescent="0.25">
      <c r="B311">
        <v>1000</v>
      </c>
      <c r="C311">
        <v>13241</v>
      </c>
      <c r="D311">
        <v>16114</v>
      </c>
      <c r="E311">
        <v>180.05</v>
      </c>
      <c r="F311">
        <v>4594</v>
      </c>
      <c r="G311" t="s">
        <v>732</v>
      </c>
      <c r="J311" t="s">
        <v>378</v>
      </c>
      <c r="L311" t="s">
        <v>422</v>
      </c>
      <c r="M311" t="s">
        <v>421</v>
      </c>
      <c r="N311" t="s">
        <v>422</v>
      </c>
      <c r="O311" t="s">
        <v>421</v>
      </c>
    </row>
    <row r="312" spans="2:15" x14ac:dyDescent="0.25">
      <c r="B312">
        <v>1000</v>
      </c>
      <c r="C312">
        <v>13002</v>
      </c>
      <c r="D312">
        <v>16203</v>
      </c>
      <c r="E312">
        <v>180.01</v>
      </c>
      <c r="F312">
        <v>4408</v>
      </c>
      <c r="G312" t="s">
        <v>733</v>
      </c>
      <c r="J312" t="s">
        <v>379</v>
      </c>
      <c r="L312">
        <f>MIN(B308:B312)</f>
        <v>1000</v>
      </c>
      <c r="M312">
        <f>MAX(C308:C312)</f>
        <v>13241</v>
      </c>
      <c r="N312">
        <f>MIN(D308:D312)</f>
        <v>16114</v>
      </c>
      <c r="O312">
        <f>MAX(D308:D312)</f>
        <v>16213</v>
      </c>
    </row>
    <row r="313" spans="2:15" x14ac:dyDescent="0.25">
      <c r="B313">
        <v>1000</v>
      </c>
      <c r="C313">
        <v>12062</v>
      </c>
      <c r="D313">
        <v>16102</v>
      </c>
      <c r="E313">
        <v>180.11</v>
      </c>
      <c r="F313">
        <v>4330</v>
      </c>
      <c r="G313" t="s">
        <v>734</v>
      </c>
      <c r="J313" t="s">
        <v>380</v>
      </c>
    </row>
    <row r="314" spans="2:15" x14ac:dyDescent="0.25">
      <c r="B314">
        <v>1000</v>
      </c>
      <c r="C314">
        <v>11927</v>
      </c>
      <c r="D314">
        <v>16079</v>
      </c>
      <c r="E314">
        <v>180.02</v>
      </c>
      <c r="F314">
        <v>4468</v>
      </c>
      <c r="G314" t="s">
        <v>735</v>
      </c>
      <c r="J314" t="s">
        <v>381</v>
      </c>
    </row>
    <row r="315" spans="2:15" x14ac:dyDescent="0.25">
      <c r="B315">
        <v>1000</v>
      </c>
      <c r="C315">
        <v>11955</v>
      </c>
      <c r="D315">
        <v>16073</v>
      </c>
      <c r="E315">
        <v>180.01</v>
      </c>
      <c r="F315">
        <v>4492</v>
      </c>
      <c r="G315" t="s">
        <v>736</v>
      </c>
      <c r="J315" t="s">
        <v>382</v>
      </c>
      <c r="L315" s="18" t="s">
        <v>420</v>
      </c>
      <c r="M315" s="18"/>
      <c r="N315" s="18" t="s">
        <v>423</v>
      </c>
      <c r="O315" s="18"/>
    </row>
    <row r="316" spans="2:15" x14ac:dyDescent="0.25">
      <c r="B316">
        <v>1000</v>
      </c>
      <c r="C316">
        <v>11739</v>
      </c>
      <c r="D316">
        <v>16092</v>
      </c>
      <c r="E316">
        <v>180.05</v>
      </c>
      <c r="F316">
        <v>4390</v>
      </c>
      <c r="G316" t="s">
        <v>737</v>
      </c>
      <c r="J316" t="s">
        <v>383</v>
      </c>
      <c r="L316" t="s">
        <v>422</v>
      </c>
      <c r="M316" t="s">
        <v>421</v>
      </c>
      <c r="N316" t="s">
        <v>422</v>
      </c>
      <c r="O316" t="s">
        <v>421</v>
      </c>
    </row>
    <row r="317" spans="2:15" x14ac:dyDescent="0.25">
      <c r="B317">
        <v>1000</v>
      </c>
      <c r="C317">
        <v>11874</v>
      </c>
      <c r="D317">
        <v>16098</v>
      </c>
      <c r="E317">
        <v>180.06</v>
      </c>
      <c r="F317">
        <v>4450</v>
      </c>
      <c r="G317" t="s">
        <v>738</v>
      </c>
      <c r="J317" t="s">
        <v>384</v>
      </c>
      <c r="L317">
        <f>MIN(B313:B317)</f>
        <v>1000</v>
      </c>
      <c r="M317">
        <f>MAX(C313:C317)</f>
        <v>12062</v>
      </c>
      <c r="N317">
        <f>MIN(D313:D317)</f>
        <v>16073</v>
      </c>
      <c r="O317">
        <f>MAX(D313:D317)</f>
        <v>16102</v>
      </c>
    </row>
    <row r="318" spans="2:15" x14ac:dyDescent="0.25">
      <c r="B318">
        <v>1000</v>
      </c>
      <c r="C318">
        <v>11858</v>
      </c>
      <c r="D318">
        <v>14870</v>
      </c>
      <c r="E318">
        <v>180.03</v>
      </c>
      <c r="F318">
        <v>4466</v>
      </c>
      <c r="G318" t="s">
        <v>739</v>
      </c>
      <c r="J318" t="s">
        <v>385</v>
      </c>
    </row>
    <row r="319" spans="2:15" x14ac:dyDescent="0.25">
      <c r="B319">
        <v>1000</v>
      </c>
      <c r="C319">
        <v>12056</v>
      </c>
      <c r="D319">
        <v>14831</v>
      </c>
      <c r="E319">
        <v>180.01</v>
      </c>
      <c r="F319">
        <v>4508</v>
      </c>
      <c r="G319" t="s">
        <v>740</v>
      </c>
      <c r="J319" t="s">
        <v>386</v>
      </c>
    </row>
    <row r="320" spans="2:15" x14ac:dyDescent="0.25">
      <c r="B320">
        <v>1000</v>
      </c>
      <c r="C320">
        <v>11919</v>
      </c>
      <c r="D320">
        <v>14846</v>
      </c>
      <c r="E320">
        <v>180.05</v>
      </c>
      <c r="F320">
        <v>4542</v>
      </c>
      <c r="G320" t="s">
        <v>741</v>
      </c>
      <c r="J320" t="s">
        <v>387</v>
      </c>
      <c r="L320" s="18" t="s">
        <v>420</v>
      </c>
      <c r="M320" s="18"/>
      <c r="N320" s="18" t="s">
        <v>423</v>
      </c>
      <c r="O320" s="18"/>
    </row>
    <row r="321" spans="2:15" x14ac:dyDescent="0.25">
      <c r="B321">
        <v>1000</v>
      </c>
      <c r="C321">
        <v>12079</v>
      </c>
      <c r="D321">
        <v>14866</v>
      </c>
      <c r="E321">
        <v>180.04</v>
      </c>
      <c r="F321">
        <v>4572</v>
      </c>
      <c r="G321" t="s">
        <v>742</v>
      </c>
      <c r="J321" t="s">
        <v>388</v>
      </c>
      <c r="L321" t="s">
        <v>422</v>
      </c>
      <c r="M321" t="s">
        <v>421</v>
      </c>
      <c r="N321" t="s">
        <v>422</v>
      </c>
      <c r="O321" t="s">
        <v>421</v>
      </c>
    </row>
    <row r="322" spans="2:15" x14ac:dyDescent="0.25">
      <c r="B322">
        <v>1000</v>
      </c>
      <c r="C322">
        <v>12021</v>
      </c>
      <c r="D322">
        <v>14830</v>
      </c>
      <c r="E322">
        <v>180.06</v>
      </c>
      <c r="F322">
        <v>4518</v>
      </c>
      <c r="G322" t="s">
        <v>743</v>
      </c>
      <c r="J322" t="s">
        <v>389</v>
      </c>
      <c r="L322">
        <f>MIN(B318:B322)</f>
        <v>1000</v>
      </c>
      <c r="M322">
        <f>MAX(C318:C322)</f>
        <v>12079</v>
      </c>
      <c r="N322">
        <f>MIN(D318:D322)</f>
        <v>14830</v>
      </c>
      <c r="O322">
        <f>MAX(D318:D322)</f>
        <v>14870</v>
      </c>
    </row>
    <row r="323" spans="2:15" x14ac:dyDescent="0.25">
      <c r="B323">
        <v>1000</v>
      </c>
      <c r="C323">
        <v>14998</v>
      </c>
      <c r="D323">
        <v>17676</v>
      </c>
      <c r="E323">
        <v>180.03</v>
      </c>
      <c r="F323">
        <v>4612</v>
      </c>
      <c r="G323" t="s">
        <v>744</v>
      </c>
      <c r="J323" t="s">
        <v>390</v>
      </c>
    </row>
    <row r="324" spans="2:15" x14ac:dyDescent="0.25">
      <c r="B324">
        <v>1000</v>
      </c>
      <c r="C324">
        <v>14849</v>
      </c>
      <c r="D324">
        <v>17714</v>
      </c>
      <c r="E324">
        <v>180.06</v>
      </c>
      <c r="F324">
        <v>4350</v>
      </c>
      <c r="G324" t="s">
        <v>745</v>
      </c>
      <c r="J324" t="s">
        <v>391</v>
      </c>
    </row>
    <row r="325" spans="2:15" x14ac:dyDescent="0.25">
      <c r="B325">
        <v>1000</v>
      </c>
      <c r="C325">
        <v>14601</v>
      </c>
      <c r="D325">
        <v>17640</v>
      </c>
      <c r="E325">
        <v>180.06</v>
      </c>
      <c r="F325">
        <v>4522</v>
      </c>
      <c r="G325" t="s">
        <v>746</v>
      </c>
      <c r="J325" t="s">
        <v>392</v>
      </c>
      <c r="L325" s="18" t="s">
        <v>420</v>
      </c>
      <c r="M325" s="18"/>
      <c r="N325" s="18" t="s">
        <v>423</v>
      </c>
      <c r="O325" s="18"/>
    </row>
    <row r="326" spans="2:15" x14ac:dyDescent="0.25">
      <c r="B326">
        <v>1000</v>
      </c>
      <c r="C326">
        <v>14649</v>
      </c>
      <c r="D326">
        <v>17626</v>
      </c>
      <c r="E326">
        <v>180.08</v>
      </c>
      <c r="F326">
        <v>4548</v>
      </c>
      <c r="G326" t="s">
        <v>747</v>
      </c>
      <c r="J326" t="s">
        <v>393</v>
      </c>
      <c r="L326" t="s">
        <v>422</v>
      </c>
      <c r="M326" t="s">
        <v>421</v>
      </c>
      <c r="N326" t="s">
        <v>422</v>
      </c>
      <c r="O326" t="s">
        <v>421</v>
      </c>
    </row>
    <row r="327" spans="2:15" x14ac:dyDescent="0.25">
      <c r="B327">
        <v>1000</v>
      </c>
      <c r="C327">
        <v>14895</v>
      </c>
      <c r="D327">
        <v>17638</v>
      </c>
      <c r="E327">
        <v>180.05</v>
      </c>
      <c r="F327">
        <v>4534</v>
      </c>
      <c r="G327" t="s">
        <v>748</v>
      </c>
      <c r="J327" t="s">
        <v>394</v>
      </c>
      <c r="L327">
        <f>MIN(B323:B327)</f>
        <v>1000</v>
      </c>
      <c r="M327">
        <f>MAX(C323:C327)</f>
        <v>14998</v>
      </c>
      <c r="N327">
        <f>MIN(D323:D327)</f>
        <v>17626</v>
      </c>
      <c r="O327">
        <f>MAX(D323:D327)</f>
        <v>17714</v>
      </c>
    </row>
    <row r="328" spans="2:15" x14ac:dyDescent="0.25">
      <c r="B328">
        <v>1000</v>
      </c>
      <c r="C328">
        <v>13166</v>
      </c>
      <c r="D328">
        <v>17409</v>
      </c>
      <c r="E328">
        <v>180.09</v>
      </c>
      <c r="F328">
        <v>4354</v>
      </c>
      <c r="G328" t="s">
        <v>749</v>
      </c>
      <c r="J328" t="s">
        <v>395</v>
      </c>
    </row>
    <row r="329" spans="2:15" x14ac:dyDescent="0.25">
      <c r="B329">
        <v>1000</v>
      </c>
      <c r="C329">
        <v>13527</v>
      </c>
      <c r="D329">
        <v>17357</v>
      </c>
      <c r="E329">
        <v>180.05</v>
      </c>
      <c r="F329">
        <v>4418</v>
      </c>
      <c r="G329" t="s">
        <v>750</v>
      </c>
      <c r="J329" t="s">
        <v>396</v>
      </c>
    </row>
    <row r="330" spans="2:15" x14ac:dyDescent="0.25">
      <c r="B330">
        <v>1000</v>
      </c>
      <c r="C330">
        <v>13374</v>
      </c>
      <c r="D330">
        <v>17428</v>
      </c>
      <c r="E330">
        <v>180.03</v>
      </c>
      <c r="F330">
        <v>4412</v>
      </c>
      <c r="G330" t="s">
        <v>751</v>
      </c>
      <c r="J330" t="s">
        <v>397</v>
      </c>
      <c r="L330" s="18" t="s">
        <v>420</v>
      </c>
      <c r="M330" s="18"/>
      <c r="N330" s="18" t="s">
        <v>423</v>
      </c>
      <c r="O330" s="18"/>
    </row>
    <row r="331" spans="2:15" x14ac:dyDescent="0.25">
      <c r="B331">
        <v>1000</v>
      </c>
      <c r="C331">
        <v>13867</v>
      </c>
      <c r="D331">
        <v>17437</v>
      </c>
      <c r="E331">
        <v>180.08</v>
      </c>
      <c r="F331">
        <v>4378</v>
      </c>
      <c r="G331" t="s">
        <v>752</v>
      </c>
      <c r="J331" t="s">
        <v>398</v>
      </c>
      <c r="L331" t="s">
        <v>422</v>
      </c>
      <c r="M331" t="s">
        <v>421</v>
      </c>
      <c r="N331" t="s">
        <v>422</v>
      </c>
      <c r="O331" t="s">
        <v>421</v>
      </c>
    </row>
    <row r="332" spans="2:15" x14ac:dyDescent="0.25">
      <c r="B332">
        <v>1000</v>
      </c>
      <c r="C332">
        <v>13676</v>
      </c>
      <c r="D332">
        <v>17397</v>
      </c>
      <c r="E332">
        <v>180.01</v>
      </c>
      <c r="F332">
        <v>4426</v>
      </c>
      <c r="G332" t="s">
        <v>753</v>
      </c>
      <c r="J332" t="s">
        <v>399</v>
      </c>
      <c r="L332">
        <f>MIN(B328:B332)</f>
        <v>1000</v>
      </c>
      <c r="M332">
        <f>MAX(C328:C332)</f>
        <v>13867</v>
      </c>
      <c r="N332">
        <f>MIN(D328:D332)</f>
        <v>17357</v>
      </c>
      <c r="O332">
        <f>MAX(D328:D332)</f>
        <v>17437</v>
      </c>
    </row>
    <row r="333" spans="2:15" x14ac:dyDescent="0.25">
      <c r="B333">
        <v>1000</v>
      </c>
      <c r="C333">
        <v>14971</v>
      </c>
      <c r="D333">
        <v>17648</v>
      </c>
      <c r="E333">
        <v>180.05</v>
      </c>
      <c r="F333">
        <v>4460</v>
      </c>
      <c r="G333" t="s">
        <v>754</v>
      </c>
      <c r="J333" t="s">
        <v>400</v>
      </c>
    </row>
    <row r="334" spans="2:15" x14ac:dyDescent="0.25">
      <c r="B334">
        <v>1000</v>
      </c>
      <c r="C334">
        <v>14502</v>
      </c>
      <c r="D334">
        <v>17595</v>
      </c>
      <c r="E334">
        <v>180.09</v>
      </c>
      <c r="F334">
        <v>4512</v>
      </c>
      <c r="G334" t="s">
        <v>755</v>
      </c>
      <c r="J334" t="s">
        <v>401</v>
      </c>
    </row>
    <row r="335" spans="2:15" x14ac:dyDescent="0.25">
      <c r="B335">
        <v>1000</v>
      </c>
      <c r="C335">
        <v>14654</v>
      </c>
      <c r="D335">
        <v>17617</v>
      </c>
      <c r="E335">
        <v>180.07</v>
      </c>
      <c r="F335">
        <v>4554</v>
      </c>
      <c r="G335" t="s">
        <v>756</v>
      </c>
      <c r="J335" t="s">
        <v>402</v>
      </c>
      <c r="L335" s="18" t="s">
        <v>420</v>
      </c>
      <c r="M335" s="18"/>
      <c r="N335" s="18" t="s">
        <v>423</v>
      </c>
      <c r="O335" s="18"/>
    </row>
    <row r="336" spans="2:15" x14ac:dyDescent="0.25">
      <c r="B336">
        <v>1000</v>
      </c>
      <c r="C336">
        <v>14633</v>
      </c>
      <c r="D336">
        <v>17599</v>
      </c>
      <c r="E336">
        <v>180.03</v>
      </c>
      <c r="F336">
        <v>4618</v>
      </c>
      <c r="G336" t="s">
        <v>757</v>
      </c>
      <c r="J336" t="s">
        <v>403</v>
      </c>
      <c r="L336" t="s">
        <v>422</v>
      </c>
      <c r="M336" t="s">
        <v>421</v>
      </c>
      <c r="N336" t="s">
        <v>422</v>
      </c>
      <c r="O336" t="s">
        <v>421</v>
      </c>
    </row>
    <row r="337" spans="2:15" x14ac:dyDescent="0.25">
      <c r="B337">
        <v>1000</v>
      </c>
      <c r="C337">
        <v>14971</v>
      </c>
      <c r="D337">
        <v>17508</v>
      </c>
      <c r="E337">
        <v>180.04</v>
      </c>
      <c r="F337">
        <v>4768</v>
      </c>
      <c r="G337" t="s">
        <v>758</v>
      </c>
      <c r="J337" t="s">
        <v>404</v>
      </c>
      <c r="L337">
        <f>MIN(B333:B337)</f>
        <v>1000</v>
      </c>
      <c r="M337">
        <f>MAX(C333:C337)</f>
        <v>14971</v>
      </c>
      <c r="N337">
        <f>MIN(D333:D337)</f>
        <v>17508</v>
      </c>
      <c r="O337">
        <f>MAX(D333:D337)</f>
        <v>17648</v>
      </c>
    </row>
    <row r="338" spans="2:15" x14ac:dyDescent="0.25">
      <c r="B338">
        <v>1000</v>
      </c>
      <c r="C338">
        <v>10985</v>
      </c>
      <c r="D338">
        <v>14652</v>
      </c>
      <c r="E338">
        <v>180.02</v>
      </c>
      <c r="F338">
        <v>5052</v>
      </c>
      <c r="G338" t="s">
        <v>759</v>
      </c>
      <c r="J338" t="s">
        <v>405</v>
      </c>
    </row>
    <row r="339" spans="2:15" x14ac:dyDescent="0.25">
      <c r="B339">
        <v>1000</v>
      </c>
      <c r="C339">
        <v>10916</v>
      </c>
      <c r="D339">
        <v>14565</v>
      </c>
      <c r="E339">
        <v>180.03</v>
      </c>
      <c r="F339">
        <v>5184</v>
      </c>
      <c r="G339" t="s">
        <v>760</v>
      </c>
      <c r="J339" t="s">
        <v>406</v>
      </c>
    </row>
    <row r="340" spans="2:15" x14ac:dyDescent="0.25">
      <c r="B340">
        <v>1000</v>
      </c>
      <c r="C340">
        <v>10737</v>
      </c>
      <c r="D340">
        <v>14551</v>
      </c>
      <c r="E340">
        <v>180.04</v>
      </c>
      <c r="F340">
        <v>5254</v>
      </c>
      <c r="G340" t="s">
        <v>761</v>
      </c>
      <c r="J340" t="s">
        <v>407</v>
      </c>
      <c r="L340" s="18" t="s">
        <v>420</v>
      </c>
      <c r="M340" s="18"/>
      <c r="N340" s="18" t="s">
        <v>423</v>
      </c>
      <c r="O340" s="18"/>
    </row>
    <row r="341" spans="2:15" x14ac:dyDescent="0.25">
      <c r="B341">
        <v>1000</v>
      </c>
      <c r="C341">
        <v>10982</v>
      </c>
      <c r="D341">
        <v>14421</v>
      </c>
      <c r="E341">
        <v>180.04</v>
      </c>
      <c r="F341">
        <v>5748</v>
      </c>
      <c r="G341" t="s">
        <v>762</v>
      </c>
      <c r="J341" t="s">
        <v>408</v>
      </c>
      <c r="L341" t="s">
        <v>422</v>
      </c>
      <c r="M341" t="s">
        <v>421</v>
      </c>
      <c r="N341" t="s">
        <v>422</v>
      </c>
      <c r="O341" t="s">
        <v>421</v>
      </c>
    </row>
    <row r="342" spans="2:15" x14ac:dyDescent="0.25">
      <c r="B342">
        <v>1000</v>
      </c>
      <c r="C342">
        <v>10846</v>
      </c>
      <c r="D342">
        <v>14334</v>
      </c>
      <c r="E342">
        <v>180.01</v>
      </c>
      <c r="F342">
        <v>6166</v>
      </c>
      <c r="G342" t="s">
        <v>763</v>
      </c>
      <c r="J342" t="s">
        <v>409</v>
      </c>
      <c r="L342">
        <f>MIN(B338:B342)</f>
        <v>1000</v>
      </c>
      <c r="M342">
        <f>MAX(C338:C342)</f>
        <v>10985</v>
      </c>
      <c r="N342">
        <f>MIN(D338:D342)</f>
        <v>14334</v>
      </c>
      <c r="O342">
        <f>MAX(D338:D342)</f>
        <v>14652</v>
      </c>
    </row>
    <row r="343" spans="2:15" x14ac:dyDescent="0.25">
      <c r="B343">
        <v>1000</v>
      </c>
      <c r="C343">
        <v>12588</v>
      </c>
      <c r="D343">
        <v>15651</v>
      </c>
      <c r="E343">
        <v>180.02</v>
      </c>
      <c r="F343">
        <v>6566</v>
      </c>
      <c r="G343" t="s">
        <v>764</v>
      </c>
      <c r="J343" t="s">
        <v>410</v>
      </c>
    </row>
    <row r="344" spans="2:15" x14ac:dyDescent="0.25">
      <c r="B344">
        <v>1000</v>
      </c>
      <c r="C344">
        <v>12668</v>
      </c>
      <c r="D344">
        <v>15493</v>
      </c>
      <c r="E344">
        <v>180.04</v>
      </c>
      <c r="F344">
        <v>7520</v>
      </c>
      <c r="G344" t="s">
        <v>765</v>
      </c>
      <c r="J344" t="s">
        <v>411</v>
      </c>
    </row>
    <row r="345" spans="2:15" x14ac:dyDescent="0.25">
      <c r="B345">
        <v>1000</v>
      </c>
      <c r="C345">
        <v>12584</v>
      </c>
      <c r="D345">
        <v>15333</v>
      </c>
      <c r="E345">
        <v>180.01</v>
      </c>
      <c r="F345">
        <v>8928</v>
      </c>
      <c r="G345" t="s">
        <v>766</v>
      </c>
      <c r="J345" t="s">
        <v>412</v>
      </c>
      <c r="L345" s="18" t="s">
        <v>420</v>
      </c>
      <c r="M345" s="18"/>
      <c r="N345" s="18" t="s">
        <v>423</v>
      </c>
      <c r="O345" s="18"/>
    </row>
    <row r="346" spans="2:15" x14ac:dyDescent="0.25">
      <c r="B346">
        <v>1000</v>
      </c>
      <c r="C346">
        <v>12843</v>
      </c>
      <c r="D346">
        <v>15162</v>
      </c>
      <c r="E346">
        <v>180.01</v>
      </c>
      <c r="F346">
        <v>10694</v>
      </c>
      <c r="G346" t="s">
        <v>767</v>
      </c>
      <c r="J346" t="s">
        <v>413</v>
      </c>
      <c r="L346" t="s">
        <v>422</v>
      </c>
      <c r="M346" t="s">
        <v>421</v>
      </c>
      <c r="N346" t="s">
        <v>422</v>
      </c>
      <c r="O346" t="s">
        <v>421</v>
      </c>
    </row>
    <row r="347" spans="2:15" x14ac:dyDescent="0.25">
      <c r="B347">
        <v>1000</v>
      </c>
      <c r="C347">
        <v>12761</v>
      </c>
      <c r="D347">
        <v>15008</v>
      </c>
      <c r="E347">
        <v>180</v>
      </c>
      <c r="F347">
        <v>12664</v>
      </c>
      <c r="G347" t="s">
        <v>768</v>
      </c>
      <c r="J347" t="s">
        <v>414</v>
      </c>
      <c r="L347">
        <f>MIN(B343:B347)</f>
        <v>1000</v>
      </c>
      <c r="M347">
        <f>MAX(C343:C347)</f>
        <v>12843</v>
      </c>
      <c r="N347">
        <f>MIN(D343:D347)</f>
        <v>15008</v>
      </c>
      <c r="O347">
        <f>MAX(D343:D347)</f>
        <v>15651</v>
      </c>
    </row>
    <row r="348" spans="2:15" x14ac:dyDescent="0.25">
      <c r="B348">
        <v>1000</v>
      </c>
      <c r="C348">
        <v>11740</v>
      </c>
      <c r="D348">
        <v>13624</v>
      </c>
      <c r="E348">
        <v>180.01</v>
      </c>
      <c r="F348">
        <v>20624</v>
      </c>
      <c r="G348" t="s">
        <v>769</v>
      </c>
      <c r="J348" t="s">
        <v>415</v>
      </c>
    </row>
    <row r="349" spans="2:15" x14ac:dyDescent="0.25">
      <c r="B349">
        <v>1000</v>
      </c>
      <c r="C349">
        <v>11553</v>
      </c>
      <c r="D349">
        <v>13470</v>
      </c>
      <c r="E349">
        <v>180</v>
      </c>
      <c r="F349">
        <v>28808</v>
      </c>
      <c r="G349" t="s">
        <v>770</v>
      </c>
      <c r="J349" t="s">
        <v>416</v>
      </c>
    </row>
    <row r="350" spans="2:15" x14ac:dyDescent="0.25">
      <c r="B350">
        <v>1000</v>
      </c>
      <c r="C350">
        <v>11465</v>
      </c>
      <c r="D350">
        <v>13248</v>
      </c>
      <c r="E350">
        <v>180.01</v>
      </c>
      <c r="F350">
        <v>48148</v>
      </c>
      <c r="G350" t="s">
        <v>771</v>
      </c>
      <c r="J350" t="s">
        <v>417</v>
      </c>
      <c r="L350" s="18" t="s">
        <v>420</v>
      </c>
      <c r="M350" s="18"/>
      <c r="N350" s="18" t="s">
        <v>423</v>
      </c>
      <c r="O350" s="18"/>
    </row>
    <row r="351" spans="2:15" x14ac:dyDescent="0.25">
      <c r="B351">
        <v>1000</v>
      </c>
      <c r="C351">
        <v>11363</v>
      </c>
      <c r="D351">
        <v>13062</v>
      </c>
      <c r="E351">
        <v>180</v>
      </c>
      <c r="F351">
        <v>77880</v>
      </c>
      <c r="G351" t="s">
        <v>772</v>
      </c>
      <c r="J351" t="s">
        <v>418</v>
      </c>
      <c r="L351" t="s">
        <v>422</v>
      </c>
      <c r="M351" t="s">
        <v>421</v>
      </c>
      <c r="N351" t="s">
        <v>422</v>
      </c>
      <c r="O351" t="s">
        <v>421</v>
      </c>
    </row>
    <row r="352" spans="2:15" x14ac:dyDescent="0.25">
      <c r="B352">
        <v>1000</v>
      </c>
      <c r="C352">
        <v>11449</v>
      </c>
      <c r="D352">
        <v>12934</v>
      </c>
      <c r="E352">
        <v>180</v>
      </c>
      <c r="F352">
        <v>114786</v>
      </c>
      <c r="G352" t="s">
        <v>773</v>
      </c>
      <c r="J352" t="s">
        <v>419</v>
      </c>
      <c r="L352">
        <f>MIN(B348:B352)</f>
        <v>1000</v>
      </c>
      <c r="M352">
        <f>MAX(C348:C352)</f>
        <v>11740</v>
      </c>
      <c r="N352">
        <f>MIN(D348:D352)</f>
        <v>12934</v>
      </c>
      <c r="O352">
        <f>MAX(D348:D352)</f>
        <v>13624</v>
      </c>
    </row>
    <row r="353" spans="2:6" x14ac:dyDescent="0.25">
      <c r="B353" t="s">
        <v>944</v>
      </c>
      <c r="C353">
        <v>999999999</v>
      </c>
      <c r="D353">
        <v>999999999</v>
      </c>
      <c r="E353">
        <v>52</v>
      </c>
      <c r="F353">
        <v>1133998</v>
      </c>
    </row>
    <row r="354" spans="2:6" x14ac:dyDescent="0.25">
      <c r="B354" t="s">
        <v>944</v>
      </c>
      <c r="C354">
        <v>999999999</v>
      </c>
      <c r="D354">
        <v>999999999</v>
      </c>
      <c r="E354">
        <v>30</v>
      </c>
      <c r="F354">
        <v>1063725</v>
      </c>
    </row>
    <row r="355" spans="2:6" x14ac:dyDescent="0.25">
      <c r="B355" t="s">
        <v>944</v>
      </c>
      <c r="C355">
        <v>999999999</v>
      </c>
      <c r="D355">
        <v>999999999</v>
      </c>
      <c r="E355">
        <v>43</v>
      </c>
      <c r="F355">
        <v>1067925</v>
      </c>
    </row>
    <row r="356" spans="2:6" x14ac:dyDescent="0.25">
      <c r="B356" t="s">
        <v>944</v>
      </c>
      <c r="C356">
        <v>999999999</v>
      </c>
      <c r="D356">
        <v>999999999</v>
      </c>
      <c r="E356">
        <v>47</v>
      </c>
      <c r="F356">
        <v>1046513</v>
      </c>
    </row>
    <row r="357" spans="2:6" x14ac:dyDescent="0.25">
      <c r="B357" t="s">
        <v>944</v>
      </c>
      <c r="C357">
        <v>999999999</v>
      </c>
      <c r="D357">
        <v>999999999</v>
      </c>
      <c r="E357">
        <v>43</v>
      </c>
      <c r="F357">
        <v>1113587</v>
      </c>
    </row>
    <row r="358" spans="2:6" x14ac:dyDescent="0.25">
      <c r="B358" t="s">
        <v>945</v>
      </c>
      <c r="C358">
        <v>999999999</v>
      </c>
      <c r="D358">
        <v>999999999</v>
      </c>
      <c r="E358">
        <v>38</v>
      </c>
      <c r="F358">
        <v>1481263</v>
      </c>
    </row>
    <row r="359" spans="2:6" x14ac:dyDescent="0.25">
      <c r="B359" t="s">
        <v>945</v>
      </c>
      <c r="C359">
        <v>999999999</v>
      </c>
      <c r="D359">
        <v>999999999</v>
      </c>
      <c r="E359">
        <v>46</v>
      </c>
      <c r="F359">
        <v>1628783</v>
      </c>
    </row>
    <row r="360" spans="2:6" x14ac:dyDescent="0.25">
      <c r="B360" t="s">
        <v>945</v>
      </c>
      <c r="C360">
        <v>999999999</v>
      </c>
      <c r="D360">
        <v>999999999</v>
      </c>
      <c r="E360">
        <v>48</v>
      </c>
      <c r="F360">
        <v>1448231</v>
      </c>
    </row>
    <row r="361" spans="2:6" x14ac:dyDescent="0.25">
      <c r="B361" t="s">
        <v>945</v>
      </c>
      <c r="C361">
        <v>999999999</v>
      </c>
      <c r="D361">
        <v>999999999</v>
      </c>
      <c r="E361">
        <v>39</v>
      </c>
      <c r="F361">
        <v>1619093</v>
      </c>
    </row>
    <row r="362" spans="2:6" x14ac:dyDescent="0.25">
      <c r="B362" t="s">
        <v>945</v>
      </c>
      <c r="C362">
        <v>999999999</v>
      </c>
      <c r="D362">
        <v>999999999</v>
      </c>
      <c r="E362">
        <v>27</v>
      </c>
      <c r="F362">
        <v>1516121</v>
      </c>
    </row>
    <row r="363" spans="2:6" x14ac:dyDescent="0.25">
      <c r="B363" t="s">
        <v>946</v>
      </c>
      <c r="C363">
        <v>999999999</v>
      </c>
      <c r="D363">
        <v>999999999</v>
      </c>
      <c r="E363">
        <v>24</v>
      </c>
      <c r="F363">
        <v>1140550</v>
      </c>
    </row>
    <row r="364" spans="2:6" x14ac:dyDescent="0.25">
      <c r="B364" t="s">
        <v>946</v>
      </c>
      <c r="C364">
        <v>999999999</v>
      </c>
      <c r="D364">
        <v>999999999</v>
      </c>
      <c r="E364">
        <v>28</v>
      </c>
      <c r="F364">
        <v>1230366</v>
      </c>
    </row>
    <row r="365" spans="2:6" x14ac:dyDescent="0.25">
      <c r="B365" t="s">
        <v>946</v>
      </c>
      <c r="C365">
        <v>999999999</v>
      </c>
      <c r="D365">
        <v>999999999</v>
      </c>
      <c r="E365">
        <v>35</v>
      </c>
      <c r="F365">
        <v>1237085</v>
      </c>
    </row>
    <row r="366" spans="2:6" x14ac:dyDescent="0.25">
      <c r="B366" t="s">
        <v>946</v>
      </c>
      <c r="C366">
        <v>999999999</v>
      </c>
      <c r="D366">
        <v>999999999</v>
      </c>
      <c r="E366">
        <v>26</v>
      </c>
      <c r="F366">
        <v>1240018</v>
      </c>
    </row>
    <row r="367" spans="2:6" x14ac:dyDescent="0.25">
      <c r="B367" t="s">
        <v>946</v>
      </c>
      <c r="C367">
        <v>999999999</v>
      </c>
      <c r="D367">
        <v>999999999</v>
      </c>
      <c r="E367">
        <v>21</v>
      </c>
      <c r="F367">
        <v>1118497</v>
      </c>
    </row>
    <row r="368" spans="2:6" x14ac:dyDescent="0.25">
      <c r="B368" t="s">
        <v>947</v>
      </c>
      <c r="C368">
        <v>999999999</v>
      </c>
      <c r="D368">
        <v>999999999</v>
      </c>
      <c r="E368">
        <v>26</v>
      </c>
      <c r="F368">
        <v>1622198</v>
      </c>
    </row>
    <row r="369" spans="2:6" x14ac:dyDescent="0.25">
      <c r="B369" t="s">
        <v>947</v>
      </c>
      <c r="C369">
        <v>999999999</v>
      </c>
      <c r="D369">
        <v>999999999</v>
      </c>
      <c r="E369">
        <v>56</v>
      </c>
      <c r="F369">
        <v>1606375</v>
      </c>
    </row>
    <row r="370" spans="2:6" x14ac:dyDescent="0.25">
      <c r="B370" t="s">
        <v>947</v>
      </c>
      <c r="C370">
        <v>999999999</v>
      </c>
      <c r="D370">
        <v>999999999</v>
      </c>
      <c r="E370">
        <v>39</v>
      </c>
      <c r="F370">
        <v>1700616</v>
      </c>
    </row>
    <row r="371" spans="2:6" x14ac:dyDescent="0.25">
      <c r="B371" t="s">
        <v>947</v>
      </c>
      <c r="C371">
        <v>999999999</v>
      </c>
      <c r="D371">
        <v>999999999</v>
      </c>
      <c r="E371">
        <v>48</v>
      </c>
      <c r="F371">
        <v>1663471</v>
      </c>
    </row>
    <row r="372" spans="2:6" x14ac:dyDescent="0.25">
      <c r="B372" t="s">
        <v>947</v>
      </c>
      <c r="C372">
        <v>999999999</v>
      </c>
      <c r="D372">
        <v>999999999</v>
      </c>
      <c r="E372">
        <v>54</v>
      </c>
      <c r="F372">
        <v>1589768</v>
      </c>
    </row>
    <row r="373" spans="2:6" x14ac:dyDescent="0.25">
      <c r="B373" t="s">
        <v>948</v>
      </c>
      <c r="C373">
        <v>999999999</v>
      </c>
      <c r="D373">
        <v>999999999</v>
      </c>
      <c r="E373">
        <v>57</v>
      </c>
      <c r="F373">
        <v>939566</v>
      </c>
    </row>
    <row r="374" spans="2:6" x14ac:dyDescent="0.25">
      <c r="B374" t="s">
        <v>948</v>
      </c>
      <c r="C374">
        <v>999999999</v>
      </c>
      <c r="D374">
        <v>999999999</v>
      </c>
      <c r="E374">
        <v>42</v>
      </c>
      <c r="F374">
        <v>941131</v>
      </c>
    </row>
    <row r="375" spans="2:6" x14ac:dyDescent="0.25">
      <c r="B375" t="s">
        <v>948</v>
      </c>
      <c r="C375">
        <v>999999999</v>
      </c>
      <c r="D375">
        <v>999999999</v>
      </c>
      <c r="E375">
        <v>43</v>
      </c>
      <c r="F375">
        <v>969939</v>
      </c>
    </row>
    <row r="376" spans="2:6" x14ac:dyDescent="0.25">
      <c r="B376" t="s">
        <v>948</v>
      </c>
      <c r="C376">
        <v>999999999</v>
      </c>
      <c r="D376">
        <v>999999999</v>
      </c>
      <c r="E376">
        <v>37</v>
      </c>
      <c r="F376">
        <v>959584</v>
      </c>
    </row>
    <row r="377" spans="2:6" x14ac:dyDescent="0.25">
      <c r="B377" t="s">
        <v>948</v>
      </c>
      <c r="C377">
        <v>999999999</v>
      </c>
      <c r="D377">
        <v>999999999</v>
      </c>
      <c r="E377">
        <v>33</v>
      </c>
      <c r="F377">
        <v>1003288</v>
      </c>
    </row>
    <row r="378" spans="2:6" x14ac:dyDescent="0.25">
      <c r="B378" t="s">
        <v>949</v>
      </c>
      <c r="C378">
        <v>999999999</v>
      </c>
      <c r="D378">
        <v>999999999</v>
      </c>
      <c r="E378">
        <v>32</v>
      </c>
      <c r="F378">
        <v>757949</v>
      </c>
    </row>
    <row r="379" spans="2:6" x14ac:dyDescent="0.25">
      <c r="B379" t="s">
        <v>949</v>
      </c>
      <c r="C379">
        <v>999999999</v>
      </c>
      <c r="D379">
        <v>999999999</v>
      </c>
      <c r="E379">
        <v>36</v>
      </c>
      <c r="F379">
        <v>726546</v>
      </c>
    </row>
    <row r="380" spans="2:6" x14ac:dyDescent="0.25">
      <c r="B380" t="s">
        <v>949</v>
      </c>
      <c r="C380">
        <v>999999999</v>
      </c>
      <c r="D380">
        <v>999999999</v>
      </c>
      <c r="E380">
        <v>37</v>
      </c>
      <c r="F380">
        <v>727556</v>
      </c>
    </row>
    <row r="381" spans="2:6" x14ac:dyDescent="0.25">
      <c r="B381" t="s">
        <v>949</v>
      </c>
      <c r="C381">
        <v>999999999</v>
      </c>
      <c r="D381">
        <v>999999999</v>
      </c>
      <c r="E381">
        <v>56</v>
      </c>
      <c r="F381">
        <v>719762</v>
      </c>
    </row>
    <row r="382" spans="2:6" x14ac:dyDescent="0.25">
      <c r="B382" t="s">
        <v>949</v>
      </c>
      <c r="C382">
        <v>999999999</v>
      </c>
      <c r="D382">
        <v>999999999</v>
      </c>
      <c r="E382">
        <v>38</v>
      </c>
      <c r="F382">
        <v>775969</v>
      </c>
    </row>
    <row r="383" spans="2:6" x14ac:dyDescent="0.25">
      <c r="B383" t="s">
        <v>950</v>
      </c>
      <c r="C383">
        <v>999999999</v>
      </c>
      <c r="D383">
        <v>999999999</v>
      </c>
      <c r="E383">
        <v>57</v>
      </c>
      <c r="F383">
        <v>1632973</v>
      </c>
    </row>
    <row r="384" spans="2:6" x14ac:dyDescent="0.25">
      <c r="B384" t="s">
        <v>950</v>
      </c>
      <c r="C384">
        <v>999999999</v>
      </c>
      <c r="D384">
        <v>999999999</v>
      </c>
      <c r="E384">
        <v>59</v>
      </c>
      <c r="F384">
        <v>1692370</v>
      </c>
    </row>
    <row r="385" spans="2:6" x14ac:dyDescent="0.25">
      <c r="B385" t="s">
        <v>950</v>
      </c>
      <c r="C385">
        <v>999999999</v>
      </c>
      <c r="D385">
        <v>999999999</v>
      </c>
      <c r="E385">
        <v>54</v>
      </c>
      <c r="F385">
        <v>1773878</v>
      </c>
    </row>
    <row r="386" spans="2:6" x14ac:dyDescent="0.25">
      <c r="B386" t="s">
        <v>950</v>
      </c>
      <c r="C386">
        <v>999999999</v>
      </c>
      <c r="D386">
        <v>999999999</v>
      </c>
      <c r="E386">
        <v>47</v>
      </c>
      <c r="F386">
        <v>1674124</v>
      </c>
    </row>
    <row r="387" spans="2:6" x14ac:dyDescent="0.25">
      <c r="B387" t="s">
        <v>950</v>
      </c>
      <c r="C387">
        <v>999999999</v>
      </c>
      <c r="D387">
        <v>999999999</v>
      </c>
      <c r="E387">
        <v>46</v>
      </c>
      <c r="F387">
        <v>1666580</v>
      </c>
    </row>
    <row r="388" spans="2:6" x14ac:dyDescent="0.25">
      <c r="B388" t="s">
        <v>951</v>
      </c>
      <c r="C388">
        <v>999999999</v>
      </c>
      <c r="D388">
        <v>999999999</v>
      </c>
      <c r="E388">
        <v>42</v>
      </c>
      <c r="F388">
        <v>1375758</v>
      </c>
    </row>
    <row r="389" spans="2:6" x14ac:dyDescent="0.25">
      <c r="B389" t="s">
        <v>951</v>
      </c>
      <c r="C389">
        <v>999999999</v>
      </c>
      <c r="D389">
        <v>999999999</v>
      </c>
      <c r="E389">
        <v>57</v>
      </c>
      <c r="F389">
        <v>1481968</v>
      </c>
    </row>
    <row r="390" spans="2:6" x14ac:dyDescent="0.25">
      <c r="B390" t="s">
        <v>951</v>
      </c>
      <c r="C390">
        <v>999999999</v>
      </c>
      <c r="D390">
        <v>999999999</v>
      </c>
      <c r="E390">
        <v>38</v>
      </c>
      <c r="F390">
        <v>1517914</v>
      </c>
    </row>
    <row r="391" spans="2:6" x14ac:dyDescent="0.25">
      <c r="B391" t="s">
        <v>951</v>
      </c>
      <c r="C391">
        <v>999999999</v>
      </c>
      <c r="D391">
        <v>999999999</v>
      </c>
      <c r="E391">
        <v>37</v>
      </c>
      <c r="F391">
        <v>1494182</v>
      </c>
    </row>
    <row r="392" spans="2:6" x14ac:dyDescent="0.25">
      <c r="B392" t="s">
        <v>951</v>
      </c>
      <c r="C392">
        <v>999999999</v>
      </c>
      <c r="D392">
        <v>999999999</v>
      </c>
      <c r="E392">
        <v>35</v>
      </c>
      <c r="F392">
        <v>1481814</v>
      </c>
    </row>
    <row r="393" spans="2:6" x14ac:dyDescent="0.25">
      <c r="B393" t="s">
        <v>952</v>
      </c>
      <c r="C393">
        <v>999999999</v>
      </c>
      <c r="D393">
        <v>999999999</v>
      </c>
      <c r="E393">
        <v>58</v>
      </c>
      <c r="F393">
        <v>1003647</v>
      </c>
    </row>
    <row r="394" spans="2:6" x14ac:dyDescent="0.25">
      <c r="B394" t="s">
        <v>952</v>
      </c>
      <c r="C394">
        <v>999999999</v>
      </c>
      <c r="D394">
        <v>999999999</v>
      </c>
      <c r="E394">
        <v>29</v>
      </c>
      <c r="F394">
        <v>1023469</v>
      </c>
    </row>
    <row r="395" spans="2:6" x14ac:dyDescent="0.25">
      <c r="B395" t="s">
        <v>952</v>
      </c>
      <c r="C395">
        <v>999999999</v>
      </c>
      <c r="D395">
        <v>999999999</v>
      </c>
      <c r="E395">
        <v>45</v>
      </c>
      <c r="F395">
        <v>985187</v>
      </c>
    </row>
    <row r="396" spans="2:6" x14ac:dyDescent="0.25">
      <c r="B396" t="s">
        <v>952</v>
      </c>
      <c r="C396">
        <v>999999999</v>
      </c>
      <c r="D396">
        <v>999999999</v>
      </c>
      <c r="E396">
        <v>35</v>
      </c>
      <c r="F396">
        <v>1016878</v>
      </c>
    </row>
    <row r="397" spans="2:6" x14ac:dyDescent="0.25">
      <c r="B397" t="s">
        <v>952</v>
      </c>
      <c r="C397">
        <v>999999999</v>
      </c>
      <c r="D397">
        <v>999999999</v>
      </c>
      <c r="E397">
        <v>50</v>
      </c>
      <c r="F397">
        <v>950549</v>
      </c>
    </row>
    <row r="398" spans="2:6" x14ac:dyDescent="0.25">
      <c r="B398" t="s">
        <v>953</v>
      </c>
      <c r="C398">
        <v>999999999</v>
      </c>
      <c r="D398">
        <v>999999999</v>
      </c>
      <c r="E398">
        <v>53</v>
      </c>
      <c r="F398">
        <v>1977471</v>
      </c>
    </row>
    <row r="399" spans="2:6" x14ac:dyDescent="0.25">
      <c r="B399" t="s">
        <v>953</v>
      </c>
      <c r="C399">
        <v>999999999</v>
      </c>
      <c r="D399">
        <v>999999999</v>
      </c>
      <c r="E399">
        <v>52</v>
      </c>
      <c r="F399">
        <v>1859830</v>
      </c>
    </row>
    <row r="400" spans="2:6" x14ac:dyDescent="0.25">
      <c r="B400" t="s">
        <v>953</v>
      </c>
      <c r="C400">
        <v>999999999</v>
      </c>
      <c r="D400">
        <v>999999999</v>
      </c>
      <c r="E400">
        <v>58</v>
      </c>
      <c r="F400">
        <v>1866445</v>
      </c>
    </row>
    <row r="401" spans="2:6" x14ac:dyDescent="0.25">
      <c r="B401" t="s">
        <v>953</v>
      </c>
      <c r="C401">
        <v>999999999</v>
      </c>
      <c r="D401">
        <v>999999999</v>
      </c>
      <c r="E401">
        <v>49</v>
      </c>
      <c r="F401">
        <v>2032784</v>
      </c>
    </row>
    <row r="402" spans="2:6" x14ac:dyDescent="0.25">
      <c r="B402" t="s">
        <v>953</v>
      </c>
      <c r="C402">
        <v>999999999</v>
      </c>
      <c r="D402">
        <v>999999999</v>
      </c>
      <c r="E402">
        <v>48</v>
      </c>
      <c r="F402">
        <v>1838690</v>
      </c>
    </row>
    <row r="403" spans="2:6" x14ac:dyDescent="0.25">
      <c r="B403" t="s">
        <v>954</v>
      </c>
      <c r="C403">
        <v>999999999</v>
      </c>
      <c r="D403">
        <v>999999999</v>
      </c>
      <c r="E403">
        <v>30</v>
      </c>
      <c r="F403">
        <v>1116607</v>
      </c>
    </row>
    <row r="404" spans="2:6" x14ac:dyDescent="0.25">
      <c r="B404" t="s">
        <v>954</v>
      </c>
      <c r="C404">
        <v>999999999</v>
      </c>
      <c r="D404">
        <v>999999999</v>
      </c>
      <c r="E404">
        <v>41</v>
      </c>
      <c r="F404">
        <v>1115359</v>
      </c>
    </row>
    <row r="405" spans="2:6" x14ac:dyDescent="0.25">
      <c r="B405" t="s">
        <v>954</v>
      </c>
      <c r="C405">
        <v>999999999</v>
      </c>
      <c r="D405">
        <v>999999999</v>
      </c>
      <c r="E405">
        <v>30</v>
      </c>
      <c r="F405">
        <v>1129824</v>
      </c>
    </row>
    <row r="406" spans="2:6" x14ac:dyDescent="0.25">
      <c r="B406" t="s">
        <v>954</v>
      </c>
      <c r="C406">
        <v>999999999</v>
      </c>
      <c r="D406">
        <v>999999999</v>
      </c>
      <c r="E406">
        <v>23</v>
      </c>
      <c r="F406">
        <v>1102888</v>
      </c>
    </row>
    <row r="407" spans="2:6" x14ac:dyDescent="0.25">
      <c r="B407" t="s">
        <v>954</v>
      </c>
      <c r="C407">
        <v>999999999</v>
      </c>
      <c r="D407">
        <v>999999999</v>
      </c>
      <c r="E407">
        <v>22</v>
      </c>
      <c r="F407">
        <v>1078899</v>
      </c>
    </row>
    <row r="408" spans="2:6" x14ac:dyDescent="0.25">
      <c r="B408" t="s">
        <v>955</v>
      </c>
      <c r="C408">
        <v>999999999</v>
      </c>
      <c r="D408">
        <v>999999999</v>
      </c>
      <c r="E408">
        <v>31</v>
      </c>
      <c r="F408">
        <v>962024</v>
      </c>
    </row>
    <row r="409" spans="2:6" x14ac:dyDescent="0.25">
      <c r="B409" t="s">
        <v>955</v>
      </c>
      <c r="C409">
        <v>999999999</v>
      </c>
      <c r="D409">
        <v>999999999</v>
      </c>
      <c r="E409">
        <v>40</v>
      </c>
      <c r="F409">
        <v>969064</v>
      </c>
    </row>
    <row r="410" spans="2:6" x14ac:dyDescent="0.25">
      <c r="B410" t="s">
        <v>955</v>
      </c>
      <c r="C410">
        <v>999999999</v>
      </c>
      <c r="D410">
        <v>999999999</v>
      </c>
      <c r="E410">
        <v>35</v>
      </c>
      <c r="F410">
        <v>994301</v>
      </c>
    </row>
    <row r="411" spans="2:6" x14ac:dyDescent="0.25">
      <c r="B411" t="s">
        <v>955</v>
      </c>
      <c r="C411">
        <v>999999999</v>
      </c>
      <c r="D411">
        <v>999999999</v>
      </c>
      <c r="E411">
        <v>23</v>
      </c>
      <c r="F411">
        <v>1043941</v>
      </c>
    </row>
    <row r="412" spans="2:6" x14ac:dyDescent="0.25">
      <c r="B412" t="s">
        <v>955</v>
      </c>
      <c r="C412">
        <v>999999999</v>
      </c>
      <c r="D412">
        <v>999999999</v>
      </c>
      <c r="E412">
        <v>27</v>
      </c>
      <c r="F412">
        <v>1043144</v>
      </c>
    </row>
    <row r="413" spans="2:6" x14ac:dyDescent="0.25">
      <c r="B413" t="s">
        <v>956</v>
      </c>
      <c r="C413">
        <v>999999999</v>
      </c>
      <c r="D413">
        <v>999999999</v>
      </c>
      <c r="E413">
        <v>48</v>
      </c>
      <c r="F413">
        <v>1100067</v>
      </c>
    </row>
    <row r="414" spans="2:6" x14ac:dyDescent="0.25">
      <c r="B414" t="s">
        <v>956</v>
      </c>
      <c r="C414">
        <v>999999999</v>
      </c>
      <c r="D414">
        <v>999999999</v>
      </c>
      <c r="E414">
        <v>45</v>
      </c>
      <c r="F414">
        <v>1139773</v>
      </c>
    </row>
    <row r="415" spans="2:6" x14ac:dyDescent="0.25">
      <c r="B415" t="s">
        <v>956</v>
      </c>
      <c r="C415">
        <v>999999999</v>
      </c>
      <c r="D415">
        <v>999999999</v>
      </c>
      <c r="E415">
        <v>31</v>
      </c>
      <c r="F415">
        <v>1086611</v>
      </c>
    </row>
    <row r="416" spans="2:6" x14ac:dyDescent="0.25">
      <c r="B416" t="s">
        <v>956</v>
      </c>
      <c r="C416">
        <v>999999999</v>
      </c>
      <c r="D416">
        <v>999999999</v>
      </c>
      <c r="E416">
        <v>48</v>
      </c>
      <c r="F416">
        <v>1122718</v>
      </c>
    </row>
    <row r="417" spans="2:6" x14ac:dyDescent="0.25">
      <c r="B417" t="s">
        <v>956</v>
      </c>
      <c r="C417">
        <v>999999999</v>
      </c>
      <c r="D417">
        <v>999999999</v>
      </c>
      <c r="E417">
        <v>48</v>
      </c>
      <c r="F417">
        <v>1174050</v>
      </c>
    </row>
    <row r="418" spans="2:6" x14ac:dyDescent="0.25">
      <c r="B418" t="s">
        <v>957</v>
      </c>
      <c r="C418">
        <v>999999999</v>
      </c>
      <c r="D418">
        <v>999999999</v>
      </c>
      <c r="E418">
        <v>40</v>
      </c>
      <c r="F418">
        <v>1066357</v>
      </c>
    </row>
    <row r="419" spans="2:6" x14ac:dyDescent="0.25">
      <c r="B419" t="s">
        <v>957</v>
      </c>
      <c r="C419">
        <v>999999999</v>
      </c>
      <c r="D419">
        <v>999999999</v>
      </c>
      <c r="E419">
        <v>35</v>
      </c>
      <c r="F419">
        <v>1060988</v>
      </c>
    </row>
    <row r="420" spans="2:6" x14ac:dyDescent="0.25">
      <c r="B420" t="s">
        <v>957</v>
      </c>
      <c r="C420">
        <v>999999999</v>
      </c>
      <c r="D420">
        <v>999999999</v>
      </c>
      <c r="E420">
        <v>28</v>
      </c>
      <c r="F420">
        <v>1107880</v>
      </c>
    </row>
    <row r="421" spans="2:6" x14ac:dyDescent="0.25">
      <c r="B421" t="s">
        <v>957</v>
      </c>
      <c r="C421">
        <v>999999999</v>
      </c>
      <c r="D421">
        <v>999999999</v>
      </c>
      <c r="E421">
        <v>35</v>
      </c>
      <c r="F421">
        <v>1085871</v>
      </c>
    </row>
    <row r="422" spans="2:6" x14ac:dyDescent="0.25">
      <c r="B422" t="s">
        <v>957</v>
      </c>
      <c r="C422">
        <v>999999999</v>
      </c>
      <c r="D422">
        <v>999999999</v>
      </c>
      <c r="E422">
        <v>51</v>
      </c>
      <c r="F422">
        <v>1087858</v>
      </c>
    </row>
    <row r="423" spans="2:6" x14ac:dyDescent="0.25">
      <c r="B423" t="s">
        <v>958</v>
      </c>
      <c r="C423">
        <v>999999999</v>
      </c>
      <c r="D423">
        <v>999999999</v>
      </c>
      <c r="E423">
        <v>49</v>
      </c>
      <c r="F423">
        <v>978283</v>
      </c>
    </row>
    <row r="424" spans="2:6" x14ac:dyDescent="0.25">
      <c r="B424" t="s">
        <v>958</v>
      </c>
      <c r="C424">
        <v>999999999</v>
      </c>
      <c r="D424">
        <v>999999999</v>
      </c>
      <c r="E424">
        <v>29</v>
      </c>
      <c r="F424">
        <v>987546</v>
      </c>
    </row>
    <row r="425" spans="2:6" x14ac:dyDescent="0.25">
      <c r="B425" t="s">
        <v>958</v>
      </c>
      <c r="C425">
        <v>999999999</v>
      </c>
      <c r="D425">
        <v>999999999</v>
      </c>
      <c r="E425">
        <v>35</v>
      </c>
      <c r="F425">
        <v>994262</v>
      </c>
    </row>
    <row r="426" spans="2:6" x14ac:dyDescent="0.25">
      <c r="B426" t="s">
        <v>958</v>
      </c>
      <c r="C426">
        <v>999999999</v>
      </c>
      <c r="D426">
        <v>999999999</v>
      </c>
      <c r="E426">
        <v>23</v>
      </c>
      <c r="F426">
        <v>990283</v>
      </c>
    </row>
    <row r="427" spans="2:6" x14ac:dyDescent="0.25">
      <c r="B427" t="s">
        <v>958</v>
      </c>
      <c r="C427">
        <v>999999999</v>
      </c>
      <c r="D427">
        <v>999999999</v>
      </c>
      <c r="E427">
        <v>21</v>
      </c>
      <c r="F427">
        <v>988250</v>
      </c>
    </row>
    <row r="428" spans="2:6" x14ac:dyDescent="0.25">
      <c r="B428" t="s">
        <v>959</v>
      </c>
      <c r="C428">
        <v>999999999</v>
      </c>
      <c r="D428">
        <v>999999999</v>
      </c>
      <c r="E428">
        <v>28</v>
      </c>
      <c r="F428">
        <v>997529</v>
      </c>
    </row>
    <row r="429" spans="2:6" x14ac:dyDescent="0.25">
      <c r="B429" t="s">
        <v>959</v>
      </c>
      <c r="C429">
        <v>999999999</v>
      </c>
      <c r="D429">
        <v>999999999</v>
      </c>
      <c r="E429">
        <v>27</v>
      </c>
      <c r="F429">
        <v>989008</v>
      </c>
    </row>
    <row r="430" spans="2:6" x14ac:dyDescent="0.25">
      <c r="B430" t="s">
        <v>959</v>
      </c>
      <c r="C430">
        <v>999999999</v>
      </c>
      <c r="D430">
        <v>999999999</v>
      </c>
      <c r="E430">
        <v>18</v>
      </c>
      <c r="F430">
        <v>1067715</v>
      </c>
    </row>
    <row r="431" spans="2:6" x14ac:dyDescent="0.25">
      <c r="B431" t="s">
        <v>959</v>
      </c>
      <c r="C431">
        <v>999999999</v>
      </c>
      <c r="D431">
        <v>999999999</v>
      </c>
      <c r="E431">
        <v>33</v>
      </c>
      <c r="F431">
        <v>984796</v>
      </c>
    </row>
    <row r="432" spans="2:6" x14ac:dyDescent="0.25">
      <c r="B432" t="s">
        <v>959</v>
      </c>
      <c r="C432">
        <v>999999999</v>
      </c>
      <c r="D432">
        <v>999999999</v>
      </c>
      <c r="E432">
        <v>33</v>
      </c>
      <c r="F432">
        <v>1029848</v>
      </c>
    </row>
    <row r="433" spans="2:6" x14ac:dyDescent="0.25">
      <c r="B433" t="s">
        <v>960</v>
      </c>
      <c r="C433">
        <v>999999999</v>
      </c>
      <c r="D433">
        <v>999999999</v>
      </c>
      <c r="E433">
        <v>37</v>
      </c>
      <c r="F433">
        <v>883842</v>
      </c>
    </row>
    <row r="434" spans="2:6" x14ac:dyDescent="0.25">
      <c r="B434" t="s">
        <v>960</v>
      </c>
      <c r="C434">
        <v>999999999</v>
      </c>
      <c r="D434">
        <v>999999999</v>
      </c>
      <c r="E434">
        <v>46</v>
      </c>
      <c r="F434">
        <v>877184</v>
      </c>
    </row>
    <row r="435" spans="2:6" x14ac:dyDescent="0.25">
      <c r="B435" t="s">
        <v>960</v>
      </c>
      <c r="C435">
        <v>999999999</v>
      </c>
      <c r="D435">
        <v>999999999</v>
      </c>
      <c r="E435">
        <v>37</v>
      </c>
      <c r="F435">
        <v>831640</v>
      </c>
    </row>
    <row r="436" spans="2:6" x14ac:dyDescent="0.25">
      <c r="B436" t="s">
        <v>960</v>
      </c>
      <c r="C436">
        <v>999999999</v>
      </c>
      <c r="D436">
        <v>999999999</v>
      </c>
      <c r="E436">
        <v>51</v>
      </c>
      <c r="F436">
        <v>865014</v>
      </c>
    </row>
    <row r="437" spans="2:6" x14ac:dyDescent="0.25">
      <c r="B437" t="s">
        <v>960</v>
      </c>
      <c r="C437">
        <v>999999999</v>
      </c>
      <c r="D437">
        <v>999999999</v>
      </c>
      <c r="E437">
        <v>33</v>
      </c>
      <c r="F437">
        <v>831011</v>
      </c>
    </row>
    <row r="438" spans="2:6" x14ac:dyDescent="0.25">
      <c r="B438" t="s">
        <v>961</v>
      </c>
      <c r="C438">
        <v>999999999</v>
      </c>
      <c r="D438">
        <v>999999999</v>
      </c>
      <c r="E438">
        <v>37</v>
      </c>
      <c r="F438">
        <v>1228494</v>
      </c>
    </row>
    <row r="439" spans="2:6" x14ac:dyDescent="0.25">
      <c r="B439" t="s">
        <v>961</v>
      </c>
      <c r="C439">
        <v>999999999</v>
      </c>
      <c r="D439">
        <v>999999999</v>
      </c>
      <c r="E439">
        <v>48</v>
      </c>
      <c r="F439">
        <v>1220467</v>
      </c>
    </row>
    <row r="440" spans="2:6" x14ac:dyDescent="0.25">
      <c r="B440" t="s">
        <v>961</v>
      </c>
      <c r="C440">
        <v>999999999</v>
      </c>
      <c r="D440">
        <v>999999999</v>
      </c>
      <c r="E440">
        <v>32</v>
      </c>
      <c r="F440">
        <v>1131646</v>
      </c>
    </row>
    <row r="441" spans="2:6" x14ac:dyDescent="0.25">
      <c r="B441" t="s">
        <v>961</v>
      </c>
      <c r="C441">
        <v>999999999</v>
      </c>
      <c r="D441">
        <v>999999999</v>
      </c>
      <c r="E441">
        <v>19</v>
      </c>
      <c r="F441">
        <v>1205054</v>
      </c>
    </row>
    <row r="442" spans="2:6" x14ac:dyDescent="0.25">
      <c r="B442" t="s">
        <v>961</v>
      </c>
      <c r="C442">
        <v>999999999</v>
      </c>
      <c r="D442">
        <v>999999999</v>
      </c>
      <c r="E442">
        <v>25</v>
      </c>
      <c r="F442">
        <v>1107754</v>
      </c>
    </row>
    <row r="443" spans="2:6" x14ac:dyDescent="0.25">
      <c r="B443" t="s">
        <v>962</v>
      </c>
      <c r="C443">
        <v>999999999</v>
      </c>
      <c r="D443">
        <v>999999999</v>
      </c>
      <c r="E443">
        <v>57</v>
      </c>
      <c r="F443">
        <v>1073421</v>
      </c>
    </row>
    <row r="444" spans="2:6" x14ac:dyDescent="0.25">
      <c r="B444" t="s">
        <v>962</v>
      </c>
      <c r="C444">
        <v>999999999</v>
      </c>
      <c r="D444">
        <v>999999999</v>
      </c>
      <c r="E444">
        <v>28</v>
      </c>
      <c r="F444">
        <v>1044775</v>
      </c>
    </row>
    <row r="445" spans="2:6" x14ac:dyDescent="0.25">
      <c r="B445" t="s">
        <v>962</v>
      </c>
      <c r="C445">
        <v>999999999</v>
      </c>
      <c r="D445">
        <v>999999999</v>
      </c>
      <c r="E445">
        <v>39</v>
      </c>
      <c r="F445">
        <v>1050218</v>
      </c>
    </row>
    <row r="446" spans="2:6" x14ac:dyDescent="0.25">
      <c r="B446" t="s">
        <v>962</v>
      </c>
      <c r="C446">
        <v>999999999</v>
      </c>
      <c r="D446">
        <v>999999999</v>
      </c>
      <c r="E446">
        <v>30</v>
      </c>
      <c r="F446">
        <v>1032182</v>
      </c>
    </row>
    <row r="447" spans="2:6" x14ac:dyDescent="0.25">
      <c r="B447" t="s">
        <v>962</v>
      </c>
      <c r="C447">
        <v>999999999</v>
      </c>
      <c r="D447">
        <v>999999999</v>
      </c>
      <c r="E447">
        <v>25</v>
      </c>
      <c r="F447">
        <v>978087</v>
      </c>
    </row>
    <row r="448" spans="2:6" x14ac:dyDescent="0.25">
      <c r="B448" t="s">
        <v>963</v>
      </c>
      <c r="C448">
        <v>999999999</v>
      </c>
      <c r="D448">
        <v>999999999</v>
      </c>
      <c r="E448">
        <v>36</v>
      </c>
      <c r="F448">
        <v>1021762</v>
      </c>
    </row>
    <row r="449" spans="2:6" x14ac:dyDescent="0.25">
      <c r="B449" t="s">
        <v>963</v>
      </c>
      <c r="C449">
        <v>999999999</v>
      </c>
      <c r="D449">
        <v>999999999</v>
      </c>
      <c r="E449">
        <v>28</v>
      </c>
      <c r="F449">
        <v>1077311</v>
      </c>
    </row>
    <row r="450" spans="2:6" x14ac:dyDescent="0.25">
      <c r="B450" t="s">
        <v>963</v>
      </c>
      <c r="C450">
        <v>999999999</v>
      </c>
      <c r="D450">
        <v>999999999</v>
      </c>
      <c r="E450">
        <v>49</v>
      </c>
      <c r="F450">
        <v>1012299</v>
      </c>
    </row>
    <row r="451" spans="2:6" x14ac:dyDescent="0.25">
      <c r="B451" t="s">
        <v>963</v>
      </c>
      <c r="C451">
        <v>999999999</v>
      </c>
      <c r="D451">
        <v>999999999</v>
      </c>
      <c r="E451">
        <v>37</v>
      </c>
      <c r="F451">
        <v>1031977</v>
      </c>
    </row>
    <row r="452" spans="2:6" x14ac:dyDescent="0.25">
      <c r="B452" t="s">
        <v>963</v>
      </c>
      <c r="C452">
        <v>999999999</v>
      </c>
      <c r="D452">
        <v>999999999</v>
      </c>
      <c r="E452">
        <v>41</v>
      </c>
      <c r="F452">
        <v>1104313</v>
      </c>
    </row>
    <row r="453" spans="2:6" x14ac:dyDescent="0.25">
      <c r="B453" t="s">
        <v>964</v>
      </c>
      <c r="C453">
        <v>999999999</v>
      </c>
      <c r="D453">
        <v>999999999</v>
      </c>
      <c r="E453">
        <v>59</v>
      </c>
      <c r="F453">
        <v>811632</v>
      </c>
    </row>
    <row r="454" spans="2:6" x14ac:dyDescent="0.25">
      <c r="B454" t="s">
        <v>964</v>
      </c>
      <c r="C454">
        <v>999999999</v>
      </c>
      <c r="D454">
        <v>999999999</v>
      </c>
      <c r="E454">
        <v>51</v>
      </c>
      <c r="F454">
        <v>800672</v>
      </c>
    </row>
    <row r="455" spans="2:6" x14ac:dyDescent="0.25">
      <c r="B455" t="s">
        <v>964</v>
      </c>
      <c r="C455">
        <v>999999999</v>
      </c>
      <c r="D455">
        <v>999999999</v>
      </c>
      <c r="E455">
        <v>48</v>
      </c>
      <c r="F455">
        <v>795225</v>
      </c>
    </row>
    <row r="456" spans="2:6" x14ac:dyDescent="0.25">
      <c r="B456" t="s">
        <v>964</v>
      </c>
      <c r="C456">
        <v>999999999</v>
      </c>
      <c r="D456">
        <v>999999999</v>
      </c>
      <c r="E456">
        <v>44</v>
      </c>
      <c r="F456">
        <v>808801</v>
      </c>
    </row>
    <row r="457" spans="2:6" x14ac:dyDescent="0.25">
      <c r="B457" t="s">
        <v>964</v>
      </c>
      <c r="C457">
        <v>999999999</v>
      </c>
      <c r="D457">
        <v>999999999</v>
      </c>
      <c r="E457">
        <v>55</v>
      </c>
      <c r="F457">
        <v>807665</v>
      </c>
    </row>
    <row r="458" spans="2:6" x14ac:dyDescent="0.25">
      <c r="B458" t="s">
        <v>965</v>
      </c>
      <c r="C458">
        <v>999999999</v>
      </c>
      <c r="D458">
        <v>999999999</v>
      </c>
      <c r="E458">
        <v>59</v>
      </c>
      <c r="F458">
        <v>1164898</v>
      </c>
    </row>
    <row r="459" spans="2:6" x14ac:dyDescent="0.25">
      <c r="B459" t="s">
        <v>965</v>
      </c>
      <c r="C459">
        <v>999999999</v>
      </c>
      <c r="D459">
        <v>999999999</v>
      </c>
      <c r="E459">
        <v>46</v>
      </c>
      <c r="F459">
        <v>1156596</v>
      </c>
    </row>
    <row r="460" spans="2:6" x14ac:dyDescent="0.25">
      <c r="B460" t="s">
        <v>965</v>
      </c>
      <c r="C460">
        <v>999999999</v>
      </c>
      <c r="D460">
        <v>999999999</v>
      </c>
      <c r="E460">
        <v>52</v>
      </c>
      <c r="F460">
        <v>1157115</v>
      </c>
    </row>
    <row r="461" spans="2:6" x14ac:dyDescent="0.25">
      <c r="B461" t="s">
        <v>965</v>
      </c>
      <c r="C461">
        <v>999999999</v>
      </c>
      <c r="D461">
        <v>999999999</v>
      </c>
      <c r="E461">
        <v>34</v>
      </c>
      <c r="F461">
        <v>1169092</v>
      </c>
    </row>
    <row r="462" spans="2:6" x14ac:dyDescent="0.25">
      <c r="B462" t="s">
        <v>965</v>
      </c>
      <c r="C462">
        <v>999999999</v>
      </c>
      <c r="D462">
        <v>999999999</v>
      </c>
      <c r="E462">
        <v>38</v>
      </c>
      <c r="F462">
        <v>1148609</v>
      </c>
    </row>
    <row r="463" spans="2:6" x14ac:dyDescent="0.25">
      <c r="B463" t="s">
        <v>966</v>
      </c>
      <c r="C463">
        <v>999999999</v>
      </c>
      <c r="D463">
        <v>999999999</v>
      </c>
      <c r="E463">
        <v>44</v>
      </c>
      <c r="F463">
        <v>1091531</v>
      </c>
    </row>
    <row r="464" spans="2:6" x14ac:dyDescent="0.25">
      <c r="B464" t="s">
        <v>966</v>
      </c>
      <c r="C464">
        <v>999999999</v>
      </c>
      <c r="D464">
        <v>999999999</v>
      </c>
      <c r="E464">
        <v>58</v>
      </c>
      <c r="F464">
        <v>1126730</v>
      </c>
    </row>
    <row r="465" spans="2:6" x14ac:dyDescent="0.25">
      <c r="B465" t="s">
        <v>966</v>
      </c>
      <c r="C465">
        <v>999999999</v>
      </c>
      <c r="D465">
        <v>999999999</v>
      </c>
      <c r="E465">
        <v>45</v>
      </c>
      <c r="F465">
        <v>1112225</v>
      </c>
    </row>
    <row r="466" spans="2:6" x14ac:dyDescent="0.25">
      <c r="B466" t="s">
        <v>966</v>
      </c>
      <c r="C466">
        <v>999999999</v>
      </c>
      <c r="D466">
        <v>999999999</v>
      </c>
      <c r="E466">
        <v>59</v>
      </c>
      <c r="F466">
        <v>1092594</v>
      </c>
    </row>
    <row r="467" spans="2:6" x14ac:dyDescent="0.25">
      <c r="B467" t="s">
        <v>966</v>
      </c>
      <c r="C467">
        <v>999999999</v>
      </c>
      <c r="D467">
        <v>999999999</v>
      </c>
      <c r="E467">
        <v>46</v>
      </c>
      <c r="F467">
        <v>1041836</v>
      </c>
    </row>
    <row r="468" spans="2:6" x14ac:dyDescent="0.25">
      <c r="B468" t="s">
        <v>967</v>
      </c>
      <c r="C468">
        <v>999999999</v>
      </c>
      <c r="D468">
        <v>999999999</v>
      </c>
      <c r="E468">
        <v>43</v>
      </c>
      <c r="F468">
        <v>1044056</v>
      </c>
    </row>
    <row r="469" spans="2:6" x14ac:dyDescent="0.25">
      <c r="B469" t="s">
        <v>967</v>
      </c>
      <c r="C469">
        <v>999999999</v>
      </c>
      <c r="D469">
        <v>999999999</v>
      </c>
      <c r="E469">
        <v>46</v>
      </c>
      <c r="F469">
        <v>1103951</v>
      </c>
    </row>
    <row r="470" spans="2:6" x14ac:dyDescent="0.25">
      <c r="B470" t="s">
        <v>967</v>
      </c>
      <c r="C470">
        <v>999999999</v>
      </c>
      <c r="D470">
        <v>999999999</v>
      </c>
      <c r="E470">
        <v>33</v>
      </c>
      <c r="F470">
        <v>1094448</v>
      </c>
    </row>
    <row r="471" spans="2:6" x14ac:dyDescent="0.25">
      <c r="B471" t="s">
        <v>967</v>
      </c>
      <c r="C471">
        <v>999999999</v>
      </c>
      <c r="D471">
        <v>999999999</v>
      </c>
      <c r="E471">
        <v>42</v>
      </c>
      <c r="F471">
        <v>1111411</v>
      </c>
    </row>
    <row r="472" spans="2:6" x14ac:dyDescent="0.25">
      <c r="B472" t="s">
        <v>967</v>
      </c>
      <c r="C472">
        <v>999999999</v>
      </c>
      <c r="D472">
        <v>999999999</v>
      </c>
      <c r="E472">
        <v>30</v>
      </c>
      <c r="F472">
        <v>1131358</v>
      </c>
    </row>
    <row r="473" spans="2:6" x14ac:dyDescent="0.25">
      <c r="B473" t="s">
        <v>968</v>
      </c>
      <c r="C473">
        <v>999999999</v>
      </c>
      <c r="D473">
        <v>999999999</v>
      </c>
      <c r="E473">
        <v>34</v>
      </c>
      <c r="F473">
        <v>1069569</v>
      </c>
    </row>
    <row r="474" spans="2:6" x14ac:dyDescent="0.25">
      <c r="B474" t="s">
        <v>968</v>
      </c>
      <c r="C474">
        <v>999999999</v>
      </c>
      <c r="D474">
        <v>999999999</v>
      </c>
      <c r="E474">
        <v>46</v>
      </c>
      <c r="F474">
        <v>956108</v>
      </c>
    </row>
    <row r="475" spans="2:6" x14ac:dyDescent="0.25">
      <c r="B475" t="s">
        <v>968</v>
      </c>
      <c r="C475">
        <v>999999999</v>
      </c>
      <c r="D475">
        <v>999999999</v>
      </c>
      <c r="E475">
        <v>28</v>
      </c>
      <c r="F475">
        <v>946711</v>
      </c>
    </row>
    <row r="476" spans="2:6" x14ac:dyDescent="0.25">
      <c r="B476" t="s">
        <v>968</v>
      </c>
      <c r="C476">
        <v>999999999</v>
      </c>
      <c r="D476">
        <v>999999999</v>
      </c>
      <c r="E476">
        <v>44</v>
      </c>
      <c r="F476">
        <v>959067</v>
      </c>
    </row>
    <row r="477" spans="2:6" x14ac:dyDescent="0.25">
      <c r="B477" t="s">
        <v>968</v>
      </c>
      <c r="C477">
        <v>999999999</v>
      </c>
      <c r="D477">
        <v>999999999</v>
      </c>
      <c r="E477">
        <v>37</v>
      </c>
      <c r="F477">
        <v>1042434</v>
      </c>
    </row>
    <row r="478" spans="2:6" x14ac:dyDescent="0.25">
      <c r="B478" t="s">
        <v>969</v>
      </c>
      <c r="C478">
        <v>999999999</v>
      </c>
      <c r="D478">
        <v>999999999</v>
      </c>
      <c r="E478">
        <v>36</v>
      </c>
      <c r="F478">
        <v>982517</v>
      </c>
    </row>
    <row r="479" spans="2:6" x14ac:dyDescent="0.25">
      <c r="B479" t="s">
        <v>969</v>
      </c>
      <c r="C479">
        <v>999999999</v>
      </c>
      <c r="D479">
        <v>999999999</v>
      </c>
      <c r="E479">
        <v>59</v>
      </c>
      <c r="F479">
        <v>920202</v>
      </c>
    </row>
    <row r="480" spans="2:6" x14ac:dyDescent="0.25">
      <c r="B480" t="s">
        <v>969</v>
      </c>
      <c r="C480">
        <v>999999999</v>
      </c>
      <c r="D480">
        <v>999999999</v>
      </c>
      <c r="E480">
        <v>22</v>
      </c>
      <c r="F480">
        <v>1002728</v>
      </c>
    </row>
    <row r="481" spans="2:6" x14ac:dyDescent="0.25">
      <c r="B481" t="s">
        <v>969</v>
      </c>
      <c r="C481">
        <v>999999999</v>
      </c>
      <c r="D481">
        <v>999999999</v>
      </c>
      <c r="E481">
        <v>43</v>
      </c>
      <c r="F481">
        <v>929565</v>
      </c>
    </row>
    <row r="482" spans="2:6" x14ac:dyDescent="0.25">
      <c r="B482" t="s">
        <v>969</v>
      </c>
      <c r="C482">
        <v>999999999</v>
      </c>
      <c r="D482">
        <v>999999999</v>
      </c>
      <c r="E482">
        <v>36</v>
      </c>
      <c r="F482">
        <v>967457</v>
      </c>
    </row>
    <row r="483" spans="2:6" x14ac:dyDescent="0.25">
      <c r="B483" t="s">
        <v>970</v>
      </c>
      <c r="C483">
        <v>999999999</v>
      </c>
      <c r="D483">
        <v>999999999</v>
      </c>
      <c r="E483">
        <v>48</v>
      </c>
      <c r="F483">
        <v>935955</v>
      </c>
    </row>
    <row r="484" spans="2:6" x14ac:dyDescent="0.25">
      <c r="B484" t="s">
        <v>970</v>
      </c>
      <c r="C484">
        <v>999999999</v>
      </c>
      <c r="D484">
        <v>999999999</v>
      </c>
      <c r="E484">
        <v>42</v>
      </c>
      <c r="F484">
        <v>912250</v>
      </c>
    </row>
    <row r="485" spans="2:6" x14ac:dyDescent="0.25">
      <c r="B485" t="s">
        <v>970</v>
      </c>
      <c r="C485">
        <v>999999999</v>
      </c>
      <c r="D485">
        <v>999999999</v>
      </c>
      <c r="E485">
        <v>51</v>
      </c>
      <c r="F485">
        <v>904224</v>
      </c>
    </row>
    <row r="486" spans="2:6" x14ac:dyDescent="0.25">
      <c r="B486" t="s">
        <v>970</v>
      </c>
      <c r="C486">
        <v>999999999</v>
      </c>
      <c r="D486">
        <v>999999999</v>
      </c>
      <c r="E486">
        <v>39</v>
      </c>
      <c r="F486">
        <v>896515</v>
      </c>
    </row>
    <row r="487" spans="2:6" x14ac:dyDescent="0.25">
      <c r="B487" t="s">
        <v>970</v>
      </c>
      <c r="C487">
        <v>999999999</v>
      </c>
      <c r="D487">
        <v>999999999</v>
      </c>
      <c r="E487">
        <v>51</v>
      </c>
      <c r="F487">
        <v>893269</v>
      </c>
    </row>
    <row r="488" spans="2:6" x14ac:dyDescent="0.25">
      <c r="B488" t="s">
        <v>971</v>
      </c>
      <c r="C488">
        <v>999999999</v>
      </c>
      <c r="D488">
        <v>999999999</v>
      </c>
      <c r="E488">
        <v>52</v>
      </c>
      <c r="F488">
        <v>849269</v>
      </c>
    </row>
    <row r="489" spans="2:6" x14ac:dyDescent="0.25">
      <c r="B489" t="s">
        <v>971</v>
      </c>
      <c r="C489">
        <v>999999999</v>
      </c>
      <c r="D489">
        <v>999999999</v>
      </c>
      <c r="E489">
        <v>50</v>
      </c>
      <c r="F489">
        <v>885963</v>
      </c>
    </row>
    <row r="490" spans="2:6" x14ac:dyDescent="0.25">
      <c r="B490" t="s">
        <v>971</v>
      </c>
      <c r="C490">
        <v>999999999</v>
      </c>
      <c r="D490">
        <v>999999999</v>
      </c>
      <c r="E490">
        <v>49</v>
      </c>
      <c r="F490">
        <v>850101</v>
      </c>
    </row>
    <row r="491" spans="2:6" x14ac:dyDescent="0.25">
      <c r="B491" t="s">
        <v>971</v>
      </c>
      <c r="C491">
        <v>999999999</v>
      </c>
      <c r="D491">
        <v>999999999</v>
      </c>
      <c r="E491">
        <v>38</v>
      </c>
      <c r="F491">
        <v>889436</v>
      </c>
    </row>
    <row r="492" spans="2:6" x14ac:dyDescent="0.25">
      <c r="B492" t="s">
        <v>971</v>
      </c>
      <c r="C492">
        <v>999999999</v>
      </c>
      <c r="D492">
        <v>999999999</v>
      </c>
      <c r="E492">
        <v>40</v>
      </c>
      <c r="F492">
        <v>817306</v>
      </c>
    </row>
    <row r="493" spans="2:6" x14ac:dyDescent="0.25">
      <c r="B493" t="s">
        <v>972</v>
      </c>
      <c r="C493">
        <v>999999999</v>
      </c>
      <c r="D493">
        <v>999999999</v>
      </c>
      <c r="E493">
        <v>37</v>
      </c>
      <c r="F493">
        <v>823926</v>
      </c>
    </row>
    <row r="494" spans="2:6" x14ac:dyDescent="0.25">
      <c r="B494" t="s">
        <v>972</v>
      </c>
      <c r="C494">
        <v>999999999</v>
      </c>
      <c r="D494">
        <v>999999999</v>
      </c>
      <c r="E494">
        <v>45</v>
      </c>
      <c r="F494">
        <v>882908</v>
      </c>
    </row>
    <row r="495" spans="2:6" x14ac:dyDescent="0.25">
      <c r="B495" t="s">
        <v>972</v>
      </c>
      <c r="C495">
        <v>999999999</v>
      </c>
      <c r="D495">
        <v>999999999</v>
      </c>
      <c r="E495">
        <v>37</v>
      </c>
      <c r="F495">
        <v>845196</v>
      </c>
    </row>
    <row r="496" spans="2:6" x14ac:dyDescent="0.25">
      <c r="B496" t="s">
        <v>972</v>
      </c>
      <c r="C496">
        <v>999999999</v>
      </c>
      <c r="D496">
        <v>999999999</v>
      </c>
      <c r="E496">
        <v>47</v>
      </c>
      <c r="F496">
        <v>884655</v>
      </c>
    </row>
    <row r="497" spans="2:6" x14ac:dyDescent="0.25">
      <c r="B497" t="s">
        <v>972</v>
      </c>
      <c r="C497">
        <v>999999999</v>
      </c>
      <c r="D497">
        <v>999999999</v>
      </c>
      <c r="E497">
        <v>50</v>
      </c>
      <c r="F497">
        <v>875026</v>
      </c>
    </row>
    <row r="498" spans="2:6" x14ac:dyDescent="0.25">
      <c r="B498" t="s">
        <v>973</v>
      </c>
      <c r="C498">
        <v>999999999</v>
      </c>
      <c r="D498">
        <v>999999999</v>
      </c>
      <c r="E498">
        <v>53</v>
      </c>
      <c r="F498">
        <v>1135446</v>
      </c>
    </row>
    <row r="499" spans="2:6" x14ac:dyDescent="0.25">
      <c r="B499" t="s">
        <v>973</v>
      </c>
      <c r="C499">
        <v>999999999</v>
      </c>
      <c r="D499">
        <v>999999999</v>
      </c>
      <c r="E499">
        <v>47</v>
      </c>
      <c r="F499">
        <v>1130062</v>
      </c>
    </row>
    <row r="500" spans="2:6" x14ac:dyDescent="0.25">
      <c r="B500" t="s">
        <v>973</v>
      </c>
      <c r="C500">
        <v>999999999</v>
      </c>
      <c r="D500">
        <v>999999999</v>
      </c>
      <c r="E500">
        <v>49</v>
      </c>
      <c r="F500">
        <v>1131751</v>
      </c>
    </row>
    <row r="501" spans="2:6" x14ac:dyDescent="0.25">
      <c r="B501" t="s">
        <v>973</v>
      </c>
      <c r="C501">
        <v>999999999</v>
      </c>
      <c r="D501">
        <v>999999999</v>
      </c>
      <c r="E501">
        <v>50</v>
      </c>
      <c r="F501">
        <v>1166009</v>
      </c>
    </row>
    <row r="502" spans="2:6" x14ac:dyDescent="0.25">
      <c r="B502" t="s">
        <v>973</v>
      </c>
      <c r="C502">
        <v>999999999</v>
      </c>
      <c r="D502">
        <v>999999999</v>
      </c>
      <c r="E502">
        <v>53</v>
      </c>
      <c r="F502">
        <v>1175194</v>
      </c>
    </row>
    <row r="503" spans="2:6" x14ac:dyDescent="0.25">
      <c r="B503" t="s">
        <v>974</v>
      </c>
      <c r="C503">
        <v>999999999</v>
      </c>
      <c r="D503">
        <v>999999999</v>
      </c>
      <c r="E503">
        <v>48</v>
      </c>
      <c r="F503">
        <v>992005</v>
      </c>
    </row>
    <row r="504" spans="2:6" x14ac:dyDescent="0.25">
      <c r="B504" t="s">
        <v>974</v>
      </c>
      <c r="C504">
        <v>999999999</v>
      </c>
      <c r="D504">
        <v>999999999</v>
      </c>
      <c r="E504">
        <v>26</v>
      </c>
      <c r="F504">
        <v>1018341</v>
      </c>
    </row>
    <row r="505" spans="2:6" x14ac:dyDescent="0.25">
      <c r="B505" t="s">
        <v>974</v>
      </c>
      <c r="C505">
        <v>999999999</v>
      </c>
      <c r="D505">
        <v>999999999</v>
      </c>
      <c r="E505">
        <v>57</v>
      </c>
      <c r="F505">
        <v>1004665</v>
      </c>
    </row>
    <row r="506" spans="2:6" x14ac:dyDescent="0.25">
      <c r="B506" t="s">
        <v>974</v>
      </c>
      <c r="C506">
        <v>999999999</v>
      </c>
      <c r="D506">
        <v>999999999</v>
      </c>
      <c r="E506">
        <v>29</v>
      </c>
      <c r="F506">
        <v>1007478</v>
      </c>
    </row>
    <row r="507" spans="2:6" x14ac:dyDescent="0.25">
      <c r="B507" t="s">
        <v>974</v>
      </c>
      <c r="C507">
        <v>999999999</v>
      </c>
      <c r="D507">
        <v>999999999</v>
      </c>
      <c r="E507">
        <v>38</v>
      </c>
      <c r="F507">
        <v>967533</v>
      </c>
    </row>
    <row r="508" spans="2:6" x14ac:dyDescent="0.25">
      <c r="B508" t="s">
        <v>975</v>
      </c>
      <c r="C508">
        <v>999999999</v>
      </c>
      <c r="D508">
        <v>999999999</v>
      </c>
      <c r="E508">
        <v>38</v>
      </c>
      <c r="F508">
        <v>1007938</v>
      </c>
    </row>
    <row r="509" spans="2:6" x14ac:dyDescent="0.25">
      <c r="B509" t="s">
        <v>975</v>
      </c>
      <c r="C509">
        <v>999999999</v>
      </c>
      <c r="D509">
        <v>999999999</v>
      </c>
      <c r="E509">
        <v>42</v>
      </c>
      <c r="F509">
        <v>1005942</v>
      </c>
    </row>
    <row r="510" spans="2:6" x14ac:dyDescent="0.25">
      <c r="B510" t="s">
        <v>975</v>
      </c>
      <c r="C510">
        <v>999999999</v>
      </c>
      <c r="D510">
        <v>999999999</v>
      </c>
      <c r="E510">
        <v>31</v>
      </c>
      <c r="F510">
        <v>1012766</v>
      </c>
    </row>
    <row r="511" spans="2:6" x14ac:dyDescent="0.25">
      <c r="B511" t="s">
        <v>975</v>
      </c>
      <c r="C511">
        <v>999999999</v>
      </c>
      <c r="D511">
        <v>999999999</v>
      </c>
      <c r="E511">
        <v>40</v>
      </c>
      <c r="F511">
        <v>1001117</v>
      </c>
    </row>
    <row r="512" spans="2:6" x14ac:dyDescent="0.25">
      <c r="B512" t="s">
        <v>975</v>
      </c>
      <c r="C512">
        <v>999999999</v>
      </c>
      <c r="D512">
        <v>999999999</v>
      </c>
      <c r="E512">
        <v>42</v>
      </c>
      <c r="F512">
        <v>975109</v>
      </c>
    </row>
    <row r="513" spans="2:6" x14ac:dyDescent="0.25">
      <c r="B513" t="s">
        <v>976</v>
      </c>
      <c r="C513">
        <v>999999999</v>
      </c>
      <c r="D513">
        <v>999999999</v>
      </c>
      <c r="E513">
        <v>32</v>
      </c>
      <c r="F513">
        <v>1026559</v>
      </c>
    </row>
    <row r="514" spans="2:6" x14ac:dyDescent="0.25">
      <c r="B514" t="s">
        <v>976</v>
      </c>
      <c r="C514">
        <v>999999999</v>
      </c>
      <c r="D514">
        <v>999999999</v>
      </c>
      <c r="E514">
        <v>38</v>
      </c>
      <c r="F514">
        <v>1036199</v>
      </c>
    </row>
    <row r="515" spans="2:6" x14ac:dyDescent="0.25">
      <c r="B515" t="s">
        <v>976</v>
      </c>
      <c r="C515">
        <v>999999999</v>
      </c>
      <c r="D515">
        <v>999999999</v>
      </c>
      <c r="E515">
        <v>54</v>
      </c>
      <c r="F515">
        <v>1087713</v>
      </c>
    </row>
    <row r="516" spans="2:6" x14ac:dyDescent="0.25">
      <c r="B516" t="s">
        <v>976</v>
      </c>
      <c r="C516">
        <v>999999999</v>
      </c>
      <c r="D516">
        <v>999999999</v>
      </c>
      <c r="E516">
        <v>51</v>
      </c>
      <c r="F516">
        <v>1094222</v>
      </c>
    </row>
    <row r="517" spans="2:6" x14ac:dyDescent="0.25">
      <c r="B517" t="s">
        <v>976</v>
      </c>
      <c r="C517">
        <v>999999999</v>
      </c>
      <c r="D517">
        <v>999999999</v>
      </c>
      <c r="E517">
        <v>55</v>
      </c>
      <c r="F517">
        <v>1114495</v>
      </c>
    </row>
    <row r="518" spans="2:6" x14ac:dyDescent="0.25">
      <c r="B518" t="s">
        <v>977</v>
      </c>
      <c r="C518">
        <v>999999999</v>
      </c>
      <c r="D518">
        <v>999999999</v>
      </c>
      <c r="E518">
        <v>28</v>
      </c>
      <c r="F518">
        <v>997402</v>
      </c>
    </row>
    <row r="519" spans="2:6" x14ac:dyDescent="0.25">
      <c r="B519" t="s">
        <v>977</v>
      </c>
      <c r="C519">
        <v>999999999</v>
      </c>
      <c r="D519">
        <v>999999999</v>
      </c>
      <c r="E519">
        <v>33</v>
      </c>
      <c r="F519">
        <v>1028184</v>
      </c>
    </row>
    <row r="520" spans="2:6" x14ac:dyDescent="0.25">
      <c r="B520" t="s">
        <v>977</v>
      </c>
      <c r="C520">
        <v>999999999</v>
      </c>
      <c r="D520">
        <v>999999999</v>
      </c>
      <c r="E520">
        <v>41</v>
      </c>
      <c r="F520">
        <v>1004688</v>
      </c>
    </row>
    <row r="521" spans="2:6" x14ac:dyDescent="0.25">
      <c r="B521" t="s">
        <v>977</v>
      </c>
      <c r="C521">
        <v>999999999</v>
      </c>
      <c r="D521">
        <v>999999999</v>
      </c>
      <c r="E521">
        <v>29</v>
      </c>
      <c r="F521">
        <v>1053413</v>
      </c>
    </row>
    <row r="522" spans="2:6" x14ac:dyDescent="0.25">
      <c r="B522" t="s">
        <v>977</v>
      </c>
      <c r="C522">
        <v>999999999</v>
      </c>
      <c r="D522">
        <v>999999999</v>
      </c>
      <c r="E522">
        <v>39</v>
      </c>
      <c r="F522">
        <v>991248</v>
      </c>
    </row>
    <row r="523" spans="2:6" x14ac:dyDescent="0.25">
      <c r="B523" t="s">
        <v>978</v>
      </c>
      <c r="C523">
        <v>999999999</v>
      </c>
      <c r="D523">
        <v>999999999</v>
      </c>
      <c r="E523">
        <v>37</v>
      </c>
      <c r="F523">
        <v>903214</v>
      </c>
    </row>
    <row r="524" spans="2:6" x14ac:dyDescent="0.25">
      <c r="B524" t="s">
        <v>978</v>
      </c>
      <c r="C524">
        <v>999999999</v>
      </c>
      <c r="D524">
        <v>999999999</v>
      </c>
      <c r="E524">
        <v>55</v>
      </c>
      <c r="F524">
        <v>918442</v>
      </c>
    </row>
    <row r="525" spans="2:6" x14ac:dyDescent="0.25">
      <c r="B525" t="s">
        <v>978</v>
      </c>
      <c r="C525">
        <v>999999999</v>
      </c>
      <c r="D525">
        <v>999999999</v>
      </c>
      <c r="E525">
        <v>39</v>
      </c>
      <c r="F525">
        <v>912077</v>
      </c>
    </row>
    <row r="526" spans="2:6" x14ac:dyDescent="0.25">
      <c r="B526" t="s">
        <v>978</v>
      </c>
      <c r="C526">
        <v>999999999</v>
      </c>
      <c r="D526">
        <v>999999999</v>
      </c>
      <c r="E526">
        <v>44</v>
      </c>
      <c r="F526">
        <v>906889</v>
      </c>
    </row>
    <row r="527" spans="2:6" x14ac:dyDescent="0.25">
      <c r="B527" t="s">
        <v>978</v>
      </c>
      <c r="C527">
        <v>999999999</v>
      </c>
      <c r="D527">
        <v>999999999</v>
      </c>
      <c r="E527">
        <v>43</v>
      </c>
      <c r="F527">
        <v>865514</v>
      </c>
    </row>
    <row r="528" spans="2:6" x14ac:dyDescent="0.25">
      <c r="B528" t="s">
        <v>979</v>
      </c>
      <c r="C528">
        <v>999999999</v>
      </c>
      <c r="D528">
        <v>999999999</v>
      </c>
      <c r="E528">
        <v>25</v>
      </c>
      <c r="F528">
        <v>940796</v>
      </c>
    </row>
    <row r="529" spans="2:6" x14ac:dyDescent="0.25">
      <c r="B529" t="s">
        <v>979</v>
      </c>
      <c r="C529">
        <v>999999999</v>
      </c>
      <c r="D529">
        <v>999999999</v>
      </c>
      <c r="E529">
        <v>29</v>
      </c>
      <c r="F529">
        <v>917605</v>
      </c>
    </row>
    <row r="530" spans="2:6" x14ac:dyDescent="0.25">
      <c r="B530" t="s">
        <v>979</v>
      </c>
      <c r="C530">
        <v>999999999</v>
      </c>
      <c r="D530">
        <v>999999999</v>
      </c>
      <c r="E530">
        <v>22</v>
      </c>
      <c r="F530">
        <v>943339</v>
      </c>
    </row>
    <row r="531" spans="2:6" x14ac:dyDescent="0.25">
      <c r="B531" t="s">
        <v>979</v>
      </c>
      <c r="C531">
        <v>999999999</v>
      </c>
      <c r="D531">
        <v>999999999</v>
      </c>
      <c r="E531">
        <v>25</v>
      </c>
      <c r="F531">
        <v>944352</v>
      </c>
    </row>
    <row r="532" spans="2:6" x14ac:dyDescent="0.25">
      <c r="B532" t="s">
        <v>979</v>
      </c>
      <c r="C532">
        <v>999999999</v>
      </c>
      <c r="D532">
        <v>999999999</v>
      </c>
      <c r="E532">
        <v>23</v>
      </c>
      <c r="F532">
        <v>934011</v>
      </c>
    </row>
    <row r="533" spans="2:6" x14ac:dyDescent="0.25">
      <c r="B533" t="s">
        <v>980</v>
      </c>
      <c r="C533">
        <v>999999999</v>
      </c>
      <c r="D533">
        <v>999999999</v>
      </c>
      <c r="E533">
        <v>49</v>
      </c>
      <c r="F533">
        <v>817479</v>
      </c>
    </row>
    <row r="534" spans="2:6" x14ac:dyDescent="0.25">
      <c r="B534" t="s">
        <v>980</v>
      </c>
      <c r="C534">
        <v>999999999</v>
      </c>
      <c r="D534">
        <v>999999999</v>
      </c>
      <c r="E534">
        <v>47</v>
      </c>
      <c r="F534">
        <v>833267</v>
      </c>
    </row>
    <row r="535" spans="2:6" x14ac:dyDescent="0.25">
      <c r="B535" t="s">
        <v>980</v>
      </c>
      <c r="C535">
        <v>999999999</v>
      </c>
      <c r="D535">
        <v>999999999</v>
      </c>
      <c r="E535">
        <v>53</v>
      </c>
      <c r="F535">
        <v>829944</v>
      </c>
    </row>
    <row r="536" spans="2:6" x14ac:dyDescent="0.25">
      <c r="B536" t="s">
        <v>980</v>
      </c>
      <c r="C536">
        <v>999999999</v>
      </c>
      <c r="D536">
        <v>999999999</v>
      </c>
      <c r="E536">
        <v>56</v>
      </c>
      <c r="F536">
        <v>836489</v>
      </c>
    </row>
    <row r="537" spans="2:6" x14ac:dyDescent="0.25">
      <c r="B537" t="s">
        <v>980</v>
      </c>
      <c r="C537">
        <v>999999999</v>
      </c>
      <c r="D537">
        <v>999999999</v>
      </c>
      <c r="E537">
        <v>57</v>
      </c>
      <c r="F537">
        <v>829766</v>
      </c>
    </row>
    <row r="538" spans="2:6" x14ac:dyDescent="0.25">
      <c r="B538" t="s">
        <v>981</v>
      </c>
      <c r="C538">
        <v>999999999</v>
      </c>
      <c r="D538">
        <v>999999999</v>
      </c>
      <c r="E538">
        <v>36</v>
      </c>
      <c r="F538">
        <v>909016</v>
      </c>
    </row>
    <row r="539" spans="2:6" x14ac:dyDescent="0.25">
      <c r="B539" t="s">
        <v>981</v>
      </c>
      <c r="C539">
        <v>999999999</v>
      </c>
      <c r="D539">
        <v>999999999</v>
      </c>
      <c r="E539">
        <v>52</v>
      </c>
      <c r="F539">
        <v>928330</v>
      </c>
    </row>
    <row r="540" spans="2:6" x14ac:dyDescent="0.25">
      <c r="B540" t="s">
        <v>981</v>
      </c>
      <c r="C540">
        <v>999999999</v>
      </c>
      <c r="D540">
        <v>999999999</v>
      </c>
      <c r="E540">
        <v>53</v>
      </c>
      <c r="F540">
        <v>891849</v>
      </c>
    </row>
    <row r="541" spans="2:6" x14ac:dyDescent="0.25">
      <c r="B541" t="s">
        <v>981</v>
      </c>
      <c r="C541">
        <v>999999999</v>
      </c>
      <c r="D541">
        <v>999999999</v>
      </c>
      <c r="E541">
        <v>45</v>
      </c>
      <c r="F541">
        <v>897094</v>
      </c>
    </row>
    <row r="542" spans="2:6" x14ac:dyDescent="0.25">
      <c r="B542" t="s">
        <v>981</v>
      </c>
      <c r="C542">
        <v>999999999</v>
      </c>
      <c r="D542">
        <v>999999999</v>
      </c>
      <c r="E542">
        <v>40</v>
      </c>
      <c r="F542">
        <v>918027</v>
      </c>
    </row>
    <row r="543" spans="2:6" x14ac:dyDescent="0.25">
      <c r="B543" t="s">
        <v>982</v>
      </c>
      <c r="C543">
        <v>999999999</v>
      </c>
      <c r="D543">
        <v>999999999</v>
      </c>
      <c r="E543">
        <v>46</v>
      </c>
      <c r="F543">
        <v>1232038</v>
      </c>
    </row>
    <row r="544" spans="2:6" x14ac:dyDescent="0.25">
      <c r="B544" t="s">
        <v>982</v>
      </c>
      <c r="C544">
        <v>999999999</v>
      </c>
      <c r="D544">
        <v>999999999</v>
      </c>
      <c r="E544">
        <v>32</v>
      </c>
      <c r="F544">
        <v>1180342</v>
      </c>
    </row>
    <row r="545" spans="2:6" x14ac:dyDescent="0.25">
      <c r="B545" t="s">
        <v>982</v>
      </c>
      <c r="C545">
        <v>999999999</v>
      </c>
      <c r="D545">
        <v>999999999</v>
      </c>
      <c r="E545">
        <v>43</v>
      </c>
      <c r="F545">
        <v>1157176</v>
      </c>
    </row>
    <row r="546" spans="2:6" x14ac:dyDescent="0.25">
      <c r="B546" t="s">
        <v>982</v>
      </c>
      <c r="C546">
        <v>999999999</v>
      </c>
      <c r="D546">
        <v>999999999</v>
      </c>
      <c r="E546">
        <v>24</v>
      </c>
      <c r="F546">
        <v>1108511</v>
      </c>
    </row>
    <row r="547" spans="2:6" x14ac:dyDescent="0.25">
      <c r="B547" t="s">
        <v>982</v>
      </c>
      <c r="C547">
        <v>999999999</v>
      </c>
      <c r="D547">
        <v>999999999</v>
      </c>
      <c r="E547">
        <v>31</v>
      </c>
      <c r="F547">
        <v>1174887</v>
      </c>
    </row>
    <row r="548" spans="2:6" x14ac:dyDescent="0.25">
      <c r="B548" t="s">
        <v>983</v>
      </c>
      <c r="C548">
        <v>999999999</v>
      </c>
      <c r="D548">
        <v>999999999</v>
      </c>
      <c r="E548">
        <v>41</v>
      </c>
      <c r="F548">
        <v>985906</v>
      </c>
    </row>
    <row r="549" spans="2:6" x14ac:dyDescent="0.25">
      <c r="B549" t="s">
        <v>983</v>
      </c>
      <c r="C549">
        <v>999999999</v>
      </c>
      <c r="D549">
        <v>999999999</v>
      </c>
      <c r="E549">
        <v>40</v>
      </c>
      <c r="F549">
        <v>1036986</v>
      </c>
    </row>
    <row r="550" spans="2:6" x14ac:dyDescent="0.25">
      <c r="B550" t="s">
        <v>983</v>
      </c>
      <c r="C550">
        <v>999999999</v>
      </c>
      <c r="D550">
        <v>999999999</v>
      </c>
      <c r="E550">
        <v>60</v>
      </c>
      <c r="F550">
        <v>990571</v>
      </c>
    </row>
    <row r="551" spans="2:6" x14ac:dyDescent="0.25">
      <c r="B551" t="s">
        <v>983</v>
      </c>
      <c r="C551">
        <v>999999999</v>
      </c>
      <c r="D551">
        <v>999999999</v>
      </c>
      <c r="E551">
        <v>49</v>
      </c>
      <c r="F551">
        <v>1010797</v>
      </c>
    </row>
    <row r="552" spans="2:6" x14ac:dyDescent="0.25">
      <c r="B552" t="s">
        <v>983</v>
      </c>
      <c r="C552">
        <v>999999999</v>
      </c>
      <c r="D552">
        <v>999999999</v>
      </c>
      <c r="E552">
        <v>40</v>
      </c>
      <c r="F552">
        <v>1031263</v>
      </c>
    </row>
    <row r="553" spans="2:6" x14ac:dyDescent="0.25">
      <c r="B553" t="s">
        <v>984</v>
      </c>
      <c r="C553">
        <v>999999999</v>
      </c>
      <c r="D553">
        <v>999999999</v>
      </c>
      <c r="E553">
        <v>54</v>
      </c>
      <c r="F553">
        <v>834315</v>
      </c>
    </row>
    <row r="554" spans="2:6" x14ac:dyDescent="0.25">
      <c r="B554" t="s">
        <v>984</v>
      </c>
      <c r="C554">
        <v>999999999</v>
      </c>
      <c r="D554">
        <v>999999999</v>
      </c>
      <c r="E554">
        <v>46</v>
      </c>
      <c r="F554">
        <v>856701</v>
      </c>
    </row>
    <row r="555" spans="2:6" x14ac:dyDescent="0.25">
      <c r="B555" t="s">
        <v>984</v>
      </c>
      <c r="C555">
        <v>999999999</v>
      </c>
      <c r="D555">
        <v>999999999</v>
      </c>
      <c r="E555">
        <v>48</v>
      </c>
      <c r="F555">
        <v>807566</v>
      </c>
    </row>
    <row r="556" spans="2:6" x14ac:dyDescent="0.25">
      <c r="B556" t="s">
        <v>984</v>
      </c>
      <c r="C556">
        <v>999999999</v>
      </c>
      <c r="D556">
        <v>999999999</v>
      </c>
      <c r="E556">
        <v>49</v>
      </c>
      <c r="F556">
        <v>838095</v>
      </c>
    </row>
    <row r="557" spans="2:6" x14ac:dyDescent="0.25">
      <c r="B557" t="s">
        <v>984</v>
      </c>
      <c r="C557">
        <v>999999999</v>
      </c>
      <c r="D557">
        <v>999999999</v>
      </c>
      <c r="E557">
        <v>52</v>
      </c>
      <c r="F557">
        <v>806518</v>
      </c>
    </row>
    <row r="558" spans="2:6" x14ac:dyDescent="0.25">
      <c r="B558" t="s">
        <v>985</v>
      </c>
      <c r="C558">
        <v>999999999</v>
      </c>
      <c r="D558">
        <v>999999999</v>
      </c>
      <c r="E558">
        <v>50</v>
      </c>
      <c r="F558">
        <v>881023</v>
      </c>
    </row>
    <row r="559" spans="2:6" x14ac:dyDescent="0.25">
      <c r="B559" t="s">
        <v>985</v>
      </c>
      <c r="C559">
        <v>999999999</v>
      </c>
      <c r="D559">
        <v>999999999</v>
      </c>
      <c r="E559">
        <v>50</v>
      </c>
      <c r="F559">
        <v>881886</v>
      </c>
    </row>
    <row r="560" spans="2:6" x14ac:dyDescent="0.25">
      <c r="B560" t="s">
        <v>985</v>
      </c>
      <c r="C560">
        <v>999999999</v>
      </c>
      <c r="D560">
        <v>999999999</v>
      </c>
      <c r="E560">
        <v>54</v>
      </c>
      <c r="F560">
        <v>875357</v>
      </c>
    </row>
    <row r="561" spans="2:6" x14ac:dyDescent="0.25">
      <c r="B561" t="s">
        <v>985</v>
      </c>
      <c r="C561">
        <v>999999999</v>
      </c>
      <c r="D561">
        <v>999999999</v>
      </c>
      <c r="E561">
        <v>41</v>
      </c>
      <c r="F561">
        <v>868569</v>
      </c>
    </row>
    <row r="562" spans="2:6" x14ac:dyDescent="0.25">
      <c r="B562" t="s">
        <v>985</v>
      </c>
      <c r="C562">
        <v>999999999</v>
      </c>
      <c r="D562">
        <v>999999999</v>
      </c>
      <c r="E562">
        <v>47</v>
      </c>
      <c r="F562">
        <v>872815</v>
      </c>
    </row>
    <row r="563" spans="2:6" x14ac:dyDescent="0.25">
      <c r="B563" t="s">
        <v>986</v>
      </c>
      <c r="C563">
        <v>999999999</v>
      </c>
      <c r="D563">
        <v>999999999</v>
      </c>
      <c r="E563">
        <v>25</v>
      </c>
      <c r="F563">
        <v>1065748</v>
      </c>
    </row>
    <row r="564" spans="2:6" x14ac:dyDescent="0.25">
      <c r="B564" t="s">
        <v>986</v>
      </c>
      <c r="C564">
        <v>999999999</v>
      </c>
      <c r="D564">
        <v>999999999</v>
      </c>
      <c r="E564">
        <v>25</v>
      </c>
      <c r="F564">
        <v>1113705</v>
      </c>
    </row>
    <row r="565" spans="2:6" x14ac:dyDescent="0.25">
      <c r="B565" t="s">
        <v>986</v>
      </c>
      <c r="C565">
        <v>999999999</v>
      </c>
      <c r="D565">
        <v>999999999</v>
      </c>
      <c r="E565">
        <v>25</v>
      </c>
      <c r="F565">
        <v>1112816</v>
      </c>
    </row>
    <row r="566" spans="2:6" x14ac:dyDescent="0.25">
      <c r="B566" t="s">
        <v>986</v>
      </c>
      <c r="C566">
        <v>999999999</v>
      </c>
      <c r="D566">
        <v>999999999</v>
      </c>
      <c r="E566">
        <v>27</v>
      </c>
      <c r="F566">
        <v>1116557</v>
      </c>
    </row>
    <row r="567" spans="2:6" x14ac:dyDescent="0.25">
      <c r="B567" t="s">
        <v>986</v>
      </c>
      <c r="C567">
        <v>999999999</v>
      </c>
      <c r="D567">
        <v>999999999</v>
      </c>
      <c r="E567">
        <v>27</v>
      </c>
      <c r="F567">
        <v>1036026</v>
      </c>
    </row>
    <row r="568" spans="2:6" x14ac:dyDescent="0.25">
      <c r="B568" t="s">
        <v>987</v>
      </c>
      <c r="C568">
        <v>999999999</v>
      </c>
      <c r="D568">
        <v>999999999</v>
      </c>
      <c r="E568">
        <v>33</v>
      </c>
      <c r="F568">
        <v>838009</v>
      </c>
    </row>
    <row r="569" spans="2:6" x14ac:dyDescent="0.25">
      <c r="B569" t="s">
        <v>987</v>
      </c>
      <c r="C569">
        <v>999999999</v>
      </c>
      <c r="D569">
        <v>999999999</v>
      </c>
      <c r="E569">
        <v>48</v>
      </c>
      <c r="F569">
        <v>849203</v>
      </c>
    </row>
    <row r="570" spans="2:6" x14ac:dyDescent="0.25">
      <c r="B570" t="s">
        <v>987</v>
      </c>
      <c r="C570">
        <v>999999999</v>
      </c>
      <c r="D570">
        <v>999999999</v>
      </c>
      <c r="E570">
        <v>36</v>
      </c>
      <c r="F570">
        <v>863238</v>
      </c>
    </row>
    <row r="571" spans="2:6" x14ac:dyDescent="0.25">
      <c r="B571" t="s">
        <v>987</v>
      </c>
      <c r="C571">
        <v>999999999</v>
      </c>
      <c r="D571">
        <v>999999999</v>
      </c>
      <c r="E571">
        <v>43</v>
      </c>
      <c r="F571">
        <v>821792</v>
      </c>
    </row>
    <row r="572" spans="2:6" x14ac:dyDescent="0.25">
      <c r="B572" t="s">
        <v>987</v>
      </c>
      <c r="C572">
        <v>999999999</v>
      </c>
      <c r="D572">
        <v>999999999</v>
      </c>
      <c r="E572">
        <v>45</v>
      </c>
      <c r="F572">
        <v>820784</v>
      </c>
    </row>
    <row r="573" spans="2:6" x14ac:dyDescent="0.25">
      <c r="B573" t="s">
        <v>988</v>
      </c>
      <c r="C573">
        <v>999999999</v>
      </c>
      <c r="D573">
        <v>999999999</v>
      </c>
      <c r="E573">
        <v>51</v>
      </c>
      <c r="F573">
        <v>856251</v>
      </c>
    </row>
    <row r="574" spans="2:6" x14ac:dyDescent="0.25">
      <c r="B574" t="s">
        <v>988</v>
      </c>
      <c r="C574">
        <v>999999999</v>
      </c>
      <c r="D574">
        <v>999999999</v>
      </c>
      <c r="E574">
        <v>28</v>
      </c>
      <c r="F574">
        <v>915484</v>
      </c>
    </row>
    <row r="575" spans="2:6" x14ac:dyDescent="0.25">
      <c r="B575" t="s">
        <v>988</v>
      </c>
      <c r="C575">
        <v>999999999</v>
      </c>
      <c r="D575">
        <v>999999999</v>
      </c>
      <c r="E575">
        <v>35</v>
      </c>
      <c r="F575">
        <v>872891</v>
      </c>
    </row>
    <row r="576" spans="2:6" x14ac:dyDescent="0.25">
      <c r="B576" t="s">
        <v>988</v>
      </c>
      <c r="C576">
        <v>999999999</v>
      </c>
      <c r="D576">
        <v>999999999</v>
      </c>
      <c r="E576">
        <v>33</v>
      </c>
      <c r="F576">
        <v>897965</v>
      </c>
    </row>
    <row r="577" spans="2:6" x14ac:dyDescent="0.25">
      <c r="B577" t="s">
        <v>988</v>
      </c>
      <c r="C577">
        <v>999999999</v>
      </c>
      <c r="D577">
        <v>999999999</v>
      </c>
      <c r="E577">
        <v>24</v>
      </c>
      <c r="F577">
        <v>918590</v>
      </c>
    </row>
    <row r="578" spans="2:6" x14ac:dyDescent="0.25">
      <c r="B578" t="s">
        <v>989</v>
      </c>
      <c r="C578">
        <v>999999999</v>
      </c>
      <c r="D578">
        <v>999999999</v>
      </c>
      <c r="E578">
        <v>29</v>
      </c>
      <c r="F578">
        <v>1000523</v>
      </c>
    </row>
    <row r="579" spans="2:6" x14ac:dyDescent="0.25">
      <c r="B579" t="s">
        <v>989</v>
      </c>
      <c r="C579">
        <v>999999999</v>
      </c>
      <c r="D579">
        <v>999999999</v>
      </c>
      <c r="E579">
        <v>42</v>
      </c>
      <c r="F579">
        <v>964248</v>
      </c>
    </row>
    <row r="580" spans="2:6" x14ac:dyDescent="0.25">
      <c r="B580" t="s">
        <v>989</v>
      </c>
      <c r="C580">
        <v>999999999</v>
      </c>
      <c r="D580">
        <v>999999999</v>
      </c>
      <c r="E580">
        <v>25</v>
      </c>
      <c r="F580">
        <v>987903</v>
      </c>
    </row>
    <row r="581" spans="2:6" x14ac:dyDescent="0.25">
      <c r="B581" t="s">
        <v>989</v>
      </c>
      <c r="C581">
        <v>999999999</v>
      </c>
      <c r="D581">
        <v>999999999</v>
      </c>
      <c r="E581">
        <v>30</v>
      </c>
      <c r="F581">
        <v>984785</v>
      </c>
    </row>
    <row r="582" spans="2:6" x14ac:dyDescent="0.25">
      <c r="B582" t="s">
        <v>989</v>
      </c>
      <c r="C582">
        <v>999999999</v>
      </c>
      <c r="D582">
        <v>999999999</v>
      </c>
      <c r="E582">
        <v>23</v>
      </c>
      <c r="F582">
        <v>986769</v>
      </c>
    </row>
    <row r="583" spans="2:6" x14ac:dyDescent="0.25">
      <c r="B583" t="s">
        <v>990</v>
      </c>
      <c r="C583">
        <v>999999999</v>
      </c>
      <c r="D583">
        <v>999999999</v>
      </c>
      <c r="E583">
        <v>55</v>
      </c>
      <c r="F583">
        <v>891348</v>
      </c>
    </row>
    <row r="584" spans="2:6" x14ac:dyDescent="0.25">
      <c r="B584" t="s">
        <v>990</v>
      </c>
      <c r="C584">
        <v>999999999</v>
      </c>
      <c r="D584">
        <v>999999999</v>
      </c>
      <c r="E584">
        <v>48</v>
      </c>
      <c r="F584">
        <v>854864</v>
      </c>
    </row>
    <row r="585" spans="2:6" x14ac:dyDescent="0.25">
      <c r="B585" t="s">
        <v>990</v>
      </c>
      <c r="C585">
        <v>999999999</v>
      </c>
      <c r="D585">
        <v>999999999</v>
      </c>
      <c r="E585">
        <v>40</v>
      </c>
      <c r="F585">
        <v>852132</v>
      </c>
    </row>
    <row r="586" spans="2:6" x14ac:dyDescent="0.25">
      <c r="B586" t="s">
        <v>990</v>
      </c>
      <c r="C586">
        <v>999999999</v>
      </c>
      <c r="D586">
        <v>999999999</v>
      </c>
      <c r="E586">
        <v>55</v>
      </c>
      <c r="F586">
        <v>872088</v>
      </c>
    </row>
    <row r="587" spans="2:6" x14ac:dyDescent="0.25">
      <c r="B587" t="s">
        <v>990</v>
      </c>
      <c r="C587">
        <v>999999999</v>
      </c>
      <c r="D587">
        <v>999999999</v>
      </c>
      <c r="E587">
        <v>40</v>
      </c>
      <c r="F587">
        <v>847306</v>
      </c>
    </row>
    <row r="588" spans="2:6" x14ac:dyDescent="0.25">
      <c r="B588" t="s">
        <v>991</v>
      </c>
      <c r="C588">
        <v>999999999</v>
      </c>
      <c r="D588">
        <v>999999999</v>
      </c>
      <c r="E588">
        <v>59</v>
      </c>
      <c r="F588">
        <v>807877</v>
      </c>
    </row>
    <row r="589" spans="2:6" x14ac:dyDescent="0.25">
      <c r="B589" t="s">
        <v>991</v>
      </c>
      <c r="C589">
        <v>999999999</v>
      </c>
      <c r="D589">
        <v>999999999</v>
      </c>
      <c r="E589">
        <v>41</v>
      </c>
      <c r="F589">
        <v>889724</v>
      </c>
    </row>
    <row r="590" spans="2:6" x14ac:dyDescent="0.25">
      <c r="B590" t="s">
        <v>991</v>
      </c>
      <c r="C590">
        <v>999999999</v>
      </c>
      <c r="D590">
        <v>999999999</v>
      </c>
      <c r="E590">
        <v>34</v>
      </c>
      <c r="F590">
        <v>838037</v>
      </c>
    </row>
    <row r="591" spans="2:6" x14ac:dyDescent="0.25">
      <c r="B591" t="s">
        <v>991</v>
      </c>
      <c r="C591">
        <v>999999999</v>
      </c>
      <c r="D591">
        <v>999999999</v>
      </c>
      <c r="E591">
        <v>37</v>
      </c>
      <c r="F591">
        <v>860216</v>
      </c>
    </row>
    <row r="592" spans="2:6" x14ac:dyDescent="0.25">
      <c r="B592" t="s">
        <v>991</v>
      </c>
      <c r="C592">
        <v>999999999</v>
      </c>
      <c r="D592">
        <v>999999999</v>
      </c>
      <c r="E592">
        <v>34</v>
      </c>
      <c r="F592">
        <v>832566</v>
      </c>
    </row>
    <row r="593" spans="2:6" x14ac:dyDescent="0.25">
      <c r="B593" t="s">
        <v>992</v>
      </c>
      <c r="C593">
        <v>999999999</v>
      </c>
      <c r="D593">
        <v>999999999</v>
      </c>
      <c r="E593">
        <v>42</v>
      </c>
      <c r="F593">
        <v>1039798</v>
      </c>
    </row>
    <row r="594" spans="2:6" x14ac:dyDescent="0.25">
      <c r="B594" t="s">
        <v>992</v>
      </c>
      <c r="C594">
        <v>999999999</v>
      </c>
      <c r="D594">
        <v>999999999</v>
      </c>
      <c r="E594">
        <v>40</v>
      </c>
      <c r="F594">
        <v>1054781</v>
      </c>
    </row>
    <row r="595" spans="2:6" x14ac:dyDescent="0.25">
      <c r="B595" t="s">
        <v>992</v>
      </c>
      <c r="C595">
        <v>999999999</v>
      </c>
      <c r="D595">
        <v>999999999</v>
      </c>
      <c r="E595">
        <v>42</v>
      </c>
      <c r="F595">
        <v>1121325</v>
      </c>
    </row>
    <row r="596" spans="2:6" x14ac:dyDescent="0.25">
      <c r="B596" t="s">
        <v>992</v>
      </c>
      <c r="C596">
        <v>999999999</v>
      </c>
      <c r="D596">
        <v>999999999</v>
      </c>
      <c r="E596">
        <v>22</v>
      </c>
      <c r="F596">
        <v>1045612</v>
      </c>
    </row>
    <row r="597" spans="2:6" x14ac:dyDescent="0.25">
      <c r="B597" t="s">
        <v>992</v>
      </c>
      <c r="C597">
        <v>999999999</v>
      </c>
      <c r="D597">
        <v>999999999</v>
      </c>
      <c r="E597">
        <v>42</v>
      </c>
      <c r="F597">
        <v>1066998</v>
      </c>
    </row>
    <row r="598" spans="2:6" x14ac:dyDescent="0.25">
      <c r="B598" t="s">
        <v>993</v>
      </c>
      <c r="C598">
        <v>999999999</v>
      </c>
      <c r="D598">
        <v>999999999</v>
      </c>
      <c r="E598">
        <v>44</v>
      </c>
      <c r="F598">
        <v>852406</v>
      </c>
    </row>
    <row r="599" spans="2:6" x14ac:dyDescent="0.25">
      <c r="B599" t="s">
        <v>993</v>
      </c>
      <c r="C599">
        <v>999999999</v>
      </c>
      <c r="D599">
        <v>999999999</v>
      </c>
      <c r="E599">
        <v>38</v>
      </c>
      <c r="F599">
        <v>825865</v>
      </c>
    </row>
    <row r="600" spans="2:6" x14ac:dyDescent="0.25">
      <c r="B600" t="s">
        <v>993</v>
      </c>
      <c r="C600">
        <v>999999999</v>
      </c>
      <c r="D600">
        <v>999999999</v>
      </c>
      <c r="E600">
        <v>34</v>
      </c>
      <c r="F600">
        <v>861776</v>
      </c>
    </row>
    <row r="601" spans="2:6" x14ac:dyDescent="0.25">
      <c r="B601" t="s">
        <v>993</v>
      </c>
      <c r="C601">
        <v>999999999</v>
      </c>
      <c r="D601">
        <v>999999999</v>
      </c>
      <c r="E601">
        <v>48</v>
      </c>
      <c r="F601">
        <v>901064</v>
      </c>
    </row>
    <row r="602" spans="2:6" x14ac:dyDescent="0.25">
      <c r="B602" t="s">
        <v>993</v>
      </c>
      <c r="C602">
        <v>999999999</v>
      </c>
      <c r="D602">
        <v>999999999</v>
      </c>
      <c r="E602">
        <v>45</v>
      </c>
      <c r="F602">
        <v>863047</v>
      </c>
    </row>
    <row r="603" spans="2:6" x14ac:dyDescent="0.25">
      <c r="B603" t="s">
        <v>994</v>
      </c>
      <c r="C603">
        <v>999999999</v>
      </c>
      <c r="D603">
        <v>999999999</v>
      </c>
      <c r="E603">
        <v>51</v>
      </c>
      <c r="F603">
        <v>815983</v>
      </c>
    </row>
    <row r="604" spans="2:6" x14ac:dyDescent="0.25">
      <c r="B604" t="s">
        <v>994</v>
      </c>
      <c r="C604">
        <v>999999999</v>
      </c>
      <c r="D604">
        <v>999999999</v>
      </c>
      <c r="E604">
        <v>45</v>
      </c>
      <c r="F604">
        <v>850662</v>
      </c>
    </row>
    <row r="605" spans="2:6" x14ac:dyDescent="0.25">
      <c r="B605" t="s">
        <v>994</v>
      </c>
      <c r="C605">
        <v>999999999</v>
      </c>
      <c r="D605">
        <v>999999999</v>
      </c>
      <c r="E605">
        <v>58</v>
      </c>
      <c r="F605">
        <v>858037</v>
      </c>
    </row>
    <row r="606" spans="2:6" x14ac:dyDescent="0.25">
      <c r="B606" t="s">
        <v>994</v>
      </c>
      <c r="C606">
        <v>999999999</v>
      </c>
      <c r="D606">
        <v>999999999</v>
      </c>
      <c r="E606">
        <v>46</v>
      </c>
      <c r="F606">
        <v>843648</v>
      </c>
    </row>
    <row r="607" spans="2:6" x14ac:dyDescent="0.25">
      <c r="B607" t="s">
        <v>994</v>
      </c>
      <c r="C607">
        <v>999999999</v>
      </c>
      <c r="D607">
        <v>999999999</v>
      </c>
      <c r="E607">
        <v>49</v>
      </c>
      <c r="F607">
        <v>821346</v>
      </c>
    </row>
    <row r="608" spans="2:6" x14ac:dyDescent="0.25">
      <c r="B608" t="s">
        <v>995</v>
      </c>
      <c r="C608">
        <v>999999999</v>
      </c>
      <c r="D608">
        <v>999999999</v>
      </c>
      <c r="E608">
        <v>45</v>
      </c>
      <c r="F608">
        <v>908194</v>
      </c>
    </row>
    <row r="609" spans="2:6" x14ac:dyDescent="0.25">
      <c r="B609" t="s">
        <v>995</v>
      </c>
      <c r="C609">
        <v>999999999</v>
      </c>
      <c r="D609">
        <v>999999999</v>
      </c>
      <c r="E609">
        <v>37</v>
      </c>
      <c r="F609">
        <v>910417</v>
      </c>
    </row>
    <row r="610" spans="2:6" x14ac:dyDescent="0.25">
      <c r="B610" t="s">
        <v>995</v>
      </c>
      <c r="C610">
        <v>999999999</v>
      </c>
      <c r="D610">
        <v>999999999</v>
      </c>
      <c r="E610">
        <v>37</v>
      </c>
      <c r="F610">
        <v>871423</v>
      </c>
    </row>
    <row r="611" spans="2:6" x14ac:dyDescent="0.25">
      <c r="B611" t="s">
        <v>995</v>
      </c>
      <c r="C611">
        <v>999999999</v>
      </c>
      <c r="D611">
        <v>999999999</v>
      </c>
      <c r="E611">
        <v>47</v>
      </c>
      <c r="F611">
        <v>920717</v>
      </c>
    </row>
    <row r="612" spans="2:6" x14ac:dyDescent="0.25">
      <c r="B612" t="s">
        <v>995</v>
      </c>
      <c r="C612">
        <v>999999999</v>
      </c>
      <c r="D612">
        <v>999999999</v>
      </c>
      <c r="E612">
        <v>43</v>
      </c>
      <c r="F612">
        <v>883574</v>
      </c>
    </row>
    <row r="613" spans="2:6" x14ac:dyDescent="0.25">
      <c r="B613" t="s">
        <v>996</v>
      </c>
      <c r="C613">
        <v>999999999</v>
      </c>
      <c r="D613">
        <v>999999999</v>
      </c>
      <c r="E613">
        <v>41</v>
      </c>
      <c r="F613">
        <v>827158</v>
      </c>
    </row>
    <row r="614" spans="2:6" x14ac:dyDescent="0.25">
      <c r="B614" t="s">
        <v>996</v>
      </c>
      <c r="C614">
        <v>999999999</v>
      </c>
      <c r="D614">
        <v>999999999</v>
      </c>
      <c r="E614">
        <v>50</v>
      </c>
      <c r="F614">
        <v>846818</v>
      </c>
    </row>
    <row r="615" spans="2:6" x14ac:dyDescent="0.25">
      <c r="B615" t="s">
        <v>996</v>
      </c>
      <c r="C615">
        <v>999999999</v>
      </c>
      <c r="D615">
        <v>999999999</v>
      </c>
      <c r="E615">
        <v>52</v>
      </c>
      <c r="F615">
        <v>834412</v>
      </c>
    </row>
    <row r="616" spans="2:6" x14ac:dyDescent="0.25">
      <c r="B616" t="s">
        <v>996</v>
      </c>
      <c r="C616">
        <v>999999999</v>
      </c>
      <c r="D616">
        <v>999999999</v>
      </c>
      <c r="E616">
        <v>44</v>
      </c>
      <c r="F616">
        <v>841123</v>
      </c>
    </row>
    <row r="617" spans="2:6" x14ac:dyDescent="0.25">
      <c r="B617" t="s">
        <v>996</v>
      </c>
      <c r="C617">
        <v>999999999</v>
      </c>
      <c r="D617">
        <v>999999999</v>
      </c>
      <c r="E617">
        <v>42</v>
      </c>
      <c r="F617">
        <v>841676</v>
      </c>
    </row>
    <row r="618" spans="2:6" x14ac:dyDescent="0.25">
      <c r="B618" t="s">
        <v>997</v>
      </c>
      <c r="C618">
        <v>999999999</v>
      </c>
      <c r="D618">
        <v>999999999</v>
      </c>
      <c r="E618">
        <v>54</v>
      </c>
      <c r="F618">
        <v>1054487</v>
      </c>
    </row>
    <row r="619" spans="2:6" x14ac:dyDescent="0.25">
      <c r="B619" t="s">
        <v>997</v>
      </c>
      <c r="C619">
        <v>999999999</v>
      </c>
      <c r="D619">
        <v>999999999</v>
      </c>
      <c r="E619">
        <v>36</v>
      </c>
      <c r="F619">
        <v>1046374</v>
      </c>
    </row>
    <row r="620" spans="2:6" x14ac:dyDescent="0.25">
      <c r="B620" t="s">
        <v>997</v>
      </c>
      <c r="C620">
        <v>999999999</v>
      </c>
      <c r="D620">
        <v>999999999</v>
      </c>
      <c r="E620">
        <v>50</v>
      </c>
      <c r="F620">
        <v>1057481</v>
      </c>
    </row>
    <row r="621" spans="2:6" x14ac:dyDescent="0.25">
      <c r="B621" t="s">
        <v>997</v>
      </c>
      <c r="C621">
        <v>999999999</v>
      </c>
      <c r="D621">
        <v>999999999</v>
      </c>
      <c r="E621">
        <v>34</v>
      </c>
      <c r="F621">
        <v>1028695</v>
      </c>
    </row>
    <row r="622" spans="2:6" x14ac:dyDescent="0.25">
      <c r="B622" t="s">
        <v>997</v>
      </c>
      <c r="C622">
        <v>999999999</v>
      </c>
      <c r="D622">
        <v>999999999</v>
      </c>
      <c r="E622">
        <v>21</v>
      </c>
      <c r="F622">
        <v>1041127</v>
      </c>
    </row>
    <row r="623" spans="2:6" x14ac:dyDescent="0.25">
      <c r="B623" t="s">
        <v>998</v>
      </c>
      <c r="C623">
        <v>999999999</v>
      </c>
      <c r="D623">
        <v>999999999</v>
      </c>
      <c r="E623">
        <v>36</v>
      </c>
      <c r="F623">
        <v>924377</v>
      </c>
    </row>
    <row r="624" spans="2:6" x14ac:dyDescent="0.25">
      <c r="B624" t="s">
        <v>998</v>
      </c>
      <c r="C624">
        <v>999999999</v>
      </c>
      <c r="D624">
        <v>999999999</v>
      </c>
      <c r="E624">
        <v>40</v>
      </c>
      <c r="F624">
        <v>943139</v>
      </c>
    </row>
    <row r="625" spans="2:6" x14ac:dyDescent="0.25">
      <c r="B625" t="s">
        <v>998</v>
      </c>
      <c r="C625">
        <v>999999999</v>
      </c>
      <c r="D625">
        <v>999999999</v>
      </c>
      <c r="E625">
        <v>37</v>
      </c>
      <c r="F625">
        <v>918033</v>
      </c>
    </row>
    <row r="626" spans="2:6" x14ac:dyDescent="0.25">
      <c r="B626" t="s">
        <v>998</v>
      </c>
      <c r="C626">
        <v>999999999</v>
      </c>
      <c r="D626">
        <v>999999999</v>
      </c>
      <c r="E626">
        <v>39</v>
      </c>
      <c r="F626">
        <v>915980</v>
      </c>
    </row>
    <row r="627" spans="2:6" x14ac:dyDescent="0.25">
      <c r="B627" t="s">
        <v>998</v>
      </c>
      <c r="C627">
        <v>999999999</v>
      </c>
      <c r="D627">
        <v>999999999</v>
      </c>
      <c r="E627">
        <v>36</v>
      </c>
      <c r="F627">
        <v>929939</v>
      </c>
    </row>
    <row r="628" spans="2:6" x14ac:dyDescent="0.25">
      <c r="B628" t="s">
        <v>999</v>
      </c>
      <c r="C628">
        <v>999999999</v>
      </c>
      <c r="D628">
        <v>999999999</v>
      </c>
      <c r="E628">
        <v>36</v>
      </c>
      <c r="F628">
        <v>797156</v>
      </c>
    </row>
    <row r="629" spans="2:6" x14ac:dyDescent="0.25">
      <c r="B629" t="s">
        <v>999</v>
      </c>
      <c r="C629">
        <v>999999999</v>
      </c>
      <c r="D629">
        <v>999999999</v>
      </c>
      <c r="E629">
        <v>46</v>
      </c>
      <c r="F629">
        <v>811036</v>
      </c>
    </row>
    <row r="630" spans="2:6" x14ac:dyDescent="0.25">
      <c r="B630" t="s">
        <v>999</v>
      </c>
      <c r="C630">
        <v>999999999</v>
      </c>
      <c r="D630">
        <v>999999999</v>
      </c>
      <c r="E630">
        <v>55</v>
      </c>
      <c r="F630">
        <v>789660</v>
      </c>
    </row>
    <row r="631" spans="2:6" x14ac:dyDescent="0.25">
      <c r="B631" t="s">
        <v>999</v>
      </c>
      <c r="C631">
        <v>999999999</v>
      </c>
      <c r="D631">
        <v>999999999</v>
      </c>
      <c r="E631">
        <v>47</v>
      </c>
      <c r="F631">
        <v>789827</v>
      </c>
    </row>
    <row r="632" spans="2:6" x14ac:dyDescent="0.25">
      <c r="B632" t="s">
        <v>999</v>
      </c>
      <c r="C632">
        <v>999999999</v>
      </c>
      <c r="D632">
        <v>999999999</v>
      </c>
      <c r="E632">
        <v>56</v>
      </c>
      <c r="F632">
        <v>807269</v>
      </c>
    </row>
    <row r="633" spans="2:6" x14ac:dyDescent="0.25">
      <c r="B633" t="s">
        <v>1000</v>
      </c>
      <c r="C633">
        <v>999999999</v>
      </c>
      <c r="D633">
        <v>999999999</v>
      </c>
      <c r="E633">
        <v>43</v>
      </c>
      <c r="F633">
        <v>997941</v>
      </c>
    </row>
    <row r="634" spans="2:6" x14ac:dyDescent="0.25">
      <c r="B634" t="s">
        <v>1000</v>
      </c>
      <c r="C634">
        <v>999999999</v>
      </c>
      <c r="D634">
        <v>999999999</v>
      </c>
      <c r="E634">
        <v>51</v>
      </c>
      <c r="F634">
        <v>1013821</v>
      </c>
    </row>
    <row r="635" spans="2:6" x14ac:dyDescent="0.25">
      <c r="B635" t="s">
        <v>1000</v>
      </c>
      <c r="C635">
        <v>999999999</v>
      </c>
      <c r="D635">
        <v>999999999</v>
      </c>
      <c r="E635">
        <v>59</v>
      </c>
      <c r="F635">
        <v>977237</v>
      </c>
    </row>
    <row r="636" spans="2:6" x14ac:dyDescent="0.25">
      <c r="B636" t="s">
        <v>1000</v>
      </c>
      <c r="C636">
        <v>999999999</v>
      </c>
      <c r="D636">
        <v>999999999</v>
      </c>
      <c r="E636">
        <v>30</v>
      </c>
      <c r="F636">
        <v>1019546</v>
      </c>
    </row>
    <row r="637" spans="2:6" x14ac:dyDescent="0.25">
      <c r="B637" t="s">
        <v>1000</v>
      </c>
      <c r="C637">
        <v>999999999</v>
      </c>
      <c r="D637">
        <v>999999999</v>
      </c>
      <c r="E637">
        <v>47</v>
      </c>
      <c r="F637">
        <v>1033301</v>
      </c>
    </row>
    <row r="638" spans="2:6" x14ac:dyDescent="0.25">
      <c r="B638" t="s">
        <v>1001</v>
      </c>
      <c r="C638">
        <v>999999999</v>
      </c>
      <c r="D638">
        <v>999999999</v>
      </c>
      <c r="E638">
        <v>38</v>
      </c>
      <c r="F638">
        <v>920075</v>
      </c>
    </row>
    <row r="639" spans="2:6" x14ac:dyDescent="0.25">
      <c r="B639" t="s">
        <v>1001</v>
      </c>
      <c r="C639">
        <v>999999999</v>
      </c>
      <c r="D639">
        <v>999999999</v>
      </c>
      <c r="E639">
        <v>48</v>
      </c>
      <c r="F639">
        <v>845912</v>
      </c>
    </row>
    <row r="640" spans="2:6" x14ac:dyDescent="0.25">
      <c r="B640" t="s">
        <v>1001</v>
      </c>
      <c r="C640">
        <v>999999999</v>
      </c>
      <c r="D640">
        <v>999999999</v>
      </c>
      <c r="E640">
        <v>56</v>
      </c>
      <c r="F640">
        <v>897955</v>
      </c>
    </row>
    <row r="641" spans="2:6" x14ac:dyDescent="0.25">
      <c r="B641" t="s">
        <v>1001</v>
      </c>
      <c r="C641">
        <v>999999999</v>
      </c>
      <c r="D641">
        <v>999999999</v>
      </c>
      <c r="E641">
        <v>59</v>
      </c>
      <c r="F641">
        <v>904385</v>
      </c>
    </row>
    <row r="642" spans="2:6" x14ac:dyDescent="0.25">
      <c r="B642" t="s">
        <v>1001</v>
      </c>
      <c r="C642">
        <v>999999999</v>
      </c>
      <c r="D642">
        <v>999999999</v>
      </c>
      <c r="E642">
        <v>44</v>
      </c>
      <c r="F642">
        <v>845931</v>
      </c>
    </row>
    <row r="643" spans="2:6" x14ac:dyDescent="0.25">
      <c r="B643" t="s">
        <v>1002</v>
      </c>
      <c r="C643">
        <v>999999999</v>
      </c>
      <c r="D643">
        <v>999999999</v>
      </c>
      <c r="E643">
        <v>38</v>
      </c>
      <c r="F643">
        <v>980595</v>
      </c>
    </row>
    <row r="644" spans="2:6" x14ac:dyDescent="0.25">
      <c r="B644" t="s">
        <v>1002</v>
      </c>
      <c r="C644">
        <v>999999999</v>
      </c>
      <c r="D644">
        <v>999999999</v>
      </c>
      <c r="E644">
        <v>33</v>
      </c>
      <c r="F644">
        <v>1031004</v>
      </c>
    </row>
    <row r="645" spans="2:6" x14ac:dyDescent="0.25">
      <c r="B645" t="s">
        <v>1002</v>
      </c>
      <c r="C645">
        <v>999999999</v>
      </c>
      <c r="D645">
        <v>999999999</v>
      </c>
      <c r="E645">
        <v>37</v>
      </c>
      <c r="F645">
        <v>1035059</v>
      </c>
    </row>
    <row r="646" spans="2:6" x14ac:dyDescent="0.25">
      <c r="B646" t="s">
        <v>1002</v>
      </c>
      <c r="C646">
        <v>999999999</v>
      </c>
      <c r="D646">
        <v>999999999</v>
      </c>
      <c r="E646">
        <v>29</v>
      </c>
      <c r="F646">
        <v>968386</v>
      </c>
    </row>
    <row r="647" spans="2:6" x14ac:dyDescent="0.25">
      <c r="B647" t="s">
        <v>1002</v>
      </c>
      <c r="C647">
        <v>999999999</v>
      </c>
      <c r="D647">
        <v>999999999</v>
      </c>
      <c r="E647">
        <v>35</v>
      </c>
      <c r="F647">
        <v>1021780</v>
      </c>
    </row>
    <row r="648" spans="2:6" x14ac:dyDescent="0.25">
      <c r="B648" t="s">
        <v>1003</v>
      </c>
      <c r="C648">
        <v>999999999</v>
      </c>
      <c r="D648">
        <v>999999999</v>
      </c>
      <c r="E648">
        <v>50</v>
      </c>
      <c r="F648">
        <v>883091</v>
      </c>
    </row>
    <row r="649" spans="2:6" x14ac:dyDescent="0.25">
      <c r="B649" t="s">
        <v>1003</v>
      </c>
      <c r="C649">
        <v>999999999</v>
      </c>
      <c r="D649">
        <v>999999999</v>
      </c>
      <c r="E649">
        <v>52</v>
      </c>
      <c r="F649">
        <v>924928</v>
      </c>
    </row>
    <row r="650" spans="2:6" x14ac:dyDescent="0.25">
      <c r="B650" t="s">
        <v>1003</v>
      </c>
      <c r="C650">
        <v>999999999</v>
      </c>
      <c r="D650">
        <v>999999999</v>
      </c>
      <c r="E650">
        <v>54</v>
      </c>
      <c r="F650">
        <v>925760</v>
      </c>
    </row>
    <row r="651" spans="2:6" x14ac:dyDescent="0.25">
      <c r="B651" t="s">
        <v>1003</v>
      </c>
      <c r="C651">
        <v>999999999</v>
      </c>
      <c r="D651">
        <v>999999999</v>
      </c>
      <c r="E651">
        <v>50</v>
      </c>
      <c r="F651">
        <v>890087</v>
      </c>
    </row>
    <row r="652" spans="2:6" x14ac:dyDescent="0.25">
      <c r="B652" t="s">
        <v>1003</v>
      </c>
      <c r="C652">
        <v>999999999</v>
      </c>
      <c r="D652">
        <v>999999999</v>
      </c>
      <c r="E652">
        <v>58</v>
      </c>
      <c r="F652">
        <v>907989</v>
      </c>
    </row>
    <row r="653" spans="2:6" x14ac:dyDescent="0.25">
      <c r="B653" t="s">
        <v>1004</v>
      </c>
      <c r="C653">
        <v>999999999</v>
      </c>
      <c r="D653">
        <v>999999999</v>
      </c>
      <c r="E653">
        <v>25</v>
      </c>
      <c r="F653">
        <v>941477</v>
      </c>
    </row>
    <row r="654" spans="2:6" x14ac:dyDescent="0.25">
      <c r="B654" t="s">
        <v>1004</v>
      </c>
      <c r="C654">
        <v>999999999</v>
      </c>
      <c r="D654">
        <v>999999999</v>
      </c>
      <c r="E654">
        <v>26</v>
      </c>
      <c r="F654">
        <v>933377</v>
      </c>
    </row>
    <row r="655" spans="2:6" x14ac:dyDescent="0.25">
      <c r="B655" t="s">
        <v>1004</v>
      </c>
      <c r="C655">
        <v>999999999</v>
      </c>
      <c r="D655">
        <v>999999999</v>
      </c>
      <c r="E655">
        <v>31</v>
      </c>
      <c r="F655">
        <v>907818</v>
      </c>
    </row>
    <row r="656" spans="2:6" x14ac:dyDescent="0.25">
      <c r="B656" t="s">
        <v>1004</v>
      </c>
      <c r="C656">
        <v>999999999</v>
      </c>
      <c r="D656">
        <v>999999999</v>
      </c>
      <c r="E656">
        <v>26</v>
      </c>
      <c r="F656">
        <v>901902</v>
      </c>
    </row>
    <row r="657" spans="2:6" x14ac:dyDescent="0.25">
      <c r="B657" t="s">
        <v>1004</v>
      </c>
      <c r="C657">
        <v>999999999</v>
      </c>
      <c r="D657">
        <v>999999999</v>
      </c>
      <c r="E657">
        <v>27</v>
      </c>
      <c r="F657">
        <v>863372</v>
      </c>
    </row>
    <row r="658" spans="2:6" x14ac:dyDescent="0.25">
      <c r="B658" t="s">
        <v>1005</v>
      </c>
      <c r="C658">
        <v>999999999</v>
      </c>
      <c r="D658">
        <v>999999999</v>
      </c>
      <c r="E658">
        <v>26</v>
      </c>
      <c r="F658">
        <v>1057082</v>
      </c>
    </row>
    <row r="659" spans="2:6" x14ac:dyDescent="0.25">
      <c r="B659" t="s">
        <v>1005</v>
      </c>
      <c r="C659">
        <v>999999999</v>
      </c>
      <c r="D659">
        <v>999999999</v>
      </c>
      <c r="E659">
        <v>27</v>
      </c>
      <c r="F659">
        <v>1054108</v>
      </c>
    </row>
    <row r="660" spans="2:6" x14ac:dyDescent="0.25">
      <c r="B660" t="s">
        <v>1005</v>
      </c>
      <c r="C660">
        <v>999999999</v>
      </c>
      <c r="D660">
        <v>999999999</v>
      </c>
      <c r="E660">
        <v>37</v>
      </c>
      <c r="F660">
        <v>1028371</v>
      </c>
    </row>
    <row r="661" spans="2:6" x14ac:dyDescent="0.25">
      <c r="B661" t="s">
        <v>1005</v>
      </c>
      <c r="C661">
        <v>999999999</v>
      </c>
      <c r="D661">
        <v>999999999</v>
      </c>
      <c r="E661">
        <v>29</v>
      </c>
      <c r="F661">
        <v>1083633</v>
      </c>
    </row>
    <row r="662" spans="2:6" x14ac:dyDescent="0.25">
      <c r="B662" t="s">
        <v>1005</v>
      </c>
      <c r="C662">
        <v>999999999</v>
      </c>
      <c r="D662">
        <v>999999999</v>
      </c>
      <c r="E662">
        <v>24</v>
      </c>
      <c r="F662">
        <v>1097580</v>
      </c>
    </row>
    <row r="663" spans="2:6" x14ac:dyDescent="0.25">
      <c r="B663" t="s">
        <v>1006</v>
      </c>
      <c r="C663">
        <v>999999999</v>
      </c>
      <c r="D663">
        <v>999999999</v>
      </c>
      <c r="E663">
        <v>41</v>
      </c>
      <c r="F663">
        <v>938515</v>
      </c>
    </row>
    <row r="664" spans="2:6" x14ac:dyDescent="0.25">
      <c r="B664" t="s">
        <v>1006</v>
      </c>
      <c r="C664">
        <v>999999999</v>
      </c>
      <c r="D664">
        <v>999999999</v>
      </c>
      <c r="E664">
        <v>42</v>
      </c>
      <c r="F664">
        <v>947846</v>
      </c>
    </row>
    <row r="665" spans="2:6" x14ac:dyDescent="0.25">
      <c r="B665" t="s">
        <v>1006</v>
      </c>
      <c r="C665">
        <v>999999999</v>
      </c>
      <c r="D665">
        <v>999999999</v>
      </c>
      <c r="E665">
        <v>54</v>
      </c>
      <c r="F665">
        <v>938084</v>
      </c>
    </row>
    <row r="666" spans="2:6" x14ac:dyDescent="0.25">
      <c r="B666" t="s">
        <v>1006</v>
      </c>
      <c r="C666">
        <v>999999999</v>
      </c>
      <c r="D666">
        <v>999999999</v>
      </c>
      <c r="E666">
        <v>51</v>
      </c>
      <c r="F666">
        <v>921936</v>
      </c>
    </row>
    <row r="667" spans="2:6" x14ac:dyDescent="0.25">
      <c r="B667" t="s">
        <v>1006</v>
      </c>
      <c r="C667">
        <v>999999999</v>
      </c>
      <c r="D667">
        <v>999999999</v>
      </c>
      <c r="E667">
        <v>45</v>
      </c>
      <c r="F667">
        <v>905459</v>
      </c>
    </row>
    <row r="668" spans="2:6" x14ac:dyDescent="0.25">
      <c r="B668" t="s">
        <v>1007</v>
      </c>
      <c r="C668">
        <v>999999999</v>
      </c>
      <c r="D668">
        <v>999999999</v>
      </c>
      <c r="E668">
        <v>51</v>
      </c>
      <c r="F668">
        <v>1072592</v>
      </c>
    </row>
    <row r="669" spans="2:6" x14ac:dyDescent="0.25">
      <c r="B669" t="s">
        <v>1007</v>
      </c>
      <c r="C669">
        <v>999999999</v>
      </c>
      <c r="D669">
        <v>999999999</v>
      </c>
      <c r="E669">
        <v>37</v>
      </c>
      <c r="F669">
        <v>1066204</v>
      </c>
    </row>
    <row r="670" spans="2:6" x14ac:dyDescent="0.25">
      <c r="B670" t="s">
        <v>1007</v>
      </c>
      <c r="C670">
        <v>999999999</v>
      </c>
      <c r="D670">
        <v>999999999</v>
      </c>
      <c r="E670">
        <v>54</v>
      </c>
      <c r="F670">
        <v>1043495</v>
      </c>
    </row>
    <row r="671" spans="2:6" x14ac:dyDescent="0.25">
      <c r="B671" t="s">
        <v>1007</v>
      </c>
      <c r="C671">
        <v>999999999</v>
      </c>
      <c r="D671">
        <v>999999999</v>
      </c>
      <c r="E671">
        <v>44</v>
      </c>
      <c r="F671">
        <v>1063607</v>
      </c>
    </row>
    <row r="672" spans="2:6" x14ac:dyDescent="0.25">
      <c r="B672" t="s">
        <v>1007</v>
      </c>
      <c r="C672">
        <v>999999999</v>
      </c>
      <c r="D672">
        <v>999999999</v>
      </c>
      <c r="E672">
        <v>44</v>
      </c>
      <c r="F672">
        <v>1085849</v>
      </c>
    </row>
    <row r="673" spans="2:6" x14ac:dyDescent="0.25">
      <c r="B673" t="s">
        <v>1008</v>
      </c>
      <c r="C673">
        <v>999999999</v>
      </c>
      <c r="D673">
        <v>999999999</v>
      </c>
      <c r="E673">
        <v>30</v>
      </c>
      <c r="F673">
        <v>1018215</v>
      </c>
    </row>
    <row r="674" spans="2:6" x14ac:dyDescent="0.25">
      <c r="B674" t="s">
        <v>1008</v>
      </c>
      <c r="C674">
        <v>999999999</v>
      </c>
      <c r="D674">
        <v>999999999</v>
      </c>
      <c r="E674">
        <v>35</v>
      </c>
      <c r="F674">
        <v>1024080</v>
      </c>
    </row>
    <row r="675" spans="2:6" x14ac:dyDescent="0.25">
      <c r="B675" t="s">
        <v>1008</v>
      </c>
      <c r="C675">
        <v>999999999</v>
      </c>
      <c r="D675">
        <v>999999999</v>
      </c>
      <c r="E675">
        <v>34</v>
      </c>
      <c r="F675">
        <v>1031434</v>
      </c>
    </row>
    <row r="676" spans="2:6" x14ac:dyDescent="0.25">
      <c r="B676" t="s">
        <v>1008</v>
      </c>
      <c r="C676">
        <v>999999999</v>
      </c>
      <c r="D676">
        <v>999999999</v>
      </c>
      <c r="E676">
        <v>30</v>
      </c>
      <c r="F676">
        <v>1034455</v>
      </c>
    </row>
    <row r="677" spans="2:6" x14ac:dyDescent="0.25">
      <c r="B677" t="s">
        <v>1008</v>
      </c>
      <c r="C677">
        <v>999999999</v>
      </c>
      <c r="D677">
        <v>999999999</v>
      </c>
      <c r="E677">
        <v>35</v>
      </c>
      <c r="F677">
        <v>975273</v>
      </c>
    </row>
    <row r="678" spans="2:6" x14ac:dyDescent="0.25">
      <c r="B678" t="s">
        <v>1009</v>
      </c>
      <c r="C678">
        <v>999999999</v>
      </c>
      <c r="D678">
        <v>999999999</v>
      </c>
      <c r="E678">
        <v>36</v>
      </c>
      <c r="F678">
        <v>967572</v>
      </c>
    </row>
    <row r="679" spans="2:6" x14ac:dyDescent="0.25">
      <c r="B679" t="s">
        <v>1009</v>
      </c>
      <c r="C679">
        <v>999999999</v>
      </c>
      <c r="D679">
        <v>999999999</v>
      </c>
      <c r="E679">
        <v>50</v>
      </c>
      <c r="F679">
        <v>966259</v>
      </c>
    </row>
    <row r="680" spans="2:6" x14ac:dyDescent="0.25">
      <c r="B680" t="s">
        <v>1009</v>
      </c>
      <c r="C680">
        <v>999999999</v>
      </c>
      <c r="D680">
        <v>999999999</v>
      </c>
      <c r="E680">
        <v>41</v>
      </c>
      <c r="F680">
        <v>1002234</v>
      </c>
    </row>
    <row r="681" spans="2:6" x14ac:dyDescent="0.25">
      <c r="B681" t="s">
        <v>1009</v>
      </c>
      <c r="C681">
        <v>999999999</v>
      </c>
      <c r="D681">
        <v>999999999</v>
      </c>
      <c r="E681">
        <v>45</v>
      </c>
      <c r="F681">
        <v>972921</v>
      </c>
    </row>
    <row r="682" spans="2:6" x14ac:dyDescent="0.25">
      <c r="B682" t="s">
        <v>1009</v>
      </c>
      <c r="C682">
        <v>999999999</v>
      </c>
      <c r="D682">
        <v>999999999</v>
      </c>
      <c r="E682">
        <v>47</v>
      </c>
      <c r="F682">
        <v>973292</v>
      </c>
    </row>
    <row r="683" spans="2:6" x14ac:dyDescent="0.25">
      <c r="B683" t="s">
        <v>1010</v>
      </c>
      <c r="C683">
        <v>999999999</v>
      </c>
      <c r="D683">
        <v>999999999</v>
      </c>
      <c r="E683">
        <v>45</v>
      </c>
      <c r="F683">
        <v>965052</v>
      </c>
    </row>
    <row r="684" spans="2:6" x14ac:dyDescent="0.25">
      <c r="B684" t="s">
        <v>1010</v>
      </c>
      <c r="C684">
        <v>999999999</v>
      </c>
      <c r="D684">
        <v>999999999</v>
      </c>
      <c r="E684">
        <v>53</v>
      </c>
      <c r="F684">
        <v>925239</v>
      </c>
    </row>
    <row r="685" spans="2:6" x14ac:dyDescent="0.25">
      <c r="B685" t="s">
        <v>1010</v>
      </c>
      <c r="C685">
        <v>999999999</v>
      </c>
      <c r="D685">
        <v>999999999</v>
      </c>
      <c r="E685">
        <v>54</v>
      </c>
      <c r="F685">
        <v>946499</v>
      </c>
    </row>
    <row r="686" spans="2:6" x14ac:dyDescent="0.25">
      <c r="B686" t="s">
        <v>1010</v>
      </c>
      <c r="C686">
        <v>999999999</v>
      </c>
      <c r="D686">
        <v>999999999</v>
      </c>
      <c r="E686">
        <v>49</v>
      </c>
      <c r="F686">
        <v>987933</v>
      </c>
    </row>
    <row r="687" spans="2:6" x14ac:dyDescent="0.25">
      <c r="B687" t="s">
        <v>1010</v>
      </c>
      <c r="C687">
        <v>999999999</v>
      </c>
      <c r="D687">
        <v>999999999</v>
      </c>
      <c r="E687">
        <v>46</v>
      </c>
      <c r="F687">
        <v>970609</v>
      </c>
    </row>
    <row r="688" spans="2:6" x14ac:dyDescent="0.25">
      <c r="B688" t="s">
        <v>1011</v>
      </c>
      <c r="C688">
        <v>999999999</v>
      </c>
      <c r="D688">
        <v>999999999</v>
      </c>
      <c r="E688">
        <v>50</v>
      </c>
      <c r="F688">
        <v>885492</v>
      </c>
    </row>
    <row r="689" spans="2:6" x14ac:dyDescent="0.25">
      <c r="B689" t="s">
        <v>1011</v>
      </c>
      <c r="C689">
        <v>999999999</v>
      </c>
      <c r="D689">
        <v>999999999</v>
      </c>
      <c r="E689">
        <v>58</v>
      </c>
      <c r="F689">
        <v>806317</v>
      </c>
    </row>
    <row r="690" spans="2:6" x14ac:dyDescent="0.25">
      <c r="B690" t="s">
        <v>1011</v>
      </c>
      <c r="C690">
        <v>999999999</v>
      </c>
      <c r="D690">
        <v>999999999</v>
      </c>
      <c r="E690">
        <v>52</v>
      </c>
      <c r="F690">
        <v>828706</v>
      </c>
    </row>
    <row r="691" spans="2:6" x14ac:dyDescent="0.25">
      <c r="B691" t="s">
        <v>1011</v>
      </c>
      <c r="C691">
        <v>999999999</v>
      </c>
      <c r="D691">
        <v>999999999</v>
      </c>
      <c r="E691">
        <v>46</v>
      </c>
      <c r="F691">
        <v>867080</v>
      </c>
    </row>
    <row r="692" spans="2:6" x14ac:dyDescent="0.25">
      <c r="B692" t="s">
        <v>1011</v>
      </c>
      <c r="C692">
        <v>999999999</v>
      </c>
      <c r="D692">
        <v>999999999</v>
      </c>
      <c r="E692">
        <v>56</v>
      </c>
      <c r="F692">
        <v>851363</v>
      </c>
    </row>
    <row r="693" spans="2:6" x14ac:dyDescent="0.25">
      <c r="B693" t="s">
        <v>1012</v>
      </c>
      <c r="C693">
        <v>999999999</v>
      </c>
      <c r="D693">
        <v>999999999</v>
      </c>
      <c r="E693">
        <v>32</v>
      </c>
      <c r="F693">
        <v>1085080</v>
      </c>
    </row>
    <row r="694" spans="2:6" x14ac:dyDescent="0.25">
      <c r="B694" t="s">
        <v>1012</v>
      </c>
      <c r="C694">
        <v>999999999</v>
      </c>
      <c r="D694">
        <v>999999999</v>
      </c>
      <c r="E694">
        <v>35</v>
      </c>
      <c r="F694">
        <v>1036311</v>
      </c>
    </row>
    <row r="695" spans="2:6" x14ac:dyDescent="0.25">
      <c r="B695" t="s">
        <v>1012</v>
      </c>
      <c r="C695">
        <v>999999999</v>
      </c>
      <c r="D695">
        <v>999999999</v>
      </c>
      <c r="E695">
        <v>43</v>
      </c>
      <c r="F695">
        <v>1021439</v>
      </c>
    </row>
    <row r="696" spans="2:6" x14ac:dyDescent="0.25">
      <c r="B696" t="s">
        <v>1012</v>
      </c>
      <c r="C696">
        <v>999999999</v>
      </c>
      <c r="D696">
        <v>999999999</v>
      </c>
      <c r="E696">
        <v>41</v>
      </c>
      <c r="F696">
        <v>1015041</v>
      </c>
    </row>
    <row r="697" spans="2:6" x14ac:dyDescent="0.25">
      <c r="B697" t="s">
        <v>1012</v>
      </c>
      <c r="C697">
        <v>999999999</v>
      </c>
      <c r="D697">
        <v>999999999</v>
      </c>
      <c r="E697">
        <v>53</v>
      </c>
      <c r="F697">
        <v>1033912</v>
      </c>
    </row>
    <row r="698" spans="2:6" x14ac:dyDescent="0.25">
      <c r="B698" t="s">
        <v>1013</v>
      </c>
      <c r="C698">
        <v>999999999</v>
      </c>
      <c r="D698">
        <v>999999999</v>
      </c>
      <c r="E698">
        <v>36</v>
      </c>
      <c r="F698">
        <v>983010</v>
      </c>
    </row>
    <row r="699" spans="2:6" x14ac:dyDescent="0.25">
      <c r="B699" t="s">
        <v>1013</v>
      </c>
      <c r="C699">
        <v>999999999</v>
      </c>
      <c r="D699">
        <v>999999999</v>
      </c>
      <c r="E699">
        <v>45</v>
      </c>
      <c r="F699">
        <v>965229</v>
      </c>
    </row>
    <row r="700" spans="2:6" x14ac:dyDescent="0.25">
      <c r="B700" t="s">
        <v>1013</v>
      </c>
      <c r="C700">
        <v>999999999</v>
      </c>
      <c r="D700">
        <v>999999999</v>
      </c>
      <c r="E700">
        <v>42</v>
      </c>
      <c r="F700">
        <v>1013625</v>
      </c>
    </row>
    <row r="701" spans="2:6" x14ac:dyDescent="0.25">
      <c r="B701" t="s">
        <v>1013</v>
      </c>
      <c r="C701">
        <v>999999999</v>
      </c>
      <c r="D701">
        <v>999999999</v>
      </c>
      <c r="E701">
        <v>50</v>
      </c>
      <c r="F701">
        <v>967115</v>
      </c>
    </row>
    <row r="702" spans="2:6" x14ac:dyDescent="0.25">
      <c r="B702" t="s">
        <v>1013</v>
      </c>
      <c r="C702">
        <v>999999999</v>
      </c>
      <c r="D702">
        <v>999999999</v>
      </c>
      <c r="E702">
        <v>58</v>
      </c>
      <c r="F702">
        <v>951808</v>
      </c>
    </row>
    <row r="703" spans="2:6" x14ac:dyDescent="0.25">
      <c r="C703">
        <v>999999999</v>
      </c>
      <c r="D703">
        <v>999999999</v>
      </c>
    </row>
  </sheetData>
  <mergeCells count="140">
    <mergeCell ref="L350:M350"/>
    <mergeCell ref="N350:O350"/>
    <mergeCell ref="L335:M335"/>
    <mergeCell ref="N335:O335"/>
    <mergeCell ref="L340:M340"/>
    <mergeCell ref="N340:O340"/>
    <mergeCell ref="L345:M345"/>
    <mergeCell ref="N345:O345"/>
    <mergeCell ref="L320:M320"/>
    <mergeCell ref="N320:O320"/>
    <mergeCell ref="L325:M325"/>
    <mergeCell ref="N325:O325"/>
    <mergeCell ref="L330:M330"/>
    <mergeCell ref="N330:O330"/>
    <mergeCell ref="L305:M305"/>
    <mergeCell ref="N305:O305"/>
    <mergeCell ref="L310:M310"/>
    <mergeCell ref="N310:O310"/>
    <mergeCell ref="L315:M315"/>
    <mergeCell ref="N315:O315"/>
    <mergeCell ref="L290:M290"/>
    <mergeCell ref="N290:O290"/>
    <mergeCell ref="L295:M295"/>
    <mergeCell ref="N295:O295"/>
    <mergeCell ref="L300:M300"/>
    <mergeCell ref="N300:O300"/>
    <mergeCell ref="L275:M275"/>
    <mergeCell ref="N275:O275"/>
    <mergeCell ref="L280:M280"/>
    <mergeCell ref="N280:O280"/>
    <mergeCell ref="L285:M285"/>
    <mergeCell ref="N285:O285"/>
    <mergeCell ref="L260:M260"/>
    <mergeCell ref="N260:O260"/>
    <mergeCell ref="L265:M265"/>
    <mergeCell ref="N265:O265"/>
    <mergeCell ref="L270:M270"/>
    <mergeCell ref="N270:O270"/>
    <mergeCell ref="L245:M245"/>
    <mergeCell ref="N245:O245"/>
    <mergeCell ref="L250:M250"/>
    <mergeCell ref="N250:O250"/>
    <mergeCell ref="L255:M255"/>
    <mergeCell ref="N255:O255"/>
    <mergeCell ref="L230:M230"/>
    <mergeCell ref="N230:O230"/>
    <mergeCell ref="L235:M235"/>
    <mergeCell ref="N235:O235"/>
    <mergeCell ref="L240:M240"/>
    <mergeCell ref="N240:O240"/>
    <mergeCell ref="L215:M215"/>
    <mergeCell ref="N215:O215"/>
    <mergeCell ref="L220:M220"/>
    <mergeCell ref="N220:O220"/>
    <mergeCell ref="L225:M225"/>
    <mergeCell ref="N225:O225"/>
    <mergeCell ref="L200:M200"/>
    <mergeCell ref="N200:O200"/>
    <mergeCell ref="L205:M205"/>
    <mergeCell ref="N205:O205"/>
    <mergeCell ref="L210:M210"/>
    <mergeCell ref="N210:O210"/>
    <mergeCell ref="L185:M185"/>
    <mergeCell ref="N185:O185"/>
    <mergeCell ref="L190:M190"/>
    <mergeCell ref="N190:O190"/>
    <mergeCell ref="L195:M195"/>
    <mergeCell ref="N195:O195"/>
    <mergeCell ref="L170:M170"/>
    <mergeCell ref="N170:O170"/>
    <mergeCell ref="L175:M175"/>
    <mergeCell ref="N175:O175"/>
    <mergeCell ref="L180:M180"/>
    <mergeCell ref="N180:O180"/>
    <mergeCell ref="L155:M155"/>
    <mergeCell ref="N155:O155"/>
    <mergeCell ref="L160:M160"/>
    <mergeCell ref="N160:O160"/>
    <mergeCell ref="L165:M165"/>
    <mergeCell ref="N165:O165"/>
    <mergeCell ref="L140:M140"/>
    <mergeCell ref="N140:O140"/>
    <mergeCell ref="L145:M145"/>
    <mergeCell ref="N145:O145"/>
    <mergeCell ref="L150:M150"/>
    <mergeCell ref="N150:O150"/>
    <mergeCell ref="L125:M125"/>
    <mergeCell ref="N125:O125"/>
    <mergeCell ref="L130:M130"/>
    <mergeCell ref="N130:O130"/>
    <mergeCell ref="L135:M135"/>
    <mergeCell ref="N135:O135"/>
    <mergeCell ref="L110:M110"/>
    <mergeCell ref="N110:O110"/>
    <mergeCell ref="L115:M115"/>
    <mergeCell ref="N115:O115"/>
    <mergeCell ref="L120:M120"/>
    <mergeCell ref="N120:O120"/>
    <mergeCell ref="L95:M95"/>
    <mergeCell ref="N95:O95"/>
    <mergeCell ref="L100:M100"/>
    <mergeCell ref="N100:O100"/>
    <mergeCell ref="L105:M105"/>
    <mergeCell ref="N105:O105"/>
    <mergeCell ref="L80:M80"/>
    <mergeCell ref="N80:O80"/>
    <mergeCell ref="L85:M85"/>
    <mergeCell ref="N85:O85"/>
    <mergeCell ref="L90:M90"/>
    <mergeCell ref="N90:O90"/>
    <mergeCell ref="L70:M70"/>
    <mergeCell ref="N70:O70"/>
    <mergeCell ref="L75:M75"/>
    <mergeCell ref="N75:O75"/>
    <mergeCell ref="L50:M50"/>
    <mergeCell ref="N50:O50"/>
    <mergeCell ref="L55:M55"/>
    <mergeCell ref="N55:O55"/>
    <mergeCell ref="L60:M60"/>
    <mergeCell ref="N60:O60"/>
    <mergeCell ref="L45:M45"/>
    <mergeCell ref="N45:O45"/>
    <mergeCell ref="L20:M20"/>
    <mergeCell ref="N20:O20"/>
    <mergeCell ref="L25:M25"/>
    <mergeCell ref="N25:O25"/>
    <mergeCell ref="L30:M30"/>
    <mergeCell ref="N30:O30"/>
    <mergeCell ref="L65:M65"/>
    <mergeCell ref="N65:O65"/>
    <mergeCell ref="L5:M5"/>
    <mergeCell ref="N5:O5"/>
    <mergeCell ref="L10:M10"/>
    <mergeCell ref="N10:O10"/>
    <mergeCell ref="L15:M15"/>
    <mergeCell ref="N15:O15"/>
    <mergeCell ref="L35:M35"/>
    <mergeCell ref="N35:O35"/>
    <mergeCell ref="L40:M40"/>
    <mergeCell ref="N40:O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topLeftCell="A32" workbookViewId="0">
      <selection activeCell="D1" sqref="D1:D70"/>
    </sheetView>
  </sheetViews>
  <sheetFormatPr defaultRowHeight="15" x14ac:dyDescent="0.25"/>
  <sheetData>
    <row r="1" spans="1:7" x14ac:dyDescent="0.25">
      <c r="A1">
        <v>7297</v>
      </c>
      <c r="B1">
        <v>9327</v>
      </c>
      <c r="C1" t="s">
        <v>802</v>
      </c>
      <c r="D1">
        <v>1000</v>
      </c>
      <c r="E1">
        <v>449.37</v>
      </c>
      <c r="F1">
        <v>251460</v>
      </c>
      <c r="G1" t="s">
        <v>803</v>
      </c>
    </row>
    <row r="2" spans="1:7" x14ac:dyDescent="0.25">
      <c r="A2">
        <v>4571</v>
      </c>
      <c r="B2">
        <v>9898</v>
      </c>
      <c r="C2" t="s">
        <v>802</v>
      </c>
      <c r="D2">
        <v>1000</v>
      </c>
      <c r="E2">
        <v>5.83</v>
      </c>
      <c r="F2">
        <v>9510</v>
      </c>
      <c r="G2" t="s">
        <v>804</v>
      </c>
    </row>
    <row r="3" spans="1:7" x14ac:dyDescent="0.25">
      <c r="A3">
        <v>7716</v>
      </c>
      <c r="B3">
        <v>9905</v>
      </c>
      <c r="C3" t="s">
        <v>802</v>
      </c>
      <c r="D3">
        <v>1000</v>
      </c>
      <c r="E3">
        <v>84.05</v>
      </c>
      <c r="F3">
        <v>91260</v>
      </c>
      <c r="G3" t="s">
        <v>805</v>
      </c>
    </row>
    <row r="4" spans="1:7" x14ac:dyDescent="0.25">
      <c r="A4">
        <v>4073</v>
      </c>
      <c r="B4">
        <v>10244</v>
      </c>
      <c r="C4" t="s">
        <v>802</v>
      </c>
      <c r="D4">
        <v>83</v>
      </c>
      <c r="E4">
        <v>0.39</v>
      </c>
      <c r="F4">
        <v>900</v>
      </c>
      <c r="G4" t="s">
        <v>806</v>
      </c>
    </row>
    <row r="5" spans="1:7" x14ac:dyDescent="0.25">
      <c r="A5">
        <v>6071</v>
      </c>
      <c r="B5">
        <v>9500</v>
      </c>
      <c r="C5" t="s">
        <v>802</v>
      </c>
      <c r="D5">
        <v>1000</v>
      </c>
      <c r="E5">
        <v>28.02</v>
      </c>
      <c r="F5">
        <v>17610</v>
      </c>
      <c r="G5" t="s">
        <v>807</v>
      </c>
    </row>
    <row r="6" spans="1:7" x14ac:dyDescent="0.25">
      <c r="A6">
        <v>6009</v>
      </c>
      <c r="B6">
        <v>7989</v>
      </c>
      <c r="C6" t="s">
        <v>802</v>
      </c>
      <c r="D6">
        <v>1000</v>
      </c>
      <c r="E6">
        <v>305.2</v>
      </c>
      <c r="F6">
        <v>90870</v>
      </c>
      <c r="G6" t="s">
        <v>808</v>
      </c>
    </row>
    <row r="7" spans="1:7" x14ac:dyDescent="0.25">
      <c r="A7">
        <v>5467</v>
      </c>
      <c r="B7">
        <v>12011</v>
      </c>
      <c r="C7" t="s">
        <v>802</v>
      </c>
      <c r="D7">
        <v>469</v>
      </c>
      <c r="E7">
        <v>1.55</v>
      </c>
      <c r="F7">
        <v>900</v>
      </c>
      <c r="G7" t="s">
        <v>809</v>
      </c>
    </row>
    <row r="8" spans="1:7" x14ac:dyDescent="0.25">
      <c r="A8">
        <v>3870</v>
      </c>
      <c r="B8">
        <v>8416</v>
      </c>
      <c r="C8" t="s">
        <v>802</v>
      </c>
      <c r="D8">
        <v>232</v>
      </c>
      <c r="E8">
        <v>1.22</v>
      </c>
      <c r="F8">
        <v>900</v>
      </c>
      <c r="G8" t="s">
        <v>810</v>
      </c>
    </row>
    <row r="9" spans="1:7" x14ac:dyDescent="0.25">
      <c r="A9">
        <v>8781</v>
      </c>
      <c r="B9">
        <v>11677</v>
      </c>
      <c r="C9" t="s">
        <v>802</v>
      </c>
      <c r="D9">
        <v>1000</v>
      </c>
      <c r="E9">
        <v>146.58000000000001</v>
      </c>
      <c r="F9">
        <v>107760</v>
      </c>
      <c r="G9" t="s">
        <v>811</v>
      </c>
    </row>
    <row r="10" spans="1:7" x14ac:dyDescent="0.25">
      <c r="A10">
        <v>3708</v>
      </c>
      <c r="B10">
        <v>15142</v>
      </c>
      <c r="C10" t="s">
        <v>802</v>
      </c>
      <c r="D10">
        <v>219</v>
      </c>
      <c r="E10">
        <v>0.8</v>
      </c>
      <c r="F10">
        <v>900</v>
      </c>
      <c r="G10" t="s">
        <v>812</v>
      </c>
    </row>
    <row r="11" spans="1:7" x14ac:dyDescent="0.25">
      <c r="A11">
        <v>7254</v>
      </c>
      <c r="B11">
        <v>9374</v>
      </c>
      <c r="C11" t="s">
        <v>802</v>
      </c>
      <c r="D11">
        <v>1000</v>
      </c>
      <c r="E11">
        <v>329.32</v>
      </c>
      <c r="F11">
        <v>80550</v>
      </c>
      <c r="G11" t="s">
        <v>813</v>
      </c>
    </row>
    <row r="12" spans="1:7" x14ac:dyDescent="0.25">
      <c r="A12">
        <v>8331</v>
      </c>
      <c r="B12">
        <v>10435</v>
      </c>
      <c r="C12" t="s">
        <v>802</v>
      </c>
      <c r="D12">
        <v>1000</v>
      </c>
      <c r="E12">
        <v>29.65</v>
      </c>
      <c r="F12">
        <v>66420</v>
      </c>
      <c r="G12" t="s">
        <v>814</v>
      </c>
    </row>
    <row r="13" spans="1:7" x14ac:dyDescent="0.25">
      <c r="A13">
        <v>5850</v>
      </c>
      <c r="B13">
        <v>8810</v>
      </c>
      <c r="C13" t="s">
        <v>802</v>
      </c>
      <c r="D13">
        <v>1000</v>
      </c>
      <c r="E13">
        <v>237.51</v>
      </c>
      <c r="F13">
        <v>48120</v>
      </c>
      <c r="G13" t="s">
        <v>815</v>
      </c>
    </row>
    <row r="14" spans="1:7" x14ac:dyDescent="0.25">
      <c r="A14">
        <v>5766</v>
      </c>
      <c r="B14">
        <v>9415</v>
      </c>
      <c r="C14" t="s">
        <v>802</v>
      </c>
      <c r="D14">
        <v>1000</v>
      </c>
      <c r="E14">
        <v>104.9</v>
      </c>
      <c r="F14">
        <v>49350</v>
      </c>
      <c r="G14" t="s">
        <v>816</v>
      </c>
    </row>
    <row r="15" spans="1:7" x14ac:dyDescent="0.25">
      <c r="A15">
        <v>7840</v>
      </c>
      <c r="B15">
        <v>11142</v>
      </c>
      <c r="C15" t="s">
        <v>802</v>
      </c>
      <c r="D15">
        <v>1000</v>
      </c>
      <c r="E15">
        <v>1116.06</v>
      </c>
      <c r="F15">
        <v>148290</v>
      </c>
      <c r="G15" t="s">
        <v>817</v>
      </c>
    </row>
    <row r="16" spans="1:7" x14ac:dyDescent="0.25">
      <c r="A16">
        <v>7209</v>
      </c>
      <c r="B16">
        <v>10589</v>
      </c>
      <c r="C16" t="s">
        <v>802</v>
      </c>
      <c r="D16">
        <v>1000</v>
      </c>
      <c r="E16">
        <v>65.930000000000007</v>
      </c>
      <c r="F16">
        <v>66930</v>
      </c>
      <c r="G16" t="s">
        <v>818</v>
      </c>
    </row>
    <row r="17" spans="1:7" x14ac:dyDescent="0.25">
      <c r="A17">
        <v>5412</v>
      </c>
      <c r="B17">
        <v>8366</v>
      </c>
      <c r="C17" t="s">
        <v>802</v>
      </c>
      <c r="D17">
        <v>1000</v>
      </c>
      <c r="E17">
        <v>18.600000000000001</v>
      </c>
      <c r="F17">
        <v>25410</v>
      </c>
      <c r="G17" t="s">
        <v>819</v>
      </c>
    </row>
    <row r="18" spans="1:7" x14ac:dyDescent="0.25">
      <c r="A18">
        <v>7298</v>
      </c>
      <c r="B18">
        <v>10675</v>
      </c>
      <c r="C18" t="s">
        <v>802</v>
      </c>
      <c r="D18">
        <v>1000</v>
      </c>
      <c r="E18">
        <v>540.29</v>
      </c>
      <c r="F18">
        <v>274230</v>
      </c>
      <c r="G18" t="s">
        <v>820</v>
      </c>
    </row>
    <row r="19" spans="1:7" x14ac:dyDescent="0.25">
      <c r="A19">
        <v>7881</v>
      </c>
      <c r="B19">
        <v>9360</v>
      </c>
      <c r="C19" t="s">
        <v>802</v>
      </c>
      <c r="D19">
        <v>1000</v>
      </c>
      <c r="E19">
        <v>389.34</v>
      </c>
      <c r="F19">
        <v>291570</v>
      </c>
      <c r="G19" t="s">
        <v>821</v>
      </c>
    </row>
    <row r="20" spans="1:7" x14ac:dyDescent="0.25">
      <c r="A20">
        <v>9135</v>
      </c>
      <c r="B20">
        <v>11645</v>
      </c>
      <c r="C20" t="s">
        <v>802</v>
      </c>
      <c r="D20">
        <v>1000</v>
      </c>
      <c r="E20">
        <v>885.65</v>
      </c>
      <c r="F20">
        <v>418740</v>
      </c>
      <c r="G20" t="s">
        <v>822</v>
      </c>
    </row>
    <row r="21" spans="1:7" x14ac:dyDescent="0.25">
      <c r="A21">
        <v>8755</v>
      </c>
      <c r="B21">
        <v>10686</v>
      </c>
      <c r="C21" t="s">
        <v>802</v>
      </c>
      <c r="D21">
        <v>1000</v>
      </c>
      <c r="E21">
        <v>244.97</v>
      </c>
      <c r="F21">
        <v>368880</v>
      </c>
      <c r="G21" t="s">
        <v>823</v>
      </c>
    </row>
    <row r="22" spans="1:7" x14ac:dyDescent="0.25">
      <c r="A22">
        <v>7281</v>
      </c>
      <c r="B22">
        <v>10043</v>
      </c>
      <c r="C22" t="s">
        <v>802</v>
      </c>
      <c r="D22">
        <v>1000</v>
      </c>
      <c r="E22">
        <v>203.19</v>
      </c>
      <c r="F22">
        <v>42270</v>
      </c>
      <c r="G22" t="s">
        <v>824</v>
      </c>
    </row>
    <row r="23" spans="1:7" x14ac:dyDescent="0.25">
      <c r="A23">
        <v>11344</v>
      </c>
      <c r="B23">
        <v>13157</v>
      </c>
      <c r="C23" t="s">
        <v>802</v>
      </c>
      <c r="D23">
        <v>1000</v>
      </c>
      <c r="E23">
        <v>4747.93</v>
      </c>
      <c r="F23">
        <v>1317960</v>
      </c>
      <c r="G23" t="s">
        <v>825</v>
      </c>
    </row>
    <row r="24" spans="1:7" x14ac:dyDescent="0.25">
      <c r="A24">
        <v>9629</v>
      </c>
      <c r="B24">
        <v>11500</v>
      </c>
      <c r="C24" t="s">
        <v>802</v>
      </c>
      <c r="D24">
        <v>1000</v>
      </c>
      <c r="E24">
        <v>7200</v>
      </c>
      <c r="F24">
        <v>4500595</v>
      </c>
      <c r="G24" t="s">
        <v>826</v>
      </c>
    </row>
    <row r="25" spans="1:7" x14ac:dyDescent="0.25">
      <c r="A25">
        <v>9559</v>
      </c>
      <c r="B25">
        <v>13074</v>
      </c>
      <c r="C25" t="s">
        <v>802</v>
      </c>
      <c r="D25">
        <v>1000</v>
      </c>
      <c r="E25">
        <v>116</v>
      </c>
      <c r="F25">
        <v>26580</v>
      </c>
      <c r="G25" t="s">
        <v>827</v>
      </c>
    </row>
    <row r="26" spans="1:7" x14ac:dyDescent="0.25">
      <c r="A26">
        <v>5616</v>
      </c>
      <c r="B26">
        <v>7892</v>
      </c>
      <c r="C26" t="s">
        <v>802</v>
      </c>
      <c r="D26">
        <v>1000</v>
      </c>
      <c r="E26">
        <v>108.4</v>
      </c>
      <c r="F26">
        <v>71280</v>
      </c>
      <c r="G26" t="s">
        <v>828</v>
      </c>
    </row>
    <row r="27" spans="1:7" x14ac:dyDescent="0.25">
      <c r="A27">
        <v>9401</v>
      </c>
      <c r="B27">
        <v>11596</v>
      </c>
      <c r="C27" t="s">
        <v>802</v>
      </c>
      <c r="D27">
        <v>1000</v>
      </c>
      <c r="E27">
        <v>3686.76</v>
      </c>
      <c r="F27">
        <v>531930</v>
      </c>
      <c r="G27" t="s">
        <v>829</v>
      </c>
    </row>
    <row r="28" spans="1:7" x14ac:dyDescent="0.25">
      <c r="A28">
        <v>6738</v>
      </c>
      <c r="B28">
        <v>9049</v>
      </c>
      <c r="C28" t="s">
        <v>802</v>
      </c>
      <c r="D28">
        <v>1000</v>
      </c>
      <c r="E28">
        <v>727.01</v>
      </c>
      <c r="F28">
        <v>297900</v>
      </c>
      <c r="G28" t="s">
        <v>830</v>
      </c>
    </row>
    <row r="29" spans="1:7" x14ac:dyDescent="0.25">
      <c r="A29">
        <v>7971</v>
      </c>
      <c r="B29">
        <v>10059</v>
      </c>
      <c r="C29" t="s">
        <v>802</v>
      </c>
      <c r="D29">
        <v>1000</v>
      </c>
      <c r="E29">
        <v>2699.19</v>
      </c>
      <c r="F29">
        <v>1339920</v>
      </c>
      <c r="G29" t="s">
        <v>831</v>
      </c>
    </row>
    <row r="30" spans="1:7" x14ac:dyDescent="0.25">
      <c r="A30">
        <v>8439</v>
      </c>
      <c r="B30">
        <v>10932</v>
      </c>
      <c r="C30" t="s">
        <v>802</v>
      </c>
      <c r="D30">
        <v>1000</v>
      </c>
      <c r="E30">
        <v>3324.49</v>
      </c>
      <c r="F30">
        <v>653010</v>
      </c>
      <c r="G30" t="s">
        <v>832</v>
      </c>
    </row>
    <row r="31" spans="1:7" x14ac:dyDescent="0.25">
      <c r="A31">
        <v>10006</v>
      </c>
      <c r="B31">
        <v>12444</v>
      </c>
      <c r="C31" t="s">
        <v>802</v>
      </c>
      <c r="D31">
        <v>1000</v>
      </c>
      <c r="E31">
        <v>2905.25</v>
      </c>
      <c r="F31">
        <v>942540</v>
      </c>
      <c r="G31" t="s">
        <v>833</v>
      </c>
    </row>
    <row r="32" spans="1:7" x14ac:dyDescent="0.25">
      <c r="A32">
        <v>7997</v>
      </c>
      <c r="B32">
        <v>10177</v>
      </c>
      <c r="C32" t="s">
        <v>802</v>
      </c>
      <c r="D32">
        <v>1000</v>
      </c>
      <c r="E32">
        <v>5724.42</v>
      </c>
      <c r="F32">
        <v>1424100</v>
      </c>
      <c r="G32" t="s">
        <v>834</v>
      </c>
    </row>
    <row r="33" spans="1:7" x14ac:dyDescent="0.25">
      <c r="A33">
        <v>12320</v>
      </c>
      <c r="B33">
        <v>13042</v>
      </c>
      <c r="C33" t="s">
        <v>802</v>
      </c>
      <c r="D33">
        <v>1000</v>
      </c>
      <c r="E33">
        <v>7200</v>
      </c>
      <c r="F33">
        <v>1448970</v>
      </c>
      <c r="G33" t="s">
        <v>835</v>
      </c>
    </row>
    <row r="34" spans="1:7" x14ac:dyDescent="0.25">
      <c r="A34">
        <v>9962</v>
      </c>
      <c r="B34">
        <v>12843</v>
      </c>
      <c r="C34" t="s">
        <v>802</v>
      </c>
      <c r="D34">
        <v>1000</v>
      </c>
      <c r="E34">
        <v>7200</v>
      </c>
      <c r="F34">
        <v>1430100</v>
      </c>
      <c r="G34" t="s">
        <v>836</v>
      </c>
    </row>
    <row r="35" spans="1:7" x14ac:dyDescent="0.25">
      <c r="A35">
        <v>9396</v>
      </c>
      <c r="B35">
        <v>11043</v>
      </c>
      <c r="C35" t="s">
        <v>802</v>
      </c>
      <c r="D35">
        <v>1000</v>
      </c>
      <c r="E35">
        <v>7200</v>
      </c>
      <c r="F35">
        <v>1508040</v>
      </c>
      <c r="G35" t="s">
        <v>837</v>
      </c>
    </row>
    <row r="36" spans="1:7" x14ac:dyDescent="0.25">
      <c r="A36">
        <v>9200</v>
      </c>
      <c r="B36">
        <v>12510</v>
      </c>
      <c r="C36" t="s">
        <v>802</v>
      </c>
      <c r="D36">
        <v>1000</v>
      </c>
      <c r="E36">
        <v>710.73</v>
      </c>
      <c r="F36">
        <v>46350</v>
      </c>
      <c r="G36" t="s">
        <v>838</v>
      </c>
    </row>
    <row r="37" spans="1:7" x14ac:dyDescent="0.25">
      <c r="A37">
        <v>9096</v>
      </c>
      <c r="B37">
        <v>10787</v>
      </c>
      <c r="C37" t="s">
        <v>802</v>
      </c>
      <c r="D37">
        <v>1000</v>
      </c>
      <c r="E37">
        <v>1665.82</v>
      </c>
      <c r="F37">
        <v>194190</v>
      </c>
      <c r="G37" t="s">
        <v>839</v>
      </c>
    </row>
    <row r="38" spans="1:7" x14ac:dyDescent="0.25">
      <c r="A38">
        <v>11421</v>
      </c>
      <c r="B38">
        <v>12530</v>
      </c>
      <c r="C38" t="s">
        <v>802</v>
      </c>
      <c r="D38">
        <v>1000</v>
      </c>
      <c r="E38">
        <v>7200</v>
      </c>
      <c r="F38">
        <v>1307250</v>
      </c>
      <c r="G38" t="s">
        <v>840</v>
      </c>
    </row>
    <row r="39" spans="1:7" x14ac:dyDescent="0.25">
      <c r="A39">
        <v>11940</v>
      </c>
      <c r="B39">
        <v>13191</v>
      </c>
      <c r="C39" t="s">
        <v>802</v>
      </c>
      <c r="D39">
        <v>1000</v>
      </c>
      <c r="E39">
        <v>2255.96</v>
      </c>
      <c r="F39">
        <v>2542440</v>
      </c>
      <c r="G39" t="s">
        <v>841</v>
      </c>
    </row>
    <row r="40" spans="1:7" x14ac:dyDescent="0.25">
      <c r="A40">
        <v>7446</v>
      </c>
      <c r="B40">
        <v>9143</v>
      </c>
      <c r="C40" t="s">
        <v>802</v>
      </c>
      <c r="D40">
        <v>1000</v>
      </c>
      <c r="E40">
        <v>1207.24</v>
      </c>
      <c r="F40">
        <v>451980</v>
      </c>
      <c r="G40" t="s">
        <v>842</v>
      </c>
    </row>
    <row r="41" spans="1:7" x14ac:dyDescent="0.25">
      <c r="A41">
        <v>11098</v>
      </c>
      <c r="B41">
        <v>12109</v>
      </c>
      <c r="C41" t="s">
        <v>802</v>
      </c>
      <c r="D41">
        <v>1000</v>
      </c>
      <c r="E41">
        <v>7200</v>
      </c>
      <c r="F41">
        <v>1609650</v>
      </c>
      <c r="G41" t="s">
        <v>843</v>
      </c>
    </row>
    <row r="42" spans="1:7" x14ac:dyDescent="0.25">
      <c r="A42">
        <v>12999</v>
      </c>
      <c r="B42">
        <v>14477</v>
      </c>
      <c r="C42" t="s">
        <v>802</v>
      </c>
      <c r="D42">
        <v>1000</v>
      </c>
      <c r="E42">
        <v>7200</v>
      </c>
      <c r="F42">
        <v>897060</v>
      </c>
      <c r="G42" t="s">
        <v>844</v>
      </c>
    </row>
    <row r="43" spans="1:7" x14ac:dyDescent="0.25">
      <c r="A43">
        <v>10512</v>
      </c>
      <c r="B43">
        <v>12165</v>
      </c>
      <c r="C43" t="s">
        <v>802</v>
      </c>
      <c r="D43">
        <v>1000</v>
      </c>
      <c r="E43">
        <v>6662.05</v>
      </c>
      <c r="F43">
        <v>1472010</v>
      </c>
      <c r="G43" t="s">
        <v>845</v>
      </c>
    </row>
    <row r="44" spans="1:7" x14ac:dyDescent="0.25">
      <c r="A44">
        <v>9196</v>
      </c>
      <c r="B44">
        <v>11221</v>
      </c>
      <c r="C44" t="s">
        <v>802</v>
      </c>
      <c r="D44">
        <v>1000</v>
      </c>
      <c r="E44">
        <v>5430.09</v>
      </c>
      <c r="F44">
        <v>2828460</v>
      </c>
      <c r="G44" t="s">
        <v>846</v>
      </c>
    </row>
    <row r="45" spans="1:7" x14ac:dyDescent="0.25">
      <c r="A45">
        <v>8765</v>
      </c>
      <c r="B45">
        <v>10186</v>
      </c>
      <c r="C45" t="s">
        <v>802</v>
      </c>
      <c r="D45">
        <v>1000</v>
      </c>
      <c r="E45">
        <v>6343.09</v>
      </c>
      <c r="F45">
        <v>2077680</v>
      </c>
      <c r="G45" t="s">
        <v>847</v>
      </c>
    </row>
    <row r="46" spans="1:7" x14ac:dyDescent="0.25">
      <c r="A46">
        <v>9600</v>
      </c>
      <c r="B46">
        <v>11107</v>
      </c>
      <c r="C46" t="s">
        <v>802</v>
      </c>
      <c r="D46">
        <v>1000</v>
      </c>
      <c r="E46">
        <v>7200</v>
      </c>
      <c r="F46">
        <v>1372770</v>
      </c>
      <c r="G46" t="s">
        <v>848</v>
      </c>
    </row>
    <row r="47" spans="1:7" x14ac:dyDescent="0.25">
      <c r="A47">
        <v>13402</v>
      </c>
      <c r="B47">
        <v>14610</v>
      </c>
      <c r="C47" t="s">
        <v>802</v>
      </c>
      <c r="D47">
        <v>1000</v>
      </c>
      <c r="E47">
        <v>7200</v>
      </c>
      <c r="F47">
        <v>1277730</v>
      </c>
      <c r="G47" t="s">
        <v>849</v>
      </c>
    </row>
    <row r="48" spans="1:7" x14ac:dyDescent="0.25">
      <c r="A48">
        <v>10806</v>
      </c>
      <c r="B48">
        <v>12055</v>
      </c>
      <c r="C48" t="s">
        <v>802</v>
      </c>
      <c r="D48">
        <v>1000</v>
      </c>
      <c r="E48">
        <v>7200</v>
      </c>
      <c r="F48">
        <v>1533240</v>
      </c>
      <c r="G48" t="s">
        <v>850</v>
      </c>
    </row>
    <row r="49" spans="1:7" x14ac:dyDescent="0.25">
      <c r="A49">
        <v>8522</v>
      </c>
      <c r="B49">
        <v>10642</v>
      </c>
      <c r="C49" t="s">
        <v>802</v>
      </c>
      <c r="D49">
        <v>1000</v>
      </c>
      <c r="E49">
        <v>7200</v>
      </c>
      <c r="F49">
        <v>2379420</v>
      </c>
      <c r="G49" t="s">
        <v>851</v>
      </c>
    </row>
    <row r="50" spans="1:7" x14ac:dyDescent="0.25">
      <c r="A50">
        <v>11140</v>
      </c>
      <c r="B50">
        <v>12682</v>
      </c>
      <c r="C50" t="s">
        <v>802</v>
      </c>
      <c r="D50">
        <v>1000</v>
      </c>
      <c r="E50">
        <v>7200</v>
      </c>
      <c r="F50">
        <v>1841160</v>
      </c>
      <c r="G50" t="s">
        <v>852</v>
      </c>
    </row>
    <row r="51" spans="1:7" x14ac:dyDescent="0.25">
      <c r="A51">
        <v>10047</v>
      </c>
      <c r="B51">
        <v>11356</v>
      </c>
      <c r="C51" t="s">
        <v>802</v>
      </c>
      <c r="D51">
        <v>1000</v>
      </c>
      <c r="E51">
        <v>7200</v>
      </c>
      <c r="F51">
        <v>1128210</v>
      </c>
      <c r="G51" t="s">
        <v>853</v>
      </c>
    </row>
    <row r="52" spans="1:7" x14ac:dyDescent="0.25">
      <c r="A52">
        <v>13244</v>
      </c>
      <c r="B52">
        <v>14357</v>
      </c>
      <c r="C52" t="s">
        <v>802</v>
      </c>
      <c r="D52">
        <v>1000</v>
      </c>
      <c r="E52">
        <v>7200</v>
      </c>
      <c r="F52">
        <v>802980</v>
      </c>
      <c r="G52" t="s">
        <v>854</v>
      </c>
    </row>
    <row r="53" spans="1:7" x14ac:dyDescent="0.25">
      <c r="A53">
        <v>13468</v>
      </c>
      <c r="B53">
        <v>14629</v>
      </c>
      <c r="C53" t="s">
        <v>802</v>
      </c>
      <c r="D53">
        <v>1000</v>
      </c>
      <c r="E53">
        <v>7200</v>
      </c>
      <c r="F53">
        <v>1368000</v>
      </c>
      <c r="G53" t="s">
        <v>855</v>
      </c>
    </row>
    <row r="54" spans="1:7" x14ac:dyDescent="0.25">
      <c r="A54">
        <v>11047</v>
      </c>
      <c r="B54">
        <v>13078</v>
      </c>
      <c r="C54" t="s">
        <v>802</v>
      </c>
      <c r="D54">
        <v>1000</v>
      </c>
      <c r="E54">
        <v>7200</v>
      </c>
      <c r="F54">
        <v>500430</v>
      </c>
      <c r="G54" t="s">
        <v>856</v>
      </c>
    </row>
    <row r="55" spans="1:7" x14ac:dyDescent="0.25">
      <c r="A55">
        <v>11360</v>
      </c>
      <c r="B55">
        <v>12762</v>
      </c>
      <c r="C55" t="s">
        <v>802</v>
      </c>
      <c r="D55">
        <v>1000</v>
      </c>
      <c r="E55">
        <v>7200</v>
      </c>
      <c r="F55">
        <v>1487880</v>
      </c>
      <c r="G55" t="s">
        <v>857</v>
      </c>
    </row>
    <row r="56" spans="1:7" x14ac:dyDescent="0.25">
      <c r="A56">
        <v>13988</v>
      </c>
      <c r="B56">
        <v>14965</v>
      </c>
      <c r="C56" t="s">
        <v>802</v>
      </c>
      <c r="D56">
        <v>1000</v>
      </c>
      <c r="E56">
        <v>7200</v>
      </c>
      <c r="F56">
        <v>759330</v>
      </c>
      <c r="G56" t="s">
        <v>858</v>
      </c>
    </row>
    <row r="57" spans="1:7" x14ac:dyDescent="0.25">
      <c r="A57">
        <v>12832</v>
      </c>
      <c r="B57">
        <v>14328</v>
      </c>
      <c r="C57" t="s">
        <v>802</v>
      </c>
      <c r="D57">
        <v>1000</v>
      </c>
      <c r="E57">
        <v>7200</v>
      </c>
      <c r="F57">
        <v>630240</v>
      </c>
      <c r="G57" t="s">
        <v>859</v>
      </c>
    </row>
    <row r="58" spans="1:7" x14ac:dyDescent="0.25">
      <c r="A58">
        <v>12269</v>
      </c>
      <c r="B58">
        <v>13598</v>
      </c>
      <c r="C58" t="s">
        <v>802</v>
      </c>
      <c r="D58">
        <v>1000</v>
      </c>
      <c r="E58">
        <v>7200</v>
      </c>
      <c r="F58">
        <v>1216380</v>
      </c>
      <c r="G58" t="s">
        <v>860</v>
      </c>
    </row>
    <row r="59" spans="1:7" x14ac:dyDescent="0.25">
      <c r="A59">
        <v>11602</v>
      </c>
      <c r="B59">
        <v>12860</v>
      </c>
      <c r="C59" t="s">
        <v>802</v>
      </c>
      <c r="D59">
        <v>1000</v>
      </c>
      <c r="E59">
        <v>7200</v>
      </c>
      <c r="F59">
        <v>1511880</v>
      </c>
      <c r="G59" t="s">
        <v>861</v>
      </c>
    </row>
    <row r="60" spans="1:7" x14ac:dyDescent="0.25">
      <c r="A60">
        <v>9960</v>
      </c>
      <c r="B60">
        <v>11854</v>
      </c>
      <c r="C60" t="s">
        <v>802</v>
      </c>
      <c r="D60">
        <v>1000</v>
      </c>
      <c r="E60">
        <v>4577.6400000000003</v>
      </c>
      <c r="F60">
        <v>1108620</v>
      </c>
      <c r="G60" t="s">
        <v>862</v>
      </c>
    </row>
    <row r="61" spans="1:7" x14ac:dyDescent="0.25">
      <c r="A61">
        <v>12598</v>
      </c>
      <c r="B61">
        <v>13654</v>
      </c>
      <c r="C61" t="s">
        <v>802</v>
      </c>
      <c r="D61">
        <v>1000</v>
      </c>
      <c r="E61">
        <v>7200</v>
      </c>
      <c r="F61">
        <v>788280</v>
      </c>
      <c r="G61" t="s">
        <v>863</v>
      </c>
    </row>
    <row r="62" spans="1:7" x14ac:dyDescent="0.25">
      <c r="A62">
        <v>12731</v>
      </c>
      <c r="B62">
        <v>14239</v>
      </c>
      <c r="C62" t="s">
        <v>802</v>
      </c>
      <c r="D62">
        <v>1000</v>
      </c>
      <c r="E62">
        <v>7200</v>
      </c>
      <c r="F62">
        <v>869550</v>
      </c>
      <c r="G62" t="s">
        <v>864</v>
      </c>
    </row>
    <row r="63" spans="1:7" x14ac:dyDescent="0.25">
      <c r="A63">
        <v>13254</v>
      </c>
      <c r="B63">
        <v>14512</v>
      </c>
      <c r="C63" t="s">
        <v>802</v>
      </c>
      <c r="D63">
        <v>1000</v>
      </c>
      <c r="E63">
        <v>7200</v>
      </c>
      <c r="F63">
        <v>2971080</v>
      </c>
      <c r="G63" t="s">
        <v>865</v>
      </c>
    </row>
    <row r="64" spans="1:7" x14ac:dyDescent="0.25">
      <c r="A64">
        <v>11767</v>
      </c>
      <c r="B64">
        <v>12821</v>
      </c>
      <c r="C64" t="s">
        <v>802</v>
      </c>
      <c r="D64">
        <v>1000</v>
      </c>
      <c r="E64">
        <v>7200</v>
      </c>
      <c r="F64">
        <v>947130</v>
      </c>
      <c r="G64" t="s">
        <v>866</v>
      </c>
    </row>
    <row r="65" spans="1:7" x14ac:dyDescent="0.25">
      <c r="A65">
        <v>14836</v>
      </c>
      <c r="B65">
        <v>15658</v>
      </c>
      <c r="C65" t="s">
        <v>802</v>
      </c>
      <c r="D65">
        <v>1000</v>
      </c>
      <c r="E65">
        <v>7200</v>
      </c>
      <c r="F65">
        <v>972630</v>
      </c>
      <c r="G65" t="s">
        <v>867</v>
      </c>
    </row>
    <row r="66" spans="1:7" x14ac:dyDescent="0.25">
      <c r="A66">
        <v>13700</v>
      </c>
      <c r="B66">
        <v>14674</v>
      </c>
      <c r="C66" t="s">
        <v>802</v>
      </c>
      <c r="D66">
        <v>1000</v>
      </c>
      <c r="E66">
        <v>7200</v>
      </c>
      <c r="F66">
        <v>545760</v>
      </c>
      <c r="G66" t="s">
        <v>868</v>
      </c>
    </row>
    <row r="67" spans="1:7" x14ac:dyDescent="0.25">
      <c r="A67">
        <v>14624</v>
      </c>
      <c r="B67">
        <v>15535</v>
      </c>
      <c r="C67" t="s">
        <v>802</v>
      </c>
      <c r="D67">
        <v>1000</v>
      </c>
      <c r="E67">
        <v>7200</v>
      </c>
      <c r="F67">
        <v>570030</v>
      </c>
      <c r="G67" t="s">
        <v>869</v>
      </c>
    </row>
    <row r="68" spans="1:7" x14ac:dyDescent="0.25">
      <c r="A68">
        <v>10731</v>
      </c>
      <c r="B68">
        <v>11888</v>
      </c>
      <c r="C68" t="s">
        <v>802</v>
      </c>
      <c r="D68">
        <v>1000</v>
      </c>
      <c r="E68">
        <v>7200</v>
      </c>
      <c r="F68">
        <v>1010730</v>
      </c>
      <c r="G68" t="s">
        <v>870</v>
      </c>
    </row>
    <row r="69" spans="1:7" x14ac:dyDescent="0.25">
      <c r="A69">
        <v>14121</v>
      </c>
      <c r="B69">
        <v>14981</v>
      </c>
      <c r="C69" t="s">
        <v>802</v>
      </c>
      <c r="D69">
        <v>1000</v>
      </c>
      <c r="E69">
        <v>7200</v>
      </c>
      <c r="F69">
        <v>1024740</v>
      </c>
      <c r="G69" t="s">
        <v>871</v>
      </c>
    </row>
    <row r="70" spans="1:7" x14ac:dyDescent="0.25">
      <c r="A70">
        <v>11916</v>
      </c>
      <c r="B70">
        <v>13116</v>
      </c>
      <c r="C70" t="s">
        <v>802</v>
      </c>
      <c r="D70">
        <v>1000</v>
      </c>
      <c r="E70">
        <v>7200</v>
      </c>
      <c r="F70">
        <v>2312970</v>
      </c>
      <c r="G70" t="s">
        <v>872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76"/>
  <sheetViews>
    <sheetView tabSelected="1" topLeftCell="BS1" workbookViewId="0">
      <selection activeCell="CN5" sqref="CN5"/>
    </sheetView>
  </sheetViews>
  <sheetFormatPr defaultRowHeight="15" x14ac:dyDescent="0.25"/>
  <cols>
    <col min="60" max="60" width="10" bestFit="1" customWidth="1"/>
    <col min="69" max="69" width="10" bestFit="1" customWidth="1"/>
    <col min="84" max="84" width="13" customWidth="1"/>
    <col min="92" max="92" width="17.7109375" customWidth="1"/>
  </cols>
  <sheetData>
    <row r="1" spans="1:100" x14ac:dyDescent="0.25">
      <c r="I1" s="2"/>
      <c r="J1" s="2"/>
      <c r="K1" s="2"/>
      <c r="L1" s="2"/>
      <c r="AB1" s="2"/>
      <c r="AC1" s="2"/>
      <c r="AD1" s="2"/>
      <c r="AE1" s="18" t="s">
        <v>795</v>
      </c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W1" s="18" t="s">
        <v>796</v>
      </c>
      <c r="AX1" s="18"/>
      <c r="AY1" s="18"/>
      <c r="AZ1" s="18"/>
      <c r="BA1" s="18"/>
      <c r="BB1" s="9"/>
      <c r="BC1" s="9"/>
      <c r="BD1" s="18" t="s">
        <v>797</v>
      </c>
      <c r="BE1" s="18"/>
      <c r="BF1" s="18"/>
      <c r="BG1" s="18"/>
      <c r="BH1" s="18"/>
      <c r="BI1" s="18"/>
      <c r="BJ1" s="18"/>
      <c r="BK1" s="17"/>
      <c r="BN1" s="18" t="s">
        <v>798</v>
      </c>
      <c r="BO1" s="18"/>
      <c r="BP1" s="18"/>
      <c r="BQ1" s="18"/>
      <c r="BR1" s="18"/>
      <c r="BS1" s="18"/>
      <c r="BT1" s="18"/>
      <c r="BU1" s="17"/>
      <c r="BX1" s="18" t="s">
        <v>799</v>
      </c>
      <c r="BY1" s="18"/>
      <c r="BZ1" s="18"/>
      <c r="CA1" s="18"/>
      <c r="CB1" s="18"/>
      <c r="CC1" s="18"/>
      <c r="CD1" s="18"/>
      <c r="CG1" s="18" t="s">
        <v>801</v>
      </c>
      <c r="CH1" s="18"/>
      <c r="CI1" s="18"/>
      <c r="CJ1" s="18"/>
      <c r="CK1" s="18"/>
      <c r="CL1" s="18"/>
      <c r="CM1" s="18"/>
      <c r="CP1" s="18" t="s">
        <v>800</v>
      </c>
      <c r="CQ1" s="18"/>
      <c r="CR1" s="18"/>
      <c r="CS1" s="18"/>
      <c r="CT1" s="18"/>
      <c r="CU1" s="18"/>
      <c r="CV1" s="18"/>
    </row>
    <row r="2" spans="1:100" ht="15" customHeight="1" x14ac:dyDescent="0.25">
      <c r="G2" s="19" t="s">
        <v>793</v>
      </c>
      <c r="H2" s="19" t="s">
        <v>794</v>
      </c>
      <c r="I2" s="19" t="s">
        <v>790</v>
      </c>
      <c r="J2" s="19"/>
      <c r="K2" s="19" t="s">
        <v>789</v>
      </c>
      <c r="L2" s="19"/>
      <c r="M2" s="18" t="s">
        <v>781</v>
      </c>
      <c r="N2" s="18"/>
      <c r="O2" s="18"/>
      <c r="P2" s="18" t="s">
        <v>782</v>
      </c>
      <c r="Q2" s="18"/>
      <c r="R2" s="18"/>
      <c r="S2" s="18" t="s">
        <v>783</v>
      </c>
      <c r="T2" s="18"/>
      <c r="U2" s="18"/>
      <c r="V2" s="18" t="s">
        <v>784</v>
      </c>
      <c r="W2" s="18"/>
      <c r="X2" s="18"/>
      <c r="Y2" s="18" t="s">
        <v>785</v>
      </c>
      <c r="Z2" s="18"/>
      <c r="AA2" s="18"/>
      <c r="AB2" s="6"/>
      <c r="AC2" s="19" t="s">
        <v>777</v>
      </c>
      <c r="AD2" s="19"/>
      <c r="AE2" s="19" t="s">
        <v>790</v>
      </c>
      <c r="AF2" s="19"/>
      <c r="AG2" s="19" t="s">
        <v>789</v>
      </c>
      <c r="AH2" s="19"/>
      <c r="AI2" s="19" t="s">
        <v>781</v>
      </c>
      <c r="AJ2" s="19"/>
      <c r="AK2" s="19" t="s">
        <v>782</v>
      </c>
      <c r="AL2" s="19"/>
      <c r="AM2" s="19" t="s">
        <v>783</v>
      </c>
      <c r="AN2" s="19"/>
      <c r="AO2" s="19" t="s">
        <v>784</v>
      </c>
      <c r="AP2" s="19"/>
      <c r="AQ2" s="19" t="s">
        <v>785</v>
      </c>
      <c r="AR2" s="19"/>
    </row>
    <row r="3" spans="1:100" ht="30" x14ac:dyDescent="0.25">
      <c r="C3" s="18" t="s">
        <v>777</v>
      </c>
      <c r="D3" s="18"/>
      <c r="E3" s="18"/>
      <c r="F3" s="14" t="s">
        <v>777</v>
      </c>
      <c r="G3" s="19"/>
      <c r="H3" s="19"/>
      <c r="I3" s="12" t="s">
        <v>791</v>
      </c>
      <c r="J3" s="12" t="s">
        <v>792</v>
      </c>
      <c r="K3" s="12" t="s">
        <v>791</v>
      </c>
      <c r="L3" s="12" t="s">
        <v>792</v>
      </c>
      <c r="M3" s="11" t="s">
        <v>780</v>
      </c>
      <c r="N3" s="18" t="s">
        <v>423</v>
      </c>
      <c r="O3" s="18"/>
      <c r="P3" s="11" t="s">
        <v>780</v>
      </c>
      <c r="Q3" s="18" t="s">
        <v>423</v>
      </c>
      <c r="R3" s="18"/>
      <c r="S3" s="11" t="s">
        <v>780</v>
      </c>
      <c r="T3" s="18" t="s">
        <v>423</v>
      </c>
      <c r="U3" s="18"/>
      <c r="V3" s="11" t="s">
        <v>780</v>
      </c>
      <c r="W3" s="18" t="s">
        <v>423</v>
      </c>
      <c r="X3" s="18"/>
      <c r="Y3" s="11" t="s">
        <v>780</v>
      </c>
      <c r="Z3" s="18" t="s">
        <v>423</v>
      </c>
      <c r="AA3" s="18"/>
      <c r="AB3" s="6"/>
      <c r="AC3" s="7" t="s">
        <v>786</v>
      </c>
      <c r="AD3" s="7" t="s">
        <v>787</v>
      </c>
      <c r="AE3" s="7" t="s">
        <v>786</v>
      </c>
      <c r="AF3" s="7" t="s">
        <v>787</v>
      </c>
      <c r="AG3" s="7" t="s">
        <v>786</v>
      </c>
      <c r="AH3" s="7" t="s">
        <v>787</v>
      </c>
      <c r="AI3" s="7" t="s">
        <v>786</v>
      </c>
      <c r="AJ3" s="7" t="s">
        <v>787</v>
      </c>
      <c r="AK3" s="7" t="s">
        <v>786</v>
      </c>
      <c r="AL3" s="7" t="s">
        <v>787</v>
      </c>
      <c r="AM3" s="7" t="s">
        <v>786</v>
      </c>
      <c r="AN3" s="7" t="s">
        <v>787</v>
      </c>
      <c r="AO3" s="7" t="s">
        <v>786</v>
      </c>
      <c r="AP3" s="7" t="s">
        <v>787</v>
      </c>
      <c r="AQ3" s="7" t="s">
        <v>786</v>
      </c>
      <c r="AR3" s="7" t="s">
        <v>787</v>
      </c>
      <c r="AT3" s="7" t="s">
        <v>777</v>
      </c>
      <c r="AU3" s="7" t="s">
        <v>790</v>
      </c>
      <c r="AV3" s="7" t="s">
        <v>789</v>
      </c>
      <c r="AW3" s="7" t="s">
        <v>775</v>
      </c>
      <c r="AX3" s="7" t="s">
        <v>782</v>
      </c>
      <c r="AY3" s="7" t="s">
        <v>783</v>
      </c>
      <c r="AZ3" s="7" t="s">
        <v>784</v>
      </c>
      <c r="BA3" s="7" t="s">
        <v>785</v>
      </c>
      <c r="BC3" s="7" t="s">
        <v>777</v>
      </c>
      <c r="BD3" s="7" t="s">
        <v>790</v>
      </c>
      <c r="BE3" s="7" t="s">
        <v>789</v>
      </c>
      <c r="BF3" s="7" t="s">
        <v>775</v>
      </c>
      <c r="BG3" s="7" t="s">
        <v>782</v>
      </c>
      <c r="BH3" s="7" t="s">
        <v>783</v>
      </c>
      <c r="BI3" s="7" t="s">
        <v>784</v>
      </c>
      <c r="BJ3" s="7" t="s">
        <v>785</v>
      </c>
      <c r="BK3" s="7"/>
      <c r="BL3" s="7" t="s">
        <v>788</v>
      </c>
      <c r="BM3" s="7" t="s">
        <v>777</v>
      </c>
      <c r="BN3" s="7" t="s">
        <v>790</v>
      </c>
      <c r="BO3" s="7" t="s">
        <v>789</v>
      </c>
      <c r="BP3" s="7" t="s">
        <v>775</v>
      </c>
      <c r="BQ3" s="7" t="s">
        <v>782</v>
      </c>
      <c r="BR3" s="7" t="s">
        <v>783</v>
      </c>
      <c r="BS3" s="7" t="s">
        <v>784</v>
      </c>
      <c r="BT3" s="7" t="s">
        <v>785</v>
      </c>
      <c r="BU3" s="7"/>
      <c r="BV3" s="7" t="s">
        <v>421</v>
      </c>
      <c r="BW3" s="7" t="s">
        <v>777</v>
      </c>
      <c r="BX3" s="7" t="s">
        <v>790</v>
      </c>
      <c r="BY3" s="7" t="s">
        <v>789</v>
      </c>
      <c r="BZ3" s="7" t="s">
        <v>775</v>
      </c>
      <c r="CA3" s="7" t="s">
        <v>782</v>
      </c>
      <c r="CB3" s="7" t="s">
        <v>783</v>
      </c>
      <c r="CC3" s="7" t="s">
        <v>784</v>
      </c>
      <c r="CD3" s="7" t="s">
        <v>785</v>
      </c>
      <c r="CF3" s="7" t="s">
        <v>777</v>
      </c>
      <c r="CG3" s="7" t="s">
        <v>790</v>
      </c>
      <c r="CH3" s="7" t="s">
        <v>789</v>
      </c>
      <c r="CI3" s="7" t="s">
        <v>775</v>
      </c>
      <c r="CJ3" s="7" t="s">
        <v>782</v>
      </c>
      <c r="CK3" s="7" t="s">
        <v>783</v>
      </c>
      <c r="CL3" s="7" t="s">
        <v>784</v>
      </c>
      <c r="CM3" s="7" t="s">
        <v>785</v>
      </c>
      <c r="CO3" s="7" t="s">
        <v>777</v>
      </c>
      <c r="CP3" s="7" t="s">
        <v>790</v>
      </c>
      <c r="CQ3" s="7" t="s">
        <v>789</v>
      </c>
      <c r="CR3" s="7" t="s">
        <v>775</v>
      </c>
      <c r="CS3" s="7" t="s">
        <v>782</v>
      </c>
      <c r="CT3" s="7" t="s">
        <v>783</v>
      </c>
      <c r="CU3" s="7" t="s">
        <v>784</v>
      </c>
      <c r="CV3" s="7" t="s">
        <v>785</v>
      </c>
    </row>
    <row r="4" spans="1:100" x14ac:dyDescent="0.25">
      <c r="A4" s="2"/>
      <c r="B4" s="2"/>
      <c r="C4" s="2" t="s">
        <v>774</v>
      </c>
      <c r="D4" s="2" t="s">
        <v>776</v>
      </c>
      <c r="E4" s="2" t="s">
        <v>423</v>
      </c>
      <c r="F4" s="2" t="s">
        <v>873</v>
      </c>
      <c r="G4" s="19"/>
      <c r="H4" s="19"/>
      <c r="I4" s="12"/>
      <c r="J4" s="12"/>
      <c r="K4" s="12"/>
      <c r="L4" s="12"/>
      <c r="N4" t="s">
        <v>422</v>
      </c>
      <c r="O4" t="s">
        <v>421</v>
      </c>
      <c r="Q4" t="s">
        <v>422</v>
      </c>
      <c r="R4" t="s">
        <v>421</v>
      </c>
      <c r="T4" t="s">
        <v>422</v>
      </c>
      <c r="U4" t="s">
        <v>421</v>
      </c>
      <c r="W4" t="s">
        <v>422</v>
      </c>
      <c r="X4" t="s">
        <v>421</v>
      </c>
      <c r="Z4" t="s">
        <v>422</v>
      </c>
      <c r="AA4" t="s">
        <v>421</v>
      </c>
      <c r="AB4" s="2"/>
      <c r="AC4" s="2"/>
      <c r="AD4" s="2"/>
      <c r="AE4" s="2"/>
      <c r="AF4" s="2"/>
      <c r="AG4" s="2"/>
      <c r="AH4" s="2"/>
      <c r="AI4" s="7"/>
      <c r="AJ4" s="7"/>
      <c r="AK4" s="7"/>
    </row>
    <row r="5" spans="1:100" x14ac:dyDescent="0.25">
      <c r="A5" s="2" t="s">
        <v>0</v>
      </c>
      <c r="B5" s="2"/>
      <c r="C5" s="4">
        <v>1000</v>
      </c>
      <c r="D5" s="4">
        <v>7297</v>
      </c>
      <c r="E5" s="4">
        <v>9327</v>
      </c>
      <c r="F5" s="4">
        <f>IF(C5 = 1000,E5,99999999)</f>
        <v>9327</v>
      </c>
      <c r="G5" s="1">
        <f>MIN(N5,Q5,T5,W5,Z5,J5,L5,F5)</f>
        <v>8904</v>
      </c>
      <c r="H5" s="1">
        <f>MIN(O5,R5,U5,X5,AA5,J5,L5,F5)</f>
        <v>8904</v>
      </c>
      <c r="I5">
        <v>7297</v>
      </c>
      <c r="J5">
        <v>9391</v>
      </c>
      <c r="K5">
        <v>7297</v>
      </c>
      <c r="L5">
        <v>8932</v>
      </c>
      <c r="M5" s="3">
        <f>us26_rare_mup!M7</f>
        <v>7297</v>
      </c>
      <c r="N5" s="3">
        <f>us26_rare_mup!N7</f>
        <v>8945</v>
      </c>
      <c r="O5" s="3">
        <f>us26_rare_mup!O7</f>
        <v>8956</v>
      </c>
      <c r="P5" s="8">
        <f>us26_rare_dsmga2!M7</f>
        <v>7297</v>
      </c>
      <c r="Q5" s="8">
        <f>us26_rare_dsmga2!N7</f>
        <v>8924</v>
      </c>
      <c r="R5" s="8">
        <f>us26_rare_dsmga2!O7</f>
        <v>8929</v>
      </c>
      <c r="S5" s="3">
        <f>us26_rare_ltga!M7</f>
        <v>7297</v>
      </c>
      <c r="T5" s="3">
        <f>us26_rare_ltga!N7</f>
        <v>8907</v>
      </c>
      <c r="U5" s="3">
        <f>us26_rare_ltga!O7</f>
        <v>8918</v>
      </c>
      <c r="V5" s="8">
        <f>us26_rare_p3!M7</f>
        <v>7297</v>
      </c>
      <c r="W5" s="8">
        <f>us26_rare_p3!N7</f>
        <v>8904</v>
      </c>
      <c r="X5" s="8">
        <f>us26_rare_p3!O7</f>
        <v>8904</v>
      </c>
      <c r="Y5" s="3">
        <f>us26_rare_RS!M7</f>
        <v>7375</v>
      </c>
      <c r="Z5" s="3">
        <f>us26_rare_RS!N7</f>
        <v>10686</v>
      </c>
      <c r="AA5" s="3">
        <f>us26_rare_RS!O7</f>
        <v>10773</v>
      </c>
      <c r="AB5" s="2"/>
      <c r="AC5" s="2">
        <f>IF(F5 = G5,1,0)</f>
        <v>0</v>
      </c>
      <c r="AD5" s="2">
        <f>IF(F5 = G5,1,0)</f>
        <v>0</v>
      </c>
      <c r="AE5" s="10">
        <f>IF(J5 = G5,1,0)</f>
        <v>0</v>
      </c>
      <c r="AF5" s="10">
        <f>IF(J5 = H5,1,0)</f>
        <v>0</v>
      </c>
      <c r="AG5" s="2">
        <f>IF(L5 = G5,1,0)</f>
        <v>0</v>
      </c>
      <c r="AH5" s="2">
        <f>IF(L5 = H5,1,0)</f>
        <v>0</v>
      </c>
      <c r="AI5" s="10">
        <f>IF(N5 = G5,1,0)</f>
        <v>0</v>
      </c>
      <c r="AJ5" s="10">
        <f>IF(O5 = H5,1,0)</f>
        <v>0</v>
      </c>
      <c r="AK5">
        <f>IF(Q5 = G5,1,0)</f>
        <v>0</v>
      </c>
      <c r="AL5">
        <f>IF(R5 = H5,1,0)</f>
        <v>0</v>
      </c>
      <c r="AM5" s="10">
        <f>IF(T5 = G5,1,0)</f>
        <v>0</v>
      </c>
      <c r="AN5" s="10">
        <f>IF(U5 = H5,1,0)</f>
        <v>0</v>
      </c>
      <c r="AO5">
        <f>IF(W5 = G5,1,0)</f>
        <v>1</v>
      </c>
      <c r="AP5">
        <f>IF(X5 = H5,1,0)</f>
        <v>1</v>
      </c>
      <c r="AQ5">
        <f>IF(Z5 = G5,1,0)</f>
        <v>0</v>
      </c>
      <c r="AR5">
        <f>IF(AA5 = H5,1,0)</f>
        <v>0</v>
      </c>
      <c r="AT5">
        <f>RANK(BM5,BM5:BT5)</f>
        <v>6</v>
      </c>
      <c r="AU5">
        <f>RANK(BN5,BM5:BT5)</f>
        <v>7</v>
      </c>
      <c r="AV5">
        <f>RANK(BO5,BM5:BT5)</f>
        <v>4</v>
      </c>
      <c r="AW5">
        <f>RANK(BP5,BM5:BT5)</f>
        <v>5</v>
      </c>
      <c r="AX5">
        <f>RANK(BQ5,BM5:BT5)</f>
        <v>3</v>
      </c>
      <c r="AY5">
        <f>RANK(BR5,BM5:BT5)</f>
        <v>2</v>
      </c>
      <c r="AZ5">
        <f>RANK(BS5,BM5:BT5)</f>
        <v>1</v>
      </c>
      <c r="BA5">
        <f>RANK(BT5,BM5:BT5)</f>
        <v>8</v>
      </c>
      <c r="BC5">
        <f>RANK(BW5,BW5:CD5)</f>
        <v>6</v>
      </c>
      <c r="BD5">
        <f>RANK(BX5,BW5:CD5)</f>
        <v>7</v>
      </c>
      <c r="BE5">
        <f>RANK(BY5,BW5:CD5)</f>
        <v>4</v>
      </c>
      <c r="BF5">
        <f>RANK(BZ5,BW5:CD5)</f>
        <v>5</v>
      </c>
      <c r="BG5">
        <f>RANK(CA5,BW5:CD5)</f>
        <v>3</v>
      </c>
      <c r="BH5">
        <f>RANK(CB5,BW5:CD5)</f>
        <v>2</v>
      </c>
      <c r="BI5">
        <f>RANK(CC5,BW5:CD5)</f>
        <v>1</v>
      </c>
      <c r="BJ5">
        <f>RANK(CD5,BW5:CD5)</f>
        <v>8</v>
      </c>
      <c r="BL5">
        <f t="shared" ref="BL5:BL68" si="0">MAX(N5,Q5,T5,W5,Z5, J5,L5)</f>
        <v>10686</v>
      </c>
      <c r="BM5">
        <f>BL5-F5</f>
        <v>1359</v>
      </c>
      <c r="BN5">
        <f t="shared" ref="BN5:BN68" si="1">BL5-J5</f>
        <v>1295</v>
      </c>
      <c r="BO5">
        <f t="shared" ref="BO5:BO68" si="2">BL5-L5</f>
        <v>1754</v>
      </c>
      <c r="BP5">
        <f t="shared" ref="BP5:BP68" si="3">BL5-N5</f>
        <v>1741</v>
      </c>
      <c r="BQ5">
        <f t="shared" ref="BQ5:BQ68" si="4">BL5-Q5</f>
        <v>1762</v>
      </c>
      <c r="BR5">
        <f t="shared" ref="BR5:BR68" si="5">BL5-T5</f>
        <v>1779</v>
      </c>
      <c r="BS5">
        <f t="shared" ref="BS5:BS68" si="6">BL5-W5</f>
        <v>1782</v>
      </c>
      <c r="BT5">
        <f t="shared" ref="BT5:BT68" si="7">BL5-Z5</f>
        <v>0</v>
      </c>
      <c r="BV5">
        <f>MAX(O5,R5,U5,X5,AA5,  J5,L5)</f>
        <v>10773</v>
      </c>
      <c r="BW5">
        <f>BV5-F5</f>
        <v>1446</v>
      </c>
      <c r="BX5">
        <f t="shared" ref="BX5:BX68" si="8">BV5-J5</f>
        <v>1382</v>
      </c>
      <c r="BY5">
        <f t="shared" ref="BY5:BY68" si="9">BV5-L5</f>
        <v>1841</v>
      </c>
      <c r="BZ5">
        <f t="shared" ref="BZ5:BZ68" si="10">BV5-O5</f>
        <v>1817</v>
      </c>
      <c r="CA5">
        <f t="shared" ref="CA5:CA68" si="11">BV5-R5</f>
        <v>1844</v>
      </c>
      <c r="CB5">
        <f t="shared" ref="CB5:CB68" si="12">BV5-U5</f>
        <v>1855</v>
      </c>
      <c r="CC5">
        <f t="shared" ref="CC5:CC68" si="13">BV5-X5</f>
        <v>1869</v>
      </c>
      <c r="CD5">
        <f t="shared" ref="CD5:CD68" si="14">BV5-AA5</f>
        <v>0</v>
      </c>
      <c r="CF5" s="13"/>
      <c r="CG5" s="13">
        <f t="shared" ref="CG5:CG68" si="15">(J5-G5)/G5</f>
        <v>5.4694519317160829E-2</v>
      </c>
      <c r="CH5" s="13">
        <f t="shared" ref="CH5:CH68" si="16">(L5-G5)/G5</f>
        <v>3.1446540880503146E-3</v>
      </c>
      <c r="CI5" s="13">
        <f t="shared" ref="CI5:CI68" si="17">(N5-G5)/G5</f>
        <v>4.6046720575022458E-3</v>
      </c>
      <c r="CJ5" s="13">
        <f t="shared" ref="CJ5:CJ68" si="18">(Q5-G5)/G5</f>
        <v>2.2461814914645105E-3</v>
      </c>
      <c r="CK5" s="13">
        <f t="shared" ref="CK5:CK68" si="19">(T5-G5)/G5</f>
        <v>3.3692722371967657E-4</v>
      </c>
      <c r="CL5" s="13">
        <f t="shared" ref="CL5:CL68" si="20">(W5-G5)/G5</f>
        <v>0</v>
      </c>
      <c r="CM5" s="13">
        <f t="shared" ref="CM5:CM68" si="21">(Z5-G5)/G5</f>
        <v>0.20013477088948786</v>
      </c>
      <c r="CN5">
        <f>Q5/G5-1</f>
        <v>2.246181491464494E-3</v>
      </c>
      <c r="CO5" s="13"/>
      <c r="CP5" s="13">
        <f t="shared" ref="CP5:CP68" si="22">(J5-H5)/H5</f>
        <v>5.4694519317160829E-2</v>
      </c>
      <c r="CQ5" s="13">
        <f t="shared" ref="CQ5:CQ68" si="23">(L5-H5)/H5</f>
        <v>3.1446540880503146E-3</v>
      </c>
      <c r="CR5" s="13">
        <f t="shared" ref="CR5:CR68" si="24">(O5-H5)/H5</f>
        <v>5.8400718778077272E-3</v>
      </c>
      <c r="CS5" s="13">
        <f t="shared" ref="CS5:CS68" si="25">(R5-H5)/H5</f>
        <v>2.8077268643306378E-3</v>
      </c>
      <c r="CT5" s="13">
        <f t="shared" ref="CT5:CT68" si="26">(U5-H5)/H5</f>
        <v>1.5723270440251573E-3</v>
      </c>
      <c r="CU5" s="13">
        <f t="shared" ref="CU5:CU68" si="27">(X5-H5)/H5</f>
        <v>0</v>
      </c>
      <c r="CV5" s="13">
        <f t="shared" ref="CV5:CV68" si="28">(AA5-H5)/H5</f>
        <v>0.2099056603773585</v>
      </c>
    </row>
    <row r="6" spans="1:100" x14ac:dyDescent="0.25">
      <c r="A6" s="2" t="s">
        <v>1</v>
      </c>
      <c r="B6" s="2"/>
      <c r="C6" s="4">
        <v>1000</v>
      </c>
      <c r="D6" s="4">
        <v>4571</v>
      </c>
      <c r="E6" s="4">
        <v>9898</v>
      </c>
      <c r="F6" s="4">
        <f t="shared" ref="F6:F69" si="29">IF(C6 = 1000,E6,99999999)</f>
        <v>9898</v>
      </c>
      <c r="G6" s="1">
        <f t="shared" ref="G6:G69" si="30">MIN(N6,Q6,T6,W6,Z6,J6,L6,F6)</f>
        <v>8760</v>
      </c>
      <c r="H6" s="1">
        <f t="shared" ref="H6:H69" si="31">MIN(O6,R6,U6,X6,AA6,J6,L6,F6)</f>
        <v>8760</v>
      </c>
      <c r="I6">
        <v>4571</v>
      </c>
      <c r="J6">
        <v>9467</v>
      </c>
      <c r="K6">
        <v>4571</v>
      </c>
      <c r="L6">
        <v>8776</v>
      </c>
      <c r="M6" s="3">
        <f>us26_rare_mup!M12</f>
        <v>4571</v>
      </c>
      <c r="N6" s="3">
        <f>us26_rare_mup!N12</f>
        <v>8788</v>
      </c>
      <c r="O6" s="3">
        <f>us26_rare_mup!O12</f>
        <v>8793</v>
      </c>
      <c r="P6" s="8">
        <f>us26_rare_dsmga2!M12</f>
        <v>4571</v>
      </c>
      <c r="Q6" s="8">
        <f>us26_rare_dsmga2!N12</f>
        <v>8798</v>
      </c>
      <c r="R6" s="8">
        <f>us26_rare_dsmga2!O12</f>
        <v>8809</v>
      </c>
      <c r="S6" s="3">
        <f>us26_rare_ltga!M12</f>
        <v>4571</v>
      </c>
      <c r="T6" s="3">
        <f>us26_rare_ltga!N12</f>
        <v>8762</v>
      </c>
      <c r="U6" s="3">
        <f>us26_rare_ltga!O12</f>
        <v>8780</v>
      </c>
      <c r="V6" s="8">
        <f>us26_rare_p3!M12</f>
        <v>4571</v>
      </c>
      <c r="W6" s="8">
        <f>us26_rare_p3!N12</f>
        <v>8760</v>
      </c>
      <c r="X6" s="8">
        <f>us26_rare_p3!O12</f>
        <v>8760</v>
      </c>
      <c r="Y6" s="3">
        <f>us26_rare_RS!M12</f>
        <v>4571</v>
      </c>
      <c r="Z6" s="3">
        <f>us26_rare_RS!N12</f>
        <v>9180</v>
      </c>
      <c r="AA6" s="3">
        <f>us26_rare_RS!O12</f>
        <v>9245</v>
      </c>
      <c r="AB6" s="2"/>
      <c r="AC6" s="2">
        <f t="shared" ref="AC6:AC69" si="32">IF(F6 = G6,1,0)</f>
        <v>0</v>
      </c>
      <c r="AD6" s="2">
        <f t="shared" ref="AD6:AD69" si="33">IF(F6 = G6,1,0)</f>
        <v>0</v>
      </c>
      <c r="AE6" s="10">
        <f t="shared" ref="AE6:AE69" si="34">IF(J6 = G6,1,0)</f>
        <v>0</v>
      </c>
      <c r="AF6" s="10">
        <f t="shared" ref="AF6:AF69" si="35">IF(J6 = H6,1,0)</f>
        <v>0</v>
      </c>
      <c r="AG6" s="2">
        <f t="shared" ref="AG6:AG69" si="36">IF(L6 = G6,1,0)</f>
        <v>0</v>
      </c>
      <c r="AH6" s="2">
        <f t="shared" ref="AH6:AH69" si="37">IF(L6 = H6,1,0)</f>
        <v>0</v>
      </c>
      <c r="AI6" s="10">
        <f t="shared" ref="AI6:AJ69" si="38">IF(N6 = G6,1,0)</f>
        <v>0</v>
      </c>
      <c r="AJ6" s="10">
        <f t="shared" si="38"/>
        <v>0</v>
      </c>
      <c r="AK6">
        <f t="shared" ref="AK6:AL69" si="39">IF(Q6 = G6,1,0)</f>
        <v>0</v>
      </c>
      <c r="AL6">
        <f t="shared" si="39"/>
        <v>0</v>
      </c>
      <c r="AM6" s="10">
        <f t="shared" ref="AM6:AN69" si="40">IF(T6 = G6,1,0)</f>
        <v>0</v>
      </c>
      <c r="AN6" s="10">
        <f t="shared" si="40"/>
        <v>0</v>
      </c>
      <c r="AO6">
        <f t="shared" ref="AO6:AP69" si="41">IF(W6 = G6,1,0)</f>
        <v>1</v>
      </c>
      <c r="AP6">
        <f t="shared" si="41"/>
        <v>1</v>
      </c>
      <c r="AQ6">
        <f t="shared" ref="AQ6:AR69" si="42">IF(Z6 = G6,1,0)</f>
        <v>0</v>
      </c>
      <c r="AR6">
        <f t="shared" si="42"/>
        <v>0</v>
      </c>
      <c r="AT6">
        <f t="shared" ref="AT6:AT69" si="43">RANK(BM6,BM6:BT6)</f>
        <v>8</v>
      </c>
      <c r="AU6">
        <f t="shared" ref="AU6:AU69" si="44">RANK(BN6,BM6:BT6)</f>
        <v>7</v>
      </c>
      <c r="AV6">
        <f t="shared" ref="AV6:AV69" si="45">RANK(BO6,BM6:BT6)</f>
        <v>3</v>
      </c>
      <c r="AW6">
        <f t="shared" ref="AW6:AW69" si="46">RANK(BP6,BM6:BT6)</f>
        <v>4</v>
      </c>
      <c r="AX6">
        <f t="shared" ref="AX6:AX69" si="47">RANK(BQ6,BM6:BT6)</f>
        <v>5</v>
      </c>
      <c r="AY6">
        <f t="shared" ref="AY6:AY69" si="48">RANK(BR6,BM6:BT6)</f>
        <v>2</v>
      </c>
      <c r="AZ6">
        <f t="shared" ref="AZ6:AZ69" si="49">RANK(BS6,BM6:BT6)</f>
        <v>1</v>
      </c>
      <c r="BA6">
        <f t="shared" ref="BA6:BA69" si="50">RANK(BT6,BM6:BT6)</f>
        <v>6</v>
      </c>
      <c r="BC6">
        <f t="shared" ref="BC6:BC69" si="51">RANK(BW6,BW6:CD6)</f>
        <v>8</v>
      </c>
      <c r="BD6">
        <f t="shared" ref="BD6:BD69" si="52">RANK(BX6,BW6:CD6)</f>
        <v>7</v>
      </c>
      <c r="BE6">
        <f t="shared" ref="BE6:BE69" si="53">RANK(BY6,BW6:CD6)</f>
        <v>2</v>
      </c>
      <c r="BF6">
        <f t="shared" ref="BF6:BF69" si="54">RANK(BZ6,BW6:CD6)</f>
        <v>4</v>
      </c>
      <c r="BG6">
        <f t="shared" ref="BG6:BG69" si="55">RANK(CA6,BW6:CD6)</f>
        <v>5</v>
      </c>
      <c r="BH6">
        <f t="shared" ref="BH6:BH69" si="56">RANK(CB6,BW6:CD6)</f>
        <v>3</v>
      </c>
      <c r="BI6">
        <f t="shared" ref="BI6:BI69" si="57">RANK(CC6,BW6:CD6)</f>
        <v>1</v>
      </c>
      <c r="BJ6">
        <f t="shared" ref="BJ6:BJ69" si="58">RANK(CD6,BW6:CD6)</f>
        <v>6</v>
      </c>
      <c r="BL6">
        <f t="shared" si="0"/>
        <v>9467</v>
      </c>
      <c r="BM6">
        <f t="shared" ref="BM6:BM69" si="59">BL6-F6</f>
        <v>-431</v>
      </c>
      <c r="BN6">
        <f t="shared" si="1"/>
        <v>0</v>
      </c>
      <c r="BO6">
        <f t="shared" si="2"/>
        <v>691</v>
      </c>
      <c r="BP6">
        <f t="shared" si="3"/>
        <v>679</v>
      </c>
      <c r="BQ6">
        <f t="shared" si="4"/>
        <v>669</v>
      </c>
      <c r="BR6">
        <f t="shared" si="5"/>
        <v>705</v>
      </c>
      <c r="BS6">
        <f t="shared" si="6"/>
        <v>707</v>
      </c>
      <c r="BT6">
        <f t="shared" si="7"/>
        <v>287</v>
      </c>
      <c r="BV6">
        <f t="shared" ref="BV6:BV69" si="60">MAX(O6,R6,U6,X6,AA6,  J6,L6)</f>
        <v>9467</v>
      </c>
      <c r="BW6">
        <f t="shared" ref="BW6:BW69" si="61">BV6-F6</f>
        <v>-431</v>
      </c>
      <c r="BX6">
        <f t="shared" si="8"/>
        <v>0</v>
      </c>
      <c r="BY6">
        <f t="shared" si="9"/>
        <v>691</v>
      </c>
      <c r="BZ6">
        <f t="shared" si="10"/>
        <v>674</v>
      </c>
      <c r="CA6">
        <f t="shared" si="11"/>
        <v>658</v>
      </c>
      <c r="CB6">
        <f t="shared" si="12"/>
        <v>687</v>
      </c>
      <c r="CC6">
        <f t="shared" si="13"/>
        <v>707</v>
      </c>
      <c r="CD6">
        <f t="shared" si="14"/>
        <v>222</v>
      </c>
      <c r="CF6" s="13">
        <f t="shared" ref="CF6:CF69" si="62">(F6-G6)/G6</f>
        <v>0.12990867579908677</v>
      </c>
      <c r="CG6" s="13">
        <f t="shared" si="15"/>
        <v>8.0707762557077622E-2</v>
      </c>
      <c r="CH6" s="13">
        <f t="shared" si="16"/>
        <v>1.8264840182648401E-3</v>
      </c>
      <c r="CI6" s="13">
        <f t="shared" si="17"/>
        <v>3.1963470319634705E-3</v>
      </c>
      <c r="CJ6" s="13">
        <f t="shared" si="18"/>
        <v>4.3378995433789955E-3</v>
      </c>
      <c r="CK6" s="13">
        <f t="shared" si="19"/>
        <v>2.2831050228310502E-4</v>
      </c>
      <c r="CL6" s="13">
        <f t="shared" si="20"/>
        <v>0</v>
      </c>
      <c r="CM6" s="13">
        <f t="shared" si="21"/>
        <v>4.7945205479452052E-2</v>
      </c>
      <c r="CO6" s="13">
        <f t="shared" ref="CO6:CO69" si="63">(F6-H6)/H6</f>
        <v>0.12990867579908677</v>
      </c>
      <c r="CP6" s="13">
        <f t="shared" si="22"/>
        <v>8.0707762557077622E-2</v>
      </c>
      <c r="CQ6" s="13">
        <f t="shared" si="23"/>
        <v>1.8264840182648401E-3</v>
      </c>
      <c r="CR6" s="13">
        <f t="shared" si="24"/>
        <v>3.767123287671233E-3</v>
      </c>
      <c r="CS6" s="13">
        <f t="shared" si="25"/>
        <v>5.5936073059360729E-3</v>
      </c>
      <c r="CT6" s="13">
        <f t="shared" si="26"/>
        <v>2.2831050228310501E-3</v>
      </c>
      <c r="CU6" s="13">
        <f t="shared" si="27"/>
        <v>0</v>
      </c>
      <c r="CV6" s="13">
        <f t="shared" si="28"/>
        <v>5.5365296803652965E-2</v>
      </c>
    </row>
    <row r="7" spans="1:100" x14ac:dyDescent="0.25">
      <c r="A7" s="2" t="s">
        <v>2</v>
      </c>
      <c r="B7" s="2"/>
      <c r="C7" s="4">
        <v>1000</v>
      </c>
      <c r="D7" s="4">
        <v>7716</v>
      </c>
      <c r="E7" s="4">
        <v>9905</v>
      </c>
      <c r="F7" s="4">
        <f t="shared" si="29"/>
        <v>9905</v>
      </c>
      <c r="G7" s="1">
        <f t="shared" si="30"/>
        <v>9642</v>
      </c>
      <c r="H7" s="1">
        <f t="shared" si="31"/>
        <v>9642</v>
      </c>
      <c r="I7">
        <v>7716</v>
      </c>
      <c r="J7">
        <v>10236</v>
      </c>
      <c r="K7">
        <v>7716</v>
      </c>
      <c r="L7">
        <v>9646</v>
      </c>
      <c r="M7" s="3">
        <f>us26_rare_mup!M17</f>
        <v>7716</v>
      </c>
      <c r="N7" s="3">
        <f>us26_rare_mup!N17</f>
        <v>9647</v>
      </c>
      <c r="O7" s="3">
        <f>us26_rare_mup!O17</f>
        <v>9655</v>
      </c>
      <c r="P7" s="8">
        <f>us26_rare_dsmga2!M17</f>
        <v>7716</v>
      </c>
      <c r="Q7" s="8">
        <f>us26_rare_dsmga2!N17</f>
        <v>9645</v>
      </c>
      <c r="R7" s="8">
        <f>us26_rare_dsmga2!O17</f>
        <v>9646</v>
      </c>
      <c r="S7" s="3">
        <f>us26_rare_ltga!M17</f>
        <v>7716</v>
      </c>
      <c r="T7" s="3">
        <f>us26_rare_ltga!N17</f>
        <v>9642</v>
      </c>
      <c r="U7" s="3">
        <f>us26_rare_ltga!O17</f>
        <v>9642</v>
      </c>
      <c r="V7" s="8">
        <f>us26_rare_p3!M17</f>
        <v>7716</v>
      </c>
      <c r="W7" s="8">
        <f>us26_rare_p3!N17</f>
        <v>9642</v>
      </c>
      <c r="X7" s="8">
        <f>us26_rare_p3!O17</f>
        <v>9642</v>
      </c>
      <c r="Y7" s="3">
        <f>us26_rare_RS!M17</f>
        <v>7872</v>
      </c>
      <c r="Z7" s="3">
        <f>us26_rare_RS!N17</f>
        <v>10641</v>
      </c>
      <c r="AA7" s="3">
        <f>us26_rare_RS!O17</f>
        <v>10730</v>
      </c>
      <c r="AB7" s="2"/>
      <c r="AC7" s="2">
        <f t="shared" si="32"/>
        <v>0</v>
      </c>
      <c r="AD7" s="2">
        <f t="shared" si="33"/>
        <v>0</v>
      </c>
      <c r="AE7" s="10">
        <f t="shared" si="34"/>
        <v>0</v>
      </c>
      <c r="AF7" s="10">
        <f t="shared" si="35"/>
        <v>0</v>
      </c>
      <c r="AG7" s="2">
        <f t="shared" si="36"/>
        <v>0</v>
      </c>
      <c r="AH7" s="2">
        <f t="shared" si="37"/>
        <v>0</v>
      </c>
      <c r="AI7" s="10">
        <f t="shared" si="38"/>
        <v>0</v>
      </c>
      <c r="AJ7" s="10">
        <f t="shared" si="38"/>
        <v>0</v>
      </c>
      <c r="AK7">
        <f t="shared" si="39"/>
        <v>0</v>
      </c>
      <c r="AL7">
        <f t="shared" si="39"/>
        <v>0</v>
      </c>
      <c r="AM7" s="10">
        <f t="shared" si="40"/>
        <v>1</v>
      </c>
      <c r="AN7" s="10">
        <f t="shared" si="40"/>
        <v>1</v>
      </c>
      <c r="AO7">
        <f t="shared" si="41"/>
        <v>1</v>
      </c>
      <c r="AP7">
        <f t="shared" si="41"/>
        <v>1</v>
      </c>
      <c r="AQ7">
        <f t="shared" si="42"/>
        <v>0</v>
      </c>
      <c r="AR7">
        <f t="shared" si="42"/>
        <v>0</v>
      </c>
      <c r="AT7">
        <f t="shared" si="43"/>
        <v>6</v>
      </c>
      <c r="AU7">
        <f t="shared" si="44"/>
        <v>7</v>
      </c>
      <c r="AV7">
        <f t="shared" si="45"/>
        <v>4</v>
      </c>
      <c r="AW7">
        <f t="shared" si="46"/>
        <v>5</v>
      </c>
      <c r="AX7">
        <f t="shared" si="47"/>
        <v>3</v>
      </c>
      <c r="AY7">
        <f t="shared" si="48"/>
        <v>1</v>
      </c>
      <c r="AZ7">
        <f t="shared" si="49"/>
        <v>1</v>
      </c>
      <c r="BA7">
        <f t="shared" si="50"/>
        <v>8</v>
      </c>
      <c r="BC7">
        <f t="shared" si="51"/>
        <v>6</v>
      </c>
      <c r="BD7">
        <f t="shared" si="52"/>
        <v>7</v>
      </c>
      <c r="BE7">
        <f t="shared" si="53"/>
        <v>3</v>
      </c>
      <c r="BF7">
        <f t="shared" si="54"/>
        <v>5</v>
      </c>
      <c r="BG7">
        <f t="shared" si="55"/>
        <v>3</v>
      </c>
      <c r="BH7">
        <f t="shared" si="56"/>
        <v>1</v>
      </c>
      <c r="BI7">
        <f t="shared" si="57"/>
        <v>1</v>
      </c>
      <c r="BJ7">
        <f t="shared" si="58"/>
        <v>8</v>
      </c>
      <c r="BL7">
        <f t="shared" si="0"/>
        <v>10641</v>
      </c>
      <c r="BM7">
        <f t="shared" si="59"/>
        <v>736</v>
      </c>
      <c r="BN7">
        <f t="shared" si="1"/>
        <v>405</v>
      </c>
      <c r="BO7">
        <f t="shared" si="2"/>
        <v>995</v>
      </c>
      <c r="BP7">
        <f t="shared" si="3"/>
        <v>994</v>
      </c>
      <c r="BQ7">
        <f t="shared" si="4"/>
        <v>996</v>
      </c>
      <c r="BR7">
        <f t="shared" si="5"/>
        <v>999</v>
      </c>
      <c r="BS7">
        <f t="shared" si="6"/>
        <v>999</v>
      </c>
      <c r="BT7">
        <f t="shared" si="7"/>
        <v>0</v>
      </c>
      <c r="BV7">
        <f t="shared" si="60"/>
        <v>10730</v>
      </c>
      <c r="BW7">
        <f t="shared" si="61"/>
        <v>825</v>
      </c>
      <c r="BX7">
        <f t="shared" si="8"/>
        <v>494</v>
      </c>
      <c r="BY7">
        <f t="shared" si="9"/>
        <v>1084</v>
      </c>
      <c r="BZ7">
        <f t="shared" si="10"/>
        <v>1075</v>
      </c>
      <c r="CA7">
        <f t="shared" si="11"/>
        <v>1084</v>
      </c>
      <c r="CB7">
        <f t="shared" si="12"/>
        <v>1088</v>
      </c>
      <c r="CC7">
        <f t="shared" si="13"/>
        <v>1088</v>
      </c>
      <c r="CD7">
        <f t="shared" si="14"/>
        <v>0</v>
      </c>
      <c r="CF7" s="13">
        <f t="shared" si="62"/>
        <v>2.7276498651732005E-2</v>
      </c>
      <c r="CG7" s="13">
        <f t="shared" si="15"/>
        <v>6.1605476042314873E-2</v>
      </c>
      <c r="CH7" s="13">
        <f t="shared" si="16"/>
        <v>4.1485169052063887E-4</v>
      </c>
      <c r="CI7" s="13">
        <f t="shared" si="17"/>
        <v>5.1856461315079858E-4</v>
      </c>
      <c r="CJ7" s="13">
        <f t="shared" si="18"/>
        <v>3.1113876789047915E-4</v>
      </c>
      <c r="CK7" s="13">
        <f t="shared" si="19"/>
        <v>0</v>
      </c>
      <c r="CL7" s="13">
        <f t="shared" si="20"/>
        <v>0</v>
      </c>
      <c r="CM7" s="13">
        <f t="shared" si="21"/>
        <v>0.10360920970752956</v>
      </c>
      <c r="CO7" s="13">
        <f t="shared" si="63"/>
        <v>2.7276498651732005E-2</v>
      </c>
      <c r="CP7" s="13">
        <f t="shared" si="22"/>
        <v>6.1605476042314873E-2</v>
      </c>
      <c r="CQ7" s="13">
        <f t="shared" si="23"/>
        <v>4.1485169052063887E-4</v>
      </c>
      <c r="CR7" s="13">
        <f t="shared" si="24"/>
        <v>1.3482679941920763E-3</v>
      </c>
      <c r="CS7" s="13">
        <f t="shared" si="25"/>
        <v>4.1485169052063887E-4</v>
      </c>
      <c r="CT7" s="13">
        <f t="shared" si="26"/>
        <v>0</v>
      </c>
      <c r="CU7" s="13">
        <f t="shared" si="27"/>
        <v>0</v>
      </c>
      <c r="CV7" s="13">
        <f t="shared" si="28"/>
        <v>0.11283965982161377</v>
      </c>
    </row>
    <row r="8" spans="1:100" x14ac:dyDescent="0.25">
      <c r="A8" s="2" t="s">
        <v>3</v>
      </c>
      <c r="B8" s="2"/>
      <c r="C8" s="4">
        <v>83</v>
      </c>
      <c r="D8" s="4">
        <v>4073</v>
      </c>
      <c r="E8" s="4">
        <v>10244</v>
      </c>
      <c r="F8" s="4">
        <f t="shared" si="29"/>
        <v>99999999</v>
      </c>
      <c r="G8" s="1">
        <f t="shared" si="30"/>
        <v>9144</v>
      </c>
      <c r="H8" s="1">
        <f t="shared" si="31"/>
        <v>9145</v>
      </c>
      <c r="I8">
        <v>4073</v>
      </c>
      <c r="J8">
        <v>10052</v>
      </c>
      <c r="K8">
        <v>4073</v>
      </c>
      <c r="L8">
        <v>9166</v>
      </c>
      <c r="M8" s="3">
        <f>us26_rare_mup!M22</f>
        <v>4073</v>
      </c>
      <c r="N8" s="3">
        <f>us26_rare_mup!N22</f>
        <v>9157</v>
      </c>
      <c r="O8" s="3">
        <f>us26_rare_mup!O22</f>
        <v>9173</v>
      </c>
      <c r="P8" s="8">
        <f>us26_rare_dsmga2!M22</f>
        <v>4073</v>
      </c>
      <c r="Q8" s="8">
        <f>us26_rare_dsmga2!N22</f>
        <v>9157</v>
      </c>
      <c r="R8" s="8">
        <f>us26_rare_dsmga2!O22</f>
        <v>9187</v>
      </c>
      <c r="S8" s="3">
        <f>us26_rare_ltga!M22</f>
        <v>4073</v>
      </c>
      <c r="T8" s="3">
        <f>us26_rare_ltga!N22</f>
        <v>9145</v>
      </c>
      <c r="U8" s="3">
        <f>us26_rare_ltga!O22</f>
        <v>9149</v>
      </c>
      <c r="V8" s="8">
        <f>us26_rare_p3!M22</f>
        <v>4073</v>
      </c>
      <c r="W8" s="8">
        <f>us26_rare_p3!N22</f>
        <v>9144</v>
      </c>
      <c r="X8" s="8">
        <f>us26_rare_p3!O22</f>
        <v>9145</v>
      </c>
      <c r="Y8" s="3">
        <f>us26_rare_RS!M22</f>
        <v>4073</v>
      </c>
      <c r="Z8" s="3">
        <f>us26_rare_RS!N22</f>
        <v>9382</v>
      </c>
      <c r="AA8" s="3">
        <f>us26_rare_RS!O22</f>
        <v>9409</v>
      </c>
      <c r="AB8" s="2"/>
      <c r="AC8" s="2">
        <f t="shared" si="32"/>
        <v>0</v>
      </c>
      <c r="AD8" s="2">
        <f t="shared" si="33"/>
        <v>0</v>
      </c>
      <c r="AE8" s="10">
        <f t="shared" si="34"/>
        <v>0</v>
      </c>
      <c r="AF8" s="10">
        <f t="shared" si="35"/>
        <v>0</v>
      </c>
      <c r="AG8" s="2">
        <f t="shared" si="36"/>
        <v>0</v>
      </c>
      <c r="AH8" s="2">
        <f t="shared" si="37"/>
        <v>0</v>
      </c>
      <c r="AI8" s="10">
        <f t="shared" si="38"/>
        <v>0</v>
      </c>
      <c r="AJ8" s="10">
        <f t="shared" si="38"/>
        <v>0</v>
      </c>
      <c r="AK8">
        <f t="shared" si="39"/>
        <v>0</v>
      </c>
      <c r="AL8">
        <f t="shared" si="39"/>
        <v>0</v>
      </c>
      <c r="AM8" s="10">
        <f t="shared" si="40"/>
        <v>0</v>
      </c>
      <c r="AN8" s="10">
        <f t="shared" si="40"/>
        <v>0</v>
      </c>
      <c r="AO8">
        <f t="shared" si="41"/>
        <v>1</v>
      </c>
      <c r="AP8">
        <f t="shared" si="41"/>
        <v>1</v>
      </c>
      <c r="AQ8">
        <f t="shared" si="42"/>
        <v>0</v>
      </c>
      <c r="AR8">
        <f t="shared" si="42"/>
        <v>0</v>
      </c>
      <c r="AT8">
        <f t="shared" si="43"/>
        <v>8</v>
      </c>
      <c r="AU8">
        <f t="shared" si="44"/>
        <v>7</v>
      </c>
      <c r="AV8">
        <f t="shared" si="45"/>
        <v>5</v>
      </c>
      <c r="AW8">
        <f t="shared" si="46"/>
        <v>3</v>
      </c>
      <c r="AX8">
        <f t="shared" si="47"/>
        <v>3</v>
      </c>
      <c r="AY8">
        <f t="shared" si="48"/>
        <v>2</v>
      </c>
      <c r="AZ8">
        <f t="shared" si="49"/>
        <v>1</v>
      </c>
      <c r="BA8">
        <f t="shared" si="50"/>
        <v>6</v>
      </c>
      <c r="BC8">
        <f t="shared" si="51"/>
        <v>8</v>
      </c>
      <c r="BD8">
        <f t="shared" si="52"/>
        <v>7</v>
      </c>
      <c r="BE8">
        <f t="shared" si="53"/>
        <v>3</v>
      </c>
      <c r="BF8">
        <f t="shared" si="54"/>
        <v>4</v>
      </c>
      <c r="BG8">
        <f t="shared" si="55"/>
        <v>5</v>
      </c>
      <c r="BH8">
        <f t="shared" si="56"/>
        <v>2</v>
      </c>
      <c r="BI8">
        <f t="shared" si="57"/>
        <v>1</v>
      </c>
      <c r="BJ8">
        <f t="shared" si="58"/>
        <v>6</v>
      </c>
      <c r="BL8">
        <f t="shared" si="0"/>
        <v>10052</v>
      </c>
      <c r="BM8">
        <f t="shared" si="59"/>
        <v>-99989947</v>
      </c>
      <c r="BN8">
        <f t="shared" si="1"/>
        <v>0</v>
      </c>
      <c r="BO8">
        <f t="shared" si="2"/>
        <v>886</v>
      </c>
      <c r="BP8">
        <f t="shared" si="3"/>
        <v>895</v>
      </c>
      <c r="BQ8">
        <f t="shared" si="4"/>
        <v>895</v>
      </c>
      <c r="BR8">
        <f t="shared" si="5"/>
        <v>907</v>
      </c>
      <c r="BS8">
        <f t="shared" si="6"/>
        <v>908</v>
      </c>
      <c r="BT8">
        <f t="shared" si="7"/>
        <v>670</v>
      </c>
      <c r="BV8">
        <f t="shared" si="60"/>
        <v>10052</v>
      </c>
      <c r="BW8">
        <f t="shared" si="61"/>
        <v>-99989947</v>
      </c>
      <c r="BX8">
        <f t="shared" si="8"/>
        <v>0</v>
      </c>
      <c r="BY8">
        <f t="shared" si="9"/>
        <v>886</v>
      </c>
      <c r="BZ8">
        <f t="shared" si="10"/>
        <v>879</v>
      </c>
      <c r="CA8">
        <f t="shared" si="11"/>
        <v>865</v>
      </c>
      <c r="CB8">
        <f t="shared" si="12"/>
        <v>903</v>
      </c>
      <c r="CC8">
        <f t="shared" si="13"/>
        <v>907</v>
      </c>
      <c r="CD8">
        <f t="shared" si="14"/>
        <v>643</v>
      </c>
      <c r="CF8" s="13">
        <f t="shared" si="62"/>
        <v>10935.132874015748</v>
      </c>
      <c r="CG8" s="13">
        <f t="shared" si="15"/>
        <v>9.9300087489063868E-2</v>
      </c>
      <c r="CH8" s="13">
        <f t="shared" si="16"/>
        <v>2.405949256342957E-3</v>
      </c>
      <c r="CI8" s="13">
        <f t="shared" si="17"/>
        <v>1.4216972878390202E-3</v>
      </c>
      <c r="CJ8" s="13">
        <f t="shared" si="18"/>
        <v>1.4216972878390202E-3</v>
      </c>
      <c r="CK8" s="13">
        <f t="shared" si="19"/>
        <v>1.0936132983377078E-4</v>
      </c>
      <c r="CL8" s="13">
        <f t="shared" si="20"/>
        <v>0</v>
      </c>
      <c r="CM8" s="13">
        <f t="shared" si="21"/>
        <v>2.6027996500437446E-2</v>
      </c>
      <c r="CO8" s="13"/>
      <c r="CP8" s="13">
        <f t="shared" si="22"/>
        <v>9.917987971569163E-2</v>
      </c>
      <c r="CQ8" s="13">
        <f t="shared" si="23"/>
        <v>2.2963367960634226E-3</v>
      </c>
      <c r="CR8" s="13">
        <f t="shared" si="24"/>
        <v>3.0617823947512303E-3</v>
      </c>
      <c r="CS8" s="13">
        <f t="shared" si="25"/>
        <v>4.5926735921268452E-3</v>
      </c>
      <c r="CT8" s="13">
        <f t="shared" si="26"/>
        <v>4.3739748496446145E-4</v>
      </c>
      <c r="CU8" s="13">
        <f t="shared" si="27"/>
        <v>0</v>
      </c>
      <c r="CV8" s="13">
        <f t="shared" si="28"/>
        <v>2.8868234007654456E-2</v>
      </c>
    </row>
    <row r="9" spans="1:100" x14ac:dyDescent="0.25">
      <c r="A9" s="2" t="s">
        <v>4</v>
      </c>
      <c r="B9" s="2"/>
      <c r="C9" s="4">
        <v>1000</v>
      </c>
      <c r="D9" s="4">
        <v>6071</v>
      </c>
      <c r="E9" s="4">
        <v>9500</v>
      </c>
      <c r="F9" s="4">
        <f t="shared" si="29"/>
        <v>9500</v>
      </c>
      <c r="G9" s="1">
        <f t="shared" si="30"/>
        <v>8250</v>
      </c>
      <c r="H9" s="1">
        <f t="shared" si="31"/>
        <v>8250</v>
      </c>
      <c r="I9">
        <v>6071</v>
      </c>
      <c r="J9">
        <v>8632</v>
      </c>
      <c r="K9">
        <v>6071</v>
      </c>
      <c r="L9">
        <v>8250</v>
      </c>
      <c r="M9" s="3">
        <f>us26_rare_mup!M27</f>
        <v>6071</v>
      </c>
      <c r="N9" s="3">
        <f>us26_rare_mup!N27</f>
        <v>8271</v>
      </c>
      <c r="O9" s="3">
        <f>us26_rare_mup!O27</f>
        <v>8279</v>
      </c>
      <c r="P9" s="8">
        <f>us26_rare_dsmga2!M27</f>
        <v>6071</v>
      </c>
      <c r="Q9" s="8">
        <f>us26_rare_dsmga2!N27</f>
        <v>8263</v>
      </c>
      <c r="R9" s="8">
        <f>us26_rare_dsmga2!O27</f>
        <v>8273</v>
      </c>
      <c r="S9" s="3">
        <f>us26_rare_ltga!M27</f>
        <v>6071</v>
      </c>
      <c r="T9" s="3">
        <f>us26_rare_ltga!N27</f>
        <v>8250</v>
      </c>
      <c r="U9" s="3">
        <f>us26_rare_ltga!O27</f>
        <v>8258</v>
      </c>
      <c r="V9" s="8">
        <f>us26_rare_p3!M27</f>
        <v>6071</v>
      </c>
      <c r="W9" s="8">
        <f>us26_rare_p3!N27</f>
        <v>8250</v>
      </c>
      <c r="X9" s="8">
        <f>us26_rare_p3!O27</f>
        <v>8250</v>
      </c>
      <c r="Y9" s="3">
        <f>us26_rare_RS!M27</f>
        <v>6071</v>
      </c>
      <c r="Z9" s="3">
        <f>us26_rare_RS!N27</f>
        <v>9347</v>
      </c>
      <c r="AA9" s="3">
        <f>us26_rare_RS!O27</f>
        <v>9386</v>
      </c>
      <c r="AB9" s="2"/>
      <c r="AC9" s="2">
        <f t="shared" si="32"/>
        <v>0</v>
      </c>
      <c r="AD9" s="2">
        <f t="shared" si="33"/>
        <v>0</v>
      </c>
      <c r="AE9" s="10">
        <f t="shared" si="34"/>
        <v>0</v>
      </c>
      <c r="AF9" s="10">
        <f t="shared" si="35"/>
        <v>0</v>
      </c>
      <c r="AG9" s="2">
        <f t="shared" si="36"/>
        <v>1</v>
      </c>
      <c r="AH9" s="2">
        <f t="shared" si="37"/>
        <v>1</v>
      </c>
      <c r="AI9" s="10">
        <f t="shared" si="38"/>
        <v>0</v>
      </c>
      <c r="AJ9" s="10">
        <f t="shared" si="38"/>
        <v>0</v>
      </c>
      <c r="AK9">
        <f t="shared" si="39"/>
        <v>0</v>
      </c>
      <c r="AL9">
        <f t="shared" si="39"/>
        <v>0</v>
      </c>
      <c r="AM9" s="10">
        <f t="shared" si="40"/>
        <v>1</v>
      </c>
      <c r="AN9" s="10">
        <f t="shared" si="40"/>
        <v>0</v>
      </c>
      <c r="AO9">
        <f t="shared" si="41"/>
        <v>1</v>
      </c>
      <c r="AP9">
        <f t="shared" si="41"/>
        <v>1</v>
      </c>
      <c r="AQ9">
        <f t="shared" si="42"/>
        <v>0</v>
      </c>
      <c r="AR9">
        <f t="shared" si="42"/>
        <v>0</v>
      </c>
      <c r="AT9">
        <f t="shared" si="43"/>
        <v>8</v>
      </c>
      <c r="AU9">
        <f t="shared" si="44"/>
        <v>6</v>
      </c>
      <c r="AV9">
        <f t="shared" si="45"/>
        <v>1</v>
      </c>
      <c r="AW9">
        <f t="shared" si="46"/>
        <v>5</v>
      </c>
      <c r="AX9">
        <f t="shared" si="47"/>
        <v>4</v>
      </c>
      <c r="AY9">
        <f t="shared" si="48"/>
        <v>1</v>
      </c>
      <c r="AZ9">
        <f t="shared" si="49"/>
        <v>1</v>
      </c>
      <c r="BA9">
        <f t="shared" si="50"/>
        <v>7</v>
      </c>
      <c r="BC9">
        <f t="shared" si="51"/>
        <v>8</v>
      </c>
      <c r="BD9">
        <f t="shared" si="52"/>
        <v>6</v>
      </c>
      <c r="BE9">
        <f t="shared" si="53"/>
        <v>1</v>
      </c>
      <c r="BF9">
        <f t="shared" si="54"/>
        <v>5</v>
      </c>
      <c r="BG9">
        <f t="shared" si="55"/>
        <v>4</v>
      </c>
      <c r="BH9">
        <f t="shared" si="56"/>
        <v>3</v>
      </c>
      <c r="BI9">
        <f t="shared" si="57"/>
        <v>1</v>
      </c>
      <c r="BJ9">
        <f t="shared" si="58"/>
        <v>7</v>
      </c>
      <c r="BL9">
        <f t="shared" si="0"/>
        <v>9347</v>
      </c>
      <c r="BM9">
        <f t="shared" si="59"/>
        <v>-153</v>
      </c>
      <c r="BN9">
        <f t="shared" si="1"/>
        <v>715</v>
      </c>
      <c r="BO9">
        <f t="shared" si="2"/>
        <v>1097</v>
      </c>
      <c r="BP9">
        <f t="shared" si="3"/>
        <v>1076</v>
      </c>
      <c r="BQ9">
        <f t="shared" si="4"/>
        <v>1084</v>
      </c>
      <c r="BR9">
        <f t="shared" si="5"/>
        <v>1097</v>
      </c>
      <c r="BS9">
        <f t="shared" si="6"/>
        <v>1097</v>
      </c>
      <c r="BT9">
        <f t="shared" si="7"/>
        <v>0</v>
      </c>
      <c r="BV9">
        <f t="shared" si="60"/>
        <v>9386</v>
      </c>
      <c r="BW9">
        <f t="shared" si="61"/>
        <v>-114</v>
      </c>
      <c r="BX9">
        <f t="shared" si="8"/>
        <v>754</v>
      </c>
      <c r="BY9">
        <f t="shared" si="9"/>
        <v>1136</v>
      </c>
      <c r="BZ9">
        <f t="shared" si="10"/>
        <v>1107</v>
      </c>
      <c r="CA9">
        <f t="shared" si="11"/>
        <v>1113</v>
      </c>
      <c r="CB9">
        <f t="shared" si="12"/>
        <v>1128</v>
      </c>
      <c r="CC9">
        <f t="shared" si="13"/>
        <v>1136</v>
      </c>
      <c r="CD9">
        <f t="shared" si="14"/>
        <v>0</v>
      </c>
      <c r="CF9" s="13"/>
      <c r="CG9" s="13">
        <f t="shared" si="15"/>
        <v>4.6303030303030304E-2</v>
      </c>
      <c r="CH9" s="13">
        <f t="shared" si="16"/>
        <v>0</v>
      </c>
      <c r="CI9" s="13">
        <f t="shared" si="17"/>
        <v>2.5454545454545456E-3</v>
      </c>
      <c r="CJ9" s="13">
        <f t="shared" si="18"/>
        <v>1.5757575757575758E-3</v>
      </c>
      <c r="CK9" s="13">
        <f t="shared" si="19"/>
        <v>0</v>
      </c>
      <c r="CL9" s="13">
        <f t="shared" si="20"/>
        <v>0</v>
      </c>
      <c r="CM9" s="13">
        <f t="shared" si="21"/>
        <v>0.13296969696969696</v>
      </c>
      <c r="CO9" s="13">
        <f t="shared" si="63"/>
        <v>0.15151515151515152</v>
      </c>
      <c r="CP9" s="13">
        <f t="shared" si="22"/>
        <v>4.6303030303030304E-2</v>
      </c>
      <c r="CQ9" s="13">
        <f t="shared" si="23"/>
        <v>0</v>
      </c>
      <c r="CR9" s="13">
        <f t="shared" si="24"/>
        <v>3.515151515151515E-3</v>
      </c>
      <c r="CS9" s="13">
        <f t="shared" si="25"/>
        <v>2.787878787878788E-3</v>
      </c>
      <c r="CT9" s="13">
        <f t="shared" si="26"/>
        <v>9.6969696969696967E-4</v>
      </c>
      <c r="CU9" s="13">
        <f t="shared" si="27"/>
        <v>0</v>
      </c>
      <c r="CV9" s="13">
        <f t="shared" si="28"/>
        <v>0.13769696969696971</v>
      </c>
    </row>
    <row r="10" spans="1:100" x14ac:dyDescent="0.25">
      <c r="A10" s="2" t="s">
        <v>5</v>
      </c>
      <c r="B10" s="2"/>
      <c r="C10" s="4">
        <v>1000</v>
      </c>
      <c r="D10" s="4">
        <v>6009</v>
      </c>
      <c r="E10" s="4">
        <v>7989</v>
      </c>
      <c r="F10" s="4">
        <f t="shared" si="29"/>
        <v>7989</v>
      </c>
      <c r="G10" s="1">
        <f t="shared" si="30"/>
        <v>7672</v>
      </c>
      <c r="H10" s="1">
        <f t="shared" si="31"/>
        <v>7672</v>
      </c>
      <c r="I10">
        <v>6009</v>
      </c>
      <c r="J10">
        <v>8110</v>
      </c>
      <c r="K10">
        <v>6009</v>
      </c>
      <c r="L10">
        <v>7675</v>
      </c>
      <c r="M10" s="3">
        <f>us26_rare_mup!M32</f>
        <v>6009</v>
      </c>
      <c r="N10" s="3">
        <f>us26_rare_mup!N32</f>
        <v>7679</v>
      </c>
      <c r="O10" s="3">
        <f>us26_rare_mup!O32</f>
        <v>7690</v>
      </c>
      <c r="P10" s="8">
        <f>us26_rare_dsmga2!M32</f>
        <v>6009</v>
      </c>
      <c r="Q10" s="8">
        <f>us26_rare_dsmga2!N32</f>
        <v>7677</v>
      </c>
      <c r="R10" s="8">
        <f>us26_rare_dsmga2!O32</f>
        <v>7678</v>
      </c>
      <c r="S10" s="3">
        <f>us26_rare_ltga!M32</f>
        <v>6009</v>
      </c>
      <c r="T10" s="3">
        <f>us26_rare_ltga!N32</f>
        <v>7675</v>
      </c>
      <c r="U10" s="3">
        <f>us26_rare_ltga!O32</f>
        <v>7677</v>
      </c>
      <c r="V10" s="8">
        <f>us26_rare_p3!M32</f>
        <v>6009</v>
      </c>
      <c r="W10" s="8">
        <f>us26_rare_p3!N32</f>
        <v>7672</v>
      </c>
      <c r="X10" s="8">
        <f>us26_rare_p3!O32</f>
        <v>7672</v>
      </c>
      <c r="Y10" s="3">
        <f>us26_rare_RS!M32</f>
        <v>6009</v>
      </c>
      <c r="Z10" s="3">
        <f>us26_rare_RS!N32</f>
        <v>9079</v>
      </c>
      <c r="AA10" s="3">
        <f>us26_rare_RS!O32</f>
        <v>9124</v>
      </c>
      <c r="AB10" s="2"/>
      <c r="AC10" s="2">
        <f t="shared" si="32"/>
        <v>0</v>
      </c>
      <c r="AD10" s="2">
        <f t="shared" si="33"/>
        <v>0</v>
      </c>
      <c r="AE10" s="10">
        <f t="shared" si="34"/>
        <v>0</v>
      </c>
      <c r="AF10" s="10">
        <f t="shared" si="35"/>
        <v>0</v>
      </c>
      <c r="AG10" s="2">
        <f t="shared" si="36"/>
        <v>0</v>
      </c>
      <c r="AH10" s="2">
        <f t="shared" si="37"/>
        <v>0</v>
      </c>
      <c r="AI10" s="10">
        <f t="shared" si="38"/>
        <v>0</v>
      </c>
      <c r="AJ10" s="10">
        <f t="shared" si="38"/>
        <v>0</v>
      </c>
      <c r="AK10">
        <f t="shared" si="39"/>
        <v>0</v>
      </c>
      <c r="AL10">
        <f t="shared" si="39"/>
        <v>0</v>
      </c>
      <c r="AM10" s="10">
        <f t="shared" si="40"/>
        <v>0</v>
      </c>
      <c r="AN10" s="10">
        <f t="shared" si="40"/>
        <v>0</v>
      </c>
      <c r="AO10">
        <f t="shared" si="41"/>
        <v>1</v>
      </c>
      <c r="AP10">
        <f t="shared" si="41"/>
        <v>1</v>
      </c>
      <c r="AQ10">
        <f t="shared" si="42"/>
        <v>0</v>
      </c>
      <c r="AR10">
        <f t="shared" si="42"/>
        <v>0</v>
      </c>
      <c r="AT10">
        <f t="shared" si="43"/>
        <v>6</v>
      </c>
      <c r="AU10">
        <f t="shared" si="44"/>
        <v>7</v>
      </c>
      <c r="AV10">
        <f t="shared" si="45"/>
        <v>2</v>
      </c>
      <c r="AW10">
        <f t="shared" si="46"/>
        <v>5</v>
      </c>
      <c r="AX10">
        <f t="shared" si="47"/>
        <v>4</v>
      </c>
      <c r="AY10">
        <f t="shared" si="48"/>
        <v>2</v>
      </c>
      <c r="AZ10">
        <f t="shared" si="49"/>
        <v>1</v>
      </c>
      <c r="BA10">
        <f t="shared" si="50"/>
        <v>8</v>
      </c>
      <c r="BC10">
        <f t="shared" si="51"/>
        <v>6</v>
      </c>
      <c r="BD10">
        <f t="shared" si="52"/>
        <v>7</v>
      </c>
      <c r="BE10">
        <f t="shared" si="53"/>
        <v>2</v>
      </c>
      <c r="BF10">
        <f t="shared" si="54"/>
        <v>5</v>
      </c>
      <c r="BG10">
        <f t="shared" si="55"/>
        <v>4</v>
      </c>
      <c r="BH10">
        <f t="shared" si="56"/>
        <v>3</v>
      </c>
      <c r="BI10">
        <f t="shared" si="57"/>
        <v>1</v>
      </c>
      <c r="BJ10">
        <f t="shared" si="58"/>
        <v>8</v>
      </c>
      <c r="BL10">
        <f t="shared" si="0"/>
        <v>9079</v>
      </c>
      <c r="BM10">
        <f t="shared" si="59"/>
        <v>1090</v>
      </c>
      <c r="BN10">
        <f t="shared" si="1"/>
        <v>969</v>
      </c>
      <c r="BO10">
        <f t="shared" si="2"/>
        <v>1404</v>
      </c>
      <c r="BP10">
        <f t="shared" si="3"/>
        <v>1400</v>
      </c>
      <c r="BQ10">
        <f t="shared" si="4"/>
        <v>1402</v>
      </c>
      <c r="BR10">
        <f t="shared" si="5"/>
        <v>1404</v>
      </c>
      <c r="BS10">
        <f t="shared" si="6"/>
        <v>1407</v>
      </c>
      <c r="BT10">
        <f t="shared" si="7"/>
        <v>0</v>
      </c>
      <c r="BV10">
        <f t="shared" si="60"/>
        <v>9124</v>
      </c>
      <c r="BW10">
        <f t="shared" si="61"/>
        <v>1135</v>
      </c>
      <c r="BX10">
        <f t="shared" si="8"/>
        <v>1014</v>
      </c>
      <c r="BY10">
        <f t="shared" si="9"/>
        <v>1449</v>
      </c>
      <c r="BZ10">
        <f t="shared" si="10"/>
        <v>1434</v>
      </c>
      <c r="CA10">
        <f t="shared" si="11"/>
        <v>1446</v>
      </c>
      <c r="CB10">
        <f t="shared" si="12"/>
        <v>1447</v>
      </c>
      <c r="CC10">
        <f t="shared" si="13"/>
        <v>1452</v>
      </c>
      <c r="CD10">
        <f t="shared" si="14"/>
        <v>0</v>
      </c>
      <c r="CF10" s="13">
        <f t="shared" si="62"/>
        <v>4.1319082377476536E-2</v>
      </c>
      <c r="CG10" s="13">
        <f t="shared" si="15"/>
        <v>5.7090719499478623E-2</v>
      </c>
      <c r="CH10" s="13">
        <f t="shared" si="16"/>
        <v>3.9103232533889469E-4</v>
      </c>
      <c r="CI10" s="13">
        <f t="shared" si="17"/>
        <v>9.1240875912408756E-4</v>
      </c>
      <c r="CJ10" s="13">
        <f t="shared" si="18"/>
        <v>6.517205422314911E-4</v>
      </c>
      <c r="CK10" s="13">
        <f t="shared" si="19"/>
        <v>3.9103232533889469E-4</v>
      </c>
      <c r="CL10" s="13">
        <f t="shared" si="20"/>
        <v>0</v>
      </c>
      <c r="CM10" s="13">
        <f t="shared" si="21"/>
        <v>0.18339416058394162</v>
      </c>
      <c r="CO10" s="13">
        <f t="shared" si="63"/>
        <v>4.1319082377476536E-2</v>
      </c>
      <c r="CP10" s="13">
        <f t="shared" si="22"/>
        <v>5.7090719499478623E-2</v>
      </c>
      <c r="CQ10" s="13">
        <f t="shared" si="23"/>
        <v>3.9103232533889469E-4</v>
      </c>
      <c r="CR10" s="13">
        <f t="shared" si="24"/>
        <v>2.3461939520333683E-3</v>
      </c>
      <c r="CS10" s="13">
        <f t="shared" si="25"/>
        <v>7.8206465067778938E-4</v>
      </c>
      <c r="CT10" s="13">
        <f t="shared" si="26"/>
        <v>6.517205422314911E-4</v>
      </c>
      <c r="CU10" s="13">
        <f t="shared" si="27"/>
        <v>0</v>
      </c>
      <c r="CV10" s="13">
        <f t="shared" si="28"/>
        <v>0.18925964546402502</v>
      </c>
    </row>
    <row r="11" spans="1:100" x14ac:dyDescent="0.25">
      <c r="A11" s="2" t="s">
        <v>6</v>
      </c>
      <c r="B11" s="2"/>
      <c r="C11" s="4">
        <v>469</v>
      </c>
      <c r="D11" s="4">
        <v>5467</v>
      </c>
      <c r="E11" s="4">
        <v>12011</v>
      </c>
      <c r="F11" s="4">
        <f t="shared" si="29"/>
        <v>99999999</v>
      </c>
      <c r="G11" s="1">
        <f t="shared" si="30"/>
        <v>9649</v>
      </c>
      <c r="H11" s="1">
        <f t="shared" si="31"/>
        <v>9650</v>
      </c>
      <c r="I11">
        <v>5467</v>
      </c>
      <c r="J11">
        <v>10511</v>
      </c>
      <c r="K11">
        <v>5467</v>
      </c>
      <c r="L11">
        <v>9654</v>
      </c>
      <c r="M11" s="3">
        <f>us26_rare_mup!M37</f>
        <v>5467</v>
      </c>
      <c r="N11" s="3">
        <f>us26_rare_mup!N37</f>
        <v>9665</v>
      </c>
      <c r="O11" s="3">
        <f>us26_rare_mup!O37</f>
        <v>9679</v>
      </c>
      <c r="P11" s="8">
        <f>us26_rare_dsmga2!M37</f>
        <v>5467</v>
      </c>
      <c r="Q11" s="8">
        <f>us26_rare_dsmga2!N37</f>
        <v>9674</v>
      </c>
      <c r="R11" s="8">
        <f>us26_rare_dsmga2!O37</f>
        <v>9687</v>
      </c>
      <c r="S11" s="3">
        <f>us26_rare_ltga!M37</f>
        <v>5467</v>
      </c>
      <c r="T11" s="3">
        <f>us26_rare_ltga!N37</f>
        <v>9650</v>
      </c>
      <c r="U11" s="3">
        <f>us26_rare_ltga!O37</f>
        <v>9654</v>
      </c>
      <c r="V11" s="8">
        <f>us26_rare_p3!M37</f>
        <v>5467</v>
      </c>
      <c r="W11" s="8">
        <f>us26_rare_p3!N37</f>
        <v>9649</v>
      </c>
      <c r="X11" s="8">
        <f>us26_rare_p3!O37</f>
        <v>9650</v>
      </c>
      <c r="Y11" s="3">
        <f>us26_rare_RS!M37</f>
        <v>5467</v>
      </c>
      <c r="Z11" s="3">
        <f>us26_rare_RS!N37</f>
        <v>9856</v>
      </c>
      <c r="AA11" s="3">
        <f>us26_rare_RS!O37</f>
        <v>9906</v>
      </c>
      <c r="AB11" s="2"/>
      <c r="AC11" s="2">
        <f t="shared" si="32"/>
        <v>0</v>
      </c>
      <c r="AD11" s="2">
        <f t="shared" si="33"/>
        <v>0</v>
      </c>
      <c r="AE11" s="10">
        <f t="shared" si="34"/>
        <v>0</v>
      </c>
      <c r="AF11" s="10">
        <f t="shared" si="35"/>
        <v>0</v>
      </c>
      <c r="AG11" s="2">
        <f t="shared" si="36"/>
        <v>0</v>
      </c>
      <c r="AH11" s="2">
        <f t="shared" si="37"/>
        <v>0</v>
      </c>
      <c r="AI11" s="10">
        <f t="shared" si="38"/>
        <v>0</v>
      </c>
      <c r="AJ11" s="10">
        <f t="shared" si="38"/>
        <v>0</v>
      </c>
      <c r="AK11">
        <f t="shared" si="39"/>
        <v>0</v>
      </c>
      <c r="AL11">
        <f t="shared" si="39"/>
        <v>0</v>
      </c>
      <c r="AM11" s="10">
        <f t="shared" si="40"/>
        <v>0</v>
      </c>
      <c r="AN11" s="10">
        <f t="shared" si="40"/>
        <v>0</v>
      </c>
      <c r="AO11">
        <f t="shared" si="41"/>
        <v>1</v>
      </c>
      <c r="AP11">
        <f t="shared" si="41"/>
        <v>1</v>
      </c>
      <c r="AQ11">
        <f t="shared" si="42"/>
        <v>0</v>
      </c>
      <c r="AR11">
        <f t="shared" si="42"/>
        <v>0</v>
      </c>
      <c r="AT11">
        <f t="shared" si="43"/>
        <v>8</v>
      </c>
      <c r="AU11">
        <f t="shared" si="44"/>
        <v>7</v>
      </c>
      <c r="AV11">
        <f t="shared" si="45"/>
        <v>3</v>
      </c>
      <c r="AW11">
        <f t="shared" si="46"/>
        <v>4</v>
      </c>
      <c r="AX11">
        <f t="shared" si="47"/>
        <v>5</v>
      </c>
      <c r="AY11">
        <f t="shared" si="48"/>
        <v>2</v>
      </c>
      <c r="AZ11">
        <f t="shared" si="49"/>
        <v>1</v>
      </c>
      <c r="BA11">
        <f t="shared" si="50"/>
        <v>6</v>
      </c>
      <c r="BC11">
        <f t="shared" si="51"/>
        <v>8</v>
      </c>
      <c r="BD11">
        <f t="shared" si="52"/>
        <v>7</v>
      </c>
      <c r="BE11">
        <f t="shared" si="53"/>
        <v>2</v>
      </c>
      <c r="BF11">
        <f t="shared" si="54"/>
        <v>4</v>
      </c>
      <c r="BG11">
        <f t="shared" si="55"/>
        <v>5</v>
      </c>
      <c r="BH11">
        <f t="shared" si="56"/>
        <v>2</v>
      </c>
      <c r="BI11">
        <f t="shared" si="57"/>
        <v>1</v>
      </c>
      <c r="BJ11">
        <f t="shared" si="58"/>
        <v>6</v>
      </c>
      <c r="BL11">
        <f t="shared" si="0"/>
        <v>10511</v>
      </c>
      <c r="BM11">
        <f t="shared" si="59"/>
        <v>-99989488</v>
      </c>
      <c r="BN11">
        <f t="shared" si="1"/>
        <v>0</v>
      </c>
      <c r="BO11">
        <f t="shared" si="2"/>
        <v>857</v>
      </c>
      <c r="BP11">
        <f t="shared" si="3"/>
        <v>846</v>
      </c>
      <c r="BQ11">
        <f t="shared" si="4"/>
        <v>837</v>
      </c>
      <c r="BR11">
        <f t="shared" si="5"/>
        <v>861</v>
      </c>
      <c r="BS11">
        <f t="shared" si="6"/>
        <v>862</v>
      </c>
      <c r="BT11">
        <f t="shared" si="7"/>
        <v>655</v>
      </c>
      <c r="BV11">
        <f t="shared" si="60"/>
        <v>10511</v>
      </c>
      <c r="BW11">
        <f t="shared" si="61"/>
        <v>-99989488</v>
      </c>
      <c r="BX11">
        <f t="shared" si="8"/>
        <v>0</v>
      </c>
      <c r="BY11">
        <f t="shared" si="9"/>
        <v>857</v>
      </c>
      <c r="BZ11">
        <f t="shared" si="10"/>
        <v>832</v>
      </c>
      <c r="CA11">
        <f t="shared" si="11"/>
        <v>824</v>
      </c>
      <c r="CB11">
        <f t="shared" si="12"/>
        <v>857</v>
      </c>
      <c r="CC11">
        <f t="shared" si="13"/>
        <v>861</v>
      </c>
      <c r="CD11">
        <f t="shared" si="14"/>
        <v>605</v>
      </c>
      <c r="CF11" s="13">
        <f t="shared" si="62"/>
        <v>10362.768162503886</v>
      </c>
      <c r="CG11" s="13">
        <f t="shared" si="15"/>
        <v>8.9335682454140322E-2</v>
      </c>
      <c r="CH11" s="13">
        <f t="shared" si="16"/>
        <v>5.181884133070785E-4</v>
      </c>
      <c r="CI11" s="13">
        <f t="shared" si="17"/>
        <v>1.658202922582651E-3</v>
      </c>
      <c r="CJ11" s="13">
        <f t="shared" si="18"/>
        <v>2.5909420665353924E-3</v>
      </c>
      <c r="CK11" s="13">
        <f t="shared" si="19"/>
        <v>1.0363768266141569E-4</v>
      </c>
      <c r="CL11" s="13">
        <f t="shared" si="20"/>
        <v>0</v>
      </c>
      <c r="CM11" s="13">
        <f t="shared" si="21"/>
        <v>2.1453000310913049E-2</v>
      </c>
      <c r="CO11" s="13"/>
      <c r="CP11" s="13">
        <f t="shared" si="22"/>
        <v>8.9222797927461142E-2</v>
      </c>
      <c r="CQ11" s="13">
        <f t="shared" si="23"/>
        <v>4.1450777202072539E-4</v>
      </c>
      <c r="CR11" s="13">
        <f t="shared" si="24"/>
        <v>3.0051813471502591E-3</v>
      </c>
      <c r="CS11" s="13">
        <f t="shared" si="25"/>
        <v>3.8341968911917101E-3</v>
      </c>
      <c r="CT11" s="13">
        <f t="shared" si="26"/>
        <v>4.1450777202072539E-4</v>
      </c>
      <c r="CU11" s="13">
        <f t="shared" si="27"/>
        <v>0</v>
      </c>
      <c r="CV11" s="13">
        <f t="shared" si="28"/>
        <v>2.6528497409326425E-2</v>
      </c>
    </row>
    <row r="12" spans="1:100" x14ac:dyDescent="0.25">
      <c r="A12" s="2" t="s">
        <v>7</v>
      </c>
      <c r="B12" s="2"/>
      <c r="C12" s="4">
        <v>232</v>
      </c>
      <c r="D12" s="4">
        <v>3870</v>
      </c>
      <c r="E12" s="4">
        <v>8416</v>
      </c>
      <c r="F12" s="4">
        <f t="shared" si="29"/>
        <v>99999999</v>
      </c>
      <c r="G12" s="1">
        <f t="shared" si="30"/>
        <v>8444</v>
      </c>
      <c r="H12" s="1">
        <f t="shared" si="31"/>
        <v>8444</v>
      </c>
      <c r="I12">
        <v>3870</v>
      </c>
      <c r="J12">
        <v>9093</v>
      </c>
      <c r="K12">
        <v>3870</v>
      </c>
      <c r="L12">
        <v>8446</v>
      </c>
      <c r="M12" s="3">
        <f>us26_rare_mup!M42</f>
        <v>3870</v>
      </c>
      <c r="N12" s="3">
        <f>us26_rare_mup!N42</f>
        <v>8500</v>
      </c>
      <c r="O12" s="3">
        <f>us26_rare_mup!O42</f>
        <v>8523</v>
      </c>
      <c r="P12" s="8">
        <f>us26_rare_dsmga2!M42</f>
        <v>3870</v>
      </c>
      <c r="Q12" s="8">
        <f>us26_rare_dsmga2!N42</f>
        <v>8516</v>
      </c>
      <c r="R12" s="8">
        <f>us26_rare_dsmga2!O42</f>
        <v>8554</v>
      </c>
      <c r="S12" s="3">
        <f>us26_rare_ltga!M42</f>
        <v>3870</v>
      </c>
      <c r="T12" s="3">
        <f>us26_rare_ltga!N42</f>
        <v>8446</v>
      </c>
      <c r="U12" s="3">
        <f>us26_rare_ltga!O42</f>
        <v>8466</v>
      </c>
      <c r="V12" s="8">
        <f>us26_rare_p3!M42</f>
        <v>3870</v>
      </c>
      <c r="W12" s="8">
        <f>us26_rare_p3!N42</f>
        <v>8444</v>
      </c>
      <c r="X12" s="8">
        <f>us26_rare_p3!O42</f>
        <v>8444</v>
      </c>
      <c r="Y12" s="3">
        <f>us26_rare_RS!M42</f>
        <v>3870</v>
      </c>
      <c r="Z12" s="3">
        <f>us26_rare_RS!N42</f>
        <v>8755</v>
      </c>
      <c r="AA12" s="3">
        <f>us26_rare_RS!O42</f>
        <v>8795</v>
      </c>
      <c r="AB12" s="2"/>
      <c r="AC12" s="2">
        <f t="shared" si="32"/>
        <v>0</v>
      </c>
      <c r="AD12" s="2">
        <f t="shared" si="33"/>
        <v>0</v>
      </c>
      <c r="AE12" s="10">
        <f t="shared" si="34"/>
        <v>0</v>
      </c>
      <c r="AF12" s="10">
        <f t="shared" si="35"/>
        <v>0</v>
      </c>
      <c r="AG12" s="2">
        <f t="shared" si="36"/>
        <v>0</v>
      </c>
      <c r="AH12" s="2">
        <f t="shared" si="37"/>
        <v>0</v>
      </c>
      <c r="AI12" s="10">
        <f t="shared" si="38"/>
        <v>0</v>
      </c>
      <c r="AJ12" s="10">
        <f t="shared" si="38"/>
        <v>0</v>
      </c>
      <c r="AK12">
        <f t="shared" si="39"/>
        <v>0</v>
      </c>
      <c r="AL12">
        <f t="shared" si="39"/>
        <v>0</v>
      </c>
      <c r="AM12" s="10">
        <f t="shared" si="40"/>
        <v>0</v>
      </c>
      <c r="AN12" s="10">
        <f t="shared" si="40"/>
        <v>0</v>
      </c>
      <c r="AO12">
        <f t="shared" si="41"/>
        <v>1</v>
      </c>
      <c r="AP12">
        <f t="shared" si="41"/>
        <v>1</v>
      </c>
      <c r="AQ12">
        <f t="shared" si="42"/>
        <v>0</v>
      </c>
      <c r="AR12">
        <f t="shared" si="42"/>
        <v>0</v>
      </c>
      <c r="AT12">
        <f t="shared" si="43"/>
        <v>8</v>
      </c>
      <c r="AU12">
        <f t="shared" si="44"/>
        <v>7</v>
      </c>
      <c r="AV12">
        <f t="shared" si="45"/>
        <v>2</v>
      </c>
      <c r="AW12">
        <f t="shared" si="46"/>
        <v>4</v>
      </c>
      <c r="AX12">
        <f t="shared" si="47"/>
        <v>5</v>
      </c>
      <c r="AY12">
        <f t="shared" si="48"/>
        <v>2</v>
      </c>
      <c r="AZ12">
        <f t="shared" si="49"/>
        <v>1</v>
      </c>
      <c r="BA12">
        <f t="shared" si="50"/>
        <v>6</v>
      </c>
      <c r="BC12">
        <f t="shared" si="51"/>
        <v>8</v>
      </c>
      <c r="BD12">
        <f t="shared" si="52"/>
        <v>7</v>
      </c>
      <c r="BE12">
        <f t="shared" si="53"/>
        <v>2</v>
      </c>
      <c r="BF12">
        <f t="shared" si="54"/>
        <v>4</v>
      </c>
      <c r="BG12">
        <f t="shared" si="55"/>
        <v>5</v>
      </c>
      <c r="BH12">
        <f t="shared" si="56"/>
        <v>3</v>
      </c>
      <c r="BI12">
        <f t="shared" si="57"/>
        <v>1</v>
      </c>
      <c r="BJ12">
        <f t="shared" si="58"/>
        <v>6</v>
      </c>
      <c r="BL12">
        <f t="shared" si="0"/>
        <v>9093</v>
      </c>
      <c r="BM12">
        <f t="shared" si="59"/>
        <v>-99990906</v>
      </c>
      <c r="BN12">
        <f t="shared" si="1"/>
        <v>0</v>
      </c>
      <c r="BO12">
        <f t="shared" si="2"/>
        <v>647</v>
      </c>
      <c r="BP12">
        <f t="shared" si="3"/>
        <v>593</v>
      </c>
      <c r="BQ12">
        <f t="shared" si="4"/>
        <v>577</v>
      </c>
      <c r="BR12">
        <f t="shared" si="5"/>
        <v>647</v>
      </c>
      <c r="BS12">
        <f t="shared" si="6"/>
        <v>649</v>
      </c>
      <c r="BT12">
        <f t="shared" si="7"/>
        <v>338</v>
      </c>
      <c r="BV12">
        <f t="shared" si="60"/>
        <v>9093</v>
      </c>
      <c r="BW12">
        <f t="shared" si="61"/>
        <v>-99990906</v>
      </c>
      <c r="BX12">
        <f t="shared" si="8"/>
        <v>0</v>
      </c>
      <c r="BY12">
        <f t="shared" si="9"/>
        <v>647</v>
      </c>
      <c r="BZ12">
        <f t="shared" si="10"/>
        <v>570</v>
      </c>
      <c r="CA12">
        <f t="shared" si="11"/>
        <v>539</v>
      </c>
      <c r="CB12">
        <f t="shared" si="12"/>
        <v>627</v>
      </c>
      <c r="CC12">
        <f t="shared" si="13"/>
        <v>649</v>
      </c>
      <c r="CD12">
        <f t="shared" si="14"/>
        <v>298</v>
      </c>
      <c r="CF12" s="13">
        <f t="shared" si="62"/>
        <v>11841.728446234012</v>
      </c>
      <c r="CG12" s="13">
        <f t="shared" si="15"/>
        <v>7.6859308384651825E-2</v>
      </c>
      <c r="CH12" s="13">
        <f t="shared" si="16"/>
        <v>2.3685457129322596E-4</v>
      </c>
      <c r="CI12" s="13">
        <f t="shared" si="17"/>
        <v>6.631927996210327E-3</v>
      </c>
      <c r="CJ12" s="13">
        <f t="shared" si="18"/>
        <v>8.5267645665561345E-3</v>
      </c>
      <c r="CK12" s="13">
        <f t="shared" si="19"/>
        <v>2.3685457129322596E-4</v>
      </c>
      <c r="CL12" s="13">
        <f t="shared" si="20"/>
        <v>0</v>
      </c>
      <c r="CM12" s="13">
        <f t="shared" si="21"/>
        <v>3.6830885836096637E-2</v>
      </c>
      <c r="CO12" s="13"/>
      <c r="CP12" s="13">
        <f t="shared" si="22"/>
        <v>7.6859308384651825E-2</v>
      </c>
      <c r="CQ12" s="13">
        <f t="shared" si="23"/>
        <v>2.3685457129322596E-4</v>
      </c>
      <c r="CR12" s="13">
        <f t="shared" si="24"/>
        <v>9.355755566082426E-3</v>
      </c>
      <c r="CS12" s="13">
        <f t="shared" si="25"/>
        <v>1.3027001421127428E-2</v>
      </c>
      <c r="CT12" s="13">
        <f t="shared" si="26"/>
        <v>2.6054002842254855E-3</v>
      </c>
      <c r="CU12" s="13">
        <f t="shared" si="27"/>
        <v>0</v>
      </c>
      <c r="CV12" s="13">
        <f t="shared" si="28"/>
        <v>4.1567977261961153E-2</v>
      </c>
    </row>
    <row r="13" spans="1:100" x14ac:dyDescent="0.25">
      <c r="A13" s="2" t="s">
        <v>8</v>
      </c>
      <c r="B13" s="2"/>
      <c r="C13" s="4">
        <v>1000</v>
      </c>
      <c r="D13" s="4">
        <v>8781</v>
      </c>
      <c r="E13" s="4">
        <v>11677</v>
      </c>
      <c r="F13" s="4">
        <f t="shared" si="29"/>
        <v>11677</v>
      </c>
      <c r="G13" s="1">
        <f t="shared" si="30"/>
        <v>10174</v>
      </c>
      <c r="H13" s="1">
        <f t="shared" si="31"/>
        <v>10174</v>
      </c>
      <c r="I13">
        <v>8781</v>
      </c>
      <c r="J13">
        <v>10940</v>
      </c>
      <c r="K13">
        <v>8781</v>
      </c>
      <c r="L13">
        <v>10180</v>
      </c>
      <c r="M13" s="3">
        <f>us26_rare_mup!M47</f>
        <v>8781</v>
      </c>
      <c r="N13" s="3">
        <f>us26_rare_mup!N47</f>
        <v>10225</v>
      </c>
      <c r="O13" s="3">
        <f>us26_rare_mup!O47</f>
        <v>10242</v>
      </c>
      <c r="P13" s="8">
        <f>us26_rare_dsmga2!M47</f>
        <v>8781</v>
      </c>
      <c r="Q13" s="8">
        <f>us26_rare_dsmga2!N47</f>
        <v>10183</v>
      </c>
      <c r="R13" s="8">
        <f>us26_rare_dsmga2!O47</f>
        <v>10189</v>
      </c>
      <c r="S13" s="3">
        <f>us26_rare_ltga!M47</f>
        <v>8781</v>
      </c>
      <c r="T13" s="3">
        <f>us26_rare_ltga!N47</f>
        <v>10200</v>
      </c>
      <c r="U13" s="3">
        <f>us26_rare_ltga!O47</f>
        <v>10204</v>
      </c>
      <c r="V13" s="8">
        <f>us26_rare_p3!M47</f>
        <v>8781</v>
      </c>
      <c r="W13" s="8">
        <f>us26_rare_p3!N47</f>
        <v>10174</v>
      </c>
      <c r="X13" s="8">
        <f>us26_rare_p3!O47</f>
        <v>10174</v>
      </c>
      <c r="Y13" s="3">
        <f>us26_rare_RS!M47</f>
        <v>9260</v>
      </c>
      <c r="Z13" s="3">
        <f>us26_rare_RS!N47</f>
        <v>12217</v>
      </c>
      <c r="AA13" s="3">
        <f>us26_rare_RS!O47</f>
        <v>12401</v>
      </c>
      <c r="AB13" s="2"/>
      <c r="AC13" s="2">
        <f t="shared" si="32"/>
        <v>0</v>
      </c>
      <c r="AD13" s="2">
        <f t="shared" si="33"/>
        <v>0</v>
      </c>
      <c r="AE13" s="10">
        <f t="shared" si="34"/>
        <v>0</v>
      </c>
      <c r="AF13" s="10">
        <f t="shared" si="35"/>
        <v>0</v>
      </c>
      <c r="AG13" s="2">
        <f t="shared" si="36"/>
        <v>0</v>
      </c>
      <c r="AH13" s="2">
        <f t="shared" si="37"/>
        <v>0</v>
      </c>
      <c r="AI13" s="10">
        <f t="shared" si="38"/>
        <v>0</v>
      </c>
      <c r="AJ13" s="10">
        <f t="shared" si="38"/>
        <v>0</v>
      </c>
      <c r="AK13">
        <f t="shared" si="39"/>
        <v>0</v>
      </c>
      <c r="AL13">
        <f t="shared" si="39"/>
        <v>0</v>
      </c>
      <c r="AM13" s="10">
        <f t="shared" si="40"/>
        <v>0</v>
      </c>
      <c r="AN13" s="10">
        <f t="shared" si="40"/>
        <v>0</v>
      </c>
      <c r="AO13">
        <f t="shared" si="41"/>
        <v>1</v>
      </c>
      <c r="AP13">
        <f t="shared" si="41"/>
        <v>1</v>
      </c>
      <c r="AQ13">
        <f t="shared" si="42"/>
        <v>0</v>
      </c>
      <c r="AR13">
        <f t="shared" si="42"/>
        <v>0</v>
      </c>
      <c r="AT13">
        <f t="shared" si="43"/>
        <v>7</v>
      </c>
      <c r="AU13">
        <f t="shared" si="44"/>
        <v>6</v>
      </c>
      <c r="AV13">
        <f t="shared" si="45"/>
        <v>2</v>
      </c>
      <c r="AW13">
        <f t="shared" si="46"/>
        <v>5</v>
      </c>
      <c r="AX13">
        <f t="shared" si="47"/>
        <v>3</v>
      </c>
      <c r="AY13">
        <f t="shared" si="48"/>
        <v>4</v>
      </c>
      <c r="AZ13">
        <f t="shared" si="49"/>
        <v>1</v>
      </c>
      <c r="BA13">
        <f t="shared" si="50"/>
        <v>8</v>
      </c>
      <c r="BC13">
        <f t="shared" si="51"/>
        <v>7</v>
      </c>
      <c r="BD13">
        <f t="shared" si="52"/>
        <v>6</v>
      </c>
      <c r="BE13">
        <f t="shared" si="53"/>
        <v>2</v>
      </c>
      <c r="BF13">
        <f t="shared" si="54"/>
        <v>5</v>
      </c>
      <c r="BG13">
        <f t="shared" si="55"/>
        <v>3</v>
      </c>
      <c r="BH13">
        <f t="shared" si="56"/>
        <v>4</v>
      </c>
      <c r="BI13">
        <f t="shared" si="57"/>
        <v>1</v>
      </c>
      <c r="BJ13">
        <f t="shared" si="58"/>
        <v>8</v>
      </c>
      <c r="BL13">
        <f t="shared" si="0"/>
        <v>12217</v>
      </c>
      <c r="BM13">
        <f t="shared" si="59"/>
        <v>540</v>
      </c>
      <c r="BN13">
        <f t="shared" si="1"/>
        <v>1277</v>
      </c>
      <c r="BO13">
        <f t="shared" si="2"/>
        <v>2037</v>
      </c>
      <c r="BP13">
        <f t="shared" si="3"/>
        <v>1992</v>
      </c>
      <c r="BQ13">
        <f t="shared" si="4"/>
        <v>2034</v>
      </c>
      <c r="BR13">
        <f t="shared" si="5"/>
        <v>2017</v>
      </c>
      <c r="BS13">
        <f t="shared" si="6"/>
        <v>2043</v>
      </c>
      <c r="BT13">
        <f t="shared" si="7"/>
        <v>0</v>
      </c>
      <c r="BV13">
        <f t="shared" si="60"/>
        <v>12401</v>
      </c>
      <c r="BW13">
        <f t="shared" si="61"/>
        <v>724</v>
      </c>
      <c r="BX13">
        <f t="shared" si="8"/>
        <v>1461</v>
      </c>
      <c r="BY13">
        <f t="shared" si="9"/>
        <v>2221</v>
      </c>
      <c r="BZ13">
        <f t="shared" si="10"/>
        <v>2159</v>
      </c>
      <c r="CA13">
        <f t="shared" si="11"/>
        <v>2212</v>
      </c>
      <c r="CB13">
        <f t="shared" si="12"/>
        <v>2197</v>
      </c>
      <c r="CC13">
        <f t="shared" si="13"/>
        <v>2227</v>
      </c>
      <c r="CD13">
        <f t="shared" si="14"/>
        <v>0</v>
      </c>
      <c r="CF13" s="13"/>
      <c r="CG13" s="13">
        <f t="shared" si="15"/>
        <v>7.528995478671123E-2</v>
      </c>
      <c r="CH13" s="13">
        <f t="shared" si="16"/>
        <v>5.8973854924316887E-4</v>
      </c>
      <c r="CI13" s="13">
        <f t="shared" si="17"/>
        <v>5.0127776685669357E-3</v>
      </c>
      <c r="CJ13" s="13">
        <f t="shared" si="18"/>
        <v>8.8460782386475326E-4</v>
      </c>
      <c r="CK13" s="13">
        <f t="shared" si="19"/>
        <v>2.5555337133870652E-3</v>
      </c>
      <c r="CL13" s="13">
        <f t="shared" si="20"/>
        <v>0</v>
      </c>
      <c r="CM13" s="13">
        <f t="shared" si="21"/>
        <v>0.20080597601729899</v>
      </c>
      <c r="CO13" s="13">
        <f t="shared" si="63"/>
        <v>0.14772950658541381</v>
      </c>
      <c r="CP13" s="13">
        <f t="shared" si="22"/>
        <v>7.528995478671123E-2</v>
      </c>
      <c r="CQ13" s="13">
        <f t="shared" si="23"/>
        <v>5.8973854924316887E-4</v>
      </c>
      <c r="CR13" s="13">
        <f t="shared" si="24"/>
        <v>6.6837035580892467E-3</v>
      </c>
      <c r="CS13" s="13">
        <f t="shared" si="25"/>
        <v>1.4743463731079222E-3</v>
      </c>
      <c r="CT13" s="13">
        <f t="shared" si="26"/>
        <v>2.9486927462158445E-3</v>
      </c>
      <c r="CU13" s="13">
        <f t="shared" si="27"/>
        <v>0</v>
      </c>
      <c r="CV13" s="13">
        <f t="shared" si="28"/>
        <v>0.21889129152742284</v>
      </c>
    </row>
    <row r="14" spans="1:100" x14ac:dyDescent="0.25">
      <c r="A14" s="2" t="s">
        <v>9</v>
      </c>
      <c r="B14" s="2"/>
      <c r="C14" s="4">
        <v>219</v>
      </c>
      <c r="D14" s="4">
        <v>3708</v>
      </c>
      <c r="E14" s="4">
        <v>15142</v>
      </c>
      <c r="F14" s="4">
        <f t="shared" si="29"/>
        <v>99999999</v>
      </c>
      <c r="G14" s="1">
        <f t="shared" si="30"/>
        <v>10733</v>
      </c>
      <c r="H14" s="1">
        <f t="shared" si="31"/>
        <v>10739</v>
      </c>
      <c r="I14">
        <v>3708</v>
      </c>
      <c r="J14">
        <v>13752</v>
      </c>
      <c r="K14">
        <v>3708</v>
      </c>
      <c r="L14">
        <v>10783</v>
      </c>
      <c r="M14" s="3">
        <f>us26_rare_mup!M52</f>
        <v>3708</v>
      </c>
      <c r="N14" s="3">
        <f>us26_rare_mup!N52</f>
        <v>10851</v>
      </c>
      <c r="O14" s="3">
        <f>us26_rare_mup!O52</f>
        <v>10970</v>
      </c>
      <c r="P14" s="8">
        <f>us26_rare_dsmga2!M52</f>
        <v>3708</v>
      </c>
      <c r="Q14" s="8">
        <f>us26_rare_dsmga2!N52</f>
        <v>10904</v>
      </c>
      <c r="R14" s="8">
        <f>us26_rare_dsmga2!O52</f>
        <v>10968</v>
      </c>
      <c r="S14" s="3">
        <f>us26_rare_ltga!M52</f>
        <v>3708</v>
      </c>
      <c r="T14" s="3">
        <f>us26_rare_ltga!N52</f>
        <v>10748</v>
      </c>
      <c r="U14" s="3">
        <f>us26_rare_ltga!O52</f>
        <v>10766</v>
      </c>
      <c r="V14" s="8">
        <f>us26_rare_p3!M52</f>
        <v>3708</v>
      </c>
      <c r="W14" s="8">
        <f>us26_rare_p3!N52</f>
        <v>10733</v>
      </c>
      <c r="X14" s="8">
        <f>us26_rare_p3!O52</f>
        <v>10739</v>
      </c>
      <c r="Y14" s="3">
        <f>us26_rare_RS!M52</f>
        <v>3708</v>
      </c>
      <c r="Z14" s="3">
        <f>us26_rare_RS!N52</f>
        <v>11217</v>
      </c>
      <c r="AA14" s="3">
        <f>us26_rare_RS!O52</f>
        <v>11245</v>
      </c>
      <c r="AB14" s="2"/>
      <c r="AC14" s="2">
        <f t="shared" si="32"/>
        <v>0</v>
      </c>
      <c r="AD14" s="2">
        <f t="shared" si="33"/>
        <v>0</v>
      </c>
      <c r="AE14" s="10">
        <f t="shared" si="34"/>
        <v>0</v>
      </c>
      <c r="AF14" s="10">
        <f t="shared" si="35"/>
        <v>0</v>
      </c>
      <c r="AG14" s="2">
        <f t="shared" si="36"/>
        <v>0</v>
      </c>
      <c r="AH14" s="2">
        <f t="shared" si="37"/>
        <v>0</v>
      </c>
      <c r="AI14" s="10">
        <f t="shared" si="38"/>
        <v>0</v>
      </c>
      <c r="AJ14" s="10">
        <f t="shared" si="38"/>
        <v>0</v>
      </c>
      <c r="AK14">
        <f t="shared" si="39"/>
        <v>0</v>
      </c>
      <c r="AL14">
        <f t="shared" si="39"/>
        <v>0</v>
      </c>
      <c r="AM14" s="10">
        <f t="shared" si="40"/>
        <v>0</v>
      </c>
      <c r="AN14" s="10">
        <f t="shared" si="40"/>
        <v>0</v>
      </c>
      <c r="AO14">
        <f t="shared" si="41"/>
        <v>1</v>
      </c>
      <c r="AP14">
        <f t="shared" si="41"/>
        <v>1</v>
      </c>
      <c r="AQ14">
        <f t="shared" si="42"/>
        <v>0</v>
      </c>
      <c r="AR14">
        <f t="shared" si="42"/>
        <v>0</v>
      </c>
      <c r="AT14">
        <f t="shared" si="43"/>
        <v>8</v>
      </c>
      <c r="AU14">
        <f t="shared" si="44"/>
        <v>7</v>
      </c>
      <c r="AV14">
        <f t="shared" si="45"/>
        <v>3</v>
      </c>
      <c r="AW14">
        <f t="shared" si="46"/>
        <v>4</v>
      </c>
      <c r="AX14">
        <f t="shared" si="47"/>
        <v>5</v>
      </c>
      <c r="AY14">
        <f t="shared" si="48"/>
        <v>2</v>
      </c>
      <c r="AZ14">
        <f t="shared" si="49"/>
        <v>1</v>
      </c>
      <c r="BA14">
        <f t="shared" si="50"/>
        <v>6</v>
      </c>
      <c r="BC14">
        <f t="shared" si="51"/>
        <v>8</v>
      </c>
      <c r="BD14">
        <f t="shared" si="52"/>
        <v>7</v>
      </c>
      <c r="BE14">
        <f t="shared" si="53"/>
        <v>3</v>
      </c>
      <c r="BF14">
        <f t="shared" si="54"/>
        <v>5</v>
      </c>
      <c r="BG14">
        <f t="shared" si="55"/>
        <v>4</v>
      </c>
      <c r="BH14">
        <f t="shared" si="56"/>
        <v>2</v>
      </c>
      <c r="BI14">
        <f t="shared" si="57"/>
        <v>1</v>
      </c>
      <c r="BJ14">
        <f t="shared" si="58"/>
        <v>6</v>
      </c>
      <c r="BL14">
        <f t="shared" si="0"/>
        <v>13752</v>
      </c>
      <c r="BM14">
        <f t="shared" si="59"/>
        <v>-99986247</v>
      </c>
      <c r="BN14">
        <f t="shared" si="1"/>
        <v>0</v>
      </c>
      <c r="BO14">
        <f t="shared" si="2"/>
        <v>2969</v>
      </c>
      <c r="BP14">
        <f t="shared" si="3"/>
        <v>2901</v>
      </c>
      <c r="BQ14">
        <f t="shared" si="4"/>
        <v>2848</v>
      </c>
      <c r="BR14">
        <f t="shared" si="5"/>
        <v>3004</v>
      </c>
      <c r="BS14">
        <f t="shared" si="6"/>
        <v>3019</v>
      </c>
      <c r="BT14">
        <f t="shared" si="7"/>
        <v>2535</v>
      </c>
      <c r="BV14">
        <f t="shared" si="60"/>
        <v>13752</v>
      </c>
      <c r="BW14">
        <f t="shared" si="61"/>
        <v>-99986247</v>
      </c>
      <c r="BX14">
        <f t="shared" si="8"/>
        <v>0</v>
      </c>
      <c r="BY14">
        <f t="shared" si="9"/>
        <v>2969</v>
      </c>
      <c r="BZ14">
        <f t="shared" si="10"/>
        <v>2782</v>
      </c>
      <c r="CA14">
        <f t="shared" si="11"/>
        <v>2784</v>
      </c>
      <c r="CB14">
        <f t="shared" si="12"/>
        <v>2986</v>
      </c>
      <c r="CC14">
        <f t="shared" si="13"/>
        <v>3013</v>
      </c>
      <c r="CD14">
        <f t="shared" si="14"/>
        <v>2507</v>
      </c>
      <c r="CF14" s="13"/>
      <c r="CG14" s="13">
        <f t="shared" si="15"/>
        <v>0.28128202739215502</v>
      </c>
      <c r="CH14" s="13">
        <f t="shared" si="16"/>
        <v>4.6585297680052174E-3</v>
      </c>
      <c r="CI14" s="13">
        <f t="shared" si="17"/>
        <v>1.0994130252492313E-2</v>
      </c>
      <c r="CJ14" s="13">
        <f t="shared" si="18"/>
        <v>1.5932171806577845E-2</v>
      </c>
      <c r="CK14" s="13">
        <f t="shared" si="19"/>
        <v>1.3975589304015652E-3</v>
      </c>
      <c r="CL14" s="13">
        <f t="shared" si="20"/>
        <v>0</v>
      </c>
      <c r="CM14" s="13">
        <f t="shared" si="21"/>
        <v>4.5094568154290506E-2</v>
      </c>
      <c r="CO14" s="13"/>
      <c r="CP14" s="13">
        <f t="shared" si="22"/>
        <v>0.28056616072259988</v>
      </c>
      <c r="CQ14" s="13">
        <f t="shared" si="23"/>
        <v>4.0972157556569515E-3</v>
      </c>
      <c r="CR14" s="13">
        <f t="shared" si="24"/>
        <v>2.1510382717198993E-2</v>
      </c>
      <c r="CS14" s="13">
        <f t="shared" si="25"/>
        <v>2.1324145637396406E-2</v>
      </c>
      <c r="CT14" s="13">
        <f t="shared" si="26"/>
        <v>2.5142005773349475E-3</v>
      </c>
      <c r="CU14" s="13">
        <f t="shared" si="27"/>
        <v>0</v>
      </c>
      <c r="CV14" s="13">
        <f t="shared" si="28"/>
        <v>4.711798119005494E-2</v>
      </c>
    </row>
    <row r="15" spans="1:100" x14ac:dyDescent="0.25">
      <c r="A15" s="2" t="s">
        <v>10</v>
      </c>
      <c r="B15" s="2"/>
      <c r="C15" s="4">
        <v>1000</v>
      </c>
      <c r="D15" s="4">
        <v>7254</v>
      </c>
      <c r="E15" s="4">
        <v>9374</v>
      </c>
      <c r="F15" s="4">
        <f t="shared" si="29"/>
        <v>9374</v>
      </c>
      <c r="G15" s="1">
        <f t="shared" si="30"/>
        <v>8467</v>
      </c>
      <c r="H15" s="1">
        <f t="shared" si="31"/>
        <v>8467</v>
      </c>
      <c r="I15">
        <v>7254</v>
      </c>
      <c r="J15">
        <v>8902</v>
      </c>
      <c r="K15">
        <v>7254</v>
      </c>
      <c r="L15">
        <v>8467</v>
      </c>
      <c r="M15" s="3">
        <f>us26_rare_mup!M57</f>
        <v>7254</v>
      </c>
      <c r="N15" s="3">
        <f>us26_rare_mup!N57</f>
        <v>8475</v>
      </c>
      <c r="O15" s="3">
        <f>us26_rare_mup!O57</f>
        <v>8480</v>
      </c>
      <c r="P15" s="8">
        <f>us26_rare_dsmga2!M57</f>
        <v>7254</v>
      </c>
      <c r="Q15" s="8">
        <f>us26_rare_dsmga2!N57</f>
        <v>8477</v>
      </c>
      <c r="R15" s="8">
        <f>us26_rare_dsmga2!O57</f>
        <v>8497</v>
      </c>
      <c r="S15" s="3">
        <f>us26_rare_ltga!M57</f>
        <v>7254</v>
      </c>
      <c r="T15" s="3">
        <f>us26_rare_ltga!N57</f>
        <v>8472</v>
      </c>
      <c r="U15" s="3">
        <f>us26_rare_ltga!O57</f>
        <v>8475</v>
      </c>
      <c r="V15" s="8">
        <f>us26_rare_p3!M57</f>
        <v>7254</v>
      </c>
      <c r="W15" s="8">
        <f>us26_rare_p3!N57</f>
        <v>8467</v>
      </c>
      <c r="X15" s="8">
        <f>us26_rare_p3!O57</f>
        <v>8467</v>
      </c>
      <c r="Y15" s="3">
        <f>us26_rare_RS!M57</f>
        <v>7254</v>
      </c>
      <c r="Z15" s="3">
        <f>us26_rare_RS!N57</f>
        <v>9247</v>
      </c>
      <c r="AA15" s="3">
        <f>us26_rare_RS!O57</f>
        <v>9353</v>
      </c>
      <c r="AB15" s="2"/>
      <c r="AC15" s="2">
        <f t="shared" si="32"/>
        <v>0</v>
      </c>
      <c r="AD15" s="2">
        <f t="shared" si="33"/>
        <v>0</v>
      </c>
      <c r="AE15" s="10">
        <f t="shared" si="34"/>
        <v>0</v>
      </c>
      <c r="AF15" s="10">
        <f t="shared" si="35"/>
        <v>0</v>
      </c>
      <c r="AG15" s="2">
        <f t="shared" si="36"/>
        <v>1</v>
      </c>
      <c r="AH15" s="2">
        <f t="shared" si="37"/>
        <v>1</v>
      </c>
      <c r="AI15" s="10">
        <f t="shared" si="38"/>
        <v>0</v>
      </c>
      <c r="AJ15" s="10">
        <f t="shared" si="38"/>
        <v>0</v>
      </c>
      <c r="AK15">
        <f t="shared" si="39"/>
        <v>0</v>
      </c>
      <c r="AL15">
        <f t="shared" si="39"/>
        <v>0</v>
      </c>
      <c r="AM15" s="10">
        <f t="shared" si="40"/>
        <v>0</v>
      </c>
      <c r="AN15" s="10">
        <f t="shared" si="40"/>
        <v>0</v>
      </c>
      <c r="AO15">
        <f t="shared" si="41"/>
        <v>1</v>
      </c>
      <c r="AP15">
        <f t="shared" si="41"/>
        <v>1</v>
      </c>
      <c r="AQ15">
        <f t="shared" si="42"/>
        <v>0</v>
      </c>
      <c r="AR15">
        <f t="shared" si="42"/>
        <v>0</v>
      </c>
      <c r="AT15">
        <f t="shared" si="43"/>
        <v>8</v>
      </c>
      <c r="AU15">
        <f t="shared" si="44"/>
        <v>6</v>
      </c>
      <c r="AV15">
        <f t="shared" si="45"/>
        <v>1</v>
      </c>
      <c r="AW15">
        <f t="shared" si="46"/>
        <v>4</v>
      </c>
      <c r="AX15">
        <f t="shared" si="47"/>
        <v>5</v>
      </c>
      <c r="AY15">
        <f t="shared" si="48"/>
        <v>3</v>
      </c>
      <c r="AZ15">
        <f t="shared" si="49"/>
        <v>1</v>
      </c>
      <c r="BA15">
        <f t="shared" si="50"/>
        <v>7</v>
      </c>
      <c r="BC15">
        <f t="shared" si="51"/>
        <v>8</v>
      </c>
      <c r="BD15">
        <f t="shared" si="52"/>
        <v>6</v>
      </c>
      <c r="BE15">
        <f t="shared" si="53"/>
        <v>1</v>
      </c>
      <c r="BF15">
        <f t="shared" si="54"/>
        <v>4</v>
      </c>
      <c r="BG15">
        <f t="shared" si="55"/>
        <v>5</v>
      </c>
      <c r="BH15">
        <f t="shared" si="56"/>
        <v>3</v>
      </c>
      <c r="BI15">
        <f t="shared" si="57"/>
        <v>1</v>
      </c>
      <c r="BJ15">
        <f t="shared" si="58"/>
        <v>7</v>
      </c>
      <c r="BL15">
        <f t="shared" si="0"/>
        <v>9247</v>
      </c>
      <c r="BM15">
        <f t="shared" si="59"/>
        <v>-127</v>
      </c>
      <c r="BN15">
        <f t="shared" si="1"/>
        <v>345</v>
      </c>
      <c r="BO15">
        <f t="shared" si="2"/>
        <v>780</v>
      </c>
      <c r="BP15">
        <f t="shared" si="3"/>
        <v>772</v>
      </c>
      <c r="BQ15">
        <f t="shared" si="4"/>
        <v>770</v>
      </c>
      <c r="BR15">
        <f t="shared" si="5"/>
        <v>775</v>
      </c>
      <c r="BS15">
        <f t="shared" si="6"/>
        <v>780</v>
      </c>
      <c r="BT15">
        <f t="shared" si="7"/>
        <v>0</v>
      </c>
      <c r="BV15">
        <f t="shared" si="60"/>
        <v>9353</v>
      </c>
      <c r="BW15">
        <f t="shared" si="61"/>
        <v>-21</v>
      </c>
      <c r="BX15">
        <f t="shared" si="8"/>
        <v>451</v>
      </c>
      <c r="BY15">
        <f t="shared" si="9"/>
        <v>886</v>
      </c>
      <c r="BZ15">
        <f t="shared" si="10"/>
        <v>873</v>
      </c>
      <c r="CA15">
        <f t="shared" si="11"/>
        <v>856</v>
      </c>
      <c r="CB15">
        <f t="shared" si="12"/>
        <v>878</v>
      </c>
      <c r="CC15">
        <f t="shared" si="13"/>
        <v>886</v>
      </c>
      <c r="CD15">
        <f t="shared" si="14"/>
        <v>0</v>
      </c>
      <c r="CF15" s="13">
        <f t="shared" si="62"/>
        <v>0.10712176685957246</v>
      </c>
      <c r="CG15" s="13">
        <f t="shared" si="15"/>
        <v>5.1375930081492854E-2</v>
      </c>
      <c r="CH15" s="13">
        <f t="shared" si="16"/>
        <v>0</v>
      </c>
      <c r="CI15" s="13">
        <f t="shared" si="17"/>
        <v>9.4484469115389163E-4</v>
      </c>
      <c r="CJ15" s="13">
        <f t="shared" si="18"/>
        <v>1.1810558639423646E-3</v>
      </c>
      <c r="CK15" s="13">
        <f t="shared" si="19"/>
        <v>5.9052793197118228E-4</v>
      </c>
      <c r="CL15" s="13">
        <f t="shared" si="20"/>
        <v>0</v>
      </c>
      <c r="CM15" s="13">
        <f t="shared" si="21"/>
        <v>9.2122357387504433E-2</v>
      </c>
      <c r="CO15" s="13">
        <f t="shared" si="63"/>
        <v>0.10712176685957246</v>
      </c>
      <c r="CP15" s="13">
        <f t="shared" si="22"/>
        <v>5.1375930081492854E-2</v>
      </c>
      <c r="CQ15" s="13">
        <f t="shared" si="23"/>
        <v>0</v>
      </c>
      <c r="CR15" s="13">
        <f t="shared" si="24"/>
        <v>1.5353726231250738E-3</v>
      </c>
      <c r="CS15" s="13">
        <f t="shared" si="25"/>
        <v>3.5431675918270933E-3</v>
      </c>
      <c r="CT15" s="13">
        <f t="shared" si="26"/>
        <v>9.4484469115389163E-4</v>
      </c>
      <c r="CU15" s="13">
        <f t="shared" si="27"/>
        <v>0</v>
      </c>
      <c r="CV15" s="13">
        <f t="shared" si="28"/>
        <v>0.10464154954529349</v>
      </c>
    </row>
    <row r="16" spans="1:100" x14ac:dyDescent="0.25">
      <c r="A16" s="2" t="s">
        <v>11</v>
      </c>
      <c r="B16" s="2"/>
      <c r="C16" s="4">
        <v>1000</v>
      </c>
      <c r="D16" s="4">
        <v>8331</v>
      </c>
      <c r="E16" s="4">
        <v>10435</v>
      </c>
      <c r="F16" s="4">
        <f t="shared" si="29"/>
        <v>10435</v>
      </c>
      <c r="G16" s="1">
        <f t="shared" si="30"/>
        <v>10338</v>
      </c>
      <c r="H16" s="1">
        <f t="shared" si="31"/>
        <v>10338</v>
      </c>
      <c r="I16">
        <v>8331</v>
      </c>
      <c r="J16">
        <v>11014</v>
      </c>
      <c r="K16">
        <v>8331</v>
      </c>
      <c r="L16">
        <v>10340</v>
      </c>
      <c r="M16" s="3">
        <f>us26_rare_mup!M62</f>
        <v>8331</v>
      </c>
      <c r="N16" s="3">
        <f>us26_rare_mup!N62</f>
        <v>10343</v>
      </c>
      <c r="O16" s="3">
        <f>us26_rare_mup!O62</f>
        <v>10357</v>
      </c>
      <c r="P16" s="8">
        <f>us26_rare_dsmga2!M62</f>
        <v>8331</v>
      </c>
      <c r="Q16" s="8">
        <f>us26_rare_dsmga2!N62</f>
        <v>10339</v>
      </c>
      <c r="R16" s="8">
        <f>us26_rare_dsmga2!O62</f>
        <v>10343</v>
      </c>
      <c r="S16" s="3">
        <f>us26_rare_ltga!M62</f>
        <v>8331</v>
      </c>
      <c r="T16" s="3">
        <f>us26_rare_ltga!N62</f>
        <v>10338</v>
      </c>
      <c r="U16" s="3">
        <f>us26_rare_ltga!O62</f>
        <v>10339</v>
      </c>
      <c r="V16" s="8">
        <f>us26_rare_p3!M62</f>
        <v>8331</v>
      </c>
      <c r="W16" s="8">
        <f>us26_rare_p3!N62</f>
        <v>10338</v>
      </c>
      <c r="X16" s="8">
        <f>us26_rare_p3!O62</f>
        <v>10338</v>
      </c>
      <c r="Y16" s="3">
        <f>us26_rare_RS!M62</f>
        <v>8377</v>
      </c>
      <c r="Z16" s="3">
        <f>us26_rare_RS!N62</f>
        <v>11218</v>
      </c>
      <c r="AA16" s="3">
        <f>us26_rare_RS!O62</f>
        <v>11314</v>
      </c>
      <c r="AB16" s="2"/>
      <c r="AC16" s="2">
        <f t="shared" si="32"/>
        <v>0</v>
      </c>
      <c r="AD16" s="2">
        <f t="shared" si="33"/>
        <v>0</v>
      </c>
      <c r="AE16" s="10">
        <f t="shared" si="34"/>
        <v>0</v>
      </c>
      <c r="AF16" s="10">
        <f t="shared" si="35"/>
        <v>0</v>
      </c>
      <c r="AG16" s="2">
        <f t="shared" si="36"/>
        <v>0</v>
      </c>
      <c r="AH16" s="2">
        <f t="shared" si="37"/>
        <v>0</v>
      </c>
      <c r="AI16" s="10">
        <f t="shared" si="38"/>
        <v>0</v>
      </c>
      <c r="AJ16" s="10">
        <f t="shared" si="38"/>
        <v>0</v>
      </c>
      <c r="AK16">
        <f t="shared" si="39"/>
        <v>0</v>
      </c>
      <c r="AL16">
        <f t="shared" si="39"/>
        <v>0</v>
      </c>
      <c r="AM16" s="10">
        <f t="shared" si="40"/>
        <v>1</v>
      </c>
      <c r="AN16" s="10">
        <f t="shared" si="40"/>
        <v>0</v>
      </c>
      <c r="AO16">
        <f t="shared" si="41"/>
        <v>1</v>
      </c>
      <c r="AP16">
        <f t="shared" si="41"/>
        <v>1</v>
      </c>
      <c r="AQ16">
        <f t="shared" si="42"/>
        <v>0</v>
      </c>
      <c r="AR16">
        <f t="shared" si="42"/>
        <v>0</v>
      </c>
      <c r="AT16">
        <f t="shared" si="43"/>
        <v>6</v>
      </c>
      <c r="AU16">
        <f t="shared" si="44"/>
        <v>7</v>
      </c>
      <c r="AV16">
        <f t="shared" si="45"/>
        <v>4</v>
      </c>
      <c r="AW16">
        <f t="shared" si="46"/>
        <v>5</v>
      </c>
      <c r="AX16">
        <f t="shared" si="47"/>
        <v>3</v>
      </c>
      <c r="AY16">
        <f t="shared" si="48"/>
        <v>1</v>
      </c>
      <c r="AZ16">
        <f t="shared" si="49"/>
        <v>1</v>
      </c>
      <c r="BA16">
        <f t="shared" si="50"/>
        <v>8</v>
      </c>
      <c r="BC16">
        <f t="shared" si="51"/>
        <v>6</v>
      </c>
      <c r="BD16">
        <f t="shared" si="52"/>
        <v>7</v>
      </c>
      <c r="BE16">
        <f t="shared" si="53"/>
        <v>3</v>
      </c>
      <c r="BF16">
        <f t="shared" si="54"/>
        <v>5</v>
      </c>
      <c r="BG16">
        <f t="shared" si="55"/>
        <v>4</v>
      </c>
      <c r="BH16">
        <f t="shared" si="56"/>
        <v>2</v>
      </c>
      <c r="BI16">
        <f t="shared" si="57"/>
        <v>1</v>
      </c>
      <c r="BJ16">
        <f t="shared" si="58"/>
        <v>8</v>
      </c>
      <c r="BL16">
        <f t="shared" si="0"/>
        <v>11218</v>
      </c>
      <c r="BM16">
        <f t="shared" si="59"/>
        <v>783</v>
      </c>
      <c r="BN16">
        <f t="shared" si="1"/>
        <v>204</v>
      </c>
      <c r="BO16">
        <f t="shared" si="2"/>
        <v>878</v>
      </c>
      <c r="BP16">
        <f t="shared" si="3"/>
        <v>875</v>
      </c>
      <c r="BQ16">
        <f t="shared" si="4"/>
        <v>879</v>
      </c>
      <c r="BR16">
        <f t="shared" si="5"/>
        <v>880</v>
      </c>
      <c r="BS16">
        <f t="shared" si="6"/>
        <v>880</v>
      </c>
      <c r="BT16">
        <f t="shared" si="7"/>
        <v>0</v>
      </c>
      <c r="BV16">
        <f t="shared" si="60"/>
        <v>11314</v>
      </c>
      <c r="BW16">
        <f t="shared" si="61"/>
        <v>879</v>
      </c>
      <c r="BX16">
        <f t="shared" si="8"/>
        <v>300</v>
      </c>
      <c r="BY16">
        <f t="shared" si="9"/>
        <v>974</v>
      </c>
      <c r="BZ16">
        <f t="shared" si="10"/>
        <v>957</v>
      </c>
      <c r="CA16">
        <f t="shared" si="11"/>
        <v>971</v>
      </c>
      <c r="CB16">
        <f t="shared" si="12"/>
        <v>975</v>
      </c>
      <c r="CC16">
        <f t="shared" si="13"/>
        <v>976</v>
      </c>
      <c r="CD16">
        <f t="shared" si="14"/>
        <v>0</v>
      </c>
      <c r="CF16" s="13">
        <f t="shared" si="62"/>
        <v>9.3828593538402005E-3</v>
      </c>
      <c r="CG16" s="13">
        <f t="shared" si="15"/>
        <v>6.5389823950473977E-2</v>
      </c>
      <c r="CH16" s="13">
        <f t="shared" si="16"/>
        <v>1.9346101760495259E-4</v>
      </c>
      <c r="CI16" s="13">
        <f t="shared" si="17"/>
        <v>4.8365254401238153E-4</v>
      </c>
      <c r="CJ16" s="13">
        <f t="shared" si="18"/>
        <v>9.6730508802476297E-5</v>
      </c>
      <c r="CK16" s="13">
        <f t="shared" si="19"/>
        <v>0</v>
      </c>
      <c r="CL16" s="13">
        <f t="shared" si="20"/>
        <v>0</v>
      </c>
      <c r="CM16" s="13">
        <f t="shared" si="21"/>
        <v>8.5122847746179148E-2</v>
      </c>
      <c r="CO16" s="13">
        <f t="shared" si="63"/>
        <v>9.3828593538402005E-3</v>
      </c>
      <c r="CP16" s="13">
        <f t="shared" si="22"/>
        <v>6.5389823950473977E-2</v>
      </c>
      <c r="CQ16" s="13">
        <f t="shared" si="23"/>
        <v>1.9346101760495259E-4</v>
      </c>
      <c r="CR16" s="13">
        <f t="shared" si="24"/>
        <v>1.8378796672470497E-3</v>
      </c>
      <c r="CS16" s="13">
        <f t="shared" si="25"/>
        <v>4.8365254401238153E-4</v>
      </c>
      <c r="CT16" s="13">
        <f t="shared" si="26"/>
        <v>9.6730508802476297E-5</v>
      </c>
      <c r="CU16" s="13">
        <f t="shared" si="27"/>
        <v>0</v>
      </c>
      <c r="CV16" s="13">
        <f t="shared" si="28"/>
        <v>9.4408976591216873E-2</v>
      </c>
    </row>
    <row r="17" spans="1:100" x14ac:dyDescent="0.25">
      <c r="A17" s="2" t="s">
        <v>12</v>
      </c>
      <c r="B17" s="2"/>
      <c r="C17" s="4">
        <v>1000</v>
      </c>
      <c r="D17" s="4">
        <v>5850</v>
      </c>
      <c r="E17" s="4">
        <v>8810</v>
      </c>
      <c r="F17" s="4">
        <f t="shared" si="29"/>
        <v>8810</v>
      </c>
      <c r="G17" s="1">
        <f t="shared" si="30"/>
        <v>8059</v>
      </c>
      <c r="H17" s="1">
        <f t="shared" si="31"/>
        <v>8059</v>
      </c>
      <c r="I17">
        <v>5850</v>
      </c>
      <c r="J17">
        <v>8443</v>
      </c>
      <c r="K17">
        <v>5850</v>
      </c>
      <c r="L17">
        <v>8060</v>
      </c>
      <c r="M17" s="3">
        <f>us26_rare_mup!M67</f>
        <v>5850</v>
      </c>
      <c r="N17" s="3">
        <f>us26_rare_mup!N67</f>
        <v>8074</v>
      </c>
      <c r="O17" s="3">
        <f>us26_rare_mup!O67</f>
        <v>8082</v>
      </c>
      <c r="P17" s="8">
        <f>us26_rare_dsmga2!M67</f>
        <v>5850</v>
      </c>
      <c r="Q17" s="8">
        <f>us26_rare_dsmga2!N67</f>
        <v>8074</v>
      </c>
      <c r="R17" s="8">
        <f>us26_rare_dsmga2!O67</f>
        <v>8079</v>
      </c>
      <c r="S17" s="3">
        <f>us26_rare_ltga!M67</f>
        <v>5850</v>
      </c>
      <c r="T17" s="3">
        <f>us26_rare_ltga!N67</f>
        <v>8061</v>
      </c>
      <c r="U17" s="3">
        <f>us26_rare_ltga!O67</f>
        <v>8066</v>
      </c>
      <c r="V17" s="8">
        <f>us26_rare_p3!M67</f>
        <v>5850</v>
      </c>
      <c r="W17" s="8">
        <f>us26_rare_p3!N67</f>
        <v>8059</v>
      </c>
      <c r="X17" s="8">
        <f>us26_rare_p3!O67</f>
        <v>8059</v>
      </c>
      <c r="Y17" s="3">
        <f>us26_rare_RS!M67</f>
        <v>5850</v>
      </c>
      <c r="Z17" s="3">
        <f>us26_rare_RS!N67</f>
        <v>8737</v>
      </c>
      <c r="AA17" s="3">
        <f>us26_rare_RS!O67</f>
        <v>8793</v>
      </c>
      <c r="AB17" s="2"/>
      <c r="AC17" s="2">
        <f t="shared" si="32"/>
        <v>0</v>
      </c>
      <c r="AD17" s="2">
        <f t="shared" si="33"/>
        <v>0</v>
      </c>
      <c r="AE17" s="10">
        <f t="shared" si="34"/>
        <v>0</v>
      </c>
      <c r="AF17" s="10">
        <f t="shared" si="35"/>
        <v>0</v>
      </c>
      <c r="AG17" s="2">
        <f t="shared" si="36"/>
        <v>0</v>
      </c>
      <c r="AH17" s="2">
        <f t="shared" si="37"/>
        <v>0</v>
      </c>
      <c r="AI17" s="10">
        <f t="shared" si="38"/>
        <v>0</v>
      </c>
      <c r="AJ17" s="10">
        <f t="shared" si="38"/>
        <v>0</v>
      </c>
      <c r="AK17">
        <f t="shared" si="39"/>
        <v>0</v>
      </c>
      <c r="AL17">
        <f t="shared" si="39"/>
        <v>0</v>
      </c>
      <c r="AM17" s="10">
        <f t="shared" si="40"/>
        <v>0</v>
      </c>
      <c r="AN17" s="10">
        <f t="shared" si="40"/>
        <v>0</v>
      </c>
      <c r="AO17">
        <f t="shared" si="41"/>
        <v>1</v>
      </c>
      <c r="AP17">
        <f t="shared" si="41"/>
        <v>1</v>
      </c>
      <c r="AQ17">
        <f t="shared" si="42"/>
        <v>0</v>
      </c>
      <c r="AR17">
        <f t="shared" si="42"/>
        <v>0</v>
      </c>
      <c r="AT17">
        <f t="shared" si="43"/>
        <v>8</v>
      </c>
      <c r="AU17">
        <f t="shared" si="44"/>
        <v>6</v>
      </c>
      <c r="AV17">
        <f t="shared" si="45"/>
        <v>2</v>
      </c>
      <c r="AW17">
        <f t="shared" si="46"/>
        <v>4</v>
      </c>
      <c r="AX17">
        <f t="shared" si="47"/>
        <v>4</v>
      </c>
      <c r="AY17">
        <f t="shared" si="48"/>
        <v>3</v>
      </c>
      <c r="AZ17">
        <f t="shared" si="49"/>
        <v>1</v>
      </c>
      <c r="BA17">
        <f t="shared" si="50"/>
        <v>7</v>
      </c>
      <c r="BC17">
        <f t="shared" si="51"/>
        <v>8</v>
      </c>
      <c r="BD17">
        <f t="shared" si="52"/>
        <v>6</v>
      </c>
      <c r="BE17">
        <f t="shared" si="53"/>
        <v>2</v>
      </c>
      <c r="BF17">
        <f t="shared" si="54"/>
        <v>5</v>
      </c>
      <c r="BG17">
        <f t="shared" si="55"/>
        <v>4</v>
      </c>
      <c r="BH17">
        <f t="shared" si="56"/>
        <v>3</v>
      </c>
      <c r="BI17">
        <f t="shared" si="57"/>
        <v>1</v>
      </c>
      <c r="BJ17">
        <f t="shared" si="58"/>
        <v>7</v>
      </c>
      <c r="BL17">
        <f t="shared" si="0"/>
        <v>8737</v>
      </c>
      <c r="BM17">
        <f t="shared" si="59"/>
        <v>-73</v>
      </c>
      <c r="BN17">
        <f t="shared" si="1"/>
        <v>294</v>
      </c>
      <c r="BO17">
        <f t="shared" si="2"/>
        <v>677</v>
      </c>
      <c r="BP17">
        <f t="shared" si="3"/>
        <v>663</v>
      </c>
      <c r="BQ17">
        <f t="shared" si="4"/>
        <v>663</v>
      </c>
      <c r="BR17">
        <f t="shared" si="5"/>
        <v>676</v>
      </c>
      <c r="BS17">
        <f t="shared" si="6"/>
        <v>678</v>
      </c>
      <c r="BT17">
        <f t="shared" si="7"/>
        <v>0</v>
      </c>
      <c r="BV17">
        <f t="shared" si="60"/>
        <v>8793</v>
      </c>
      <c r="BW17">
        <f t="shared" si="61"/>
        <v>-17</v>
      </c>
      <c r="BX17">
        <f t="shared" si="8"/>
        <v>350</v>
      </c>
      <c r="BY17">
        <f t="shared" si="9"/>
        <v>733</v>
      </c>
      <c r="BZ17">
        <f t="shared" si="10"/>
        <v>711</v>
      </c>
      <c r="CA17">
        <f t="shared" si="11"/>
        <v>714</v>
      </c>
      <c r="CB17">
        <f t="shared" si="12"/>
        <v>727</v>
      </c>
      <c r="CC17">
        <f t="shared" si="13"/>
        <v>734</v>
      </c>
      <c r="CD17">
        <f t="shared" si="14"/>
        <v>0</v>
      </c>
      <c r="CF17" s="13">
        <f t="shared" si="62"/>
        <v>9.3187740414443485E-2</v>
      </c>
      <c r="CG17" s="13">
        <f t="shared" si="15"/>
        <v>4.7648591636679491E-2</v>
      </c>
      <c r="CH17" s="13">
        <f t="shared" si="16"/>
        <v>1.2408487405385284E-4</v>
      </c>
      <c r="CI17" s="13">
        <f t="shared" si="17"/>
        <v>1.8612731108077925E-3</v>
      </c>
      <c r="CJ17" s="13">
        <f t="shared" si="18"/>
        <v>1.8612731108077925E-3</v>
      </c>
      <c r="CK17" s="13">
        <f t="shared" si="19"/>
        <v>2.4816974810770568E-4</v>
      </c>
      <c r="CL17" s="13">
        <f t="shared" si="20"/>
        <v>0</v>
      </c>
      <c r="CM17" s="13">
        <f t="shared" si="21"/>
        <v>8.4129544608512227E-2</v>
      </c>
      <c r="CO17" s="13">
        <f t="shared" si="63"/>
        <v>9.3187740414443485E-2</v>
      </c>
      <c r="CP17" s="13">
        <f t="shared" si="22"/>
        <v>4.7648591636679491E-2</v>
      </c>
      <c r="CQ17" s="13">
        <f t="shared" si="23"/>
        <v>1.2408487405385284E-4</v>
      </c>
      <c r="CR17" s="13">
        <f t="shared" si="24"/>
        <v>2.853952103238615E-3</v>
      </c>
      <c r="CS17" s="13">
        <f t="shared" si="25"/>
        <v>2.4816974810770568E-3</v>
      </c>
      <c r="CT17" s="13">
        <f t="shared" si="26"/>
        <v>8.6859411837696989E-4</v>
      </c>
      <c r="CU17" s="13">
        <f t="shared" si="27"/>
        <v>0</v>
      </c>
      <c r="CV17" s="13">
        <f t="shared" si="28"/>
        <v>9.1078297555527987E-2</v>
      </c>
    </row>
    <row r="18" spans="1:100" x14ac:dyDescent="0.25">
      <c r="A18" s="2" t="s">
        <v>13</v>
      </c>
      <c r="B18" s="2"/>
      <c r="C18" s="4">
        <v>1000</v>
      </c>
      <c r="D18" s="4">
        <v>5766</v>
      </c>
      <c r="E18" s="4">
        <v>9415</v>
      </c>
      <c r="F18" s="4">
        <f t="shared" si="29"/>
        <v>9415</v>
      </c>
      <c r="G18" s="1">
        <f t="shared" si="30"/>
        <v>8298</v>
      </c>
      <c r="H18" s="1">
        <f t="shared" si="31"/>
        <v>8298</v>
      </c>
      <c r="I18">
        <v>5766</v>
      </c>
      <c r="J18">
        <v>8733</v>
      </c>
      <c r="K18">
        <v>5766</v>
      </c>
      <c r="L18">
        <v>8302</v>
      </c>
      <c r="M18" s="3">
        <f>us26_rare_mup!M72</f>
        <v>5766</v>
      </c>
      <c r="N18" s="3">
        <f>us26_rare_mup!N72</f>
        <v>8316</v>
      </c>
      <c r="O18" s="3">
        <f>us26_rare_mup!O72</f>
        <v>8319</v>
      </c>
      <c r="P18" s="8">
        <f>us26_rare_dsmga2!M72</f>
        <v>5766</v>
      </c>
      <c r="Q18" s="8">
        <f>us26_rare_dsmga2!N72</f>
        <v>8311</v>
      </c>
      <c r="R18" s="8">
        <f>us26_rare_dsmga2!O72</f>
        <v>8319</v>
      </c>
      <c r="S18" s="3">
        <f>us26_rare_ltga!M72</f>
        <v>5766</v>
      </c>
      <c r="T18" s="3">
        <f>us26_rare_ltga!N72</f>
        <v>8299</v>
      </c>
      <c r="U18" s="3">
        <f>us26_rare_ltga!O72</f>
        <v>8305</v>
      </c>
      <c r="V18" s="8">
        <f>us26_rare_p3!M72</f>
        <v>5766</v>
      </c>
      <c r="W18" s="8">
        <f>us26_rare_p3!N72</f>
        <v>8298</v>
      </c>
      <c r="X18" s="8">
        <f>us26_rare_p3!O72</f>
        <v>8298</v>
      </c>
      <c r="Y18" s="3">
        <f>us26_rare_RS!M72</f>
        <v>5766</v>
      </c>
      <c r="Z18" s="3">
        <f>us26_rare_RS!N72</f>
        <v>9094</v>
      </c>
      <c r="AA18" s="3">
        <f>us26_rare_RS!O72</f>
        <v>9233</v>
      </c>
      <c r="AB18" s="2"/>
      <c r="AC18" s="2">
        <f t="shared" si="32"/>
        <v>0</v>
      </c>
      <c r="AD18" s="2">
        <f t="shared" si="33"/>
        <v>0</v>
      </c>
      <c r="AE18" s="10">
        <f t="shared" si="34"/>
        <v>0</v>
      </c>
      <c r="AF18" s="10">
        <f t="shared" si="35"/>
        <v>0</v>
      </c>
      <c r="AG18" s="2">
        <f t="shared" si="36"/>
        <v>0</v>
      </c>
      <c r="AH18" s="2">
        <f t="shared" si="37"/>
        <v>0</v>
      </c>
      <c r="AI18" s="10">
        <f t="shared" si="38"/>
        <v>0</v>
      </c>
      <c r="AJ18" s="10">
        <f t="shared" si="38"/>
        <v>0</v>
      </c>
      <c r="AK18">
        <f t="shared" si="39"/>
        <v>0</v>
      </c>
      <c r="AL18">
        <f t="shared" si="39"/>
        <v>0</v>
      </c>
      <c r="AM18" s="10">
        <f t="shared" si="40"/>
        <v>0</v>
      </c>
      <c r="AN18" s="10">
        <f t="shared" si="40"/>
        <v>0</v>
      </c>
      <c r="AO18">
        <f t="shared" si="41"/>
        <v>1</v>
      </c>
      <c r="AP18">
        <f t="shared" si="41"/>
        <v>1</v>
      </c>
      <c r="AQ18">
        <f t="shared" si="42"/>
        <v>0</v>
      </c>
      <c r="AR18">
        <f t="shared" si="42"/>
        <v>0</v>
      </c>
      <c r="AT18">
        <f t="shared" si="43"/>
        <v>8</v>
      </c>
      <c r="AU18">
        <f t="shared" si="44"/>
        <v>6</v>
      </c>
      <c r="AV18">
        <f t="shared" si="45"/>
        <v>3</v>
      </c>
      <c r="AW18">
        <f t="shared" si="46"/>
        <v>5</v>
      </c>
      <c r="AX18">
        <f t="shared" si="47"/>
        <v>4</v>
      </c>
      <c r="AY18">
        <f t="shared" si="48"/>
        <v>2</v>
      </c>
      <c r="AZ18">
        <f t="shared" si="49"/>
        <v>1</v>
      </c>
      <c r="BA18">
        <f t="shared" si="50"/>
        <v>7</v>
      </c>
      <c r="BC18">
        <f t="shared" si="51"/>
        <v>8</v>
      </c>
      <c r="BD18">
        <f t="shared" si="52"/>
        <v>6</v>
      </c>
      <c r="BE18">
        <f t="shared" si="53"/>
        <v>2</v>
      </c>
      <c r="BF18">
        <f t="shared" si="54"/>
        <v>4</v>
      </c>
      <c r="BG18">
        <f t="shared" si="55"/>
        <v>4</v>
      </c>
      <c r="BH18">
        <f t="shared" si="56"/>
        <v>3</v>
      </c>
      <c r="BI18">
        <f t="shared" si="57"/>
        <v>1</v>
      </c>
      <c r="BJ18">
        <f t="shared" si="58"/>
        <v>7</v>
      </c>
      <c r="BL18">
        <f t="shared" si="0"/>
        <v>9094</v>
      </c>
      <c r="BM18">
        <f t="shared" si="59"/>
        <v>-321</v>
      </c>
      <c r="BN18">
        <f t="shared" si="1"/>
        <v>361</v>
      </c>
      <c r="BO18">
        <f t="shared" si="2"/>
        <v>792</v>
      </c>
      <c r="BP18">
        <f t="shared" si="3"/>
        <v>778</v>
      </c>
      <c r="BQ18">
        <f t="shared" si="4"/>
        <v>783</v>
      </c>
      <c r="BR18">
        <f t="shared" si="5"/>
        <v>795</v>
      </c>
      <c r="BS18">
        <f t="shared" si="6"/>
        <v>796</v>
      </c>
      <c r="BT18">
        <f t="shared" si="7"/>
        <v>0</v>
      </c>
      <c r="BV18">
        <f t="shared" si="60"/>
        <v>9233</v>
      </c>
      <c r="BW18">
        <f t="shared" si="61"/>
        <v>-182</v>
      </c>
      <c r="BX18">
        <f t="shared" si="8"/>
        <v>500</v>
      </c>
      <c r="BY18">
        <f t="shared" si="9"/>
        <v>931</v>
      </c>
      <c r="BZ18">
        <f t="shared" si="10"/>
        <v>914</v>
      </c>
      <c r="CA18">
        <f t="shared" si="11"/>
        <v>914</v>
      </c>
      <c r="CB18">
        <f t="shared" si="12"/>
        <v>928</v>
      </c>
      <c r="CC18">
        <f t="shared" si="13"/>
        <v>935</v>
      </c>
      <c r="CD18">
        <f t="shared" si="14"/>
        <v>0</v>
      </c>
      <c r="CF18" s="13">
        <f t="shared" si="62"/>
        <v>0.13461074957821162</v>
      </c>
      <c r="CG18" s="13">
        <f t="shared" si="15"/>
        <v>5.2422270426608825E-2</v>
      </c>
      <c r="CH18" s="13">
        <f t="shared" si="16"/>
        <v>4.8204386599180526E-4</v>
      </c>
      <c r="CI18" s="13">
        <f t="shared" si="17"/>
        <v>2.1691973969631237E-3</v>
      </c>
      <c r="CJ18" s="13">
        <f t="shared" si="18"/>
        <v>1.5666425644733672E-3</v>
      </c>
      <c r="CK18" s="13">
        <f t="shared" si="19"/>
        <v>1.2051096649795132E-4</v>
      </c>
      <c r="CL18" s="13">
        <f t="shared" si="20"/>
        <v>0</v>
      </c>
      <c r="CM18" s="13">
        <f t="shared" si="21"/>
        <v>9.5926729332369245E-2</v>
      </c>
      <c r="CO18" s="13">
        <f t="shared" si="63"/>
        <v>0.13461074957821162</v>
      </c>
      <c r="CP18" s="13">
        <f t="shared" si="22"/>
        <v>5.2422270426608825E-2</v>
      </c>
      <c r="CQ18" s="13">
        <f t="shared" si="23"/>
        <v>4.8204386599180526E-4</v>
      </c>
      <c r="CR18" s="13">
        <f t="shared" si="24"/>
        <v>2.5307302964569776E-3</v>
      </c>
      <c r="CS18" s="13">
        <f t="shared" si="25"/>
        <v>2.5307302964569776E-3</v>
      </c>
      <c r="CT18" s="13">
        <f t="shared" si="26"/>
        <v>8.435767654856592E-4</v>
      </c>
      <c r="CU18" s="13">
        <f t="shared" si="27"/>
        <v>0</v>
      </c>
      <c r="CV18" s="13">
        <f t="shared" si="28"/>
        <v>0.11267775367558448</v>
      </c>
    </row>
    <row r="19" spans="1:100" x14ac:dyDescent="0.25">
      <c r="A19" s="2" t="s">
        <v>14</v>
      </c>
      <c r="B19" s="2"/>
      <c r="C19" s="4">
        <v>1000</v>
      </c>
      <c r="D19" s="4">
        <v>7840</v>
      </c>
      <c r="E19" s="4">
        <v>11142</v>
      </c>
      <c r="F19" s="4">
        <f t="shared" si="29"/>
        <v>11142</v>
      </c>
      <c r="G19" s="1">
        <f t="shared" si="30"/>
        <v>9146</v>
      </c>
      <c r="H19" s="1">
        <f t="shared" si="31"/>
        <v>9146</v>
      </c>
      <c r="I19">
        <v>7804</v>
      </c>
      <c r="J19">
        <v>9544</v>
      </c>
      <c r="K19">
        <v>7804</v>
      </c>
      <c r="L19">
        <v>9147</v>
      </c>
      <c r="M19" s="3">
        <f>us26_rare_mup!M77</f>
        <v>7804</v>
      </c>
      <c r="N19" s="3">
        <f>us26_rare_mup!N77</f>
        <v>9154</v>
      </c>
      <c r="O19" s="3">
        <f>us26_rare_mup!O77</f>
        <v>9177</v>
      </c>
      <c r="P19" s="8">
        <f>us26_rare_dsmga2!M77</f>
        <v>7804</v>
      </c>
      <c r="Q19" s="8">
        <f>us26_rare_dsmga2!N77</f>
        <v>9152</v>
      </c>
      <c r="R19" s="8">
        <f>us26_rare_dsmga2!O77</f>
        <v>9160</v>
      </c>
      <c r="S19" s="3">
        <f>us26_rare_ltga!M77</f>
        <v>7804</v>
      </c>
      <c r="T19" s="3">
        <f>us26_rare_ltga!N77</f>
        <v>9147</v>
      </c>
      <c r="U19" s="3">
        <f>us26_rare_ltga!O77</f>
        <v>9149</v>
      </c>
      <c r="V19" s="8">
        <f>us26_rare_p3!M77</f>
        <v>7804</v>
      </c>
      <c r="W19" s="8">
        <f>us26_rare_p3!N77</f>
        <v>9146</v>
      </c>
      <c r="X19" s="8">
        <f>us26_rare_p3!O77</f>
        <v>9146</v>
      </c>
      <c r="Y19" s="3">
        <f>us26_rare_RS!M77</f>
        <v>7972</v>
      </c>
      <c r="Z19" s="3">
        <f>us26_rare_RS!N77</f>
        <v>11140</v>
      </c>
      <c r="AA19" s="3">
        <f>us26_rare_RS!O77</f>
        <v>11256</v>
      </c>
      <c r="AB19" s="2"/>
      <c r="AC19" s="2">
        <f t="shared" si="32"/>
        <v>0</v>
      </c>
      <c r="AD19" s="2">
        <f t="shared" si="33"/>
        <v>0</v>
      </c>
      <c r="AE19" s="10">
        <f t="shared" si="34"/>
        <v>0</v>
      </c>
      <c r="AF19" s="10">
        <f t="shared" si="35"/>
        <v>0</v>
      </c>
      <c r="AG19" s="2">
        <f t="shared" si="36"/>
        <v>0</v>
      </c>
      <c r="AH19" s="2">
        <f t="shared" si="37"/>
        <v>0</v>
      </c>
      <c r="AI19" s="10">
        <f t="shared" si="38"/>
        <v>0</v>
      </c>
      <c r="AJ19" s="10">
        <f t="shared" si="38"/>
        <v>0</v>
      </c>
      <c r="AK19">
        <f t="shared" si="39"/>
        <v>0</v>
      </c>
      <c r="AL19">
        <f t="shared" si="39"/>
        <v>0</v>
      </c>
      <c r="AM19" s="10">
        <f t="shared" si="40"/>
        <v>0</v>
      </c>
      <c r="AN19" s="10">
        <f t="shared" si="40"/>
        <v>0</v>
      </c>
      <c r="AO19">
        <f t="shared" si="41"/>
        <v>1</v>
      </c>
      <c r="AP19">
        <f t="shared" si="41"/>
        <v>1</v>
      </c>
      <c r="AQ19">
        <f t="shared" si="42"/>
        <v>0</v>
      </c>
      <c r="AR19">
        <f t="shared" si="42"/>
        <v>0</v>
      </c>
      <c r="AT19">
        <f t="shared" si="43"/>
        <v>8</v>
      </c>
      <c r="AU19">
        <f t="shared" si="44"/>
        <v>6</v>
      </c>
      <c r="AV19">
        <f t="shared" si="45"/>
        <v>2</v>
      </c>
      <c r="AW19">
        <f t="shared" si="46"/>
        <v>5</v>
      </c>
      <c r="AX19">
        <f t="shared" si="47"/>
        <v>4</v>
      </c>
      <c r="AY19">
        <f t="shared" si="48"/>
        <v>2</v>
      </c>
      <c r="AZ19">
        <f t="shared" si="49"/>
        <v>1</v>
      </c>
      <c r="BA19">
        <f t="shared" si="50"/>
        <v>7</v>
      </c>
      <c r="BC19">
        <f t="shared" si="51"/>
        <v>7</v>
      </c>
      <c r="BD19">
        <f t="shared" si="52"/>
        <v>6</v>
      </c>
      <c r="BE19">
        <f t="shared" si="53"/>
        <v>2</v>
      </c>
      <c r="BF19">
        <f t="shared" si="54"/>
        <v>5</v>
      </c>
      <c r="BG19">
        <f t="shared" si="55"/>
        <v>4</v>
      </c>
      <c r="BH19">
        <f t="shared" si="56"/>
        <v>3</v>
      </c>
      <c r="BI19">
        <f t="shared" si="57"/>
        <v>1</v>
      </c>
      <c r="BJ19">
        <f t="shared" si="58"/>
        <v>8</v>
      </c>
      <c r="BL19">
        <f t="shared" si="0"/>
        <v>11140</v>
      </c>
      <c r="BM19">
        <f t="shared" si="59"/>
        <v>-2</v>
      </c>
      <c r="BN19">
        <f t="shared" si="1"/>
        <v>1596</v>
      </c>
      <c r="BO19">
        <f t="shared" si="2"/>
        <v>1993</v>
      </c>
      <c r="BP19">
        <f t="shared" si="3"/>
        <v>1986</v>
      </c>
      <c r="BQ19">
        <f t="shared" si="4"/>
        <v>1988</v>
      </c>
      <c r="BR19">
        <f t="shared" si="5"/>
        <v>1993</v>
      </c>
      <c r="BS19">
        <f t="shared" si="6"/>
        <v>1994</v>
      </c>
      <c r="BT19">
        <f t="shared" si="7"/>
        <v>0</v>
      </c>
      <c r="BV19">
        <f t="shared" si="60"/>
        <v>11256</v>
      </c>
      <c r="BW19">
        <f t="shared" si="61"/>
        <v>114</v>
      </c>
      <c r="BX19">
        <f t="shared" si="8"/>
        <v>1712</v>
      </c>
      <c r="BY19">
        <f t="shared" si="9"/>
        <v>2109</v>
      </c>
      <c r="BZ19">
        <f t="shared" si="10"/>
        <v>2079</v>
      </c>
      <c r="CA19">
        <f t="shared" si="11"/>
        <v>2096</v>
      </c>
      <c r="CB19">
        <f t="shared" si="12"/>
        <v>2107</v>
      </c>
      <c r="CC19">
        <f t="shared" si="13"/>
        <v>2110</v>
      </c>
      <c r="CD19">
        <f t="shared" si="14"/>
        <v>0</v>
      </c>
      <c r="CF19" s="13">
        <f t="shared" si="62"/>
        <v>0.21823748086595232</v>
      </c>
      <c r="CG19" s="13">
        <f t="shared" si="15"/>
        <v>4.3516291274874261E-2</v>
      </c>
      <c r="CH19" s="13">
        <f t="shared" si="16"/>
        <v>1.0933741526350318E-4</v>
      </c>
      <c r="CI19" s="13">
        <f t="shared" si="17"/>
        <v>8.7469932210802541E-4</v>
      </c>
      <c r="CJ19" s="13">
        <f t="shared" si="18"/>
        <v>6.5602449158101901E-4</v>
      </c>
      <c r="CK19" s="13">
        <f t="shared" si="19"/>
        <v>1.0933741526350318E-4</v>
      </c>
      <c r="CL19" s="13">
        <f t="shared" si="20"/>
        <v>0</v>
      </c>
      <c r="CM19" s="13">
        <f t="shared" si="21"/>
        <v>0.21801880603542531</v>
      </c>
      <c r="CO19" s="13">
        <f t="shared" si="63"/>
        <v>0.21823748086595232</v>
      </c>
      <c r="CP19" s="13">
        <f t="shared" si="22"/>
        <v>4.3516291274874261E-2</v>
      </c>
      <c r="CQ19" s="13">
        <f t="shared" si="23"/>
        <v>1.0933741526350318E-4</v>
      </c>
      <c r="CR19" s="13">
        <f t="shared" si="24"/>
        <v>3.3894598731685982E-3</v>
      </c>
      <c r="CS19" s="13">
        <f t="shared" si="25"/>
        <v>1.5307238136890444E-3</v>
      </c>
      <c r="CT19" s="13">
        <f t="shared" si="26"/>
        <v>3.280122457905095E-4</v>
      </c>
      <c r="CU19" s="13">
        <f t="shared" si="27"/>
        <v>0</v>
      </c>
      <c r="CV19" s="13">
        <f t="shared" si="28"/>
        <v>0.23070194620599169</v>
      </c>
    </row>
    <row r="20" spans="1:100" x14ac:dyDescent="0.25">
      <c r="A20" s="2" t="s">
        <v>15</v>
      </c>
      <c r="B20" s="2"/>
      <c r="C20" s="4">
        <v>1000</v>
      </c>
      <c r="D20" s="4">
        <v>7209</v>
      </c>
      <c r="E20" s="4">
        <v>10589</v>
      </c>
      <c r="F20" s="4">
        <f t="shared" si="29"/>
        <v>10589</v>
      </c>
      <c r="G20" s="1">
        <f t="shared" si="30"/>
        <v>8868</v>
      </c>
      <c r="H20" s="1">
        <f t="shared" si="31"/>
        <v>8868</v>
      </c>
      <c r="I20">
        <v>7209</v>
      </c>
      <c r="J20">
        <v>9344</v>
      </c>
      <c r="K20">
        <v>7209</v>
      </c>
      <c r="L20">
        <v>8868</v>
      </c>
      <c r="M20" s="3">
        <f>us26_rare_mup!M82</f>
        <v>7209</v>
      </c>
      <c r="N20" s="3">
        <f>us26_rare_mup!N82</f>
        <v>8877</v>
      </c>
      <c r="O20" s="3">
        <f>us26_rare_mup!O82</f>
        <v>8893</v>
      </c>
      <c r="P20" s="8">
        <f>us26_rare_dsmga2!M82</f>
        <v>7209</v>
      </c>
      <c r="Q20" s="8">
        <f>us26_rare_dsmga2!N82</f>
        <v>8869</v>
      </c>
      <c r="R20" s="8">
        <f>us26_rare_dsmga2!O82</f>
        <v>8877</v>
      </c>
      <c r="S20" s="3">
        <f>us26_rare_ltga!M82</f>
        <v>7209</v>
      </c>
      <c r="T20" s="3">
        <f>us26_rare_ltga!N82</f>
        <v>8874</v>
      </c>
      <c r="U20" s="3">
        <f>us26_rare_ltga!O82</f>
        <v>8880</v>
      </c>
      <c r="V20" s="8">
        <f>us26_rare_p3!M82</f>
        <v>7209</v>
      </c>
      <c r="W20" s="8">
        <f>us26_rare_p3!N82</f>
        <v>8868</v>
      </c>
      <c r="X20" s="8">
        <f>us26_rare_p3!O82</f>
        <v>8868</v>
      </c>
      <c r="Y20" s="3">
        <f>us26_rare_RS!M82</f>
        <v>7454</v>
      </c>
      <c r="Z20" s="3">
        <f>us26_rare_RS!N82</f>
        <v>10582</v>
      </c>
      <c r="AA20" s="3">
        <f>us26_rare_RS!O82</f>
        <v>10694</v>
      </c>
      <c r="AB20" s="2"/>
      <c r="AC20" s="2">
        <f t="shared" si="32"/>
        <v>0</v>
      </c>
      <c r="AD20" s="2">
        <f t="shared" si="33"/>
        <v>0</v>
      </c>
      <c r="AE20" s="10">
        <f t="shared" si="34"/>
        <v>0</v>
      </c>
      <c r="AF20" s="10">
        <f t="shared" si="35"/>
        <v>0</v>
      </c>
      <c r="AG20" s="2">
        <f t="shared" si="36"/>
        <v>1</v>
      </c>
      <c r="AH20" s="2">
        <f t="shared" si="37"/>
        <v>1</v>
      </c>
      <c r="AI20" s="10">
        <f t="shared" si="38"/>
        <v>0</v>
      </c>
      <c r="AJ20" s="10">
        <f t="shared" si="38"/>
        <v>0</v>
      </c>
      <c r="AK20">
        <f t="shared" si="39"/>
        <v>0</v>
      </c>
      <c r="AL20">
        <f t="shared" si="39"/>
        <v>0</v>
      </c>
      <c r="AM20" s="10">
        <f t="shared" si="40"/>
        <v>0</v>
      </c>
      <c r="AN20" s="10">
        <f t="shared" si="40"/>
        <v>0</v>
      </c>
      <c r="AO20">
        <f t="shared" si="41"/>
        <v>1</v>
      </c>
      <c r="AP20">
        <f t="shared" si="41"/>
        <v>1</v>
      </c>
      <c r="AQ20">
        <f t="shared" si="42"/>
        <v>0</v>
      </c>
      <c r="AR20">
        <f t="shared" si="42"/>
        <v>0</v>
      </c>
      <c r="AT20">
        <f t="shared" si="43"/>
        <v>8</v>
      </c>
      <c r="AU20">
        <f t="shared" si="44"/>
        <v>6</v>
      </c>
      <c r="AV20">
        <f t="shared" si="45"/>
        <v>1</v>
      </c>
      <c r="AW20">
        <f t="shared" si="46"/>
        <v>5</v>
      </c>
      <c r="AX20">
        <f t="shared" si="47"/>
        <v>3</v>
      </c>
      <c r="AY20">
        <f t="shared" si="48"/>
        <v>4</v>
      </c>
      <c r="AZ20">
        <f t="shared" si="49"/>
        <v>1</v>
      </c>
      <c r="BA20">
        <f t="shared" si="50"/>
        <v>7</v>
      </c>
      <c r="BC20">
        <f t="shared" si="51"/>
        <v>7</v>
      </c>
      <c r="BD20">
        <f t="shared" si="52"/>
        <v>6</v>
      </c>
      <c r="BE20">
        <f t="shared" si="53"/>
        <v>1</v>
      </c>
      <c r="BF20">
        <f t="shared" si="54"/>
        <v>5</v>
      </c>
      <c r="BG20">
        <f t="shared" si="55"/>
        <v>3</v>
      </c>
      <c r="BH20">
        <f t="shared" si="56"/>
        <v>4</v>
      </c>
      <c r="BI20">
        <f t="shared" si="57"/>
        <v>1</v>
      </c>
      <c r="BJ20">
        <f t="shared" si="58"/>
        <v>8</v>
      </c>
      <c r="BL20">
        <f t="shared" si="0"/>
        <v>10582</v>
      </c>
      <c r="BM20">
        <f t="shared" si="59"/>
        <v>-7</v>
      </c>
      <c r="BN20">
        <f t="shared" si="1"/>
        <v>1238</v>
      </c>
      <c r="BO20">
        <f t="shared" si="2"/>
        <v>1714</v>
      </c>
      <c r="BP20">
        <f t="shared" si="3"/>
        <v>1705</v>
      </c>
      <c r="BQ20">
        <f t="shared" si="4"/>
        <v>1713</v>
      </c>
      <c r="BR20">
        <f t="shared" si="5"/>
        <v>1708</v>
      </c>
      <c r="BS20">
        <f t="shared" si="6"/>
        <v>1714</v>
      </c>
      <c r="BT20">
        <f t="shared" si="7"/>
        <v>0</v>
      </c>
      <c r="BV20">
        <f t="shared" si="60"/>
        <v>10694</v>
      </c>
      <c r="BW20">
        <f t="shared" si="61"/>
        <v>105</v>
      </c>
      <c r="BX20">
        <f t="shared" si="8"/>
        <v>1350</v>
      </c>
      <c r="BY20">
        <f t="shared" si="9"/>
        <v>1826</v>
      </c>
      <c r="BZ20">
        <f t="shared" si="10"/>
        <v>1801</v>
      </c>
      <c r="CA20">
        <f t="shared" si="11"/>
        <v>1817</v>
      </c>
      <c r="CB20">
        <f t="shared" si="12"/>
        <v>1814</v>
      </c>
      <c r="CC20">
        <f t="shared" si="13"/>
        <v>1826</v>
      </c>
      <c r="CD20">
        <f t="shared" si="14"/>
        <v>0</v>
      </c>
      <c r="CF20" s="13">
        <f t="shared" si="62"/>
        <v>0.19406856111862877</v>
      </c>
      <c r="CG20" s="13">
        <f t="shared" si="15"/>
        <v>5.367613892647722E-2</v>
      </c>
      <c r="CH20" s="13">
        <f t="shared" si="16"/>
        <v>0</v>
      </c>
      <c r="CI20" s="13">
        <f t="shared" si="17"/>
        <v>1.0148849797023004E-3</v>
      </c>
      <c r="CJ20" s="13">
        <f t="shared" si="18"/>
        <v>1.1276499774470004E-4</v>
      </c>
      <c r="CK20" s="13">
        <f t="shared" si="19"/>
        <v>6.7658998646820032E-4</v>
      </c>
      <c r="CL20" s="13">
        <f t="shared" si="20"/>
        <v>0</v>
      </c>
      <c r="CM20" s="13">
        <f t="shared" si="21"/>
        <v>0.19327920613441588</v>
      </c>
      <c r="CO20" s="13">
        <f t="shared" si="63"/>
        <v>0.19406856111862877</v>
      </c>
      <c r="CP20" s="13">
        <f t="shared" si="22"/>
        <v>5.367613892647722E-2</v>
      </c>
      <c r="CQ20" s="13">
        <f t="shared" si="23"/>
        <v>0</v>
      </c>
      <c r="CR20" s="13">
        <f t="shared" si="24"/>
        <v>2.8191249436175011E-3</v>
      </c>
      <c r="CS20" s="13">
        <f t="shared" si="25"/>
        <v>1.0148849797023004E-3</v>
      </c>
      <c r="CT20" s="13">
        <f t="shared" si="26"/>
        <v>1.3531799729364006E-3</v>
      </c>
      <c r="CU20" s="13">
        <f t="shared" si="27"/>
        <v>0</v>
      </c>
      <c r="CV20" s="13">
        <f t="shared" si="28"/>
        <v>0.2059088858818223</v>
      </c>
    </row>
    <row r="21" spans="1:100" x14ac:dyDescent="0.25">
      <c r="A21" s="2" t="s">
        <v>16</v>
      </c>
      <c r="B21" s="2"/>
      <c r="C21" s="4">
        <v>1000</v>
      </c>
      <c r="D21" s="4">
        <v>5412</v>
      </c>
      <c r="E21" s="4">
        <v>8366</v>
      </c>
      <c r="F21" s="4">
        <f t="shared" si="29"/>
        <v>8366</v>
      </c>
      <c r="G21" s="1">
        <f t="shared" si="30"/>
        <v>7526</v>
      </c>
      <c r="H21" s="1">
        <f t="shared" si="31"/>
        <v>7526</v>
      </c>
      <c r="I21">
        <v>5412</v>
      </c>
      <c r="J21">
        <v>8040</v>
      </c>
      <c r="K21">
        <v>5412</v>
      </c>
      <c r="L21">
        <v>7532</v>
      </c>
      <c r="M21" s="3">
        <f>us26_rare_mup!M87</f>
        <v>5412</v>
      </c>
      <c r="N21" s="3">
        <f>us26_rare_mup!N87</f>
        <v>7540</v>
      </c>
      <c r="O21" s="3">
        <f>us26_rare_mup!O87</f>
        <v>7555</v>
      </c>
      <c r="P21" s="8">
        <f>us26_rare_dsmga2!M87</f>
        <v>5412</v>
      </c>
      <c r="Q21" s="8">
        <f>us26_rare_dsmga2!N87</f>
        <v>7536</v>
      </c>
      <c r="R21" s="8">
        <f>us26_rare_dsmga2!O87</f>
        <v>7545</v>
      </c>
      <c r="S21" s="3">
        <f>us26_rare_ltga!M87</f>
        <v>5412</v>
      </c>
      <c r="T21" s="3">
        <f>us26_rare_ltga!N87</f>
        <v>7527</v>
      </c>
      <c r="U21" s="3">
        <f>us26_rare_ltga!O87</f>
        <v>7532</v>
      </c>
      <c r="V21" s="8">
        <f>us26_rare_p3!M87</f>
        <v>5412</v>
      </c>
      <c r="W21" s="8">
        <f>us26_rare_p3!N87</f>
        <v>7526</v>
      </c>
      <c r="X21" s="8">
        <f>us26_rare_p3!O87</f>
        <v>7526</v>
      </c>
      <c r="Y21" s="3">
        <f>us26_rare_RS!M87</f>
        <v>5412</v>
      </c>
      <c r="Z21" s="3">
        <f>us26_rare_RS!N87</f>
        <v>8776</v>
      </c>
      <c r="AA21" s="3">
        <f>us26_rare_RS!O87</f>
        <v>8853</v>
      </c>
      <c r="AB21" s="2"/>
      <c r="AC21" s="2">
        <f t="shared" si="32"/>
        <v>0</v>
      </c>
      <c r="AD21" s="2">
        <f t="shared" si="33"/>
        <v>0</v>
      </c>
      <c r="AE21" s="10">
        <f t="shared" si="34"/>
        <v>0</v>
      </c>
      <c r="AF21" s="10">
        <f t="shared" si="35"/>
        <v>0</v>
      </c>
      <c r="AG21" s="2">
        <f t="shared" si="36"/>
        <v>0</v>
      </c>
      <c r="AH21" s="2">
        <f t="shared" si="37"/>
        <v>0</v>
      </c>
      <c r="AI21" s="10">
        <f t="shared" si="38"/>
        <v>0</v>
      </c>
      <c r="AJ21" s="10">
        <f t="shared" si="38"/>
        <v>0</v>
      </c>
      <c r="AK21">
        <f t="shared" si="39"/>
        <v>0</v>
      </c>
      <c r="AL21">
        <f t="shared" si="39"/>
        <v>0</v>
      </c>
      <c r="AM21" s="10">
        <f t="shared" si="40"/>
        <v>0</v>
      </c>
      <c r="AN21" s="10">
        <f t="shared" si="40"/>
        <v>0</v>
      </c>
      <c r="AO21">
        <f t="shared" si="41"/>
        <v>1</v>
      </c>
      <c r="AP21">
        <f t="shared" si="41"/>
        <v>1</v>
      </c>
      <c r="AQ21">
        <f t="shared" si="42"/>
        <v>0</v>
      </c>
      <c r="AR21">
        <f t="shared" si="42"/>
        <v>0</v>
      </c>
      <c r="AT21">
        <f t="shared" si="43"/>
        <v>7</v>
      </c>
      <c r="AU21">
        <f t="shared" si="44"/>
        <v>6</v>
      </c>
      <c r="AV21">
        <f t="shared" si="45"/>
        <v>3</v>
      </c>
      <c r="AW21">
        <f t="shared" si="46"/>
        <v>5</v>
      </c>
      <c r="AX21">
        <f t="shared" si="47"/>
        <v>4</v>
      </c>
      <c r="AY21">
        <f t="shared" si="48"/>
        <v>2</v>
      </c>
      <c r="AZ21">
        <f t="shared" si="49"/>
        <v>1</v>
      </c>
      <c r="BA21">
        <f t="shared" si="50"/>
        <v>8</v>
      </c>
      <c r="BC21">
        <f t="shared" si="51"/>
        <v>7</v>
      </c>
      <c r="BD21">
        <f t="shared" si="52"/>
        <v>6</v>
      </c>
      <c r="BE21">
        <f t="shared" si="53"/>
        <v>2</v>
      </c>
      <c r="BF21">
        <f t="shared" si="54"/>
        <v>5</v>
      </c>
      <c r="BG21">
        <f t="shared" si="55"/>
        <v>4</v>
      </c>
      <c r="BH21">
        <f t="shared" si="56"/>
        <v>2</v>
      </c>
      <c r="BI21">
        <f t="shared" si="57"/>
        <v>1</v>
      </c>
      <c r="BJ21">
        <f t="shared" si="58"/>
        <v>8</v>
      </c>
      <c r="BL21">
        <f t="shared" si="0"/>
        <v>8776</v>
      </c>
      <c r="BM21">
        <f t="shared" si="59"/>
        <v>410</v>
      </c>
      <c r="BN21">
        <f t="shared" si="1"/>
        <v>736</v>
      </c>
      <c r="BO21">
        <f t="shared" si="2"/>
        <v>1244</v>
      </c>
      <c r="BP21">
        <f t="shared" si="3"/>
        <v>1236</v>
      </c>
      <c r="BQ21">
        <f t="shared" si="4"/>
        <v>1240</v>
      </c>
      <c r="BR21">
        <f t="shared" si="5"/>
        <v>1249</v>
      </c>
      <c r="BS21">
        <f t="shared" si="6"/>
        <v>1250</v>
      </c>
      <c r="BT21">
        <f t="shared" si="7"/>
        <v>0</v>
      </c>
      <c r="BV21">
        <f t="shared" si="60"/>
        <v>8853</v>
      </c>
      <c r="BW21">
        <f t="shared" si="61"/>
        <v>487</v>
      </c>
      <c r="BX21">
        <f t="shared" si="8"/>
        <v>813</v>
      </c>
      <c r="BY21">
        <f t="shared" si="9"/>
        <v>1321</v>
      </c>
      <c r="BZ21">
        <f t="shared" si="10"/>
        <v>1298</v>
      </c>
      <c r="CA21">
        <f t="shared" si="11"/>
        <v>1308</v>
      </c>
      <c r="CB21">
        <f t="shared" si="12"/>
        <v>1321</v>
      </c>
      <c r="CC21">
        <f t="shared" si="13"/>
        <v>1327</v>
      </c>
      <c r="CD21">
        <f t="shared" si="14"/>
        <v>0</v>
      </c>
      <c r="CF21" s="13">
        <f t="shared" si="62"/>
        <v>0.11161307467446187</v>
      </c>
      <c r="CG21" s="13">
        <f t="shared" si="15"/>
        <v>6.8296571884135002E-2</v>
      </c>
      <c r="CH21" s="13">
        <f t="shared" si="16"/>
        <v>7.9723624767472762E-4</v>
      </c>
      <c r="CI21" s="13">
        <f t="shared" si="17"/>
        <v>1.8602179112410311E-3</v>
      </c>
      <c r="CJ21" s="13">
        <f t="shared" si="18"/>
        <v>1.3287270794578793E-3</v>
      </c>
      <c r="CK21" s="13">
        <f t="shared" si="19"/>
        <v>1.3287270794578793E-4</v>
      </c>
      <c r="CL21" s="13">
        <f t="shared" si="20"/>
        <v>0</v>
      </c>
      <c r="CM21" s="13">
        <f t="shared" si="21"/>
        <v>0.16609088493223492</v>
      </c>
      <c r="CO21" s="13">
        <f t="shared" si="63"/>
        <v>0.11161307467446187</v>
      </c>
      <c r="CP21" s="13">
        <f t="shared" si="22"/>
        <v>6.8296571884135002E-2</v>
      </c>
      <c r="CQ21" s="13">
        <f t="shared" si="23"/>
        <v>7.9723624767472762E-4</v>
      </c>
      <c r="CR21" s="13">
        <f t="shared" si="24"/>
        <v>3.8533085304278502E-3</v>
      </c>
      <c r="CS21" s="13">
        <f t="shared" si="25"/>
        <v>2.5245814509699707E-3</v>
      </c>
      <c r="CT21" s="13">
        <f t="shared" si="26"/>
        <v>7.9723624767472762E-4</v>
      </c>
      <c r="CU21" s="13">
        <f t="shared" si="27"/>
        <v>0</v>
      </c>
      <c r="CV21" s="13">
        <f t="shared" si="28"/>
        <v>0.17632208344406058</v>
      </c>
    </row>
    <row r="22" spans="1:100" x14ac:dyDescent="0.25">
      <c r="A22" s="2" t="s">
        <v>17</v>
      </c>
      <c r="B22" s="2"/>
      <c r="C22" s="4">
        <v>1000</v>
      </c>
      <c r="D22" s="4">
        <v>7298</v>
      </c>
      <c r="E22" s="4">
        <v>10675</v>
      </c>
      <c r="F22" s="4">
        <f t="shared" si="29"/>
        <v>10675</v>
      </c>
      <c r="G22" s="1">
        <f t="shared" si="30"/>
        <v>9767</v>
      </c>
      <c r="H22" s="1">
        <f t="shared" si="31"/>
        <v>9767</v>
      </c>
      <c r="I22">
        <v>7298</v>
      </c>
      <c r="J22">
        <v>10284</v>
      </c>
      <c r="K22">
        <v>7298</v>
      </c>
      <c r="L22">
        <v>9768</v>
      </c>
      <c r="M22" s="3">
        <f>us26_rare_mup!M92</f>
        <v>7298</v>
      </c>
      <c r="N22" s="3">
        <f>us26_rare_mup!N92</f>
        <v>9780</v>
      </c>
      <c r="O22" s="3">
        <f>us26_rare_mup!O92</f>
        <v>9789</v>
      </c>
      <c r="P22" s="8">
        <f>us26_rare_dsmga2!M92</f>
        <v>7298</v>
      </c>
      <c r="Q22" s="8">
        <f>us26_rare_dsmga2!N92</f>
        <v>9780</v>
      </c>
      <c r="R22" s="8">
        <f>us26_rare_dsmga2!O92</f>
        <v>9785</v>
      </c>
      <c r="S22" s="3">
        <f>us26_rare_ltga!M92</f>
        <v>7298</v>
      </c>
      <c r="T22" s="3">
        <f>us26_rare_ltga!N92</f>
        <v>9770</v>
      </c>
      <c r="U22" s="3">
        <f>us26_rare_ltga!O92</f>
        <v>9771</v>
      </c>
      <c r="V22" s="8">
        <f>us26_rare_p3!M92</f>
        <v>7298</v>
      </c>
      <c r="W22" s="8">
        <f>us26_rare_p3!N92</f>
        <v>9767</v>
      </c>
      <c r="X22" s="8">
        <f>us26_rare_p3!O92</f>
        <v>9767</v>
      </c>
      <c r="Y22" s="3">
        <f>us26_rare_RS!M92</f>
        <v>7298</v>
      </c>
      <c r="Z22" s="3">
        <f>us26_rare_RS!N92</f>
        <v>11593</v>
      </c>
      <c r="AA22" s="3">
        <f>us26_rare_RS!O92</f>
        <v>11704</v>
      </c>
      <c r="AB22" s="2"/>
      <c r="AC22" s="2">
        <f t="shared" si="32"/>
        <v>0</v>
      </c>
      <c r="AD22" s="2">
        <f t="shared" si="33"/>
        <v>0</v>
      </c>
      <c r="AE22" s="10">
        <f t="shared" si="34"/>
        <v>0</v>
      </c>
      <c r="AF22" s="10">
        <f t="shared" si="35"/>
        <v>0</v>
      </c>
      <c r="AG22" s="2">
        <f t="shared" si="36"/>
        <v>0</v>
      </c>
      <c r="AH22" s="2">
        <f t="shared" si="37"/>
        <v>0</v>
      </c>
      <c r="AI22" s="10">
        <f t="shared" si="38"/>
        <v>0</v>
      </c>
      <c r="AJ22" s="10">
        <f t="shared" si="38"/>
        <v>0</v>
      </c>
      <c r="AK22">
        <f t="shared" si="39"/>
        <v>0</v>
      </c>
      <c r="AL22">
        <f t="shared" si="39"/>
        <v>0</v>
      </c>
      <c r="AM22" s="10">
        <f t="shared" si="40"/>
        <v>0</v>
      </c>
      <c r="AN22" s="10">
        <f t="shared" si="40"/>
        <v>0</v>
      </c>
      <c r="AO22">
        <f t="shared" si="41"/>
        <v>1</v>
      </c>
      <c r="AP22">
        <f t="shared" si="41"/>
        <v>1</v>
      </c>
      <c r="AQ22">
        <f t="shared" si="42"/>
        <v>0</v>
      </c>
      <c r="AR22">
        <f t="shared" si="42"/>
        <v>0</v>
      </c>
      <c r="AT22">
        <f t="shared" si="43"/>
        <v>7</v>
      </c>
      <c r="AU22">
        <f t="shared" si="44"/>
        <v>6</v>
      </c>
      <c r="AV22">
        <f t="shared" si="45"/>
        <v>2</v>
      </c>
      <c r="AW22">
        <f t="shared" si="46"/>
        <v>4</v>
      </c>
      <c r="AX22">
        <f t="shared" si="47"/>
        <v>4</v>
      </c>
      <c r="AY22">
        <f t="shared" si="48"/>
        <v>3</v>
      </c>
      <c r="AZ22">
        <f t="shared" si="49"/>
        <v>1</v>
      </c>
      <c r="BA22">
        <f t="shared" si="50"/>
        <v>8</v>
      </c>
      <c r="BC22">
        <f t="shared" si="51"/>
        <v>7</v>
      </c>
      <c r="BD22">
        <f t="shared" si="52"/>
        <v>6</v>
      </c>
      <c r="BE22">
        <f t="shared" si="53"/>
        <v>2</v>
      </c>
      <c r="BF22">
        <f t="shared" si="54"/>
        <v>5</v>
      </c>
      <c r="BG22">
        <f t="shared" si="55"/>
        <v>4</v>
      </c>
      <c r="BH22">
        <f t="shared" si="56"/>
        <v>3</v>
      </c>
      <c r="BI22">
        <f t="shared" si="57"/>
        <v>1</v>
      </c>
      <c r="BJ22">
        <f t="shared" si="58"/>
        <v>8</v>
      </c>
      <c r="BL22">
        <f t="shared" si="0"/>
        <v>11593</v>
      </c>
      <c r="BM22">
        <f t="shared" si="59"/>
        <v>918</v>
      </c>
      <c r="BN22">
        <f t="shared" si="1"/>
        <v>1309</v>
      </c>
      <c r="BO22">
        <f t="shared" si="2"/>
        <v>1825</v>
      </c>
      <c r="BP22">
        <f t="shared" si="3"/>
        <v>1813</v>
      </c>
      <c r="BQ22">
        <f t="shared" si="4"/>
        <v>1813</v>
      </c>
      <c r="BR22">
        <f t="shared" si="5"/>
        <v>1823</v>
      </c>
      <c r="BS22">
        <f t="shared" si="6"/>
        <v>1826</v>
      </c>
      <c r="BT22">
        <f t="shared" si="7"/>
        <v>0</v>
      </c>
      <c r="BV22">
        <f t="shared" si="60"/>
        <v>11704</v>
      </c>
      <c r="BW22">
        <f t="shared" si="61"/>
        <v>1029</v>
      </c>
      <c r="BX22">
        <f t="shared" si="8"/>
        <v>1420</v>
      </c>
      <c r="BY22">
        <f t="shared" si="9"/>
        <v>1936</v>
      </c>
      <c r="BZ22">
        <f t="shared" si="10"/>
        <v>1915</v>
      </c>
      <c r="CA22">
        <f t="shared" si="11"/>
        <v>1919</v>
      </c>
      <c r="CB22">
        <f t="shared" si="12"/>
        <v>1933</v>
      </c>
      <c r="CC22">
        <f t="shared" si="13"/>
        <v>1937</v>
      </c>
      <c r="CD22">
        <f t="shared" si="14"/>
        <v>0</v>
      </c>
      <c r="CF22" s="13">
        <f t="shared" si="62"/>
        <v>9.2966110371659666E-2</v>
      </c>
      <c r="CG22" s="13">
        <f t="shared" si="15"/>
        <v>5.2933346984744549E-2</v>
      </c>
      <c r="CH22" s="13">
        <f t="shared" si="16"/>
        <v>1.0238558410975735E-4</v>
      </c>
      <c r="CI22" s="13">
        <f t="shared" si="17"/>
        <v>1.3310125934268455E-3</v>
      </c>
      <c r="CJ22" s="13">
        <f t="shared" si="18"/>
        <v>1.3310125934268455E-3</v>
      </c>
      <c r="CK22" s="13">
        <f t="shared" si="19"/>
        <v>3.0715675232927201E-4</v>
      </c>
      <c r="CL22" s="13">
        <f t="shared" si="20"/>
        <v>0</v>
      </c>
      <c r="CM22" s="13">
        <f t="shared" si="21"/>
        <v>0.1869560765844169</v>
      </c>
      <c r="CO22" s="13">
        <f t="shared" si="63"/>
        <v>9.2966110371659666E-2</v>
      </c>
      <c r="CP22" s="13">
        <f t="shared" si="22"/>
        <v>5.2933346984744549E-2</v>
      </c>
      <c r="CQ22" s="13">
        <f t="shared" si="23"/>
        <v>1.0238558410975735E-4</v>
      </c>
      <c r="CR22" s="13">
        <f t="shared" si="24"/>
        <v>2.2524828504146615E-3</v>
      </c>
      <c r="CS22" s="13">
        <f t="shared" si="25"/>
        <v>1.8429405139756322E-3</v>
      </c>
      <c r="CT22" s="13">
        <f t="shared" si="26"/>
        <v>4.095423364390294E-4</v>
      </c>
      <c r="CU22" s="13">
        <f t="shared" si="27"/>
        <v>0</v>
      </c>
      <c r="CV22" s="13">
        <f t="shared" si="28"/>
        <v>0.19832087642059998</v>
      </c>
    </row>
    <row r="23" spans="1:100" x14ac:dyDescent="0.25">
      <c r="A23" s="2" t="s">
        <v>18</v>
      </c>
      <c r="B23" s="2"/>
      <c r="C23" s="4">
        <v>1000</v>
      </c>
      <c r="D23" s="4">
        <v>7881</v>
      </c>
      <c r="E23" s="4">
        <v>9360</v>
      </c>
      <c r="F23" s="4">
        <f t="shared" si="29"/>
        <v>9360</v>
      </c>
      <c r="G23" s="1">
        <f t="shared" si="30"/>
        <v>9167</v>
      </c>
      <c r="H23" s="1">
        <f t="shared" si="31"/>
        <v>9168</v>
      </c>
      <c r="I23">
        <v>7881</v>
      </c>
      <c r="J23">
        <v>9630</v>
      </c>
      <c r="K23">
        <v>7881</v>
      </c>
      <c r="L23">
        <v>9169</v>
      </c>
      <c r="M23" s="3">
        <f>us26_rare_mup!M97</f>
        <v>7881</v>
      </c>
      <c r="N23" s="3">
        <f>us26_rare_mup!N97</f>
        <v>9207</v>
      </c>
      <c r="O23" s="3">
        <f>us26_rare_mup!O97</f>
        <v>9228</v>
      </c>
      <c r="P23" s="8">
        <f>us26_rare_dsmga2!M97</f>
        <v>7881</v>
      </c>
      <c r="Q23" s="8">
        <f>us26_rare_dsmga2!N97</f>
        <v>9168</v>
      </c>
      <c r="R23" s="8">
        <f>us26_rare_dsmga2!O97</f>
        <v>9172</v>
      </c>
      <c r="S23" s="3">
        <f>us26_rare_ltga!M97</f>
        <v>7881</v>
      </c>
      <c r="T23" s="3">
        <f>us26_rare_ltga!N97</f>
        <v>9169</v>
      </c>
      <c r="U23" s="3">
        <f>us26_rare_ltga!O97</f>
        <v>9170</v>
      </c>
      <c r="V23" s="8">
        <f>us26_rare_p3!M97</f>
        <v>7881</v>
      </c>
      <c r="W23" s="8">
        <f>us26_rare_p3!N97</f>
        <v>9167</v>
      </c>
      <c r="X23" s="8">
        <f>us26_rare_p3!O97</f>
        <v>9168</v>
      </c>
      <c r="Y23" s="3">
        <f>us26_rare_RS!M97</f>
        <v>8360</v>
      </c>
      <c r="Z23" s="3">
        <f>us26_rare_RS!N97</f>
        <v>11289</v>
      </c>
      <c r="AA23" s="3">
        <f>us26_rare_RS!O97</f>
        <v>11341</v>
      </c>
      <c r="AB23" s="2"/>
      <c r="AC23" s="2">
        <f t="shared" si="32"/>
        <v>0</v>
      </c>
      <c r="AD23" s="2">
        <f t="shared" si="33"/>
        <v>0</v>
      </c>
      <c r="AE23" s="10">
        <f t="shared" si="34"/>
        <v>0</v>
      </c>
      <c r="AF23" s="10">
        <f t="shared" si="35"/>
        <v>0</v>
      </c>
      <c r="AG23" s="2">
        <f t="shared" si="36"/>
        <v>0</v>
      </c>
      <c r="AH23" s="2">
        <f t="shared" si="37"/>
        <v>0</v>
      </c>
      <c r="AI23" s="10">
        <f t="shared" si="38"/>
        <v>0</v>
      </c>
      <c r="AJ23" s="10">
        <f t="shared" si="38"/>
        <v>0</v>
      </c>
      <c r="AK23">
        <f t="shared" si="39"/>
        <v>0</v>
      </c>
      <c r="AL23">
        <f t="shared" si="39"/>
        <v>0</v>
      </c>
      <c r="AM23" s="10">
        <f t="shared" si="40"/>
        <v>0</v>
      </c>
      <c r="AN23" s="10">
        <f t="shared" si="40"/>
        <v>0</v>
      </c>
      <c r="AO23">
        <f t="shared" si="41"/>
        <v>1</v>
      </c>
      <c r="AP23">
        <f t="shared" si="41"/>
        <v>1</v>
      </c>
      <c r="AQ23">
        <f t="shared" si="42"/>
        <v>0</v>
      </c>
      <c r="AR23">
        <f t="shared" si="42"/>
        <v>0</v>
      </c>
      <c r="AT23">
        <f t="shared" si="43"/>
        <v>6</v>
      </c>
      <c r="AU23">
        <f t="shared" si="44"/>
        <v>7</v>
      </c>
      <c r="AV23">
        <f t="shared" si="45"/>
        <v>3</v>
      </c>
      <c r="AW23">
        <f t="shared" si="46"/>
        <v>5</v>
      </c>
      <c r="AX23">
        <f t="shared" si="47"/>
        <v>2</v>
      </c>
      <c r="AY23">
        <f t="shared" si="48"/>
        <v>3</v>
      </c>
      <c r="AZ23">
        <f t="shared" si="49"/>
        <v>1</v>
      </c>
      <c r="BA23">
        <f t="shared" si="50"/>
        <v>8</v>
      </c>
      <c r="BC23">
        <f t="shared" si="51"/>
        <v>6</v>
      </c>
      <c r="BD23">
        <f t="shared" si="52"/>
        <v>7</v>
      </c>
      <c r="BE23">
        <f t="shared" si="53"/>
        <v>2</v>
      </c>
      <c r="BF23">
        <f t="shared" si="54"/>
        <v>5</v>
      </c>
      <c r="BG23">
        <f t="shared" si="55"/>
        <v>4</v>
      </c>
      <c r="BH23">
        <f t="shared" si="56"/>
        <v>3</v>
      </c>
      <c r="BI23">
        <f t="shared" si="57"/>
        <v>1</v>
      </c>
      <c r="BJ23">
        <f t="shared" si="58"/>
        <v>8</v>
      </c>
      <c r="BL23">
        <f t="shared" si="0"/>
        <v>11289</v>
      </c>
      <c r="BM23">
        <f t="shared" si="59"/>
        <v>1929</v>
      </c>
      <c r="BN23">
        <f t="shared" si="1"/>
        <v>1659</v>
      </c>
      <c r="BO23">
        <f t="shared" si="2"/>
        <v>2120</v>
      </c>
      <c r="BP23">
        <f t="shared" si="3"/>
        <v>2082</v>
      </c>
      <c r="BQ23">
        <f t="shared" si="4"/>
        <v>2121</v>
      </c>
      <c r="BR23">
        <f t="shared" si="5"/>
        <v>2120</v>
      </c>
      <c r="BS23">
        <f t="shared" si="6"/>
        <v>2122</v>
      </c>
      <c r="BT23">
        <f t="shared" si="7"/>
        <v>0</v>
      </c>
      <c r="BV23">
        <f t="shared" si="60"/>
        <v>11341</v>
      </c>
      <c r="BW23">
        <f t="shared" si="61"/>
        <v>1981</v>
      </c>
      <c r="BX23">
        <f t="shared" si="8"/>
        <v>1711</v>
      </c>
      <c r="BY23">
        <f t="shared" si="9"/>
        <v>2172</v>
      </c>
      <c r="BZ23">
        <f t="shared" si="10"/>
        <v>2113</v>
      </c>
      <c r="CA23">
        <f t="shared" si="11"/>
        <v>2169</v>
      </c>
      <c r="CB23">
        <f t="shared" si="12"/>
        <v>2171</v>
      </c>
      <c r="CC23">
        <f t="shared" si="13"/>
        <v>2173</v>
      </c>
      <c r="CD23">
        <f t="shared" si="14"/>
        <v>0</v>
      </c>
      <c r="CF23" s="13">
        <f t="shared" si="62"/>
        <v>2.1053779862550453E-2</v>
      </c>
      <c r="CG23" s="13">
        <f t="shared" si="15"/>
        <v>5.0507254281662486E-2</v>
      </c>
      <c r="CH23" s="13">
        <f t="shared" si="16"/>
        <v>2.1817388458601506E-4</v>
      </c>
      <c r="CI23" s="13">
        <f t="shared" si="17"/>
        <v>4.363477691720301E-3</v>
      </c>
      <c r="CJ23" s="13">
        <f t="shared" si="18"/>
        <v>1.0908694229300753E-4</v>
      </c>
      <c r="CK23" s="13">
        <f t="shared" si="19"/>
        <v>2.1817388458601506E-4</v>
      </c>
      <c r="CL23" s="13">
        <f t="shared" si="20"/>
        <v>0</v>
      </c>
      <c r="CM23" s="13">
        <f t="shared" si="21"/>
        <v>0.23148249154576198</v>
      </c>
      <c r="CO23" s="13">
        <f t="shared" si="63"/>
        <v>2.0942408376963352E-2</v>
      </c>
      <c r="CP23" s="13">
        <f t="shared" si="22"/>
        <v>5.039267015706806E-2</v>
      </c>
      <c r="CQ23" s="13">
        <f t="shared" si="23"/>
        <v>1.0907504363001745E-4</v>
      </c>
      <c r="CR23" s="13">
        <f t="shared" si="24"/>
        <v>6.5445026178010471E-3</v>
      </c>
      <c r="CS23" s="13">
        <f t="shared" si="25"/>
        <v>4.3630017452006982E-4</v>
      </c>
      <c r="CT23" s="13">
        <f t="shared" si="26"/>
        <v>2.1815008726003491E-4</v>
      </c>
      <c r="CU23" s="13">
        <f t="shared" si="27"/>
        <v>0</v>
      </c>
      <c r="CV23" s="13">
        <f t="shared" si="28"/>
        <v>0.23702006980802792</v>
      </c>
    </row>
    <row r="24" spans="1:100" x14ac:dyDescent="0.25">
      <c r="A24" s="2" t="s">
        <v>19</v>
      </c>
      <c r="B24" s="2"/>
      <c r="C24" s="4">
        <v>1000</v>
      </c>
      <c r="D24" s="4">
        <v>9135</v>
      </c>
      <c r="E24" s="4">
        <v>11645</v>
      </c>
      <c r="F24" s="4">
        <f t="shared" si="29"/>
        <v>11645</v>
      </c>
      <c r="G24" s="1">
        <f t="shared" si="30"/>
        <v>10331</v>
      </c>
      <c r="H24" s="1">
        <f t="shared" si="31"/>
        <v>10331</v>
      </c>
      <c r="I24">
        <v>9135</v>
      </c>
      <c r="J24">
        <v>11219</v>
      </c>
      <c r="K24">
        <v>9135</v>
      </c>
      <c r="L24">
        <v>10340</v>
      </c>
      <c r="M24" s="3">
        <f>us26_rare_mup!M102</f>
        <v>9135</v>
      </c>
      <c r="N24" s="3">
        <f>us26_rare_mup!N102</f>
        <v>10371</v>
      </c>
      <c r="O24" s="3">
        <f>us26_rare_mup!O102</f>
        <v>10384</v>
      </c>
      <c r="P24" s="8">
        <f>us26_rare_dsmga2!M102</f>
        <v>9135</v>
      </c>
      <c r="Q24" s="8">
        <f>us26_rare_dsmga2!N102</f>
        <v>10334</v>
      </c>
      <c r="R24" s="8">
        <f>us26_rare_dsmga2!O102</f>
        <v>10336</v>
      </c>
      <c r="S24" s="3">
        <f>us26_rare_ltga!M102</f>
        <v>9135</v>
      </c>
      <c r="T24" s="3">
        <f>us26_rare_ltga!N102</f>
        <v>10335</v>
      </c>
      <c r="U24" s="3">
        <f>us26_rare_ltga!O102</f>
        <v>10345</v>
      </c>
      <c r="V24" s="8">
        <f>us26_rare_p3!M102</f>
        <v>9135</v>
      </c>
      <c r="W24" s="8">
        <f>us26_rare_p3!N102</f>
        <v>10331</v>
      </c>
      <c r="X24" s="8">
        <f>us26_rare_p3!O102</f>
        <v>10331</v>
      </c>
      <c r="Y24" s="3">
        <f>us26_rare_RS!M102</f>
        <v>9510</v>
      </c>
      <c r="Z24" s="3">
        <f>us26_rare_RS!N102</f>
        <v>13027</v>
      </c>
      <c r="AA24" s="3">
        <f>us26_rare_RS!O102</f>
        <v>13187</v>
      </c>
      <c r="AB24" s="2"/>
      <c r="AC24" s="2">
        <f t="shared" si="32"/>
        <v>0</v>
      </c>
      <c r="AD24" s="2">
        <f t="shared" si="33"/>
        <v>0</v>
      </c>
      <c r="AE24" s="10">
        <f t="shared" si="34"/>
        <v>0</v>
      </c>
      <c r="AF24" s="10">
        <f t="shared" si="35"/>
        <v>0</v>
      </c>
      <c r="AG24" s="2">
        <f t="shared" si="36"/>
        <v>0</v>
      </c>
      <c r="AH24" s="2">
        <f t="shared" si="37"/>
        <v>0</v>
      </c>
      <c r="AI24" s="10">
        <f t="shared" si="38"/>
        <v>0</v>
      </c>
      <c r="AJ24" s="10">
        <f t="shared" si="38"/>
        <v>0</v>
      </c>
      <c r="AK24">
        <f t="shared" si="39"/>
        <v>0</v>
      </c>
      <c r="AL24">
        <f t="shared" si="39"/>
        <v>0</v>
      </c>
      <c r="AM24" s="10">
        <f t="shared" si="40"/>
        <v>0</v>
      </c>
      <c r="AN24" s="10">
        <f t="shared" si="40"/>
        <v>0</v>
      </c>
      <c r="AO24">
        <f t="shared" si="41"/>
        <v>1</v>
      </c>
      <c r="AP24">
        <f t="shared" si="41"/>
        <v>1</v>
      </c>
      <c r="AQ24">
        <f t="shared" si="42"/>
        <v>0</v>
      </c>
      <c r="AR24">
        <f t="shared" si="42"/>
        <v>0</v>
      </c>
      <c r="AT24">
        <f t="shared" si="43"/>
        <v>7</v>
      </c>
      <c r="AU24">
        <f t="shared" si="44"/>
        <v>6</v>
      </c>
      <c r="AV24">
        <f t="shared" si="45"/>
        <v>4</v>
      </c>
      <c r="AW24">
        <f t="shared" si="46"/>
        <v>5</v>
      </c>
      <c r="AX24">
        <f t="shared" si="47"/>
        <v>2</v>
      </c>
      <c r="AY24">
        <f t="shared" si="48"/>
        <v>3</v>
      </c>
      <c r="AZ24">
        <f t="shared" si="49"/>
        <v>1</v>
      </c>
      <c r="BA24">
        <f t="shared" si="50"/>
        <v>8</v>
      </c>
      <c r="BC24">
        <f t="shared" si="51"/>
        <v>7</v>
      </c>
      <c r="BD24">
        <f t="shared" si="52"/>
        <v>6</v>
      </c>
      <c r="BE24">
        <f t="shared" si="53"/>
        <v>3</v>
      </c>
      <c r="BF24">
        <f t="shared" si="54"/>
        <v>5</v>
      </c>
      <c r="BG24">
        <f t="shared" si="55"/>
        <v>2</v>
      </c>
      <c r="BH24">
        <f t="shared" si="56"/>
        <v>4</v>
      </c>
      <c r="BI24">
        <f t="shared" si="57"/>
        <v>1</v>
      </c>
      <c r="BJ24">
        <f t="shared" si="58"/>
        <v>8</v>
      </c>
      <c r="BL24">
        <f t="shared" si="0"/>
        <v>13027</v>
      </c>
      <c r="BM24">
        <f t="shared" si="59"/>
        <v>1382</v>
      </c>
      <c r="BN24">
        <f t="shared" si="1"/>
        <v>1808</v>
      </c>
      <c r="BO24">
        <f t="shared" si="2"/>
        <v>2687</v>
      </c>
      <c r="BP24">
        <f t="shared" si="3"/>
        <v>2656</v>
      </c>
      <c r="BQ24">
        <f t="shared" si="4"/>
        <v>2693</v>
      </c>
      <c r="BR24">
        <f t="shared" si="5"/>
        <v>2692</v>
      </c>
      <c r="BS24">
        <f t="shared" si="6"/>
        <v>2696</v>
      </c>
      <c r="BT24">
        <f t="shared" si="7"/>
        <v>0</v>
      </c>
      <c r="BV24">
        <f t="shared" si="60"/>
        <v>13187</v>
      </c>
      <c r="BW24">
        <f t="shared" si="61"/>
        <v>1542</v>
      </c>
      <c r="BX24">
        <f t="shared" si="8"/>
        <v>1968</v>
      </c>
      <c r="BY24">
        <f t="shared" si="9"/>
        <v>2847</v>
      </c>
      <c r="BZ24">
        <f t="shared" si="10"/>
        <v>2803</v>
      </c>
      <c r="CA24">
        <f t="shared" si="11"/>
        <v>2851</v>
      </c>
      <c r="CB24">
        <f t="shared" si="12"/>
        <v>2842</v>
      </c>
      <c r="CC24">
        <f t="shared" si="13"/>
        <v>2856</v>
      </c>
      <c r="CD24">
        <f t="shared" si="14"/>
        <v>0</v>
      </c>
      <c r="CF24" s="13">
        <f t="shared" si="62"/>
        <v>0.12719001064756558</v>
      </c>
      <c r="CG24" s="13">
        <f t="shared" si="15"/>
        <v>8.5954893040363953E-2</v>
      </c>
      <c r="CH24" s="13">
        <f t="shared" si="16"/>
        <v>8.7116445649017521E-4</v>
      </c>
      <c r="CI24" s="13">
        <f t="shared" si="17"/>
        <v>3.871842028845223E-3</v>
      </c>
      <c r="CJ24" s="13">
        <f t="shared" si="18"/>
        <v>2.9038815216339174E-4</v>
      </c>
      <c r="CK24" s="13">
        <f t="shared" si="19"/>
        <v>3.8718420288452233E-4</v>
      </c>
      <c r="CL24" s="13">
        <f t="shared" si="20"/>
        <v>0</v>
      </c>
      <c r="CM24" s="13">
        <f t="shared" si="21"/>
        <v>0.26096215274416806</v>
      </c>
      <c r="CO24" s="13">
        <f t="shared" si="63"/>
        <v>0.12719001064756558</v>
      </c>
      <c r="CP24" s="13">
        <f t="shared" si="22"/>
        <v>8.5954893040363953E-2</v>
      </c>
      <c r="CQ24" s="13">
        <f t="shared" si="23"/>
        <v>8.7116445649017521E-4</v>
      </c>
      <c r="CR24" s="13">
        <f t="shared" si="24"/>
        <v>5.1301906882199209E-3</v>
      </c>
      <c r="CS24" s="13">
        <f t="shared" si="25"/>
        <v>4.8398025360565287E-4</v>
      </c>
      <c r="CT24" s="13">
        <f t="shared" si="26"/>
        <v>1.355144710095828E-3</v>
      </c>
      <c r="CU24" s="13">
        <f t="shared" si="27"/>
        <v>0</v>
      </c>
      <c r="CV24" s="13">
        <f t="shared" si="28"/>
        <v>0.27644952085954894</v>
      </c>
    </row>
    <row r="25" spans="1:100" x14ac:dyDescent="0.25">
      <c r="A25" s="2" t="s">
        <v>20</v>
      </c>
      <c r="B25" s="2"/>
      <c r="C25" s="4">
        <v>1000</v>
      </c>
      <c r="D25" s="4">
        <v>8755</v>
      </c>
      <c r="E25" s="4">
        <v>10686</v>
      </c>
      <c r="F25" s="4">
        <f t="shared" si="29"/>
        <v>10686</v>
      </c>
      <c r="G25" s="1">
        <f t="shared" si="30"/>
        <v>10153</v>
      </c>
      <c r="H25" s="1">
        <f t="shared" si="31"/>
        <v>10153</v>
      </c>
      <c r="I25">
        <v>8631</v>
      </c>
      <c r="J25">
        <v>10894</v>
      </c>
      <c r="K25">
        <v>8631</v>
      </c>
      <c r="L25">
        <v>10164</v>
      </c>
      <c r="M25" s="3">
        <f>us26_rare_mup!M107</f>
        <v>8631</v>
      </c>
      <c r="N25" s="3">
        <f>us26_rare_mup!N107</f>
        <v>10235</v>
      </c>
      <c r="O25" s="3">
        <f>us26_rare_mup!O107</f>
        <v>10265</v>
      </c>
      <c r="P25" s="8">
        <f>us26_rare_dsmga2!M107</f>
        <v>8631</v>
      </c>
      <c r="Q25" s="8">
        <f>us26_rare_dsmga2!N107</f>
        <v>10199</v>
      </c>
      <c r="R25" s="8">
        <f>us26_rare_dsmga2!O107</f>
        <v>10205</v>
      </c>
      <c r="S25" s="3">
        <f>us26_rare_ltga!M107</f>
        <v>8631</v>
      </c>
      <c r="T25" s="3">
        <f>us26_rare_ltga!N107</f>
        <v>10178</v>
      </c>
      <c r="U25" s="3">
        <f>us26_rare_ltga!O107</f>
        <v>10191</v>
      </c>
      <c r="V25" s="8">
        <f>us26_rare_p3!M107</f>
        <v>8631</v>
      </c>
      <c r="W25" s="8">
        <f>us26_rare_p3!N107</f>
        <v>10153</v>
      </c>
      <c r="X25" s="8">
        <f>us26_rare_p3!O107</f>
        <v>10153</v>
      </c>
      <c r="Y25" s="3">
        <f>us26_rare_RS!M107</f>
        <v>8888</v>
      </c>
      <c r="Z25" s="3">
        <f>us26_rare_RS!N107</f>
        <v>12125</v>
      </c>
      <c r="AA25" s="3">
        <f>us26_rare_RS!O107</f>
        <v>12198</v>
      </c>
      <c r="AB25" s="2"/>
      <c r="AC25" s="2">
        <f t="shared" si="32"/>
        <v>0</v>
      </c>
      <c r="AD25" s="2">
        <f t="shared" si="33"/>
        <v>0</v>
      </c>
      <c r="AE25" s="10">
        <f t="shared" si="34"/>
        <v>0</v>
      </c>
      <c r="AF25" s="10">
        <f t="shared" si="35"/>
        <v>0</v>
      </c>
      <c r="AG25" s="2">
        <f t="shared" si="36"/>
        <v>0</v>
      </c>
      <c r="AH25" s="2">
        <f t="shared" si="37"/>
        <v>0</v>
      </c>
      <c r="AI25" s="10">
        <f t="shared" si="38"/>
        <v>0</v>
      </c>
      <c r="AJ25" s="10">
        <f t="shared" si="38"/>
        <v>0</v>
      </c>
      <c r="AK25">
        <f t="shared" si="39"/>
        <v>0</v>
      </c>
      <c r="AL25">
        <f t="shared" si="39"/>
        <v>0</v>
      </c>
      <c r="AM25" s="10">
        <f t="shared" si="40"/>
        <v>0</v>
      </c>
      <c r="AN25" s="10">
        <f t="shared" si="40"/>
        <v>0</v>
      </c>
      <c r="AO25">
        <f t="shared" si="41"/>
        <v>1</v>
      </c>
      <c r="AP25">
        <f t="shared" si="41"/>
        <v>1</v>
      </c>
      <c r="AQ25">
        <f t="shared" si="42"/>
        <v>0</v>
      </c>
      <c r="AR25">
        <f t="shared" si="42"/>
        <v>0</v>
      </c>
      <c r="AT25">
        <f t="shared" si="43"/>
        <v>6</v>
      </c>
      <c r="AU25">
        <f t="shared" si="44"/>
        <v>7</v>
      </c>
      <c r="AV25">
        <f t="shared" si="45"/>
        <v>2</v>
      </c>
      <c r="AW25">
        <f t="shared" si="46"/>
        <v>5</v>
      </c>
      <c r="AX25">
        <f t="shared" si="47"/>
        <v>4</v>
      </c>
      <c r="AY25">
        <f t="shared" si="48"/>
        <v>3</v>
      </c>
      <c r="AZ25">
        <f t="shared" si="49"/>
        <v>1</v>
      </c>
      <c r="BA25">
        <f t="shared" si="50"/>
        <v>8</v>
      </c>
      <c r="BC25">
        <f t="shared" si="51"/>
        <v>6</v>
      </c>
      <c r="BD25">
        <f t="shared" si="52"/>
        <v>7</v>
      </c>
      <c r="BE25">
        <f t="shared" si="53"/>
        <v>2</v>
      </c>
      <c r="BF25">
        <f t="shared" si="54"/>
        <v>5</v>
      </c>
      <c r="BG25">
        <f t="shared" si="55"/>
        <v>4</v>
      </c>
      <c r="BH25">
        <f t="shared" si="56"/>
        <v>3</v>
      </c>
      <c r="BI25">
        <f t="shared" si="57"/>
        <v>1</v>
      </c>
      <c r="BJ25">
        <f t="shared" si="58"/>
        <v>8</v>
      </c>
      <c r="BL25">
        <f t="shared" si="0"/>
        <v>12125</v>
      </c>
      <c r="BM25">
        <f t="shared" si="59"/>
        <v>1439</v>
      </c>
      <c r="BN25">
        <f t="shared" si="1"/>
        <v>1231</v>
      </c>
      <c r="BO25">
        <f t="shared" si="2"/>
        <v>1961</v>
      </c>
      <c r="BP25">
        <f t="shared" si="3"/>
        <v>1890</v>
      </c>
      <c r="BQ25">
        <f t="shared" si="4"/>
        <v>1926</v>
      </c>
      <c r="BR25">
        <f t="shared" si="5"/>
        <v>1947</v>
      </c>
      <c r="BS25">
        <f t="shared" si="6"/>
        <v>1972</v>
      </c>
      <c r="BT25">
        <f t="shared" si="7"/>
        <v>0</v>
      </c>
      <c r="BV25">
        <f t="shared" si="60"/>
        <v>12198</v>
      </c>
      <c r="BW25">
        <f t="shared" si="61"/>
        <v>1512</v>
      </c>
      <c r="BX25">
        <f t="shared" si="8"/>
        <v>1304</v>
      </c>
      <c r="BY25">
        <f t="shared" si="9"/>
        <v>2034</v>
      </c>
      <c r="BZ25">
        <f t="shared" si="10"/>
        <v>1933</v>
      </c>
      <c r="CA25">
        <f t="shared" si="11"/>
        <v>1993</v>
      </c>
      <c r="CB25">
        <f t="shared" si="12"/>
        <v>2007</v>
      </c>
      <c r="CC25">
        <f t="shared" si="13"/>
        <v>2045</v>
      </c>
      <c r="CD25">
        <f t="shared" si="14"/>
        <v>0</v>
      </c>
      <c r="CF25" s="13">
        <f t="shared" si="62"/>
        <v>5.2496798975672214E-2</v>
      </c>
      <c r="CG25" s="13">
        <f t="shared" si="15"/>
        <v>7.2983354673495524E-2</v>
      </c>
      <c r="CH25" s="13">
        <f t="shared" si="16"/>
        <v>1.0834236186348862E-3</v>
      </c>
      <c r="CI25" s="13">
        <f t="shared" si="17"/>
        <v>8.0764306116418785E-3</v>
      </c>
      <c r="CJ25" s="13">
        <f t="shared" si="18"/>
        <v>4.5306805870186156E-3</v>
      </c>
      <c r="CK25" s="13">
        <f t="shared" si="19"/>
        <v>2.4623264059883778E-3</v>
      </c>
      <c r="CL25" s="13">
        <f t="shared" si="20"/>
        <v>0</v>
      </c>
      <c r="CM25" s="13">
        <f t="shared" si="21"/>
        <v>0.19422830690436324</v>
      </c>
      <c r="CO25" s="13">
        <f t="shared" si="63"/>
        <v>5.2496798975672214E-2</v>
      </c>
      <c r="CP25" s="13">
        <f t="shared" si="22"/>
        <v>7.2983354673495524E-2</v>
      </c>
      <c r="CQ25" s="13">
        <f t="shared" si="23"/>
        <v>1.0834236186348862E-3</v>
      </c>
      <c r="CR25" s="13">
        <f t="shared" si="24"/>
        <v>1.1031222298827933E-2</v>
      </c>
      <c r="CS25" s="13">
        <f t="shared" si="25"/>
        <v>5.1216389244558257E-3</v>
      </c>
      <c r="CT25" s="13">
        <f t="shared" si="26"/>
        <v>3.7427361371023342E-3</v>
      </c>
      <c r="CU25" s="13">
        <f t="shared" si="27"/>
        <v>0</v>
      </c>
      <c r="CV25" s="13">
        <f t="shared" si="28"/>
        <v>0.20141830000984931</v>
      </c>
    </row>
    <row r="26" spans="1:100" x14ac:dyDescent="0.25">
      <c r="A26" s="2" t="s">
        <v>21</v>
      </c>
      <c r="B26" s="2"/>
      <c r="C26" s="4">
        <v>1000</v>
      </c>
      <c r="D26" s="4">
        <v>7281</v>
      </c>
      <c r="E26" s="4">
        <v>10043</v>
      </c>
      <c r="F26" s="4">
        <f t="shared" si="29"/>
        <v>10043</v>
      </c>
      <c r="G26" s="1">
        <f t="shared" si="30"/>
        <v>8996</v>
      </c>
      <c r="H26" s="1">
        <f t="shared" si="31"/>
        <v>8998</v>
      </c>
      <c r="I26">
        <v>7281</v>
      </c>
      <c r="J26">
        <v>9430</v>
      </c>
      <c r="K26">
        <v>7281</v>
      </c>
      <c r="L26">
        <v>8998</v>
      </c>
      <c r="M26" s="3">
        <f>us26_rare_mup!M112</f>
        <v>7281</v>
      </c>
      <c r="N26" s="3">
        <f>us26_rare_mup!N112</f>
        <v>9026</v>
      </c>
      <c r="O26" s="3">
        <f>us26_rare_mup!O112</f>
        <v>9037</v>
      </c>
      <c r="P26" s="8">
        <f>us26_rare_dsmga2!M112</f>
        <v>7281</v>
      </c>
      <c r="Q26" s="8">
        <f>us26_rare_dsmga2!N112</f>
        <v>9026</v>
      </c>
      <c r="R26" s="8">
        <f>us26_rare_dsmga2!O112</f>
        <v>9032</v>
      </c>
      <c r="S26" s="3">
        <f>us26_rare_ltga!M112</f>
        <v>7281</v>
      </c>
      <c r="T26" s="3">
        <f>us26_rare_ltga!N112</f>
        <v>9014</v>
      </c>
      <c r="U26" s="3">
        <f>us26_rare_ltga!O112</f>
        <v>9020</v>
      </c>
      <c r="V26" s="8">
        <f>us26_rare_p3!M112</f>
        <v>7281</v>
      </c>
      <c r="W26" s="8">
        <f>us26_rare_p3!N112</f>
        <v>8996</v>
      </c>
      <c r="X26" s="8">
        <f>us26_rare_p3!O112</f>
        <v>8998</v>
      </c>
      <c r="Y26" s="3">
        <f>us26_rare_RS!M112</f>
        <v>7281</v>
      </c>
      <c r="Z26" s="3">
        <f>us26_rare_RS!N112</f>
        <v>10215</v>
      </c>
      <c r="AA26" s="3">
        <f>us26_rare_RS!O112</f>
        <v>10281</v>
      </c>
      <c r="AB26" s="2"/>
      <c r="AC26" s="2">
        <f t="shared" si="32"/>
        <v>0</v>
      </c>
      <c r="AD26" s="2">
        <f t="shared" si="33"/>
        <v>0</v>
      </c>
      <c r="AE26" s="10">
        <f t="shared" si="34"/>
        <v>0</v>
      </c>
      <c r="AF26" s="10">
        <f t="shared" si="35"/>
        <v>0</v>
      </c>
      <c r="AG26" s="2">
        <f t="shared" si="36"/>
        <v>0</v>
      </c>
      <c r="AH26" s="2">
        <f t="shared" si="37"/>
        <v>1</v>
      </c>
      <c r="AI26" s="10">
        <f t="shared" si="38"/>
        <v>0</v>
      </c>
      <c r="AJ26" s="10">
        <f t="shared" si="38"/>
        <v>0</v>
      </c>
      <c r="AK26">
        <f t="shared" si="39"/>
        <v>0</v>
      </c>
      <c r="AL26">
        <f t="shared" si="39"/>
        <v>0</v>
      </c>
      <c r="AM26" s="10">
        <f t="shared" si="40"/>
        <v>0</v>
      </c>
      <c r="AN26" s="10">
        <f t="shared" si="40"/>
        <v>0</v>
      </c>
      <c r="AO26">
        <f t="shared" si="41"/>
        <v>1</v>
      </c>
      <c r="AP26">
        <f t="shared" si="41"/>
        <v>1</v>
      </c>
      <c r="AQ26">
        <f t="shared" si="42"/>
        <v>0</v>
      </c>
      <c r="AR26">
        <f t="shared" si="42"/>
        <v>0</v>
      </c>
      <c r="AT26">
        <f t="shared" si="43"/>
        <v>7</v>
      </c>
      <c r="AU26">
        <f t="shared" si="44"/>
        <v>6</v>
      </c>
      <c r="AV26">
        <f t="shared" si="45"/>
        <v>2</v>
      </c>
      <c r="AW26">
        <f t="shared" si="46"/>
        <v>4</v>
      </c>
      <c r="AX26">
        <f t="shared" si="47"/>
        <v>4</v>
      </c>
      <c r="AY26">
        <f t="shared" si="48"/>
        <v>3</v>
      </c>
      <c r="AZ26">
        <f t="shared" si="49"/>
        <v>1</v>
      </c>
      <c r="BA26">
        <f t="shared" si="50"/>
        <v>8</v>
      </c>
      <c r="BC26">
        <f t="shared" si="51"/>
        <v>7</v>
      </c>
      <c r="BD26">
        <f t="shared" si="52"/>
        <v>6</v>
      </c>
      <c r="BE26">
        <f t="shared" si="53"/>
        <v>1</v>
      </c>
      <c r="BF26">
        <f t="shared" si="54"/>
        <v>5</v>
      </c>
      <c r="BG26">
        <f t="shared" si="55"/>
        <v>4</v>
      </c>
      <c r="BH26">
        <f t="shared" si="56"/>
        <v>3</v>
      </c>
      <c r="BI26">
        <f t="shared" si="57"/>
        <v>1</v>
      </c>
      <c r="BJ26">
        <f t="shared" si="58"/>
        <v>8</v>
      </c>
      <c r="BL26">
        <f t="shared" si="0"/>
        <v>10215</v>
      </c>
      <c r="BM26">
        <f t="shared" si="59"/>
        <v>172</v>
      </c>
      <c r="BN26">
        <f t="shared" si="1"/>
        <v>785</v>
      </c>
      <c r="BO26">
        <f t="shared" si="2"/>
        <v>1217</v>
      </c>
      <c r="BP26">
        <f t="shared" si="3"/>
        <v>1189</v>
      </c>
      <c r="BQ26">
        <f t="shared" si="4"/>
        <v>1189</v>
      </c>
      <c r="BR26">
        <f t="shared" si="5"/>
        <v>1201</v>
      </c>
      <c r="BS26">
        <f t="shared" si="6"/>
        <v>1219</v>
      </c>
      <c r="BT26">
        <f t="shared" si="7"/>
        <v>0</v>
      </c>
      <c r="BV26">
        <f t="shared" si="60"/>
        <v>10281</v>
      </c>
      <c r="BW26">
        <f t="shared" si="61"/>
        <v>238</v>
      </c>
      <c r="BX26">
        <f t="shared" si="8"/>
        <v>851</v>
      </c>
      <c r="BY26">
        <f t="shared" si="9"/>
        <v>1283</v>
      </c>
      <c r="BZ26">
        <f t="shared" si="10"/>
        <v>1244</v>
      </c>
      <c r="CA26">
        <f t="shared" si="11"/>
        <v>1249</v>
      </c>
      <c r="CB26">
        <f t="shared" si="12"/>
        <v>1261</v>
      </c>
      <c r="CC26">
        <f t="shared" si="13"/>
        <v>1283</v>
      </c>
      <c r="CD26">
        <f t="shared" si="14"/>
        <v>0</v>
      </c>
      <c r="CF26" s="13">
        <f t="shared" si="62"/>
        <v>0.11638506002667852</v>
      </c>
      <c r="CG26" s="13">
        <f t="shared" si="15"/>
        <v>4.824366385060027E-2</v>
      </c>
      <c r="CH26" s="13">
        <f t="shared" si="16"/>
        <v>2.2232103156958648E-4</v>
      </c>
      <c r="CI26" s="13">
        <f t="shared" si="17"/>
        <v>3.3348154735437971E-3</v>
      </c>
      <c r="CJ26" s="13">
        <f t="shared" si="18"/>
        <v>3.3348154735437971E-3</v>
      </c>
      <c r="CK26" s="13">
        <f t="shared" si="19"/>
        <v>2.0008892841262785E-3</v>
      </c>
      <c r="CL26" s="13">
        <f t="shared" si="20"/>
        <v>0</v>
      </c>
      <c r="CM26" s="13">
        <f t="shared" si="21"/>
        <v>0.13550466874166295</v>
      </c>
      <c r="CO26" s="13">
        <f t="shared" si="63"/>
        <v>0.11613691931540342</v>
      </c>
      <c r="CP26" s="13">
        <f t="shared" si="22"/>
        <v>4.8010669037563902E-2</v>
      </c>
      <c r="CQ26" s="13">
        <f t="shared" si="23"/>
        <v>0</v>
      </c>
      <c r="CR26" s="13">
        <f t="shared" si="24"/>
        <v>4.3342965103356302E-3</v>
      </c>
      <c r="CS26" s="13">
        <f t="shared" si="25"/>
        <v>3.778617470549011E-3</v>
      </c>
      <c r="CT26" s="13">
        <f t="shared" si="26"/>
        <v>2.4449877750611247E-3</v>
      </c>
      <c r="CU26" s="13">
        <f t="shared" si="27"/>
        <v>0</v>
      </c>
      <c r="CV26" s="13">
        <f t="shared" si="28"/>
        <v>0.14258724160924649</v>
      </c>
    </row>
    <row r="27" spans="1:100" x14ac:dyDescent="0.25">
      <c r="A27" s="2" t="s">
        <v>22</v>
      </c>
      <c r="B27" s="2"/>
      <c r="C27" s="4">
        <v>1000</v>
      </c>
      <c r="D27" s="4">
        <v>11344</v>
      </c>
      <c r="E27" s="4">
        <v>13157</v>
      </c>
      <c r="F27" s="4">
        <f t="shared" si="29"/>
        <v>13157</v>
      </c>
      <c r="G27" s="1">
        <f t="shared" si="30"/>
        <v>12085</v>
      </c>
      <c r="H27" s="1">
        <f t="shared" si="31"/>
        <v>12086</v>
      </c>
      <c r="I27">
        <v>10499</v>
      </c>
      <c r="J27">
        <v>12958</v>
      </c>
      <c r="K27">
        <v>10499</v>
      </c>
      <c r="L27">
        <v>12093</v>
      </c>
      <c r="M27" s="3">
        <f>us26_rare_mup!M117</f>
        <v>10499</v>
      </c>
      <c r="N27" s="3">
        <f>us26_rare_mup!N117</f>
        <v>12214</v>
      </c>
      <c r="O27" s="3">
        <f>us26_rare_mup!O117</f>
        <v>12228</v>
      </c>
      <c r="P27" s="8">
        <f>us26_rare_dsmga2!M117</f>
        <v>10499</v>
      </c>
      <c r="Q27" s="8">
        <f>us26_rare_dsmga2!N117</f>
        <v>12100</v>
      </c>
      <c r="R27" s="8">
        <f>us26_rare_dsmga2!O117</f>
        <v>12116</v>
      </c>
      <c r="S27" s="3">
        <f>us26_rare_ltga!M117</f>
        <v>10499</v>
      </c>
      <c r="T27" s="3">
        <f>us26_rare_ltga!N117</f>
        <v>12118</v>
      </c>
      <c r="U27" s="3">
        <f>us26_rare_ltga!O117</f>
        <v>12123</v>
      </c>
      <c r="V27" s="8">
        <f>us26_rare_p3!M117</f>
        <v>10499</v>
      </c>
      <c r="W27" s="8">
        <f>us26_rare_p3!N117</f>
        <v>12085</v>
      </c>
      <c r="X27" s="8">
        <f>us26_rare_p3!O117</f>
        <v>12086</v>
      </c>
      <c r="Y27" s="3">
        <f>us26_rare_RS!M117</f>
        <v>10895</v>
      </c>
      <c r="Z27" s="3">
        <f>us26_rare_RS!N117</f>
        <v>14686</v>
      </c>
      <c r="AA27" s="3">
        <f>us26_rare_RS!O117</f>
        <v>14803</v>
      </c>
      <c r="AB27" s="2"/>
      <c r="AC27" s="2">
        <f t="shared" si="32"/>
        <v>0</v>
      </c>
      <c r="AD27" s="2">
        <f t="shared" si="33"/>
        <v>0</v>
      </c>
      <c r="AE27" s="10">
        <f t="shared" si="34"/>
        <v>0</v>
      </c>
      <c r="AF27" s="10">
        <f t="shared" si="35"/>
        <v>0</v>
      </c>
      <c r="AG27" s="2">
        <f t="shared" si="36"/>
        <v>0</v>
      </c>
      <c r="AH27" s="2">
        <f t="shared" si="37"/>
        <v>0</v>
      </c>
      <c r="AI27" s="10">
        <f t="shared" si="38"/>
        <v>0</v>
      </c>
      <c r="AJ27" s="10">
        <f t="shared" si="38"/>
        <v>0</v>
      </c>
      <c r="AK27">
        <f t="shared" si="39"/>
        <v>0</v>
      </c>
      <c r="AL27">
        <f t="shared" si="39"/>
        <v>0</v>
      </c>
      <c r="AM27" s="10">
        <f t="shared" si="40"/>
        <v>0</v>
      </c>
      <c r="AN27" s="10">
        <f t="shared" si="40"/>
        <v>0</v>
      </c>
      <c r="AO27">
        <f t="shared" si="41"/>
        <v>1</v>
      </c>
      <c r="AP27">
        <f t="shared" si="41"/>
        <v>1</v>
      </c>
      <c r="AQ27">
        <f t="shared" si="42"/>
        <v>0</v>
      </c>
      <c r="AR27">
        <f t="shared" si="42"/>
        <v>0</v>
      </c>
      <c r="AT27">
        <f t="shared" si="43"/>
        <v>7</v>
      </c>
      <c r="AU27">
        <f t="shared" si="44"/>
        <v>6</v>
      </c>
      <c r="AV27">
        <f t="shared" si="45"/>
        <v>2</v>
      </c>
      <c r="AW27">
        <f t="shared" si="46"/>
        <v>5</v>
      </c>
      <c r="AX27">
        <f t="shared" si="47"/>
        <v>3</v>
      </c>
      <c r="AY27">
        <f t="shared" si="48"/>
        <v>4</v>
      </c>
      <c r="AZ27">
        <f t="shared" si="49"/>
        <v>1</v>
      </c>
      <c r="BA27">
        <f t="shared" si="50"/>
        <v>8</v>
      </c>
      <c r="BC27">
        <f t="shared" si="51"/>
        <v>7</v>
      </c>
      <c r="BD27">
        <f t="shared" si="52"/>
        <v>6</v>
      </c>
      <c r="BE27">
        <f t="shared" si="53"/>
        <v>2</v>
      </c>
      <c r="BF27">
        <f t="shared" si="54"/>
        <v>5</v>
      </c>
      <c r="BG27">
        <f t="shared" si="55"/>
        <v>3</v>
      </c>
      <c r="BH27">
        <f t="shared" si="56"/>
        <v>4</v>
      </c>
      <c r="BI27">
        <f t="shared" si="57"/>
        <v>1</v>
      </c>
      <c r="BJ27">
        <f t="shared" si="58"/>
        <v>8</v>
      </c>
      <c r="BL27">
        <f t="shared" si="0"/>
        <v>14686</v>
      </c>
      <c r="BM27">
        <f t="shared" si="59"/>
        <v>1529</v>
      </c>
      <c r="BN27">
        <f t="shared" si="1"/>
        <v>1728</v>
      </c>
      <c r="BO27">
        <f t="shared" si="2"/>
        <v>2593</v>
      </c>
      <c r="BP27">
        <f t="shared" si="3"/>
        <v>2472</v>
      </c>
      <c r="BQ27">
        <f t="shared" si="4"/>
        <v>2586</v>
      </c>
      <c r="BR27">
        <f t="shared" si="5"/>
        <v>2568</v>
      </c>
      <c r="BS27">
        <f t="shared" si="6"/>
        <v>2601</v>
      </c>
      <c r="BT27">
        <f t="shared" si="7"/>
        <v>0</v>
      </c>
      <c r="BV27">
        <f t="shared" si="60"/>
        <v>14803</v>
      </c>
      <c r="BW27">
        <f t="shared" si="61"/>
        <v>1646</v>
      </c>
      <c r="BX27">
        <f t="shared" si="8"/>
        <v>1845</v>
      </c>
      <c r="BY27">
        <f t="shared" si="9"/>
        <v>2710</v>
      </c>
      <c r="BZ27">
        <f t="shared" si="10"/>
        <v>2575</v>
      </c>
      <c r="CA27">
        <f t="shared" si="11"/>
        <v>2687</v>
      </c>
      <c r="CB27">
        <f t="shared" si="12"/>
        <v>2680</v>
      </c>
      <c r="CC27">
        <f t="shared" si="13"/>
        <v>2717</v>
      </c>
      <c r="CD27">
        <f t="shared" si="14"/>
        <v>0</v>
      </c>
      <c r="CF27" s="13">
        <f t="shared" si="62"/>
        <v>8.8705006206040549E-2</v>
      </c>
      <c r="CG27" s="13">
        <f t="shared" si="15"/>
        <v>7.2238311956971446E-2</v>
      </c>
      <c r="CH27" s="13">
        <f t="shared" si="16"/>
        <v>6.6197765825403397E-4</v>
      </c>
      <c r="CI27" s="13">
        <f t="shared" si="17"/>
        <v>1.0674389739346297E-2</v>
      </c>
      <c r="CJ27" s="13">
        <f t="shared" si="18"/>
        <v>1.2412081092263137E-3</v>
      </c>
      <c r="CK27" s="13">
        <f t="shared" si="19"/>
        <v>2.7306578402978899E-3</v>
      </c>
      <c r="CL27" s="13">
        <f t="shared" si="20"/>
        <v>0</v>
      </c>
      <c r="CM27" s="13">
        <f t="shared" si="21"/>
        <v>0.21522548613984277</v>
      </c>
      <c r="CO27" s="13">
        <f t="shared" si="63"/>
        <v>8.8614926361078941E-2</v>
      </c>
      <c r="CP27" s="13">
        <f t="shared" si="22"/>
        <v>7.2149594572232328E-2</v>
      </c>
      <c r="CQ27" s="13">
        <f t="shared" si="23"/>
        <v>5.7918252523581006E-4</v>
      </c>
      <c r="CR27" s="13">
        <f t="shared" si="24"/>
        <v>1.1749131226212146E-2</v>
      </c>
      <c r="CS27" s="13">
        <f t="shared" si="25"/>
        <v>2.4822108224391857E-3</v>
      </c>
      <c r="CT27" s="13">
        <f t="shared" si="26"/>
        <v>3.0613933476749959E-3</v>
      </c>
      <c r="CU27" s="13">
        <f t="shared" si="27"/>
        <v>0</v>
      </c>
      <c r="CV27" s="13">
        <f t="shared" si="28"/>
        <v>0.22480556015224226</v>
      </c>
    </row>
    <row r="28" spans="1:100" x14ac:dyDescent="0.25">
      <c r="A28" s="2" t="s">
        <v>23</v>
      </c>
      <c r="B28" s="2"/>
      <c r="C28" s="4">
        <v>1000</v>
      </c>
      <c r="D28" s="4">
        <v>9629</v>
      </c>
      <c r="E28" s="4">
        <v>11500</v>
      </c>
      <c r="F28" s="4">
        <f t="shared" si="29"/>
        <v>11500</v>
      </c>
      <c r="G28" s="1">
        <f t="shared" si="30"/>
        <v>11398</v>
      </c>
      <c r="H28" s="1">
        <f t="shared" si="31"/>
        <v>11398</v>
      </c>
      <c r="I28">
        <v>9629</v>
      </c>
      <c r="J28">
        <v>12120</v>
      </c>
      <c r="K28">
        <v>9629</v>
      </c>
      <c r="L28">
        <v>11403</v>
      </c>
      <c r="M28" s="3">
        <f>us26_rare_mup!M122</f>
        <v>9629</v>
      </c>
      <c r="N28" s="3">
        <f>us26_rare_mup!N122</f>
        <v>11444</v>
      </c>
      <c r="O28" s="3">
        <f>us26_rare_mup!O122</f>
        <v>11470</v>
      </c>
      <c r="P28" s="8">
        <f>us26_rare_dsmga2!M122</f>
        <v>9629</v>
      </c>
      <c r="Q28" s="8">
        <f>us26_rare_dsmga2!N122</f>
        <v>11409</v>
      </c>
      <c r="R28" s="8">
        <f>us26_rare_dsmga2!O122</f>
        <v>11413</v>
      </c>
      <c r="S28" s="3">
        <f>us26_rare_ltga!M122</f>
        <v>9629</v>
      </c>
      <c r="T28" s="3">
        <f>us26_rare_ltga!N122</f>
        <v>11402</v>
      </c>
      <c r="U28" s="3">
        <f>us26_rare_ltga!O122</f>
        <v>11405</v>
      </c>
      <c r="V28" s="8">
        <f>us26_rare_p3!M122</f>
        <v>9629</v>
      </c>
      <c r="W28" s="8">
        <f>us26_rare_p3!N122</f>
        <v>11398</v>
      </c>
      <c r="X28" s="8">
        <f>us26_rare_p3!O122</f>
        <v>11398</v>
      </c>
      <c r="Y28" s="3">
        <f>us26_rare_RS!M122</f>
        <v>9708</v>
      </c>
      <c r="Z28" s="3">
        <f>us26_rare_RS!N122</f>
        <v>14333</v>
      </c>
      <c r="AA28" s="3">
        <f>us26_rare_RS!O122</f>
        <v>14435</v>
      </c>
      <c r="AB28" s="2"/>
      <c r="AC28" s="2">
        <f t="shared" si="32"/>
        <v>0</v>
      </c>
      <c r="AD28" s="2">
        <f t="shared" si="33"/>
        <v>0</v>
      </c>
      <c r="AE28" s="10">
        <f t="shared" si="34"/>
        <v>0</v>
      </c>
      <c r="AF28" s="10">
        <f t="shared" si="35"/>
        <v>0</v>
      </c>
      <c r="AG28" s="2">
        <f t="shared" si="36"/>
        <v>0</v>
      </c>
      <c r="AH28" s="2">
        <f t="shared" si="37"/>
        <v>0</v>
      </c>
      <c r="AI28" s="10">
        <f t="shared" si="38"/>
        <v>0</v>
      </c>
      <c r="AJ28" s="10">
        <f t="shared" si="38"/>
        <v>0</v>
      </c>
      <c r="AK28">
        <f t="shared" si="39"/>
        <v>0</v>
      </c>
      <c r="AL28">
        <f t="shared" si="39"/>
        <v>0</v>
      </c>
      <c r="AM28" s="10">
        <f t="shared" si="40"/>
        <v>0</v>
      </c>
      <c r="AN28" s="10">
        <f t="shared" si="40"/>
        <v>0</v>
      </c>
      <c r="AO28">
        <f t="shared" si="41"/>
        <v>1</v>
      </c>
      <c r="AP28">
        <f t="shared" si="41"/>
        <v>1</v>
      </c>
      <c r="AQ28">
        <f t="shared" si="42"/>
        <v>0</v>
      </c>
      <c r="AR28">
        <f t="shared" si="42"/>
        <v>0</v>
      </c>
      <c r="AT28">
        <f t="shared" si="43"/>
        <v>6</v>
      </c>
      <c r="AU28">
        <f t="shared" si="44"/>
        <v>7</v>
      </c>
      <c r="AV28">
        <f t="shared" si="45"/>
        <v>3</v>
      </c>
      <c r="AW28">
        <f t="shared" si="46"/>
        <v>5</v>
      </c>
      <c r="AX28">
        <f t="shared" si="47"/>
        <v>4</v>
      </c>
      <c r="AY28">
        <f t="shared" si="48"/>
        <v>2</v>
      </c>
      <c r="AZ28">
        <f t="shared" si="49"/>
        <v>1</v>
      </c>
      <c r="BA28">
        <f t="shared" si="50"/>
        <v>8</v>
      </c>
      <c r="BC28">
        <f t="shared" si="51"/>
        <v>6</v>
      </c>
      <c r="BD28">
        <f t="shared" si="52"/>
        <v>7</v>
      </c>
      <c r="BE28">
        <f t="shared" si="53"/>
        <v>2</v>
      </c>
      <c r="BF28">
        <f t="shared" si="54"/>
        <v>5</v>
      </c>
      <c r="BG28">
        <f t="shared" si="55"/>
        <v>4</v>
      </c>
      <c r="BH28">
        <f t="shared" si="56"/>
        <v>3</v>
      </c>
      <c r="BI28">
        <f t="shared" si="57"/>
        <v>1</v>
      </c>
      <c r="BJ28">
        <f t="shared" si="58"/>
        <v>8</v>
      </c>
      <c r="BL28">
        <f t="shared" si="0"/>
        <v>14333</v>
      </c>
      <c r="BM28">
        <f t="shared" si="59"/>
        <v>2833</v>
      </c>
      <c r="BN28">
        <f t="shared" si="1"/>
        <v>2213</v>
      </c>
      <c r="BO28">
        <f t="shared" si="2"/>
        <v>2930</v>
      </c>
      <c r="BP28">
        <f t="shared" si="3"/>
        <v>2889</v>
      </c>
      <c r="BQ28">
        <f t="shared" si="4"/>
        <v>2924</v>
      </c>
      <c r="BR28">
        <f t="shared" si="5"/>
        <v>2931</v>
      </c>
      <c r="BS28">
        <f t="shared" si="6"/>
        <v>2935</v>
      </c>
      <c r="BT28">
        <f t="shared" si="7"/>
        <v>0</v>
      </c>
      <c r="BV28">
        <f t="shared" si="60"/>
        <v>14435</v>
      </c>
      <c r="BW28">
        <f t="shared" si="61"/>
        <v>2935</v>
      </c>
      <c r="BX28">
        <f t="shared" si="8"/>
        <v>2315</v>
      </c>
      <c r="BY28">
        <f t="shared" si="9"/>
        <v>3032</v>
      </c>
      <c r="BZ28">
        <f t="shared" si="10"/>
        <v>2965</v>
      </c>
      <c r="CA28">
        <f t="shared" si="11"/>
        <v>3022</v>
      </c>
      <c r="CB28">
        <f t="shared" si="12"/>
        <v>3030</v>
      </c>
      <c r="CC28">
        <f t="shared" si="13"/>
        <v>3037</v>
      </c>
      <c r="CD28">
        <f t="shared" si="14"/>
        <v>0</v>
      </c>
      <c r="CF28" s="13">
        <f t="shared" si="62"/>
        <v>8.9489384102474125E-3</v>
      </c>
      <c r="CG28" s="13">
        <f t="shared" si="15"/>
        <v>6.3344446394104234E-2</v>
      </c>
      <c r="CH28" s="13">
        <f t="shared" si="16"/>
        <v>4.3867345148271628E-4</v>
      </c>
      <c r="CI28" s="13">
        <f t="shared" si="17"/>
        <v>4.0357957536409899E-3</v>
      </c>
      <c r="CJ28" s="13">
        <f t="shared" si="18"/>
        <v>9.650815932619758E-4</v>
      </c>
      <c r="CK28" s="13">
        <f t="shared" si="19"/>
        <v>3.5093876118617303E-4</v>
      </c>
      <c r="CL28" s="13">
        <f t="shared" si="20"/>
        <v>0</v>
      </c>
      <c r="CM28" s="13">
        <f t="shared" si="21"/>
        <v>0.25750131602035442</v>
      </c>
      <c r="CO28" s="13">
        <f t="shared" si="63"/>
        <v>8.9489384102474125E-3</v>
      </c>
      <c r="CP28" s="13">
        <f t="shared" si="22"/>
        <v>6.3344446394104234E-2</v>
      </c>
      <c r="CQ28" s="13">
        <f t="shared" si="23"/>
        <v>4.3867345148271628E-4</v>
      </c>
      <c r="CR28" s="13">
        <f t="shared" si="24"/>
        <v>6.3168977013511145E-3</v>
      </c>
      <c r="CS28" s="13">
        <f t="shared" si="25"/>
        <v>1.3160203544481488E-3</v>
      </c>
      <c r="CT28" s="13">
        <f t="shared" si="26"/>
        <v>6.1414283207580282E-4</v>
      </c>
      <c r="CU28" s="13">
        <f t="shared" si="27"/>
        <v>0</v>
      </c>
      <c r="CV28" s="13">
        <f t="shared" si="28"/>
        <v>0.26645025443060188</v>
      </c>
    </row>
    <row r="29" spans="1:100" x14ac:dyDescent="0.25">
      <c r="A29" s="2" t="s">
        <v>24</v>
      </c>
      <c r="B29" s="2"/>
      <c r="C29" s="4">
        <v>1000</v>
      </c>
      <c r="D29" s="4">
        <v>9559</v>
      </c>
      <c r="E29" s="4">
        <v>13074</v>
      </c>
      <c r="F29" s="4">
        <f t="shared" si="29"/>
        <v>13074</v>
      </c>
      <c r="G29" s="1">
        <f t="shared" si="30"/>
        <v>11094</v>
      </c>
      <c r="H29" s="1">
        <f t="shared" si="31"/>
        <v>11094</v>
      </c>
      <c r="I29">
        <v>9559</v>
      </c>
      <c r="J29">
        <v>11838</v>
      </c>
      <c r="K29">
        <v>9559</v>
      </c>
      <c r="L29">
        <v>11096</v>
      </c>
      <c r="M29" s="3">
        <f>us26_rare_mup!M127</f>
        <v>9559</v>
      </c>
      <c r="N29" s="3">
        <f>us26_rare_mup!N127</f>
        <v>11143</v>
      </c>
      <c r="O29" s="3">
        <f>us26_rare_mup!O127</f>
        <v>11150</v>
      </c>
      <c r="P29" s="8">
        <f>us26_rare_dsmga2!M127</f>
        <v>9559</v>
      </c>
      <c r="Q29" s="8">
        <f>us26_rare_dsmga2!N127</f>
        <v>11096</v>
      </c>
      <c r="R29" s="8">
        <f>us26_rare_dsmga2!O127</f>
        <v>11100</v>
      </c>
      <c r="S29" s="3">
        <f>us26_rare_ltga!M127</f>
        <v>9559</v>
      </c>
      <c r="T29" s="3">
        <f>us26_rare_ltga!N127</f>
        <v>11097</v>
      </c>
      <c r="U29" s="3">
        <f>us26_rare_ltga!O127</f>
        <v>11103</v>
      </c>
      <c r="V29" s="8">
        <f>us26_rare_p3!M127</f>
        <v>9559</v>
      </c>
      <c r="W29" s="8">
        <f>us26_rare_p3!N127</f>
        <v>11094</v>
      </c>
      <c r="X29" s="8">
        <f>us26_rare_p3!O127</f>
        <v>11094</v>
      </c>
      <c r="Y29" s="3">
        <f>us26_rare_RS!M127</f>
        <v>9763</v>
      </c>
      <c r="Z29" s="3">
        <f>us26_rare_RS!N127</f>
        <v>14019</v>
      </c>
      <c r="AA29" s="3">
        <f>us26_rare_RS!O127</f>
        <v>14179</v>
      </c>
      <c r="AB29" s="2"/>
      <c r="AC29" s="2">
        <f t="shared" si="32"/>
        <v>0</v>
      </c>
      <c r="AD29" s="2">
        <f t="shared" si="33"/>
        <v>0</v>
      </c>
      <c r="AE29" s="10">
        <f t="shared" si="34"/>
        <v>0</v>
      </c>
      <c r="AF29" s="10">
        <f t="shared" si="35"/>
        <v>0</v>
      </c>
      <c r="AG29" s="2">
        <f t="shared" si="36"/>
        <v>0</v>
      </c>
      <c r="AH29" s="2">
        <f t="shared" si="37"/>
        <v>0</v>
      </c>
      <c r="AI29" s="10">
        <f t="shared" si="38"/>
        <v>0</v>
      </c>
      <c r="AJ29" s="10">
        <f t="shared" si="38"/>
        <v>0</v>
      </c>
      <c r="AK29">
        <f t="shared" si="39"/>
        <v>0</v>
      </c>
      <c r="AL29">
        <f t="shared" si="39"/>
        <v>0</v>
      </c>
      <c r="AM29" s="10">
        <f t="shared" si="40"/>
        <v>0</v>
      </c>
      <c r="AN29" s="10">
        <f t="shared" si="40"/>
        <v>0</v>
      </c>
      <c r="AO29">
        <f t="shared" si="41"/>
        <v>1</v>
      </c>
      <c r="AP29">
        <f t="shared" si="41"/>
        <v>1</v>
      </c>
      <c r="AQ29">
        <f t="shared" si="42"/>
        <v>0</v>
      </c>
      <c r="AR29">
        <f t="shared" si="42"/>
        <v>0</v>
      </c>
      <c r="AT29">
        <f t="shared" si="43"/>
        <v>7</v>
      </c>
      <c r="AU29">
        <f t="shared" si="44"/>
        <v>6</v>
      </c>
      <c r="AV29">
        <f t="shared" si="45"/>
        <v>2</v>
      </c>
      <c r="AW29">
        <f t="shared" si="46"/>
        <v>5</v>
      </c>
      <c r="AX29">
        <f t="shared" si="47"/>
        <v>2</v>
      </c>
      <c r="AY29">
        <f t="shared" si="48"/>
        <v>4</v>
      </c>
      <c r="AZ29">
        <f t="shared" si="49"/>
        <v>1</v>
      </c>
      <c r="BA29">
        <f t="shared" si="50"/>
        <v>8</v>
      </c>
      <c r="BC29">
        <f t="shared" si="51"/>
        <v>7</v>
      </c>
      <c r="BD29">
        <f t="shared" si="52"/>
        <v>6</v>
      </c>
      <c r="BE29">
        <f t="shared" si="53"/>
        <v>2</v>
      </c>
      <c r="BF29">
        <f t="shared" si="54"/>
        <v>5</v>
      </c>
      <c r="BG29">
        <f t="shared" si="55"/>
        <v>3</v>
      </c>
      <c r="BH29">
        <f t="shared" si="56"/>
        <v>4</v>
      </c>
      <c r="BI29">
        <f t="shared" si="57"/>
        <v>1</v>
      </c>
      <c r="BJ29">
        <f t="shared" si="58"/>
        <v>8</v>
      </c>
      <c r="BL29">
        <f t="shared" si="0"/>
        <v>14019</v>
      </c>
      <c r="BM29">
        <f t="shared" si="59"/>
        <v>945</v>
      </c>
      <c r="BN29">
        <f t="shared" si="1"/>
        <v>2181</v>
      </c>
      <c r="BO29">
        <f t="shared" si="2"/>
        <v>2923</v>
      </c>
      <c r="BP29">
        <f t="shared" si="3"/>
        <v>2876</v>
      </c>
      <c r="BQ29">
        <f t="shared" si="4"/>
        <v>2923</v>
      </c>
      <c r="BR29">
        <f t="shared" si="5"/>
        <v>2922</v>
      </c>
      <c r="BS29">
        <f t="shared" si="6"/>
        <v>2925</v>
      </c>
      <c r="BT29">
        <f t="shared" si="7"/>
        <v>0</v>
      </c>
      <c r="BV29">
        <f t="shared" si="60"/>
        <v>14179</v>
      </c>
      <c r="BW29">
        <f t="shared" si="61"/>
        <v>1105</v>
      </c>
      <c r="BX29">
        <f t="shared" si="8"/>
        <v>2341</v>
      </c>
      <c r="BY29">
        <f t="shared" si="9"/>
        <v>3083</v>
      </c>
      <c r="BZ29">
        <f t="shared" si="10"/>
        <v>3029</v>
      </c>
      <c r="CA29">
        <f t="shared" si="11"/>
        <v>3079</v>
      </c>
      <c r="CB29">
        <f t="shared" si="12"/>
        <v>3076</v>
      </c>
      <c r="CC29">
        <f t="shared" si="13"/>
        <v>3085</v>
      </c>
      <c r="CD29">
        <f t="shared" si="14"/>
        <v>0</v>
      </c>
      <c r="CF29" s="13">
        <f t="shared" si="62"/>
        <v>0.17847485127095727</v>
      </c>
      <c r="CG29" s="13">
        <f t="shared" si="15"/>
        <v>6.7063277447268796E-2</v>
      </c>
      <c r="CH29" s="13">
        <f t="shared" si="16"/>
        <v>1.8027762754642149E-4</v>
      </c>
      <c r="CI29" s="13">
        <f t="shared" si="17"/>
        <v>4.4168018748873264E-3</v>
      </c>
      <c r="CJ29" s="13">
        <f t="shared" si="18"/>
        <v>1.8027762754642149E-4</v>
      </c>
      <c r="CK29" s="13">
        <f t="shared" si="19"/>
        <v>2.7041644131963225E-4</v>
      </c>
      <c r="CL29" s="13">
        <f t="shared" si="20"/>
        <v>0</v>
      </c>
      <c r="CM29" s="13">
        <f t="shared" si="21"/>
        <v>0.26365603028664142</v>
      </c>
      <c r="CO29" s="13">
        <f t="shared" si="63"/>
        <v>0.17847485127095727</v>
      </c>
      <c r="CP29" s="13">
        <f t="shared" si="22"/>
        <v>6.7063277447268796E-2</v>
      </c>
      <c r="CQ29" s="13">
        <f t="shared" si="23"/>
        <v>1.8027762754642149E-4</v>
      </c>
      <c r="CR29" s="13">
        <f t="shared" si="24"/>
        <v>5.0477735712998019E-3</v>
      </c>
      <c r="CS29" s="13">
        <f t="shared" si="25"/>
        <v>5.4083288263926451E-4</v>
      </c>
      <c r="CT29" s="13">
        <f t="shared" si="26"/>
        <v>8.1124932395889671E-4</v>
      </c>
      <c r="CU29" s="13">
        <f t="shared" si="27"/>
        <v>0</v>
      </c>
      <c r="CV29" s="13">
        <f t="shared" si="28"/>
        <v>0.27807824049035512</v>
      </c>
    </row>
    <row r="30" spans="1:100" x14ac:dyDescent="0.25">
      <c r="A30" s="2" t="s">
        <v>25</v>
      </c>
      <c r="B30" s="2"/>
      <c r="C30" s="4">
        <v>1000</v>
      </c>
      <c r="D30" s="4">
        <v>5616</v>
      </c>
      <c r="E30" s="4">
        <v>7892</v>
      </c>
      <c r="F30" s="4">
        <f t="shared" si="29"/>
        <v>7892</v>
      </c>
      <c r="G30" s="1">
        <f t="shared" si="30"/>
        <v>7708</v>
      </c>
      <c r="H30" s="1">
        <f t="shared" si="31"/>
        <v>7708</v>
      </c>
      <c r="I30">
        <v>5616</v>
      </c>
      <c r="J30">
        <v>8262</v>
      </c>
      <c r="K30">
        <v>5616</v>
      </c>
      <c r="L30">
        <v>7709</v>
      </c>
      <c r="M30" s="3">
        <f>us26_rare_mup!M132</f>
        <v>5616</v>
      </c>
      <c r="N30" s="3">
        <f>us26_rare_mup!N132</f>
        <v>7731</v>
      </c>
      <c r="O30" s="3">
        <f>us26_rare_mup!O132</f>
        <v>7736</v>
      </c>
      <c r="P30" s="8">
        <f>us26_rare_dsmga2!M132</f>
        <v>5616</v>
      </c>
      <c r="Q30" s="8">
        <f>us26_rare_dsmga2!N132</f>
        <v>7727</v>
      </c>
      <c r="R30" s="8">
        <f>us26_rare_dsmga2!O132</f>
        <v>7745</v>
      </c>
      <c r="S30" s="3">
        <f>us26_rare_ltga!M132</f>
        <v>5616</v>
      </c>
      <c r="T30" s="3">
        <f>us26_rare_ltga!N132</f>
        <v>7708</v>
      </c>
      <c r="U30" s="3">
        <f>us26_rare_ltga!O132</f>
        <v>7710</v>
      </c>
      <c r="V30" s="8">
        <f>us26_rare_p3!M132</f>
        <v>5616</v>
      </c>
      <c r="W30" s="8">
        <f>us26_rare_p3!N132</f>
        <v>7708</v>
      </c>
      <c r="X30" s="8">
        <f>us26_rare_p3!O132</f>
        <v>7708</v>
      </c>
      <c r="Y30" s="3">
        <f>us26_rare_RS!M132</f>
        <v>5616</v>
      </c>
      <c r="Z30" s="3">
        <f>us26_rare_RS!N132</f>
        <v>8807</v>
      </c>
      <c r="AA30" s="3">
        <f>us26_rare_RS!O132</f>
        <v>8853</v>
      </c>
      <c r="AB30" s="2"/>
      <c r="AC30" s="2">
        <f t="shared" si="32"/>
        <v>0</v>
      </c>
      <c r="AD30" s="2">
        <f t="shared" si="33"/>
        <v>0</v>
      </c>
      <c r="AE30" s="10">
        <f t="shared" si="34"/>
        <v>0</v>
      </c>
      <c r="AF30" s="10">
        <f t="shared" si="35"/>
        <v>0</v>
      </c>
      <c r="AG30" s="2">
        <f t="shared" si="36"/>
        <v>0</v>
      </c>
      <c r="AH30" s="2">
        <f t="shared" si="37"/>
        <v>0</v>
      </c>
      <c r="AI30" s="10">
        <f t="shared" si="38"/>
        <v>0</v>
      </c>
      <c r="AJ30" s="10">
        <f t="shared" si="38"/>
        <v>0</v>
      </c>
      <c r="AK30">
        <f t="shared" si="39"/>
        <v>0</v>
      </c>
      <c r="AL30">
        <f t="shared" si="39"/>
        <v>0</v>
      </c>
      <c r="AM30" s="10">
        <f t="shared" si="40"/>
        <v>1</v>
      </c>
      <c r="AN30" s="10">
        <f t="shared" si="40"/>
        <v>0</v>
      </c>
      <c r="AO30">
        <f t="shared" si="41"/>
        <v>1</v>
      </c>
      <c r="AP30">
        <f t="shared" si="41"/>
        <v>1</v>
      </c>
      <c r="AQ30">
        <f t="shared" si="42"/>
        <v>0</v>
      </c>
      <c r="AR30">
        <f t="shared" si="42"/>
        <v>0</v>
      </c>
      <c r="AT30">
        <f t="shared" si="43"/>
        <v>6</v>
      </c>
      <c r="AU30">
        <f t="shared" si="44"/>
        <v>7</v>
      </c>
      <c r="AV30">
        <f t="shared" si="45"/>
        <v>3</v>
      </c>
      <c r="AW30">
        <f t="shared" si="46"/>
        <v>5</v>
      </c>
      <c r="AX30">
        <f t="shared" si="47"/>
        <v>4</v>
      </c>
      <c r="AY30">
        <f t="shared" si="48"/>
        <v>1</v>
      </c>
      <c r="AZ30">
        <f t="shared" si="49"/>
        <v>1</v>
      </c>
      <c r="BA30">
        <f t="shared" si="50"/>
        <v>8</v>
      </c>
      <c r="BC30">
        <f t="shared" si="51"/>
        <v>6</v>
      </c>
      <c r="BD30">
        <f t="shared" si="52"/>
        <v>7</v>
      </c>
      <c r="BE30">
        <f t="shared" si="53"/>
        <v>2</v>
      </c>
      <c r="BF30">
        <f t="shared" si="54"/>
        <v>4</v>
      </c>
      <c r="BG30">
        <f t="shared" si="55"/>
        <v>5</v>
      </c>
      <c r="BH30">
        <f t="shared" si="56"/>
        <v>3</v>
      </c>
      <c r="BI30">
        <f t="shared" si="57"/>
        <v>1</v>
      </c>
      <c r="BJ30">
        <f t="shared" si="58"/>
        <v>8</v>
      </c>
      <c r="BL30">
        <f t="shared" si="0"/>
        <v>8807</v>
      </c>
      <c r="BM30">
        <f t="shared" si="59"/>
        <v>915</v>
      </c>
      <c r="BN30">
        <f t="shared" si="1"/>
        <v>545</v>
      </c>
      <c r="BO30">
        <f t="shared" si="2"/>
        <v>1098</v>
      </c>
      <c r="BP30">
        <f t="shared" si="3"/>
        <v>1076</v>
      </c>
      <c r="BQ30">
        <f t="shared" si="4"/>
        <v>1080</v>
      </c>
      <c r="BR30">
        <f t="shared" si="5"/>
        <v>1099</v>
      </c>
      <c r="BS30">
        <f t="shared" si="6"/>
        <v>1099</v>
      </c>
      <c r="BT30">
        <f t="shared" si="7"/>
        <v>0</v>
      </c>
      <c r="BV30">
        <f t="shared" si="60"/>
        <v>8853</v>
      </c>
      <c r="BW30">
        <f t="shared" si="61"/>
        <v>961</v>
      </c>
      <c r="BX30">
        <f t="shared" si="8"/>
        <v>591</v>
      </c>
      <c r="BY30">
        <f t="shared" si="9"/>
        <v>1144</v>
      </c>
      <c r="BZ30">
        <f t="shared" si="10"/>
        <v>1117</v>
      </c>
      <c r="CA30">
        <f t="shared" si="11"/>
        <v>1108</v>
      </c>
      <c r="CB30">
        <f t="shared" si="12"/>
        <v>1143</v>
      </c>
      <c r="CC30">
        <f t="shared" si="13"/>
        <v>1145</v>
      </c>
      <c r="CD30">
        <f t="shared" si="14"/>
        <v>0</v>
      </c>
      <c r="CF30" s="13">
        <f t="shared" si="62"/>
        <v>2.3871302542812663E-2</v>
      </c>
      <c r="CG30" s="13">
        <f t="shared" si="15"/>
        <v>7.1873378308251162E-2</v>
      </c>
      <c r="CH30" s="13">
        <f t="shared" si="16"/>
        <v>1.2973533990659055E-4</v>
      </c>
      <c r="CI30" s="13">
        <f t="shared" si="17"/>
        <v>2.9839128178515829E-3</v>
      </c>
      <c r="CJ30" s="13">
        <f t="shared" si="18"/>
        <v>2.4649714582252206E-3</v>
      </c>
      <c r="CK30" s="13">
        <f t="shared" si="19"/>
        <v>0</v>
      </c>
      <c r="CL30" s="13">
        <f t="shared" si="20"/>
        <v>0</v>
      </c>
      <c r="CM30" s="13">
        <f t="shared" si="21"/>
        <v>0.14257913855734303</v>
      </c>
      <c r="CO30" s="13">
        <f t="shared" si="63"/>
        <v>2.3871302542812663E-2</v>
      </c>
      <c r="CP30" s="13">
        <f t="shared" si="22"/>
        <v>7.1873378308251162E-2</v>
      </c>
      <c r="CQ30" s="13">
        <f t="shared" si="23"/>
        <v>1.2973533990659055E-4</v>
      </c>
      <c r="CR30" s="13">
        <f t="shared" si="24"/>
        <v>3.6325895173845357E-3</v>
      </c>
      <c r="CS30" s="13">
        <f t="shared" si="25"/>
        <v>4.8002075765438508E-3</v>
      </c>
      <c r="CT30" s="13">
        <f t="shared" si="26"/>
        <v>2.594706798131811E-4</v>
      </c>
      <c r="CU30" s="13">
        <f t="shared" si="27"/>
        <v>0</v>
      </c>
      <c r="CV30" s="13">
        <f t="shared" si="28"/>
        <v>0.14854696419304619</v>
      </c>
    </row>
    <row r="31" spans="1:100" x14ac:dyDescent="0.25">
      <c r="A31" s="2" t="s">
        <v>26</v>
      </c>
      <c r="B31" s="2"/>
      <c r="C31" s="4">
        <v>1000</v>
      </c>
      <c r="D31" s="4">
        <v>9401</v>
      </c>
      <c r="E31" s="4">
        <v>11596</v>
      </c>
      <c r="F31" s="4">
        <f t="shared" si="29"/>
        <v>11596</v>
      </c>
      <c r="G31" s="1">
        <f t="shared" si="30"/>
        <v>10394</v>
      </c>
      <c r="H31" s="1">
        <f t="shared" si="31"/>
        <v>10394</v>
      </c>
      <c r="I31">
        <v>9370</v>
      </c>
      <c r="J31">
        <v>11280</v>
      </c>
      <c r="K31">
        <v>9370</v>
      </c>
      <c r="L31">
        <v>10400</v>
      </c>
      <c r="M31" s="3">
        <f>us26_rare_mup!M137</f>
        <v>9370</v>
      </c>
      <c r="N31" s="3">
        <f>us26_rare_mup!N137</f>
        <v>10511</v>
      </c>
      <c r="O31" s="3">
        <f>us26_rare_mup!O137</f>
        <v>10562</v>
      </c>
      <c r="P31" s="8">
        <f>us26_rare_dsmga2!M137</f>
        <v>9370</v>
      </c>
      <c r="Q31" s="8">
        <f>us26_rare_dsmga2!N137</f>
        <v>10409</v>
      </c>
      <c r="R31" s="8">
        <f>us26_rare_dsmga2!O137</f>
        <v>10415</v>
      </c>
      <c r="S31" s="3">
        <f>us26_rare_ltga!M137</f>
        <v>9370</v>
      </c>
      <c r="T31" s="3">
        <f>us26_rare_ltga!N137</f>
        <v>10401</v>
      </c>
      <c r="U31" s="3">
        <f>us26_rare_ltga!O137</f>
        <v>10405</v>
      </c>
      <c r="V31" s="8">
        <f>us26_rare_p3!M137</f>
        <v>9370</v>
      </c>
      <c r="W31" s="8">
        <f>us26_rare_p3!N137</f>
        <v>10394</v>
      </c>
      <c r="X31" s="8">
        <f>us26_rare_p3!O137</f>
        <v>10394</v>
      </c>
      <c r="Y31" s="3">
        <f>us26_rare_RS!M137</f>
        <v>9836</v>
      </c>
      <c r="Z31" s="3">
        <f>us26_rare_RS!N137</f>
        <v>13730</v>
      </c>
      <c r="AA31" s="3">
        <f>us26_rare_RS!O137</f>
        <v>13786</v>
      </c>
      <c r="AB31" s="2"/>
      <c r="AC31" s="2">
        <f t="shared" si="32"/>
        <v>0</v>
      </c>
      <c r="AD31" s="2">
        <f t="shared" si="33"/>
        <v>0</v>
      </c>
      <c r="AE31" s="10">
        <f t="shared" si="34"/>
        <v>0</v>
      </c>
      <c r="AF31" s="10">
        <f t="shared" si="35"/>
        <v>0</v>
      </c>
      <c r="AG31" s="2">
        <f t="shared" si="36"/>
        <v>0</v>
      </c>
      <c r="AH31" s="2">
        <f t="shared" si="37"/>
        <v>0</v>
      </c>
      <c r="AI31" s="10">
        <f t="shared" si="38"/>
        <v>0</v>
      </c>
      <c r="AJ31" s="10">
        <f t="shared" si="38"/>
        <v>0</v>
      </c>
      <c r="AK31">
        <f t="shared" si="39"/>
        <v>0</v>
      </c>
      <c r="AL31">
        <f t="shared" si="39"/>
        <v>0</v>
      </c>
      <c r="AM31" s="10">
        <f t="shared" si="40"/>
        <v>0</v>
      </c>
      <c r="AN31" s="10">
        <f t="shared" si="40"/>
        <v>0</v>
      </c>
      <c r="AO31">
        <f t="shared" si="41"/>
        <v>1</v>
      </c>
      <c r="AP31">
        <f t="shared" si="41"/>
        <v>1</v>
      </c>
      <c r="AQ31">
        <f t="shared" si="42"/>
        <v>0</v>
      </c>
      <c r="AR31">
        <f t="shared" si="42"/>
        <v>0</v>
      </c>
      <c r="AT31">
        <f t="shared" si="43"/>
        <v>7</v>
      </c>
      <c r="AU31">
        <f t="shared" si="44"/>
        <v>6</v>
      </c>
      <c r="AV31">
        <f t="shared" si="45"/>
        <v>2</v>
      </c>
      <c r="AW31">
        <f t="shared" si="46"/>
        <v>5</v>
      </c>
      <c r="AX31">
        <f t="shared" si="47"/>
        <v>4</v>
      </c>
      <c r="AY31">
        <f t="shared" si="48"/>
        <v>3</v>
      </c>
      <c r="AZ31">
        <f t="shared" si="49"/>
        <v>1</v>
      </c>
      <c r="BA31">
        <f t="shared" si="50"/>
        <v>8</v>
      </c>
      <c r="BC31">
        <f t="shared" si="51"/>
        <v>7</v>
      </c>
      <c r="BD31">
        <f t="shared" si="52"/>
        <v>6</v>
      </c>
      <c r="BE31">
        <f t="shared" si="53"/>
        <v>2</v>
      </c>
      <c r="BF31">
        <f t="shared" si="54"/>
        <v>5</v>
      </c>
      <c r="BG31">
        <f t="shared" si="55"/>
        <v>4</v>
      </c>
      <c r="BH31">
        <f t="shared" si="56"/>
        <v>3</v>
      </c>
      <c r="BI31">
        <f t="shared" si="57"/>
        <v>1</v>
      </c>
      <c r="BJ31">
        <f t="shared" si="58"/>
        <v>8</v>
      </c>
      <c r="BL31">
        <f t="shared" si="0"/>
        <v>13730</v>
      </c>
      <c r="BM31">
        <f t="shared" si="59"/>
        <v>2134</v>
      </c>
      <c r="BN31">
        <f t="shared" si="1"/>
        <v>2450</v>
      </c>
      <c r="BO31">
        <f t="shared" si="2"/>
        <v>3330</v>
      </c>
      <c r="BP31">
        <f t="shared" si="3"/>
        <v>3219</v>
      </c>
      <c r="BQ31">
        <f t="shared" si="4"/>
        <v>3321</v>
      </c>
      <c r="BR31">
        <f t="shared" si="5"/>
        <v>3329</v>
      </c>
      <c r="BS31">
        <f t="shared" si="6"/>
        <v>3336</v>
      </c>
      <c r="BT31">
        <f t="shared" si="7"/>
        <v>0</v>
      </c>
      <c r="BV31">
        <f t="shared" si="60"/>
        <v>13786</v>
      </c>
      <c r="BW31">
        <f t="shared" si="61"/>
        <v>2190</v>
      </c>
      <c r="BX31">
        <f t="shared" si="8"/>
        <v>2506</v>
      </c>
      <c r="BY31">
        <f t="shared" si="9"/>
        <v>3386</v>
      </c>
      <c r="BZ31">
        <f t="shared" si="10"/>
        <v>3224</v>
      </c>
      <c r="CA31">
        <f t="shared" si="11"/>
        <v>3371</v>
      </c>
      <c r="CB31">
        <f t="shared" si="12"/>
        <v>3381</v>
      </c>
      <c r="CC31">
        <f t="shared" si="13"/>
        <v>3392</v>
      </c>
      <c r="CD31">
        <f t="shared" si="14"/>
        <v>0</v>
      </c>
      <c r="CF31" s="13">
        <f t="shared" si="62"/>
        <v>0.11564364056186262</v>
      </c>
      <c r="CG31" s="13">
        <f t="shared" si="15"/>
        <v>8.5241485472387912E-2</v>
      </c>
      <c r="CH31" s="13">
        <f t="shared" si="16"/>
        <v>5.772561092938234E-4</v>
      </c>
      <c r="CI31" s="13">
        <f t="shared" si="17"/>
        <v>1.1256494131229556E-2</v>
      </c>
      <c r="CJ31" s="13">
        <f t="shared" si="18"/>
        <v>1.4431402732345583E-3</v>
      </c>
      <c r="CK31" s="13">
        <f t="shared" si="19"/>
        <v>6.7346546084279387E-4</v>
      </c>
      <c r="CL31" s="13">
        <f t="shared" si="20"/>
        <v>0</v>
      </c>
      <c r="CM31" s="13">
        <f t="shared" si="21"/>
        <v>0.32095439676736581</v>
      </c>
      <c r="CO31" s="13">
        <f t="shared" si="63"/>
        <v>0.11564364056186262</v>
      </c>
      <c r="CP31" s="13">
        <f t="shared" si="22"/>
        <v>8.5241485472387912E-2</v>
      </c>
      <c r="CQ31" s="13">
        <f t="shared" si="23"/>
        <v>5.772561092938234E-4</v>
      </c>
      <c r="CR31" s="13">
        <f t="shared" si="24"/>
        <v>1.6163171060227053E-2</v>
      </c>
      <c r="CS31" s="13">
        <f t="shared" si="25"/>
        <v>2.0203963825283816E-3</v>
      </c>
      <c r="CT31" s="13">
        <f t="shared" si="26"/>
        <v>1.0583028670386762E-3</v>
      </c>
      <c r="CU31" s="13">
        <f t="shared" si="27"/>
        <v>0</v>
      </c>
      <c r="CV31" s="13">
        <f t="shared" si="28"/>
        <v>0.32634212045410815</v>
      </c>
    </row>
    <row r="32" spans="1:100" x14ac:dyDescent="0.25">
      <c r="A32" s="2" t="s">
        <v>27</v>
      </c>
      <c r="B32" s="2"/>
      <c r="C32" s="4">
        <v>1000</v>
      </c>
      <c r="D32" s="4">
        <v>6738</v>
      </c>
      <c r="E32" s="4">
        <v>9049</v>
      </c>
      <c r="F32" s="4">
        <f t="shared" si="29"/>
        <v>9049</v>
      </c>
      <c r="G32" s="1">
        <f t="shared" si="30"/>
        <v>8374</v>
      </c>
      <c r="H32" s="1">
        <f t="shared" si="31"/>
        <v>8374</v>
      </c>
      <c r="I32">
        <v>6738</v>
      </c>
      <c r="J32">
        <v>8772</v>
      </c>
      <c r="K32">
        <v>6738</v>
      </c>
      <c r="L32">
        <v>8375</v>
      </c>
      <c r="M32" s="3">
        <f>us26_rare_mup!M142</f>
        <v>6738</v>
      </c>
      <c r="N32" s="3">
        <f>us26_rare_mup!N142</f>
        <v>8412</v>
      </c>
      <c r="O32" s="3">
        <f>us26_rare_mup!O142</f>
        <v>8428</v>
      </c>
      <c r="P32" s="8">
        <f>us26_rare_dsmga2!M142</f>
        <v>6738</v>
      </c>
      <c r="Q32" s="8">
        <f>us26_rare_dsmga2!N142</f>
        <v>8393</v>
      </c>
      <c r="R32" s="8">
        <f>us26_rare_dsmga2!O142</f>
        <v>8408</v>
      </c>
      <c r="S32" s="3">
        <f>us26_rare_ltga!M142</f>
        <v>6738</v>
      </c>
      <c r="T32" s="3">
        <f>us26_rare_ltga!N142</f>
        <v>8382</v>
      </c>
      <c r="U32" s="3">
        <f>us26_rare_ltga!O142</f>
        <v>8392</v>
      </c>
      <c r="V32" s="8">
        <f>us26_rare_p3!M142</f>
        <v>6738</v>
      </c>
      <c r="W32" s="8">
        <f>us26_rare_p3!N142</f>
        <v>8374</v>
      </c>
      <c r="X32" s="8">
        <f>us26_rare_p3!O142</f>
        <v>8374</v>
      </c>
      <c r="Y32" s="3">
        <f>us26_rare_RS!M142</f>
        <v>6867</v>
      </c>
      <c r="Z32" s="3">
        <f>us26_rare_RS!N142</f>
        <v>10952</v>
      </c>
      <c r="AA32" s="3">
        <f>us26_rare_RS!O142</f>
        <v>11130</v>
      </c>
      <c r="AB32" s="2"/>
      <c r="AC32" s="2">
        <f t="shared" si="32"/>
        <v>0</v>
      </c>
      <c r="AD32" s="2">
        <f t="shared" si="33"/>
        <v>0</v>
      </c>
      <c r="AE32" s="10">
        <f t="shared" si="34"/>
        <v>0</v>
      </c>
      <c r="AF32" s="10">
        <f t="shared" si="35"/>
        <v>0</v>
      </c>
      <c r="AG32" s="2">
        <f t="shared" si="36"/>
        <v>0</v>
      </c>
      <c r="AH32" s="2">
        <f t="shared" si="37"/>
        <v>0</v>
      </c>
      <c r="AI32" s="10">
        <f t="shared" si="38"/>
        <v>0</v>
      </c>
      <c r="AJ32" s="10">
        <f t="shared" si="38"/>
        <v>0</v>
      </c>
      <c r="AK32">
        <f t="shared" si="39"/>
        <v>0</v>
      </c>
      <c r="AL32">
        <f t="shared" si="39"/>
        <v>0</v>
      </c>
      <c r="AM32" s="10">
        <f t="shared" si="40"/>
        <v>0</v>
      </c>
      <c r="AN32" s="10">
        <f t="shared" si="40"/>
        <v>0</v>
      </c>
      <c r="AO32">
        <f t="shared" si="41"/>
        <v>1</v>
      </c>
      <c r="AP32">
        <f t="shared" si="41"/>
        <v>1</v>
      </c>
      <c r="AQ32">
        <f t="shared" si="42"/>
        <v>0</v>
      </c>
      <c r="AR32">
        <f t="shared" si="42"/>
        <v>0</v>
      </c>
      <c r="AT32">
        <f t="shared" si="43"/>
        <v>7</v>
      </c>
      <c r="AU32">
        <f t="shared" si="44"/>
        <v>6</v>
      </c>
      <c r="AV32">
        <f t="shared" si="45"/>
        <v>2</v>
      </c>
      <c r="AW32">
        <f t="shared" si="46"/>
        <v>5</v>
      </c>
      <c r="AX32">
        <f t="shared" si="47"/>
        <v>4</v>
      </c>
      <c r="AY32">
        <f t="shared" si="48"/>
        <v>3</v>
      </c>
      <c r="AZ32">
        <f t="shared" si="49"/>
        <v>1</v>
      </c>
      <c r="BA32">
        <f t="shared" si="50"/>
        <v>8</v>
      </c>
      <c r="BC32">
        <f t="shared" si="51"/>
        <v>7</v>
      </c>
      <c r="BD32">
        <f t="shared" si="52"/>
        <v>6</v>
      </c>
      <c r="BE32">
        <f t="shared" si="53"/>
        <v>2</v>
      </c>
      <c r="BF32">
        <f t="shared" si="54"/>
        <v>5</v>
      </c>
      <c r="BG32">
        <f t="shared" si="55"/>
        <v>4</v>
      </c>
      <c r="BH32">
        <f t="shared" si="56"/>
        <v>3</v>
      </c>
      <c r="BI32">
        <f t="shared" si="57"/>
        <v>1</v>
      </c>
      <c r="BJ32">
        <f t="shared" si="58"/>
        <v>8</v>
      </c>
      <c r="BL32">
        <f t="shared" si="0"/>
        <v>10952</v>
      </c>
      <c r="BM32">
        <f t="shared" si="59"/>
        <v>1903</v>
      </c>
      <c r="BN32">
        <f t="shared" si="1"/>
        <v>2180</v>
      </c>
      <c r="BO32">
        <f t="shared" si="2"/>
        <v>2577</v>
      </c>
      <c r="BP32">
        <f t="shared" si="3"/>
        <v>2540</v>
      </c>
      <c r="BQ32">
        <f t="shared" si="4"/>
        <v>2559</v>
      </c>
      <c r="BR32">
        <f t="shared" si="5"/>
        <v>2570</v>
      </c>
      <c r="BS32">
        <f t="shared" si="6"/>
        <v>2578</v>
      </c>
      <c r="BT32">
        <f t="shared" si="7"/>
        <v>0</v>
      </c>
      <c r="BV32">
        <f t="shared" si="60"/>
        <v>11130</v>
      </c>
      <c r="BW32">
        <f t="shared" si="61"/>
        <v>2081</v>
      </c>
      <c r="BX32">
        <f t="shared" si="8"/>
        <v>2358</v>
      </c>
      <c r="BY32">
        <f t="shared" si="9"/>
        <v>2755</v>
      </c>
      <c r="BZ32">
        <f t="shared" si="10"/>
        <v>2702</v>
      </c>
      <c r="CA32">
        <f t="shared" si="11"/>
        <v>2722</v>
      </c>
      <c r="CB32">
        <f t="shared" si="12"/>
        <v>2738</v>
      </c>
      <c r="CC32">
        <f t="shared" si="13"/>
        <v>2756</v>
      </c>
      <c r="CD32">
        <f t="shared" si="14"/>
        <v>0</v>
      </c>
      <c r="CF32" s="13">
        <f t="shared" si="62"/>
        <v>8.0606639598758065E-2</v>
      </c>
      <c r="CG32" s="13">
        <f t="shared" si="15"/>
        <v>4.7528063052304753E-2</v>
      </c>
      <c r="CH32" s="13">
        <f t="shared" si="16"/>
        <v>1.1941724385001195E-4</v>
      </c>
      <c r="CI32" s="13">
        <f t="shared" si="17"/>
        <v>4.5378552663004534E-3</v>
      </c>
      <c r="CJ32" s="13">
        <f t="shared" si="18"/>
        <v>2.2689276331502267E-3</v>
      </c>
      <c r="CK32" s="13">
        <f t="shared" si="19"/>
        <v>9.5533795080009556E-4</v>
      </c>
      <c r="CL32" s="13">
        <f t="shared" si="20"/>
        <v>0</v>
      </c>
      <c r="CM32" s="13">
        <f t="shared" si="21"/>
        <v>0.30785765464533077</v>
      </c>
      <c r="CO32" s="13">
        <f t="shared" si="63"/>
        <v>8.0606639598758065E-2</v>
      </c>
      <c r="CP32" s="13">
        <f t="shared" si="22"/>
        <v>4.7528063052304753E-2</v>
      </c>
      <c r="CQ32" s="13">
        <f t="shared" si="23"/>
        <v>1.1941724385001195E-4</v>
      </c>
      <c r="CR32" s="13">
        <f t="shared" si="24"/>
        <v>6.4485311679006452E-3</v>
      </c>
      <c r="CS32" s="13">
        <f t="shared" si="25"/>
        <v>4.0601862909004057E-3</v>
      </c>
      <c r="CT32" s="13">
        <f t="shared" si="26"/>
        <v>2.1495103893002148E-3</v>
      </c>
      <c r="CU32" s="13">
        <f t="shared" si="27"/>
        <v>0</v>
      </c>
      <c r="CV32" s="13">
        <f t="shared" si="28"/>
        <v>0.32911392405063289</v>
      </c>
    </row>
    <row r="33" spans="1:100" x14ac:dyDescent="0.25">
      <c r="A33" s="2" t="s">
        <v>28</v>
      </c>
      <c r="B33" s="2"/>
      <c r="C33" s="4">
        <v>1000</v>
      </c>
      <c r="D33" s="4">
        <v>7971</v>
      </c>
      <c r="E33" s="4">
        <v>10059</v>
      </c>
      <c r="F33" s="4">
        <f t="shared" si="29"/>
        <v>10059</v>
      </c>
      <c r="G33" s="1">
        <f t="shared" si="30"/>
        <v>9770</v>
      </c>
      <c r="H33" s="1">
        <f t="shared" si="31"/>
        <v>9770</v>
      </c>
      <c r="I33">
        <v>7971</v>
      </c>
      <c r="J33">
        <v>10372</v>
      </c>
      <c r="K33">
        <v>7971</v>
      </c>
      <c r="L33">
        <v>9771</v>
      </c>
      <c r="M33" s="3">
        <f>us26_rare_mup!M147</f>
        <v>7971</v>
      </c>
      <c r="N33" s="3">
        <f>us26_rare_mup!N147</f>
        <v>9818</v>
      </c>
      <c r="O33" s="3">
        <f>us26_rare_mup!O147</f>
        <v>9819</v>
      </c>
      <c r="P33" s="8">
        <f>us26_rare_dsmga2!M147</f>
        <v>7971</v>
      </c>
      <c r="Q33" s="8">
        <f>us26_rare_dsmga2!N147</f>
        <v>9798</v>
      </c>
      <c r="R33" s="8">
        <f>us26_rare_dsmga2!O147</f>
        <v>9813</v>
      </c>
      <c r="S33" s="3">
        <f>us26_rare_ltga!M147</f>
        <v>7971</v>
      </c>
      <c r="T33" s="3">
        <f>us26_rare_ltga!N147</f>
        <v>9792</v>
      </c>
      <c r="U33" s="3">
        <f>us26_rare_ltga!O147</f>
        <v>9803</v>
      </c>
      <c r="V33" s="8">
        <f>us26_rare_p3!M147</f>
        <v>7971</v>
      </c>
      <c r="W33" s="8">
        <f>us26_rare_p3!N147</f>
        <v>9770</v>
      </c>
      <c r="X33" s="8">
        <f>us26_rare_p3!O147</f>
        <v>9770</v>
      </c>
      <c r="Y33" s="3">
        <f>us26_rare_RS!M147</f>
        <v>8449</v>
      </c>
      <c r="Z33" s="3">
        <f>us26_rare_RS!N147</f>
        <v>11558</v>
      </c>
      <c r="AA33" s="3">
        <f>us26_rare_RS!O147</f>
        <v>11723</v>
      </c>
      <c r="AB33" s="2"/>
      <c r="AC33" s="2">
        <f t="shared" si="32"/>
        <v>0</v>
      </c>
      <c r="AD33" s="2">
        <f t="shared" si="33"/>
        <v>0</v>
      </c>
      <c r="AE33" s="10">
        <f t="shared" si="34"/>
        <v>0</v>
      </c>
      <c r="AF33" s="10">
        <f t="shared" si="35"/>
        <v>0</v>
      </c>
      <c r="AG33" s="2">
        <f t="shared" si="36"/>
        <v>0</v>
      </c>
      <c r="AH33" s="2">
        <f t="shared" si="37"/>
        <v>0</v>
      </c>
      <c r="AI33" s="10">
        <f t="shared" si="38"/>
        <v>0</v>
      </c>
      <c r="AJ33" s="10">
        <f t="shared" si="38"/>
        <v>0</v>
      </c>
      <c r="AK33">
        <f t="shared" si="39"/>
        <v>0</v>
      </c>
      <c r="AL33">
        <f t="shared" si="39"/>
        <v>0</v>
      </c>
      <c r="AM33" s="10">
        <f t="shared" si="40"/>
        <v>0</v>
      </c>
      <c r="AN33" s="10">
        <f t="shared" si="40"/>
        <v>0</v>
      </c>
      <c r="AO33">
        <f t="shared" si="41"/>
        <v>1</v>
      </c>
      <c r="AP33">
        <f t="shared" si="41"/>
        <v>1</v>
      </c>
      <c r="AQ33">
        <f t="shared" si="42"/>
        <v>0</v>
      </c>
      <c r="AR33">
        <f t="shared" si="42"/>
        <v>0</v>
      </c>
      <c r="AT33">
        <f t="shared" si="43"/>
        <v>6</v>
      </c>
      <c r="AU33">
        <f t="shared" si="44"/>
        <v>7</v>
      </c>
      <c r="AV33">
        <f t="shared" si="45"/>
        <v>2</v>
      </c>
      <c r="AW33">
        <f t="shared" si="46"/>
        <v>5</v>
      </c>
      <c r="AX33">
        <f t="shared" si="47"/>
        <v>4</v>
      </c>
      <c r="AY33">
        <f t="shared" si="48"/>
        <v>3</v>
      </c>
      <c r="AZ33">
        <f t="shared" si="49"/>
        <v>1</v>
      </c>
      <c r="BA33">
        <f t="shared" si="50"/>
        <v>8</v>
      </c>
      <c r="BC33">
        <f t="shared" si="51"/>
        <v>6</v>
      </c>
      <c r="BD33">
        <f t="shared" si="52"/>
        <v>7</v>
      </c>
      <c r="BE33">
        <f t="shared" si="53"/>
        <v>2</v>
      </c>
      <c r="BF33">
        <f t="shared" si="54"/>
        <v>5</v>
      </c>
      <c r="BG33">
        <f t="shared" si="55"/>
        <v>4</v>
      </c>
      <c r="BH33">
        <f t="shared" si="56"/>
        <v>3</v>
      </c>
      <c r="BI33">
        <f t="shared" si="57"/>
        <v>1</v>
      </c>
      <c r="BJ33">
        <f t="shared" si="58"/>
        <v>8</v>
      </c>
      <c r="BL33">
        <f t="shared" si="0"/>
        <v>11558</v>
      </c>
      <c r="BM33">
        <f t="shared" si="59"/>
        <v>1499</v>
      </c>
      <c r="BN33">
        <f t="shared" si="1"/>
        <v>1186</v>
      </c>
      <c r="BO33">
        <f t="shared" si="2"/>
        <v>1787</v>
      </c>
      <c r="BP33">
        <f t="shared" si="3"/>
        <v>1740</v>
      </c>
      <c r="BQ33">
        <f t="shared" si="4"/>
        <v>1760</v>
      </c>
      <c r="BR33">
        <f t="shared" si="5"/>
        <v>1766</v>
      </c>
      <c r="BS33">
        <f t="shared" si="6"/>
        <v>1788</v>
      </c>
      <c r="BT33">
        <f t="shared" si="7"/>
        <v>0</v>
      </c>
      <c r="BV33">
        <f t="shared" si="60"/>
        <v>11723</v>
      </c>
      <c r="BW33">
        <f t="shared" si="61"/>
        <v>1664</v>
      </c>
      <c r="BX33">
        <f t="shared" si="8"/>
        <v>1351</v>
      </c>
      <c r="BY33">
        <f t="shared" si="9"/>
        <v>1952</v>
      </c>
      <c r="BZ33">
        <f t="shared" si="10"/>
        <v>1904</v>
      </c>
      <c r="CA33">
        <f t="shared" si="11"/>
        <v>1910</v>
      </c>
      <c r="CB33">
        <f t="shared" si="12"/>
        <v>1920</v>
      </c>
      <c r="CC33">
        <f t="shared" si="13"/>
        <v>1953</v>
      </c>
      <c r="CD33">
        <f t="shared" si="14"/>
        <v>0</v>
      </c>
      <c r="CF33" s="13">
        <f t="shared" si="62"/>
        <v>2.9580348004094165E-2</v>
      </c>
      <c r="CG33" s="13">
        <f t="shared" si="15"/>
        <v>6.1617195496417608E-2</v>
      </c>
      <c r="CH33" s="13">
        <f t="shared" si="16"/>
        <v>1.0235414534288638E-4</v>
      </c>
      <c r="CI33" s="13">
        <f t="shared" si="17"/>
        <v>4.9129989764585469E-3</v>
      </c>
      <c r="CJ33" s="13">
        <f t="shared" si="18"/>
        <v>2.8659160696008186E-3</v>
      </c>
      <c r="CK33" s="13">
        <f t="shared" si="19"/>
        <v>2.2517911975435006E-3</v>
      </c>
      <c r="CL33" s="13">
        <f t="shared" si="20"/>
        <v>0</v>
      </c>
      <c r="CM33" s="13">
        <f t="shared" si="21"/>
        <v>0.18300921187308086</v>
      </c>
      <c r="CO33" s="13">
        <f t="shared" si="63"/>
        <v>2.9580348004094165E-2</v>
      </c>
      <c r="CP33" s="13">
        <f t="shared" si="22"/>
        <v>6.1617195496417608E-2</v>
      </c>
      <c r="CQ33" s="13">
        <f t="shared" si="23"/>
        <v>1.0235414534288638E-4</v>
      </c>
      <c r="CR33" s="13">
        <f t="shared" si="24"/>
        <v>5.0153531218014328E-3</v>
      </c>
      <c r="CS33" s="13">
        <f t="shared" si="25"/>
        <v>4.4012282497441144E-3</v>
      </c>
      <c r="CT33" s="13">
        <f t="shared" si="26"/>
        <v>3.3776867963152507E-3</v>
      </c>
      <c r="CU33" s="13">
        <f t="shared" si="27"/>
        <v>0</v>
      </c>
      <c r="CV33" s="13">
        <f t="shared" si="28"/>
        <v>0.19989764585465711</v>
      </c>
    </row>
    <row r="34" spans="1:100" x14ac:dyDescent="0.25">
      <c r="A34" s="2" t="s">
        <v>29</v>
      </c>
      <c r="B34" s="2"/>
      <c r="C34" s="4">
        <v>1000</v>
      </c>
      <c r="D34" s="4">
        <v>8439</v>
      </c>
      <c r="E34" s="4">
        <v>10932</v>
      </c>
      <c r="F34" s="4">
        <f t="shared" si="29"/>
        <v>10932</v>
      </c>
      <c r="G34" s="1">
        <f t="shared" si="30"/>
        <v>10334</v>
      </c>
      <c r="H34" s="1">
        <f t="shared" si="31"/>
        <v>10334</v>
      </c>
      <c r="I34">
        <v>8439</v>
      </c>
      <c r="J34">
        <v>11236</v>
      </c>
      <c r="K34">
        <v>8439</v>
      </c>
      <c r="L34">
        <v>10344</v>
      </c>
      <c r="M34" s="3">
        <f>us26_rare_mup!M152</f>
        <v>8439</v>
      </c>
      <c r="N34" s="3">
        <f>us26_rare_mup!N152</f>
        <v>10347</v>
      </c>
      <c r="O34" s="3">
        <f>us26_rare_mup!O152</f>
        <v>10352</v>
      </c>
      <c r="P34" s="8">
        <f>us26_rare_dsmga2!M152</f>
        <v>8439</v>
      </c>
      <c r="Q34" s="8">
        <f>us26_rare_dsmga2!N152</f>
        <v>10340</v>
      </c>
      <c r="R34" s="8">
        <f>us26_rare_dsmga2!O152</f>
        <v>10345</v>
      </c>
      <c r="S34" s="3">
        <f>us26_rare_ltga!M152</f>
        <v>8439</v>
      </c>
      <c r="T34" s="3">
        <f>us26_rare_ltga!N152</f>
        <v>10335</v>
      </c>
      <c r="U34" s="3">
        <f>us26_rare_ltga!O152</f>
        <v>10336</v>
      </c>
      <c r="V34" s="8">
        <f>us26_rare_p3!M152</f>
        <v>8439</v>
      </c>
      <c r="W34" s="8">
        <f>us26_rare_p3!N152</f>
        <v>10334</v>
      </c>
      <c r="X34" s="8">
        <f>us26_rare_p3!O152</f>
        <v>10334</v>
      </c>
      <c r="Y34" s="3">
        <f>us26_rare_RS!M152</f>
        <v>8455</v>
      </c>
      <c r="Z34" s="3">
        <f>us26_rare_RS!N152</f>
        <v>11840</v>
      </c>
      <c r="AA34" s="3">
        <f>us26_rare_RS!O152</f>
        <v>11953</v>
      </c>
      <c r="AB34" s="2"/>
      <c r="AC34" s="2">
        <f t="shared" si="32"/>
        <v>0</v>
      </c>
      <c r="AD34" s="2">
        <f t="shared" si="33"/>
        <v>0</v>
      </c>
      <c r="AE34" s="10">
        <f t="shared" si="34"/>
        <v>0</v>
      </c>
      <c r="AF34" s="10">
        <f t="shared" si="35"/>
        <v>0</v>
      </c>
      <c r="AG34" s="2">
        <f t="shared" si="36"/>
        <v>0</v>
      </c>
      <c r="AH34" s="2">
        <f t="shared" si="37"/>
        <v>0</v>
      </c>
      <c r="AI34" s="10">
        <f t="shared" si="38"/>
        <v>0</v>
      </c>
      <c r="AJ34" s="10">
        <f t="shared" si="38"/>
        <v>0</v>
      </c>
      <c r="AK34">
        <f t="shared" si="39"/>
        <v>0</v>
      </c>
      <c r="AL34">
        <f t="shared" si="39"/>
        <v>0</v>
      </c>
      <c r="AM34" s="10">
        <f t="shared" si="40"/>
        <v>0</v>
      </c>
      <c r="AN34" s="10">
        <f t="shared" si="40"/>
        <v>0</v>
      </c>
      <c r="AO34">
        <f t="shared" si="41"/>
        <v>1</v>
      </c>
      <c r="AP34">
        <f t="shared" si="41"/>
        <v>1</v>
      </c>
      <c r="AQ34">
        <f t="shared" si="42"/>
        <v>0</v>
      </c>
      <c r="AR34">
        <f t="shared" si="42"/>
        <v>0</v>
      </c>
      <c r="AT34">
        <f t="shared" si="43"/>
        <v>6</v>
      </c>
      <c r="AU34">
        <f t="shared" si="44"/>
        <v>7</v>
      </c>
      <c r="AV34">
        <f t="shared" si="45"/>
        <v>4</v>
      </c>
      <c r="AW34">
        <f t="shared" si="46"/>
        <v>5</v>
      </c>
      <c r="AX34">
        <f t="shared" si="47"/>
        <v>3</v>
      </c>
      <c r="AY34">
        <f t="shared" si="48"/>
        <v>2</v>
      </c>
      <c r="AZ34">
        <f t="shared" si="49"/>
        <v>1</v>
      </c>
      <c r="BA34">
        <f t="shared" si="50"/>
        <v>8</v>
      </c>
      <c r="BC34">
        <f t="shared" si="51"/>
        <v>6</v>
      </c>
      <c r="BD34">
        <f t="shared" si="52"/>
        <v>7</v>
      </c>
      <c r="BE34">
        <f t="shared" si="53"/>
        <v>3</v>
      </c>
      <c r="BF34">
        <f t="shared" si="54"/>
        <v>5</v>
      </c>
      <c r="BG34">
        <f t="shared" si="55"/>
        <v>4</v>
      </c>
      <c r="BH34">
        <f t="shared" si="56"/>
        <v>2</v>
      </c>
      <c r="BI34">
        <f t="shared" si="57"/>
        <v>1</v>
      </c>
      <c r="BJ34">
        <f t="shared" si="58"/>
        <v>8</v>
      </c>
      <c r="BL34">
        <f t="shared" si="0"/>
        <v>11840</v>
      </c>
      <c r="BM34">
        <f t="shared" si="59"/>
        <v>908</v>
      </c>
      <c r="BN34">
        <f t="shared" si="1"/>
        <v>604</v>
      </c>
      <c r="BO34">
        <f t="shared" si="2"/>
        <v>1496</v>
      </c>
      <c r="BP34">
        <f t="shared" si="3"/>
        <v>1493</v>
      </c>
      <c r="BQ34">
        <f t="shared" si="4"/>
        <v>1500</v>
      </c>
      <c r="BR34">
        <f t="shared" si="5"/>
        <v>1505</v>
      </c>
      <c r="BS34">
        <f t="shared" si="6"/>
        <v>1506</v>
      </c>
      <c r="BT34">
        <f t="shared" si="7"/>
        <v>0</v>
      </c>
      <c r="BV34">
        <f t="shared" si="60"/>
        <v>11953</v>
      </c>
      <c r="BW34">
        <f t="shared" si="61"/>
        <v>1021</v>
      </c>
      <c r="BX34">
        <f t="shared" si="8"/>
        <v>717</v>
      </c>
      <c r="BY34">
        <f t="shared" si="9"/>
        <v>1609</v>
      </c>
      <c r="BZ34">
        <f t="shared" si="10"/>
        <v>1601</v>
      </c>
      <c r="CA34">
        <f t="shared" si="11"/>
        <v>1608</v>
      </c>
      <c r="CB34">
        <f t="shared" si="12"/>
        <v>1617</v>
      </c>
      <c r="CC34">
        <f t="shared" si="13"/>
        <v>1619</v>
      </c>
      <c r="CD34">
        <f t="shared" si="14"/>
        <v>0</v>
      </c>
      <c r="CF34" s="13">
        <f t="shared" si="62"/>
        <v>5.7867234371976002E-2</v>
      </c>
      <c r="CG34" s="13">
        <f t="shared" si="15"/>
        <v>8.7284691310238055E-2</v>
      </c>
      <c r="CH34" s="13">
        <f t="shared" si="16"/>
        <v>9.6767950454809367E-4</v>
      </c>
      <c r="CI34" s="13">
        <f t="shared" si="17"/>
        <v>1.2579833559125217E-3</v>
      </c>
      <c r="CJ34" s="13">
        <f t="shared" si="18"/>
        <v>5.8060770272885625E-4</v>
      </c>
      <c r="CK34" s="13">
        <f t="shared" si="19"/>
        <v>9.676795045480937E-5</v>
      </c>
      <c r="CL34" s="13">
        <f t="shared" si="20"/>
        <v>0</v>
      </c>
      <c r="CM34" s="13">
        <f t="shared" si="21"/>
        <v>0.14573253338494291</v>
      </c>
      <c r="CO34" s="13">
        <f t="shared" si="63"/>
        <v>5.7867234371976002E-2</v>
      </c>
      <c r="CP34" s="13">
        <f t="shared" si="22"/>
        <v>8.7284691310238055E-2</v>
      </c>
      <c r="CQ34" s="13">
        <f t="shared" si="23"/>
        <v>9.6767950454809367E-4</v>
      </c>
      <c r="CR34" s="13">
        <f t="shared" si="24"/>
        <v>1.7418231081865686E-3</v>
      </c>
      <c r="CS34" s="13">
        <f t="shared" si="25"/>
        <v>1.064447455002903E-3</v>
      </c>
      <c r="CT34" s="13">
        <f t="shared" si="26"/>
        <v>1.9353590090961874E-4</v>
      </c>
      <c r="CU34" s="13">
        <f t="shared" si="27"/>
        <v>0</v>
      </c>
      <c r="CV34" s="13">
        <f t="shared" si="28"/>
        <v>0.15666731178633636</v>
      </c>
    </row>
    <row r="35" spans="1:100" x14ac:dyDescent="0.25">
      <c r="A35" s="2" t="s">
        <v>30</v>
      </c>
      <c r="B35" s="2"/>
      <c r="C35" s="4">
        <v>1000</v>
      </c>
      <c r="D35" s="4">
        <v>10006</v>
      </c>
      <c r="E35" s="4">
        <v>12444</v>
      </c>
      <c r="F35" s="4">
        <f t="shared" si="29"/>
        <v>12444</v>
      </c>
      <c r="G35" s="1">
        <f t="shared" si="30"/>
        <v>11160</v>
      </c>
      <c r="H35" s="1">
        <f t="shared" si="31"/>
        <v>11161</v>
      </c>
      <c r="I35">
        <v>10006</v>
      </c>
      <c r="J35">
        <v>12022</v>
      </c>
      <c r="K35">
        <v>10006</v>
      </c>
      <c r="L35">
        <v>11165</v>
      </c>
      <c r="M35" s="3">
        <f>us26_rare_mup!M157</f>
        <v>10006</v>
      </c>
      <c r="N35" s="3">
        <f>us26_rare_mup!N157</f>
        <v>11242</v>
      </c>
      <c r="O35" s="3">
        <f>us26_rare_mup!O157</f>
        <v>11269</v>
      </c>
      <c r="P35" s="8">
        <f>us26_rare_dsmga2!M157</f>
        <v>10006</v>
      </c>
      <c r="Q35" s="8">
        <f>us26_rare_dsmga2!N157</f>
        <v>11165</v>
      </c>
      <c r="R35" s="8">
        <f>us26_rare_dsmga2!O157</f>
        <v>11173</v>
      </c>
      <c r="S35" s="3">
        <f>us26_rare_ltga!M157</f>
        <v>10006</v>
      </c>
      <c r="T35" s="3">
        <f>us26_rare_ltga!N157</f>
        <v>11170</v>
      </c>
      <c r="U35" s="3">
        <f>us26_rare_ltga!O157</f>
        <v>11178</v>
      </c>
      <c r="V35" s="8">
        <f>us26_rare_p3!M157</f>
        <v>10006</v>
      </c>
      <c r="W35" s="8">
        <f>us26_rare_p3!N157</f>
        <v>11160</v>
      </c>
      <c r="X35" s="8">
        <f>us26_rare_p3!O157</f>
        <v>11161</v>
      </c>
      <c r="Y35" s="3">
        <f>us26_rare_RS!M157</f>
        <v>10610</v>
      </c>
      <c r="Z35" s="3">
        <f>us26_rare_RS!N157</f>
        <v>14300</v>
      </c>
      <c r="AA35" s="3">
        <f>us26_rare_RS!O157</f>
        <v>14345</v>
      </c>
      <c r="AB35" s="2"/>
      <c r="AC35" s="2">
        <f t="shared" si="32"/>
        <v>0</v>
      </c>
      <c r="AD35" s="2">
        <f t="shared" si="33"/>
        <v>0</v>
      </c>
      <c r="AE35" s="10">
        <f t="shared" si="34"/>
        <v>0</v>
      </c>
      <c r="AF35" s="10">
        <f t="shared" si="35"/>
        <v>0</v>
      </c>
      <c r="AG35" s="2">
        <f t="shared" si="36"/>
        <v>0</v>
      </c>
      <c r="AH35" s="2">
        <f t="shared" si="37"/>
        <v>0</v>
      </c>
      <c r="AI35" s="10">
        <f t="shared" si="38"/>
        <v>0</v>
      </c>
      <c r="AJ35" s="10">
        <f t="shared" si="38"/>
        <v>0</v>
      </c>
      <c r="AK35">
        <f t="shared" si="39"/>
        <v>0</v>
      </c>
      <c r="AL35">
        <f t="shared" si="39"/>
        <v>0</v>
      </c>
      <c r="AM35" s="10">
        <f t="shared" si="40"/>
        <v>0</v>
      </c>
      <c r="AN35" s="10">
        <f t="shared" si="40"/>
        <v>0</v>
      </c>
      <c r="AO35">
        <f t="shared" si="41"/>
        <v>1</v>
      </c>
      <c r="AP35">
        <f t="shared" si="41"/>
        <v>1</v>
      </c>
      <c r="AQ35">
        <f t="shared" si="42"/>
        <v>0</v>
      </c>
      <c r="AR35">
        <f t="shared" si="42"/>
        <v>0</v>
      </c>
      <c r="AT35">
        <f t="shared" si="43"/>
        <v>7</v>
      </c>
      <c r="AU35">
        <f t="shared" si="44"/>
        <v>6</v>
      </c>
      <c r="AV35">
        <f t="shared" si="45"/>
        <v>2</v>
      </c>
      <c r="AW35">
        <f t="shared" si="46"/>
        <v>5</v>
      </c>
      <c r="AX35">
        <f t="shared" si="47"/>
        <v>2</v>
      </c>
      <c r="AY35">
        <f t="shared" si="48"/>
        <v>4</v>
      </c>
      <c r="AZ35">
        <f t="shared" si="49"/>
        <v>1</v>
      </c>
      <c r="BA35">
        <f t="shared" si="50"/>
        <v>8</v>
      </c>
      <c r="BC35">
        <f t="shared" si="51"/>
        <v>7</v>
      </c>
      <c r="BD35">
        <f t="shared" si="52"/>
        <v>6</v>
      </c>
      <c r="BE35">
        <f t="shared" si="53"/>
        <v>2</v>
      </c>
      <c r="BF35">
        <f t="shared" si="54"/>
        <v>5</v>
      </c>
      <c r="BG35">
        <f t="shared" si="55"/>
        <v>3</v>
      </c>
      <c r="BH35">
        <f t="shared" si="56"/>
        <v>4</v>
      </c>
      <c r="BI35">
        <f t="shared" si="57"/>
        <v>1</v>
      </c>
      <c r="BJ35">
        <f t="shared" si="58"/>
        <v>8</v>
      </c>
      <c r="BL35">
        <f t="shared" si="0"/>
        <v>14300</v>
      </c>
      <c r="BM35">
        <f t="shared" si="59"/>
        <v>1856</v>
      </c>
      <c r="BN35">
        <f t="shared" si="1"/>
        <v>2278</v>
      </c>
      <c r="BO35">
        <f t="shared" si="2"/>
        <v>3135</v>
      </c>
      <c r="BP35">
        <f t="shared" si="3"/>
        <v>3058</v>
      </c>
      <c r="BQ35">
        <f t="shared" si="4"/>
        <v>3135</v>
      </c>
      <c r="BR35">
        <f t="shared" si="5"/>
        <v>3130</v>
      </c>
      <c r="BS35">
        <f t="shared" si="6"/>
        <v>3140</v>
      </c>
      <c r="BT35">
        <f t="shared" si="7"/>
        <v>0</v>
      </c>
      <c r="BV35">
        <f t="shared" si="60"/>
        <v>14345</v>
      </c>
      <c r="BW35">
        <f t="shared" si="61"/>
        <v>1901</v>
      </c>
      <c r="BX35">
        <f t="shared" si="8"/>
        <v>2323</v>
      </c>
      <c r="BY35">
        <f t="shared" si="9"/>
        <v>3180</v>
      </c>
      <c r="BZ35">
        <f t="shared" si="10"/>
        <v>3076</v>
      </c>
      <c r="CA35">
        <f t="shared" si="11"/>
        <v>3172</v>
      </c>
      <c r="CB35">
        <f t="shared" si="12"/>
        <v>3167</v>
      </c>
      <c r="CC35">
        <f t="shared" si="13"/>
        <v>3184</v>
      </c>
      <c r="CD35">
        <f t="shared" si="14"/>
        <v>0</v>
      </c>
      <c r="CF35" s="13">
        <f t="shared" si="62"/>
        <v>0.11505376344086021</v>
      </c>
      <c r="CG35" s="13">
        <f t="shared" si="15"/>
        <v>7.7240143369175632E-2</v>
      </c>
      <c r="CH35" s="13">
        <f t="shared" si="16"/>
        <v>4.4802867383512545E-4</v>
      </c>
      <c r="CI35" s="13">
        <f t="shared" si="17"/>
        <v>7.3476702508960571E-3</v>
      </c>
      <c r="CJ35" s="13">
        <f t="shared" si="18"/>
        <v>4.4802867383512545E-4</v>
      </c>
      <c r="CK35" s="13">
        <f t="shared" si="19"/>
        <v>8.960573476702509E-4</v>
      </c>
      <c r="CL35" s="13">
        <f t="shared" si="20"/>
        <v>0</v>
      </c>
      <c r="CM35" s="13">
        <f t="shared" si="21"/>
        <v>0.28136200716845877</v>
      </c>
      <c r="CO35" s="13">
        <f t="shared" si="63"/>
        <v>0.11495385718125616</v>
      </c>
      <c r="CP35" s="13">
        <f t="shared" si="22"/>
        <v>7.7143625123196849E-2</v>
      </c>
      <c r="CQ35" s="13">
        <f t="shared" si="23"/>
        <v>3.5839082519487499E-4</v>
      </c>
      <c r="CR35" s="13">
        <f t="shared" si="24"/>
        <v>9.6765522802616261E-3</v>
      </c>
      <c r="CS35" s="13">
        <f t="shared" si="25"/>
        <v>1.075172475584625E-3</v>
      </c>
      <c r="CT35" s="13">
        <f t="shared" si="26"/>
        <v>1.5231610070782187E-3</v>
      </c>
      <c r="CU35" s="13">
        <f t="shared" si="27"/>
        <v>0</v>
      </c>
      <c r="CV35" s="13">
        <f t="shared" si="28"/>
        <v>0.28527909685512048</v>
      </c>
    </row>
    <row r="36" spans="1:100" x14ac:dyDescent="0.25">
      <c r="A36" s="2" t="s">
        <v>31</v>
      </c>
      <c r="B36" s="2"/>
      <c r="C36" s="4">
        <v>1000</v>
      </c>
      <c r="D36" s="4">
        <v>7997</v>
      </c>
      <c r="E36" s="4">
        <v>10177</v>
      </c>
      <c r="F36" s="4">
        <f t="shared" si="29"/>
        <v>10177</v>
      </c>
      <c r="G36" s="1">
        <f t="shared" si="30"/>
        <v>9845</v>
      </c>
      <c r="H36" s="1">
        <f t="shared" si="31"/>
        <v>9845</v>
      </c>
      <c r="I36">
        <v>7997</v>
      </c>
      <c r="J36">
        <v>10423</v>
      </c>
      <c r="K36">
        <v>7997</v>
      </c>
      <c r="L36">
        <v>9846</v>
      </c>
      <c r="M36" s="3">
        <f>us26_rare_mup!M162</f>
        <v>7997</v>
      </c>
      <c r="N36" s="3">
        <f>us26_rare_mup!N162</f>
        <v>9922</v>
      </c>
      <c r="O36" s="3">
        <f>us26_rare_mup!O162</f>
        <v>9945</v>
      </c>
      <c r="P36" s="8">
        <f>us26_rare_dsmga2!M162</f>
        <v>7997</v>
      </c>
      <c r="Q36" s="8">
        <f>us26_rare_dsmga2!N162</f>
        <v>9851</v>
      </c>
      <c r="R36" s="8">
        <f>us26_rare_dsmga2!O162</f>
        <v>9853</v>
      </c>
      <c r="S36" s="3">
        <f>us26_rare_ltga!M162</f>
        <v>7997</v>
      </c>
      <c r="T36" s="3">
        <f>us26_rare_ltga!N162</f>
        <v>9847</v>
      </c>
      <c r="U36" s="3">
        <f>us26_rare_ltga!O162</f>
        <v>9852</v>
      </c>
      <c r="V36" s="8">
        <f>us26_rare_p3!M162</f>
        <v>7997</v>
      </c>
      <c r="W36" s="8">
        <f>us26_rare_p3!N162</f>
        <v>9845</v>
      </c>
      <c r="X36" s="8">
        <f>us26_rare_p3!O162</f>
        <v>9845</v>
      </c>
      <c r="Y36" s="3">
        <f>us26_rare_RS!M162</f>
        <v>8289</v>
      </c>
      <c r="Z36" s="3">
        <f>us26_rare_RS!N162</f>
        <v>12297</v>
      </c>
      <c r="AA36" s="3">
        <f>us26_rare_RS!O162</f>
        <v>12355</v>
      </c>
      <c r="AB36" s="2"/>
      <c r="AC36" s="2">
        <f t="shared" si="32"/>
        <v>0</v>
      </c>
      <c r="AD36" s="2">
        <f t="shared" si="33"/>
        <v>0</v>
      </c>
      <c r="AE36" s="10">
        <f t="shared" si="34"/>
        <v>0</v>
      </c>
      <c r="AF36" s="10">
        <f t="shared" si="35"/>
        <v>0</v>
      </c>
      <c r="AG36" s="2">
        <f t="shared" si="36"/>
        <v>0</v>
      </c>
      <c r="AH36" s="2">
        <f t="shared" si="37"/>
        <v>0</v>
      </c>
      <c r="AI36" s="10">
        <f t="shared" si="38"/>
        <v>0</v>
      </c>
      <c r="AJ36" s="10">
        <f t="shared" si="38"/>
        <v>0</v>
      </c>
      <c r="AK36">
        <f t="shared" si="39"/>
        <v>0</v>
      </c>
      <c r="AL36">
        <f t="shared" si="39"/>
        <v>0</v>
      </c>
      <c r="AM36" s="10">
        <f t="shared" si="40"/>
        <v>0</v>
      </c>
      <c r="AN36" s="10">
        <f t="shared" si="40"/>
        <v>0</v>
      </c>
      <c r="AO36">
        <f t="shared" si="41"/>
        <v>1</v>
      </c>
      <c r="AP36">
        <f t="shared" si="41"/>
        <v>1</v>
      </c>
      <c r="AQ36">
        <f t="shared" si="42"/>
        <v>0</v>
      </c>
      <c r="AR36">
        <f t="shared" si="42"/>
        <v>0</v>
      </c>
      <c r="AT36">
        <f t="shared" si="43"/>
        <v>6</v>
      </c>
      <c r="AU36">
        <f t="shared" si="44"/>
        <v>7</v>
      </c>
      <c r="AV36">
        <f t="shared" si="45"/>
        <v>2</v>
      </c>
      <c r="AW36">
        <f t="shared" si="46"/>
        <v>5</v>
      </c>
      <c r="AX36">
        <f t="shared" si="47"/>
        <v>4</v>
      </c>
      <c r="AY36">
        <f t="shared" si="48"/>
        <v>3</v>
      </c>
      <c r="AZ36">
        <f t="shared" si="49"/>
        <v>1</v>
      </c>
      <c r="BA36">
        <f t="shared" si="50"/>
        <v>8</v>
      </c>
      <c r="BC36">
        <f t="shared" si="51"/>
        <v>6</v>
      </c>
      <c r="BD36">
        <f t="shared" si="52"/>
        <v>7</v>
      </c>
      <c r="BE36">
        <f t="shared" si="53"/>
        <v>2</v>
      </c>
      <c r="BF36">
        <f t="shared" si="54"/>
        <v>5</v>
      </c>
      <c r="BG36">
        <f t="shared" si="55"/>
        <v>4</v>
      </c>
      <c r="BH36">
        <f t="shared" si="56"/>
        <v>3</v>
      </c>
      <c r="BI36">
        <f t="shared" si="57"/>
        <v>1</v>
      </c>
      <c r="BJ36">
        <f t="shared" si="58"/>
        <v>8</v>
      </c>
      <c r="BL36">
        <f t="shared" si="0"/>
        <v>12297</v>
      </c>
      <c r="BM36">
        <f t="shared" si="59"/>
        <v>2120</v>
      </c>
      <c r="BN36">
        <f t="shared" si="1"/>
        <v>1874</v>
      </c>
      <c r="BO36">
        <f t="shared" si="2"/>
        <v>2451</v>
      </c>
      <c r="BP36">
        <f t="shared" si="3"/>
        <v>2375</v>
      </c>
      <c r="BQ36">
        <f t="shared" si="4"/>
        <v>2446</v>
      </c>
      <c r="BR36">
        <f t="shared" si="5"/>
        <v>2450</v>
      </c>
      <c r="BS36">
        <f t="shared" si="6"/>
        <v>2452</v>
      </c>
      <c r="BT36">
        <f t="shared" si="7"/>
        <v>0</v>
      </c>
      <c r="BV36">
        <f t="shared" si="60"/>
        <v>12355</v>
      </c>
      <c r="BW36">
        <f t="shared" si="61"/>
        <v>2178</v>
      </c>
      <c r="BX36">
        <f t="shared" si="8"/>
        <v>1932</v>
      </c>
      <c r="BY36">
        <f t="shared" si="9"/>
        <v>2509</v>
      </c>
      <c r="BZ36">
        <f t="shared" si="10"/>
        <v>2410</v>
      </c>
      <c r="CA36">
        <f t="shared" si="11"/>
        <v>2502</v>
      </c>
      <c r="CB36">
        <f t="shared" si="12"/>
        <v>2503</v>
      </c>
      <c r="CC36">
        <f t="shared" si="13"/>
        <v>2510</v>
      </c>
      <c r="CD36">
        <f t="shared" si="14"/>
        <v>0</v>
      </c>
      <c r="CF36" s="13">
        <f t="shared" si="62"/>
        <v>3.372270187912646E-2</v>
      </c>
      <c r="CG36" s="13">
        <f t="shared" si="15"/>
        <v>5.8710005078720165E-2</v>
      </c>
      <c r="CH36" s="13">
        <f t="shared" si="16"/>
        <v>1.0157440325038091E-4</v>
      </c>
      <c r="CI36" s="13">
        <f t="shared" si="17"/>
        <v>7.82122905027933E-3</v>
      </c>
      <c r="CJ36" s="13">
        <f t="shared" si="18"/>
        <v>6.0944641950228537E-4</v>
      </c>
      <c r="CK36" s="13">
        <f t="shared" si="19"/>
        <v>2.0314880650076182E-4</v>
      </c>
      <c r="CL36" s="13">
        <f t="shared" si="20"/>
        <v>0</v>
      </c>
      <c r="CM36" s="13">
        <f t="shared" si="21"/>
        <v>0.24906043676993397</v>
      </c>
      <c r="CO36" s="13">
        <f t="shared" si="63"/>
        <v>3.372270187912646E-2</v>
      </c>
      <c r="CP36" s="13">
        <f t="shared" si="22"/>
        <v>5.8710005078720165E-2</v>
      </c>
      <c r="CQ36" s="13">
        <f t="shared" si="23"/>
        <v>1.0157440325038091E-4</v>
      </c>
      <c r="CR36" s="13">
        <f t="shared" si="24"/>
        <v>1.015744032503809E-2</v>
      </c>
      <c r="CS36" s="13">
        <f t="shared" si="25"/>
        <v>8.1259522600304727E-4</v>
      </c>
      <c r="CT36" s="13">
        <f t="shared" si="26"/>
        <v>7.1102082275266638E-4</v>
      </c>
      <c r="CU36" s="13">
        <f t="shared" si="27"/>
        <v>0</v>
      </c>
      <c r="CV36" s="13">
        <f t="shared" si="28"/>
        <v>0.25495175215845606</v>
      </c>
    </row>
    <row r="37" spans="1:100" x14ac:dyDescent="0.25">
      <c r="A37" s="2" t="s">
        <v>32</v>
      </c>
      <c r="B37" s="2"/>
      <c r="C37" s="4">
        <v>1000</v>
      </c>
      <c r="D37" s="4">
        <v>12320</v>
      </c>
      <c r="E37" s="4">
        <v>13042</v>
      </c>
      <c r="F37" s="4">
        <f t="shared" si="29"/>
        <v>13042</v>
      </c>
      <c r="G37" s="1">
        <f t="shared" si="30"/>
        <v>12229</v>
      </c>
      <c r="H37" s="1">
        <f t="shared" si="31"/>
        <v>12231</v>
      </c>
      <c r="I37">
        <v>11618</v>
      </c>
      <c r="J37">
        <v>13266</v>
      </c>
      <c r="K37">
        <v>11618</v>
      </c>
      <c r="L37">
        <v>12237</v>
      </c>
      <c r="M37" s="3">
        <f>us26_rare_mup!M167</f>
        <v>11634</v>
      </c>
      <c r="N37" s="3">
        <f>us26_rare_mup!N167</f>
        <v>12340</v>
      </c>
      <c r="O37" s="3">
        <f>us26_rare_mup!O167</f>
        <v>12363</v>
      </c>
      <c r="P37" s="8">
        <f>us26_rare_dsmga2!M167</f>
        <v>11618</v>
      </c>
      <c r="Q37" s="8">
        <f>us26_rare_dsmga2!N167</f>
        <v>12234</v>
      </c>
      <c r="R37" s="8">
        <f>us26_rare_dsmga2!O167</f>
        <v>12237</v>
      </c>
      <c r="S37" s="3">
        <f>us26_rare_ltga!M167</f>
        <v>11618</v>
      </c>
      <c r="T37" s="3">
        <f>us26_rare_ltga!N167</f>
        <v>12232</v>
      </c>
      <c r="U37" s="3">
        <f>us26_rare_ltga!O167</f>
        <v>12235</v>
      </c>
      <c r="V37" s="8">
        <f>us26_rare_p3!M167</f>
        <v>11618</v>
      </c>
      <c r="W37" s="8">
        <f>us26_rare_p3!N167</f>
        <v>12229</v>
      </c>
      <c r="X37" s="8">
        <f>us26_rare_p3!O167</f>
        <v>12231</v>
      </c>
      <c r="Y37" s="3">
        <f>us26_rare_RS!M167</f>
        <v>12144</v>
      </c>
      <c r="Z37" s="3">
        <f>us26_rare_RS!N167</f>
        <v>14724</v>
      </c>
      <c r="AA37" s="3">
        <f>us26_rare_RS!O167</f>
        <v>14795</v>
      </c>
      <c r="AB37" s="2"/>
      <c r="AC37" s="2">
        <f t="shared" si="32"/>
        <v>0</v>
      </c>
      <c r="AD37" s="2">
        <f t="shared" si="33"/>
        <v>0</v>
      </c>
      <c r="AE37" s="10">
        <f t="shared" si="34"/>
        <v>0</v>
      </c>
      <c r="AF37" s="10">
        <f t="shared" si="35"/>
        <v>0</v>
      </c>
      <c r="AG37" s="2">
        <f t="shared" si="36"/>
        <v>0</v>
      </c>
      <c r="AH37" s="2">
        <f t="shared" si="37"/>
        <v>0</v>
      </c>
      <c r="AI37" s="10">
        <f t="shared" si="38"/>
        <v>0</v>
      </c>
      <c r="AJ37" s="10">
        <f t="shared" si="38"/>
        <v>0</v>
      </c>
      <c r="AK37">
        <f t="shared" si="39"/>
        <v>0</v>
      </c>
      <c r="AL37">
        <f t="shared" si="39"/>
        <v>0</v>
      </c>
      <c r="AM37" s="10">
        <f t="shared" si="40"/>
        <v>0</v>
      </c>
      <c r="AN37" s="10">
        <f t="shared" si="40"/>
        <v>0</v>
      </c>
      <c r="AO37">
        <f t="shared" si="41"/>
        <v>1</v>
      </c>
      <c r="AP37">
        <f t="shared" si="41"/>
        <v>1</v>
      </c>
      <c r="AQ37">
        <f t="shared" si="42"/>
        <v>0</v>
      </c>
      <c r="AR37">
        <f t="shared" si="42"/>
        <v>0</v>
      </c>
      <c r="AT37">
        <f t="shared" si="43"/>
        <v>6</v>
      </c>
      <c r="AU37">
        <f t="shared" si="44"/>
        <v>7</v>
      </c>
      <c r="AV37">
        <f t="shared" si="45"/>
        <v>4</v>
      </c>
      <c r="AW37">
        <f t="shared" si="46"/>
        <v>5</v>
      </c>
      <c r="AX37">
        <f t="shared" si="47"/>
        <v>3</v>
      </c>
      <c r="AY37">
        <f t="shared" si="48"/>
        <v>2</v>
      </c>
      <c r="AZ37">
        <f t="shared" si="49"/>
        <v>1</v>
      </c>
      <c r="BA37">
        <f t="shared" si="50"/>
        <v>8</v>
      </c>
      <c r="BC37">
        <f t="shared" si="51"/>
        <v>6</v>
      </c>
      <c r="BD37">
        <f t="shared" si="52"/>
        <v>7</v>
      </c>
      <c r="BE37">
        <f t="shared" si="53"/>
        <v>3</v>
      </c>
      <c r="BF37">
        <f t="shared" si="54"/>
        <v>5</v>
      </c>
      <c r="BG37">
        <f t="shared" si="55"/>
        <v>3</v>
      </c>
      <c r="BH37">
        <f t="shared" si="56"/>
        <v>2</v>
      </c>
      <c r="BI37">
        <f t="shared" si="57"/>
        <v>1</v>
      </c>
      <c r="BJ37">
        <f t="shared" si="58"/>
        <v>8</v>
      </c>
      <c r="BL37">
        <f t="shared" si="0"/>
        <v>14724</v>
      </c>
      <c r="BM37">
        <f t="shared" si="59"/>
        <v>1682</v>
      </c>
      <c r="BN37">
        <f t="shared" si="1"/>
        <v>1458</v>
      </c>
      <c r="BO37">
        <f t="shared" si="2"/>
        <v>2487</v>
      </c>
      <c r="BP37">
        <f t="shared" si="3"/>
        <v>2384</v>
      </c>
      <c r="BQ37">
        <f t="shared" si="4"/>
        <v>2490</v>
      </c>
      <c r="BR37">
        <f t="shared" si="5"/>
        <v>2492</v>
      </c>
      <c r="BS37">
        <f t="shared" si="6"/>
        <v>2495</v>
      </c>
      <c r="BT37">
        <f t="shared" si="7"/>
        <v>0</v>
      </c>
      <c r="BV37">
        <f t="shared" si="60"/>
        <v>14795</v>
      </c>
      <c r="BW37">
        <f t="shared" si="61"/>
        <v>1753</v>
      </c>
      <c r="BX37">
        <f t="shared" si="8"/>
        <v>1529</v>
      </c>
      <c r="BY37">
        <f t="shared" si="9"/>
        <v>2558</v>
      </c>
      <c r="BZ37">
        <f t="shared" si="10"/>
        <v>2432</v>
      </c>
      <c r="CA37">
        <f t="shared" si="11"/>
        <v>2558</v>
      </c>
      <c r="CB37">
        <f t="shared" si="12"/>
        <v>2560</v>
      </c>
      <c r="CC37">
        <f t="shared" si="13"/>
        <v>2564</v>
      </c>
      <c r="CD37">
        <f t="shared" si="14"/>
        <v>0</v>
      </c>
      <c r="CF37" s="13">
        <f t="shared" si="62"/>
        <v>6.6481314907187838E-2</v>
      </c>
      <c r="CG37" s="13">
        <f t="shared" si="15"/>
        <v>8.4798429961566765E-2</v>
      </c>
      <c r="CH37" s="13">
        <f t="shared" si="16"/>
        <v>6.5418268051353344E-4</v>
      </c>
      <c r="CI37" s="13">
        <f t="shared" si="17"/>
        <v>9.0767846921252764E-3</v>
      </c>
      <c r="CJ37" s="13">
        <f t="shared" si="18"/>
        <v>4.0886417532095837E-4</v>
      </c>
      <c r="CK37" s="13">
        <f t="shared" si="19"/>
        <v>2.4531850519257501E-4</v>
      </c>
      <c r="CL37" s="13">
        <f t="shared" si="20"/>
        <v>0</v>
      </c>
      <c r="CM37" s="13">
        <f t="shared" si="21"/>
        <v>0.20402322348515822</v>
      </c>
      <c r="CO37" s="13">
        <f t="shared" si="63"/>
        <v>6.6306925026571831E-2</v>
      </c>
      <c r="CP37" s="13">
        <f t="shared" si="22"/>
        <v>8.4621044885945546E-2</v>
      </c>
      <c r="CQ37" s="13">
        <f t="shared" si="23"/>
        <v>4.9055678194751039E-4</v>
      </c>
      <c r="CR37" s="13">
        <f t="shared" si="24"/>
        <v>1.0792249202845229E-2</v>
      </c>
      <c r="CS37" s="13">
        <f t="shared" si="25"/>
        <v>4.9055678194751039E-4</v>
      </c>
      <c r="CT37" s="13">
        <f t="shared" si="26"/>
        <v>3.2703785463167361E-4</v>
      </c>
      <c r="CU37" s="13">
        <f t="shared" si="27"/>
        <v>0</v>
      </c>
      <c r="CV37" s="13">
        <f t="shared" si="28"/>
        <v>0.20963126481890279</v>
      </c>
    </row>
    <row r="38" spans="1:100" x14ac:dyDescent="0.25">
      <c r="A38" s="2" t="s">
        <v>33</v>
      </c>
      <c r="B38" s="2"/>
      <c r="C38" s="4">
        <v>1000</v>
      </c>
      <c r="D38" s="4">
        <v>9962</v>
      </c>
      <c r="E38" s="4">
        <v>12843</v>
      </c>
      <c r="F38" s="4">
        <f t="shared" si="29"/>
        <v>12843</v>
      </c>
      <c r="G38" s="1">
        <f t="shared" si="30"/>
        <v>11129</v>
      </c>
      <c r="H38" s="1">
        <f t="shared" si="31"/>
        <v>11129</v>
      </c>
      <c r="I38">
        <v>9724</v>
      </c>
      <c r="J38">
        <v>11997</v>
      </c>
      <c r="K38">
        <v>9724</v>
      </c>
      <c r="L38">
        <v>11137</v>
      </c>
      <c r="M38" s="3">
        <f>us26_rare_mup!M172</f>
        <v>9724</v>
      </c>
      <c r="N38" s="3">
        <f>us26_rare_mup!N172</f>
        <v>11172</v>
      </c>
      <c r="O38" s="3">
        <f>us26_rare_mup!O172</f>
        <v>11179</v>
      </c>
      <c r="P38" s="8">
        <f>us26_rare_dsmga2!M172</f>
        <v>9724</v>
      </c>
      <c r="Q38" s="8">
        <f>us26_rare_dsmga2!N172</f>
        <v>11133</v>
      </c>
      <c r="R38" s="8">
        <f>us26_rare_dsmga2!O172</f>
        <v>11140</v>
      </c>
      <c r="S38" s="3">
        <f>us26_rare_ltga!M172</f>
        <v>9724</v>
      </c>
      <c r="T38" s="3">
        <f>us26_rare_ltga!N172</f>
        <v>11140</v>
      </c>
      <c r="U38" s="3">
        <f>us26_rare_ltga!O172</f>
        <v>11140</v>
      </c>
      <c r="V38" s="8">
        <f>us26_rare_p3!M172</f>
        <v>9724</v>
      </c>
      <c r="W38" s="8">
        <f>us26_rare_p3!N172</f>
        <v>11129</v>
      </c>
      <c r="X38" s="8">
        <f>us26_rare_p3!O172</f>
        <v>11129</v>
      </c>
      <c r="Y38" s="3">
        <f>us26_rare_RS!M172</f>
        <v>9938</v>
      </c>
      <c r="Z38" s="3">
        <f>us26_rare_RS!N172</f>
        <v>14444</v>
      </c>
      <c r="AA38" s="3">
        <f>us26_rare_RS!O172</f>
        <v>14555</v>
      </c>
      <c r="AB38" s="2"/>
      <c r="AC38" s="2">
        <f t="shared" si="32"/>
        <v>0</v>
      </c>
      <c r="AD38" s="2">
        <f t="shared" si="33"/>
        <v>0</v>
      </c>
      <c r="AE38" s="10">
        <f t="shared" si="34"/>
        <v>0</v>
      </c>
      <c r="AF38" s="10">
        <f t="shared" si="35"/>
        <v>0</v>
      </c>
      <c r="AG38" s="2">
        <f t="shared" si="36"/>
        <v>0</v>
      </c>
      <c r="AH38" s="2">
        <f t="shared" si="37"/>
        <v>0</v>
      </c>
      <c r="AI38" s="10">
        <f t="shared" si="38"/>
        <v>0</v>
      </c>
      <c r="AJ38" s="10">
        <f t="shared" si="38"/>
        <v>0</v>
      </c>
      <c r="AK38">
        <f t="shared" si="39"/>
        <v>0</v>
      </c>
      <c r="AL38">
        <f t="shared" si="39"/>
        <v>0</v>
      </c>
      <c r="AM38" s="10">
        <f t="shared" si="40"/>
        <v>0</v>
      </c>
      <c r="AN38" s="10">
        <f t="shared" si="40"/>
        <v>0</v>
      </c>
      <c r="AO38">
        <f t="shared" si="41"/>
        <v>1</v>
      </c>
      <c r="AP38">
        <f t="shared" si="41"/>
        <v>1</v>
      </c>
      <c r="AQ38">
        <f t="shared" si="42"/>
        <v>0</v>
      </c>
      <c r="AR38">
        <f t="shared" si="42"/>
        <v>0</v>
      </c>
      <c r="AT38">
        <f t="shared" si="43"/>
        <v>7</v>
      </c>
      <c r="AU38">
        <f t="shared" si="44"/>
        <v>6</v>
      </c>
      <c r="AV38">
        <f t="shared" si="45"/>
        <v>3</v>
      </c>
      <c r="AW38">
        <f t="shared" si="46"/>
        <v>5</v>
      </c>
      <c r="AX38">
        <f t="shared" si="47"/>
        <v>2</v>
      </c>
      <c r="AY38">
        <f t="shared" si="48"/>
        <v>4</v>
      </c>
      <c r="AZ38">
        <f t="shared" si="49"/>
        <v>1</v>
      </c>
      <c r="BA38">
        <f t="shared" si="50"/>
        <v>8</v>
      </c>
      <c r="BC38">
        <f t="shared" si="51"/>
        <v>7</v>
      </c>
      <c r="BD38">
        <f t="shared" si="52"/>
        <v>6</v>
      </c>
      <c r="BE38">
        <f t="shared" si="53"/>
        <v>2</v>
      </c>
      <c r="BF38">
        <f t="shared" si="54"/>
        <v>5</v>
      </c>
      <c r="BG38">
        <f t="shared" si="55"/>
        <v>3</v>
      </c>
      <c r="BH38">
        <f t="shared" si="56"/>
        <v>3</v>
      </c>
      <c r="BI38">
        <f t="shared" si="57"/>
        <v>1</v>
      </c>
      <c r="BJ38">
        <f t="shared" si="58"/>
        <v>8</v>
      </c>
      <c r="BL38">
        <f t="shared" si="0"/>
        <v>14444</v>
      </c>
      <c r="BM38">
        <f t="shared" si="59"/>
        <v>1601</v>
      </c>
      <c r="BN38">
        <f t="shared" si="1"/>
        <v>2447</v>
      </c>
      <c r="BO38">
        <f t="shared" si="2"/>
        <v>3307</v>
      </c>
      <c r="BP38">
        <f t="shared" si="3"/>
        <v>3272</v>
      </c>
      <c r="BQ38">
        <f t="shared" si="4"/>
        <v>3311</v>
      </c>
      <c r="BR38">
        <f t="shared" si="5"/>
        <v>3304</v>
      </c>
      <c r="BS38">
        <f t="shared" si="6"/>
        <v>3315</v>
      </c>
      <c r="BT38">
        <f t="shared" si="7"/>
        <v>0</v>
      </c>
      <c r="BV38">
        <f t="shared" si="60"/>
        <v>14555</v>
      </c>
      <c r="BW38">
        <f t="shared" si="61"/>
        <v>1712</v>
      </c>
      <c r="BX38">
        <f t="shared" si="8"/>
        <v>2558</v>
      </c>
      <c r="BY38">
        <f t="shared" si="9"/>
        <v>3418</v>
      </c>
      <c r="BZ38">
        <f t="shared" si="10"/>
        <v>3376</v>
      </c>
      <c r="CA38">
        <f t="shared" si="11"/>
        <v>3415</v>
      </c>
      <c r="CB38">
        <f t="shared" si="12"/>
        <v>3415</v>
      </c>
      <c r="CC38">
        <f t="shared" si="13"/>
        <v>3426</v>
      </c>
      <c r="CD38">
        <f t="shared" si="14"/>
        <v>0</v>
      </c>
      <c r="CF38" s="13">
        <f t="shared" si="62"/>
        <v>0.15401204061461049</v>
      </c>
      <c r="CG38" s="13">
        <f t="shared" si="15"/>
        <v>7.7994428969359333E-2</v>
      </c>
      <c r="CH38" s="13">
        <f t="shared" si="16"/>
        <v>7.1884266331206752E-4</v>
      </c>
      <c r="CI38" s="13">
        <f t="shared" si="17"/>
        <v>3.8637793153023631E-3</v>
      </c>
      <c r="CJ38" s="13">
        <f t="shared" si="18"/>
        <v>3.5942133165603376E-4</v>
      </c>
      <c r="CK38" s="13">
        <f t="shared" si="19"/>
        <v>9.8840866205409284E-4</v>
      </c>
      <c r="CL38" s="13">
        <f t="shared" si="20"/>
        <v>0</v>
      </c>
      <c r="CM38" s="13">
        <f t="shared" si="21"/>
        <v>0.29787042860993801</v>
      </c>
      <c r="CO38" s="13">
        <f t="shared" si="63"/>
        <v>0.15401204061461049</v>
      </c>
      <c r="CP38" s="13">
        <f t="shared" si="22"/>
        <v>7.7994428969359333E-2</v>
      </c>
      <c r="CQ38" s="13">
        <f t="shared" si="23"/>
        <v>7.1884266331206752E-4</v>
      </c>
      <c r="CR38" s="13">
        <f t="shared" si="24"/>
        <v>4.4927666457004224E-3</v>
      </c>
      <c r="CS38" s="13">
        <f t="shared" si="25"/>
        <v>9.8840866205409284E-4</v>
      </c>
      <c r="CT38" s="13">
        <f t="shared" si="26"/>
        <v>9.8840866205409284E-4</v>
      </c>
      <c r="CU38" s="13">
        <f t="shared" si="27"/>
        <v>0</v>
      </c>
      <c r="CV38" s="13">
        <f t="shared" si="28"/>
        <v>0.30784437056339292</v>
      </c>
    </row>
    <row r="39" spans="1:100" x14ac:dyDescent="0.25">
      <c r="A39" s="2" t="s">
        <v>34</v>
      </c>
      <c r="B39" s="2"/>
      <c r="C39" s="4">
        <v>1000</v>
      </c>
      <c r="D39" s="4">
        <v>9396</v>
      </c>
      <c r="E39" s="4">
        <v>11043</v>
      </c>
      <c r="F39" s="4">
        <f t="shared" si="29"/>
        <v>11043</v>
      </c>
      <c r="G39" s="1">
        <f t="shared" si="30"/>
        <v>9734</v>
      </c>
      <c r="H39" s="1">
        <f t="shared" si="31"/>
        <v>9734</v>
      </c>
      <c r="I39">
        <v>8704</v>
      </c>
      <c r="J39">
        <v>10421</v>
      </c>
      <c r="K39">
        <v>8704</v>
      </c>
      <c r="L39">
        <v>9739</v>
      </c>
      <c r="M39" s="3">
        <f>us26_rare_mup!M177</f>
        <v>8722</v>
      </c>
      <c r="N39" s="3">
        <f>us26_rare_mup!N177</f>
        <v>9870</v>
      </c>
      <c r="O39" s="3">
        <f>us26_rare_mup!O177</f>
        <v>9890</v>
      </c>
      <c r="P39" s="8">
        <f>us26_rare_dsmga2!M177</f>
        <v>8704</v>
      </c>
      <c r="Q39" s="8">
        <f>us26_rare_dsmga2!N177</f>
        <v>9739</v>
      </c>
      <c r="R39" s="8">
        <f>us26_rare_dsmga2!O177</f>
        <v>9746</v>
      </c>
      <c r="S39" s="3">
        <f>us26_rare_ltga!M177</f>
        <v>8704</v>
      </c>
      <c r="T39" s="3">
        <f>us26_rare_ltga!N177</f>
        <v>9751</v>
      </c>
      <c r="U39" s="3">
        <f>us26_rare_ltga!O177</f>
        <v>9755</v>
      </c>
      <c r="V39" s="8">
        <f>us26_rare_p3!M177</f>
        <v>8704</v>
      </c>
      <c r="W39" s="8">
        <f>us26_rare_p3!N177</f>
        <v>9734</v>
      </c>
      <c r="X39" s="8">
        <f>us26_rare_p3!O177</f>
        <v>9734</v>
      </c>
      <c r="Y39" s="3">
        <f>us26_rare_RS!M177</f>
        <v>9531</v>
      </c>
      <c r="Z39" s="3">
        <f>us26_rare_RS!N177</f>
        <v>13118</v>
      </c>
      <c r="AA39" s="3">
        <f>us26_rare_RS!O177</f>
        <v>13184</v>
      </c>
      <c r="AB39" s="2"/>
      <c r="AC39" s="2">
        <f t="shared" si="32"/>
        <v>0</v>
      </c>
      <c r="AD39" s="2">
        <f t="shared" si="33"/>
        <v>0</v>
      </c>
      <c r="AE39" s="10">
        <f t="shared" si="34"/>
        <v>0</v>
      </c>
      <c r="AF39" s="10">
        <f t="shared" si="35"/>
        <v>0</v>
      </c>
      <c r="AG39" s="2">
        <f t="shared" si="36"/>
        <v>0</v>
      </c>
      <c r="AH39" s="2">
        <f t="shared" si="37"/>
        <v>0</v>
      </c>
      <c r="AI39" s="10">
        <f t="shared" si="38"/>
        <v>0</v>
      </c>
      <c r="AJ39" s="10">
        <f t="shared" si="38"/>
        <v>0</v>
      </c>
      <c r="AK39">
        <f t="shared" si="39"/>
        <v>0</v>
      </c>
      <c r="AL39">
        <f t="shared" si="39"/>
        <v>0</v>
      </c>
      <c r="AM39" s="10">
        <f t="shared" si="40"/>
        <v>0</v>
      </c>
      <c r="AN39" s="10">
        <f t="shared" si="40"/>
        <v>0</v>
      </c>
      <c r="AO39">
        <f t="shared" si="41"/>
        <v>1</v>
      </c>
      <c r="AP39">
        <f t="shared" si="41"/>
        <v>1</v>
      </c>
      <c r="AQ39">
        <f t="shared" si="42"/>
        <v>0</v>
      </c>
      <c r="AR39">
        <f t="shared" si="42"/>
        <v>0</v>
      </c>
      <c r="AT39">
        <f t="shared" si="43"/>
        <v>7</v>
      </c>
      <c r="AU39">
        <f t="shared" si="44"/>
        <v>6</v>
      </c>
      <c r="AV39">
        <f t="shared" si="45"/>
        <v>2</v>
      </c>
      <c r="AW39">
        <f t="shared" si="46"/>
        <v>5</v>
      </c>
      <c r="AX39">
        <f t="shared" si="47"/>
        <v>2</v>
      </c>
      <c r="AY39">
        <f t="shared" si="48"/>
        <v>4</v>
      </c>
      <c r="AZ39">
        <f t="shared" si="49"/>
        <v>1</v>
      </c>
      <c r="BA39">
        <f t="shared" si="50"/>
        <v>8</v>
      </c>
      <c r="BC39">
        <f t="shared" si="51"/>
        <v>7</v>
      </c>
      <c r="BD39">
        <f t="shared" si="52"/>
        <v>6</v>
      </c>
      <c r="BE39">
        <f t="shared" si="53"/>
        <v>2</v>
      </c>
      <c r="BF39">
        <f t="shared" si="54"/>
        <v>5</v>
      </c>
      <c r="BG39">
        <f t="shared" si="55"/>
        <v>3</v>
      </c>
      <c r="BH39">
        <f t="shared" si="56"/>
        <v>4</v>
      </c>
      <c r="BI39">
        <f t="shared" si="57"/>
        <v>1</v>
      </c>
      <c r="BJ39">
        <f t="shared" si="58"/>
        <v>8</v>
      </c>
      <c r="BL39">
        <f t="shared" si="0"/>
        <v>13118</v>
      </c>
      <c r="BM39">
        <f t="shared" si="59"/>
        <v>2075</v>
      </c>
      <c r="BN39">
        <f t="shared" si="1"/>
        <v>2697</v>
      </c>
      <c r="BO39">
        <f t="shared" si="2"/>
        <v>3379</v>
      </c>
      <c r="BP39">
        <f t="shared" si="3"/>
        <v>3248</v>
      </c>
      <c r="BQ39">
        <f t="shared" si="4"/>
        <v>3379</v>
      </c>
      <c r="BR39">
        <f t="shared" si="5"/>
        <v>3367</v>
      </c>
      <c r="BS39">
        <f t="shared" si="6"/>
        <v>3384</v>
      </c>
      <c r="BT39">
        <f t="shared" si="7"/>
        <v>0</v>
      </c>
      <c r="BV39">
        <f t="shared" si="60"/>
        <v>13184</v>
      </c>
      <c r="BW39">
        <f t="shared" si="61"/>
        <v>2141</v>
      </c>
      <c r="BX39">
        <f t="shared" si="8"/>
        <v>2763</v>
      </c>
      <c r="BY39">
        <f t="shared" si="9"/>
        <v>3445</v>
      </c>
      <c r="BZ39">
        <f t="shared" si="10"/>
        <v>3294</v>
      </c>
      <c r="CA39">
        <f t="shared" si="11"/>
        <v>3438</v>
      </c>
      <c r="CB39">
        <f t="shared" si="12"/>
        <v>3429</v>
      </c>
      <c r="CC39">
        <f t="shared" si="13"/>
        <v>3450</v>
      </c>
      <c r="CD39">
        <f t="shared" si="14"/>
        <v>0</v>
      </c>
      <c r="CF39" s="13">
        <f t="shared" si="62"/>
        <v>0.13447709061023216</v>
      </c>
      <c r="CG39" s="13">
        <f t="shared" si="15"/>
        <v>7.0577357715224984E-2</v>
      </c>
      <c r="CH39" s="13">
        <f t="shared" si="16"/>
        <v>5.1366344770906105E-4</v>
      </c>
      <c r="CI39" s="13">
        <f t="shared" si="17"/>
        <v>1.397164577768646E-2</v>
      </c>
      <c r="CJ39" s="13">
        <f t="shared" si="18"/>
        <v>5.1366344770906105E-4</v>
      </c>
      <c r="CK39" s="13">
        <f t="shared" si="19"/>
        <v>1.7464557222108075E-3</v>
      </c>
      <c r="CL39" s="13">
        <f t="shared" si="20"/>
        <v>0</v>
      </c>
      <c r="CM39" s="13">
        <f t="shared" si="21"/>
        <v>0.34764742140949251</v>
      </c>
      <c r="CO39" s="13">
        <f t="shared" si="63"/>
        <v>0.13447709061023216</v>
      </c>
      <c r="CP39" s="13">
        <f t="shared" si="22"/>
        <v>7.0577357715224984E-2</v>
      </c>
      <c r="CQ39" s="13">
        <f t="shared" si="23"/>
        <v>5.1366344770906105E-4</v>
      </c>
      <c r="CR39" s="13">
        <f t="shared" si="24"/>
        <v>1.6026299568522705E-2</v>
      </c>
      <c r="CS39" s="13">
        <f t="shared" si="25"/>
        <v>1.2327922745017466E-3</v>
      </c>
      <c r="CT39" s="13">
        <f t="shared" si="26"/>
        <v>2.1573864803780562E-3</v>
      </c>
      <c r="CU39" s="13">
        <f t="shared" si="27"/>
        <v>0</v>
      </c>
      <c r="CV39" s="13">
        <f t="shared" si="28"/>
        <v>0.35442777891925209</v>
      </c>
    </row>
    <row r="40" spans="1:100" x14ac:dyDescent="0.25">
      <c r="A40" s="2" t="s">
        <v>35</v>
      </c>
      <c r="B40" s="2"/>
      <c r="C40" s="4">
        <v>1000</v>
      </c>
      <c r="D40" s="4">
        <v>9200</v>
      </c>
      <c r="E40" s="4">
        <v>12510</v>
      </c>
      <c r="F40" s="4">
        <f t="shared" si="29"/>
        <v>12510</v>
      </c>
      <c r="G40" s="1">
        <f t="shared" si="30"/>
        <v>10128</v>
      </c>
      <c r="H40" s="1">
        <f t="shared" si="31"/>
        <v>10128</v>
      </c>
      <c r="I40">
        <v>8514</v>
      </c>
      <c r="J40">
        <v>10912</v>
      </c>
      <c r="K40">
        <v>8514</v>
      </c>
      <c r="L40">
        <v>10133</v>
      </c>
      <c r="M40" s="3">
        <f>us26_rare_mup!M182</f>
        <v>8514</v>
      </c>
      <c r="N40" s="3">
        <f>us26_rare_mup!N182</f>
        <v>10150</v>
      </c>
      <c r="O40" s="3">
        <f>us26_rare_mup!O182</f>
        <v>10163</v>
      </c>
      <c r="P40" s="8">
        <f>us26_rare_dsmga2!M182</f>
        <v>8514</v>
      </c>
      <c r="Q40" s="8">
        <f>us26_rare_dsmga2!N182</f>
        <v>10134</v>
      </c>
      <c r="R40" s="8">
        <f>us26_rare_dsmga2!O182</f>
        <v>10139</v>
      </c>
      <c r="S40" s="3">
        <f>us26_rare_ltga!M182</f>
        <v>8514</v>
      </c>
      <c r="T40" s="3">
        <f>us26_rare_ltga!N182</f>
        <v>10128</v>
      </c>
      <c r="U40" s="3">
        <f>us26_rare_ltga!O182</f>
        <v>10131</v>
      </c>
      <c r="V40" s="8">
        <f>us26_rare_p3!M182</f>
        <v>8514</v>
      </c>
      <c r="W40" s="8">
        <f>us26_rare_p3!N182</f>
        <v>10128</v>
      </c>
      <c r="X40" s="8">
        <f>us26_rare_p3!O182</f>
        <v>10128</v>
      </c>
      <c r="Y40" s="3">
        <f>us26_rare_RS!M182</f>
        <v>8843</v>
      </c>
      <c r="Z40" s="3">
        <f>us26_rare_RS!N182</f>
        <v>12268</v>
      </c>
      <c r="AA40" s="3">
        <f>us26_rare_RS!O182</f>
        <v>12370</v>
      </c>
      <c r="AB40" s="2"/>
      <c r="AC40" s="2">
        <f t="shared" si="32"/>
        <v>0</v>
      </c>
      <c r="AD40" s="2">
        <f t="shared" si="33"/>
        <v>0</v>
      </c>
      <c r="AE40" s="10">
        <f t="shared" si="34"/>
        <v>0</v>
      </c>
      <c r="AF40" s="10">
        <f t="shared" si="35"/>
        <v>0</v>
      </c>
      <c r="AG40" s="2">
        <f t="shared" si="36"/>
        <v>0</v>
      </c>
      <c r="AH40" s="2">
        <f t="shared" si="37"/>
        <v>0</v>
      </c>
      <c r="AI40" s="10">
        <f t="shared" si="38"/>
        <v>0</v>
      </c>
      <c r="AJ40" s="10">
        <f t="shared" si="38"/>
        <v>0</v>
      </c>
      <c r="AK40">
        <f t="shared" si="39"/>
        <v>0</v>
      </c>
      <c r="AL40">
        <f t="shared" si="39"/>
        <v>0</v>
      </c>
      <c r="AM40" s="10">
        <f t="shared" si="40"/>
        <v>1</v>
      </c>
      <c r="AN40" s="10">
        <f t="shared" si="40"/>
        <v>0</v>
      </c>
      <c r="AO40">
        <f t="shared" si="41"/>
        <v>1</v>
      </c>
      <c r="AP40">
        <f t="shared" si="41"/>
        <v>1</v>
      </c>
      <c r="AQ40">
        <f t="shared" si="42"/>
        <v>0</v>
      </c>
      <c r="AR40">
        <f t="shared" si="42"/>
        <v>0</v>
      </c>
      <c r="AT40">
        <f t="shared" si="43"/>
        <v>8</v>
      </c>
      <c r="AU40">
        <f t="shared" si="44"/>
        <v>6</v>
      </c>
      <c r="AV40">
        <f t="shared" si="45"/>
        <v>3</v>
      </c>
      <c r="AW40">
        <f t="shared" si="46"/>
        <v>5</v>
      </c>
      <c r="AX40">
        <f t="shared" si="47"/>
        <v>4</v>
      </c>
      <c r="AY40">
        <f t="shared" si="48"/>
        <v>1</v>
      </c>
      <c r="AZ40">
        <f t="shared" si="49"/>
        <v>1</v>
      </c>
      <c r="BA40">
        <f t="shared" si="50"/>
        <v>7</v>
      </c>
      <c r="BC40">
        <f t="shared" si="51"/>
        <v>8</v>
      </c>
      <c r="BD40">
        <f t="shared" si="52"/>
        <v>6</v>
      </c>
      <c r="BE40">
        <f t="shared" si="53"/>
        <v>3</v>
      </c>
      <c r="BF40">
        <f t="shared" si="54"/>
        <v>5</v>
      </c>
      <c r="BG40">
        <f t="shared" si="55"/>
        <v>4</v>
      </c>
      <c r="BH40">
        <f t="shared" si="56"/>
        <v>2</v>
      </c>
      <c r="BI40">
        <f t="shared" si="57"/>
        <v>1</v>
      </c>
      <c r="BJ40">
        <f t="shared" si="58"/>
        <v>7</v>
      </c>
      <c r="BL40">
        <f t="shared" si="0"/>
        <v>12268</v>
      </c>
      <c r="BM40">
        <f t="shared" si="59"/>
        <v>-242</v>
      </c>
      <c r="BN40">
        <f t="shared" si="1"/>
        <v>1356</v>
      </c>
      <c r="BO40">
        <f t="shared" si="2"/>
        <v>2135</v>
      </c>
      <c r="BP40">
        <f t="shared" si="3"/>
        <v>2118</v>
      </c>
      <c r="BQ40">
        <f t="shared" si="4"/>
        <v>2134</v>
      </c>
      <c r="BR40">
        <f t="shared" si="5"/>
        <v>2140</v>
      </c>
      <c r="BS40">
        <f t="shared" si="6"/>
        <v>2140</v>
      </c>
      <c r="BT40">
        <f t="shared" si="7"/>
        <v>0</v>
      </c>
      <c r="BV40">
        <f t="shared" si="60"/>
        <v>12370</v>
      </c>
      <c r="BW40">
        <f t="shared" si="61"/>
        <v>-140</v>
      </c>
      <c r="BX40">
        <f t="shared" si="8"/>
        <v>1458</v>
      </c>
      <c r="BY40">
        <f t="shared" si="9"/>
        <v>2237</v>
      </c>
      <c r="BZ40">
        <f t="shared" si="10"/>
        <v>2207</v>
      </c>
      <c r="CA40">
        <f t="shared" si="11"/>
        <v>2231</v>
      </c>
      <c r="CB40">
        <f t="shared" si="12"/>
        <v>2239</v>
      </c>
      <c r="CC40">
        <f t="shared" si="13"/>
        <v>2242</v>
      </c>
      <c r="CD40">
        <f t="shared" si="14"/>
        <v>0</v>
      </c>
      <c r="CF40" s="13">
        <f t="shared" si="62"/>
        <v>0.23518957345971564</v>
      </c>
      <c r="CG40" s="13">
        <f t="shared" si="15"/>
        <v>7.7409162717219593E-2</v>
      </c>
      <c r="CH40" s="13">
        <f t="shared" si="16"/>
        <v>4.9368088467614531E-4</v>
      </c>
      <c r="CI40" s="13">
        <f t="shared" si="17"/>
        <v>2.1721958925750395E-3</v>
      </c>
      <c r="CJ40" s="13">
        <f t="shared" si="18"/>
        <v>5.9241706161137445E-4</v>
      </c>
      <c r="CK40" s="13">
        <f t="shared" si="19"/>
        <v>0</v>
      </c>
      <c r="CL40" s="13">
        <f t="shared" si="20"/>
        <v>0</v>
      </c>
      <c r="CM40" s="13">
        <f t="shared" si="21"/>
        <v>0.2112954186413902</v>
      </c>
      <c r="CO40" s="13">
        <f t="shared" si="63"/>
        <v>0.23518957345971564</v>
      </c>
      <c r="CP40" s="13">
        <f t="shared" si="22"/>
        <v>7.7409162717219593E-2</v>
      </c>
      <c r="CQ40" s="13">
        <f t="shared" si="23"/>
        <v>4.9368088467614531E-4</v>
      </c>
      <c r="CR40" s="13">
        <f t="shared" si="24"/>
        <v>3.4557661927330174E-3</v>
      </c>
      <c r="CS40" s="13">
        <f t="shared" si="25"/>
        <v>1.0860979462875198E-3</v>
      </c>
      <c r="CT40" s="13">
        <f t="shared" si="26"/>
        <v>2.9620853080568723E-4</v>
      </c>
      <c r="CU40" s="13">
        <f t="shared" si="27"/>
        <v>0</v>
      </c>
      <c r="CV40" s="13">
        <f t="shared" si="28"/>
        <v>0.22136650868878358</v>
      </c>
    </row>
    <row r="41" spans="1:100" x14ac:dyDescent="0.25">
      <c r="A41" s="2" t="s">
        <v>36</v>
      </c>
      <c r="B41" s="2"/>
      <c r="C41" s="4">
        <v>1000</v>
      </c>
      <c r="D41" s="4">
        <v>9096</v>
      </c>
      <c r="E41" s="4">
        <v>10787</v>
      </c>
      <c r="F41" s="4">
        <f t="shared" si="29"/>
        <v>10787</v>
      </c>
      <c r="G41" s="1">
        <f t="shared" si="30"/>
        <v>10402</v>
      </c>
      <c r="H41" s="1">
        <f t="shared" si="31"/>
        <v>10403</v>
      </c>
      <c r="I41">
        <v>9096</v>
      </c>
      <c r="J41">
        <v>11304</v>
      </c>
      <c r="K41">
        <v>9096</v>
      </c>
      <c r="L41">
        <v>10412</v>
      </c>
      <c r="M41" s="3">
        <f>us26_rare_mup!M187</f>
        <v>9096</v>
      </c>
      <c r="N41" s="3">
        <f>us26_rare_mup!N187</f>
        <v>10469</v>
      </c>
      <c r="O41" s="3">
        <f>us26_rare_mup!O187</f>
        <v>10486</v>
      </c>
      <c r="P41" s="8">
        <f>us26_rare_dsmga2!M187</f>
        <v>9096</v>
      </c>
      <c r="Q41" s="8">
        <f>us26_rare_dsmga2!N187</f>
        <v>10428</v>
      </c>
      <c r="R41" s="8">
        <f>us26_rare_dsmga2!O187</f>
        <v>10437</v>
      </c>
      <c r="S41" s="3">
        <f>us26_rare_ltga!M187</f>
        <v>9096</v>
      </c>
      <c r="T41" s="3">
        <f>us26_rare_ltga!N187</f>
        <v>10409</v>
      </c>
      <c r="U41" s="3">
        <f>us26_rare_ltga!O187</f>
        <v>10414</v>
      </c>
      <c r="V41" s="8">
        <f>us26_rare_p3!M187</f>
        <v>9096</v>
      </c>
      <c r="W41" s="8">
        <f>us26_rare_p3!N187</f>
        <v>10402</v>
      </c>
      <c r="X41" s="8">
        <f>us26_rare_p3!O187</f>
        <v>10403</v>
      </c>
      <c r="Y41" s="3">
        <f>us26_rare_RS!M187</f>
        <v>9225</v>
      </c>
      <c r="Z41" s="3">
        <f>us26_rare_RS!N187</f>
        <v>12911</v>
      </c>
      <c r="AA41" s="3">
        <f>us26_rare_RS!O187</f>
        <v>13014</v>
      </c>
      <c r="AB41" s="2"/>
      <c r="AC41" s="2">
        <f t="shared" si="32"/>
        <v>0</v>
      </c>
      <c r="AD41" s="2">
        <f t="shared" si="33"/>
        <v>0</v>
      </c>
      <c r="AE41" s="10">
        <f t="shared" si="34"/>
        <v>0</v>
      </c>
      <c r="AF41" s="10">
        <f t="shared" si="35"/>
        <v>0</v>
      </c>
      <c r="AG41" s="2">
        <f t="shared" si="36"/>
        <v>0</v>
      </c>
      <c r="AH41" s="2">
        <f t="shared" si="37"/>
        <v>0</v>
      </c>
      <c r="AI41" s="10">
        <f t="shared" si="38"/>
        <v>0</v>
      </c>
      <c r="AJ41" s="10">
        <f t="shared" si="38"/>
        <v>0</v>
      </c>
      <c r="AK41">
        <f t="shared" si="39"/>
        <v>0</v>
      </c>
      <c r="AL41">
        <f t="shared" si="39"/>
        <v>0</v>
      </c>
      <c r="AM41" s="10">
        <f t="shared" si="40"/>
        <v>0</v>
      </c>
      <c r="AN41" s="10">
        <f t="shared" si="40"/>
        <v>0</v>
      </c>
      <c r="AO41">
        <f t="shared" si="41"/>
        <v>1</v>
      </c>
      <c r="AP41">
        <f t="shared" si="41"/>
        <v>1</v>
      </c>
      <c r="AQ41">
        <f t="shared" si="42"/>
        <v>0</v>
      </c>
      <c r="AR41">
        <f t="shared" si="42"/>
        <v>0</v>
      </c>
      <c r="AT41">
        <f t="shared" si="43"/>
        <v>6</v>
      </c>
      <c r="AU41">
        <f t="shared" si="44"/>
        <v>7</v>
      </c>
      <c r="AV41">
        <f t="shared" si="45"/>
        <v>3</v>
      </c>
      <c r="AW41">
        <f t="shared" si="46"/>
        <v>5</v>
      </c>
      <c r="AX41">
        <f t="shared" si="47"/>
        <v>4</v>
      </c>
      <c r="AY41">
        <f t="shared" si="48"/>
        <v>2</v>
      </c>
      <c r="AZ41">
        <f t="shared" si="49"/>
        <v>1</v>
      </c>
      <c r="BA41">
        <f t="shared" si="50"/>
        <v>8</v>
      </c>
      <c r="BC41">
        <f t="shared" si="51"/>
        <v>6</v>
      </c>
      <c r="BD41">
        <f t="shared" si="52"/>
        <v>7</v>
      </c>
      <c r="BE41">
        <f t="shared" si="53"/>
        <v>2</v>
      </c>
      <c r="BF41">
        <f t="shared" si="54"/>
        <v>5</v>
      </c>
      <c r="BG41">
        <f t="shared" si="55"/>
        <v>4</v>
      </c>
      <c r="BH41">
        <f t="shared" si="56"/>
        <v>3</v>
      </c>
      <c r="BI41">
        <f t="shared" si="57"/>
        <v>1</v>
      </c>
      <c r="BJ41">
        <f t="shared" si="58"/>
        <v>8</v>
      </c>
      <c r="BL41">
        <f t="shared" si="0"/>
        <v>12911</v>
      </c>
      <c r="BM41">
        <f t="shared" si="59"/>
        <v>2124</v>
      </c>
      <c r="BN41">
        <f t="shared" si="1"/>
        <v>1607</v>
      </c>
      <c r="BO41">
        <f t="shared" si="2"/>
        <v>2499</v>
      </c>
      <c r="BP41">
        <f t="shared" si="3"/>
        <v>2442</v>
      </c>
      <c r="BQ41">
        <f t="shared" si="4"/>
        <v>2483</v>
      </c>
      <c r="BR41">
        <f t="shared" si="5"/>
        <v>2502</v>
      </c>
      <c r="BS41">
        <f t="shared" si="6"/>
        <v>2509</v>
      </c>
      <c r="BT41">
        <f t="shared" si="7"/>
        <v>0</v>
      </c>
      <c r="BV41">
        <f t="shared" si="60"/>
        <v>13014</v>
      </c>
      <c r="BW41">
        <f t="shared" si="61"/>
        <v>2227</v>
      </c>
      <c r="BX41">
        <f t="shared" si="8"/>
        <v>1710</v>
      </c>
      <c r="BY41">
        <f t="shared" si="9"/>
        <v>2602</v>
      </c>
      <c r="BZ41">
        <f t="shared" si="10"/>
        <v>2528</v>
      </c>
      <c r="CA41">
        <f t="shared" si="11"/>
        <v>2577</v>
      </c>
      <c r="CB41">
        <f t="shared" si="12"/>
        <v>2600</v>
      </c>
      <c r="CC41">
        <f t="shared" si="13"/>
        <v>2611</v>
      </c>
      <c r="CD41">
        <f t="shared" si="14"/>
        <v>0</v>
      </c>
      <c r="CF41" s="13">
        <f t="shared" si="62"/>
        <v>3.7012113055181699E-2</v>
      </c>
      <c r="CG41" s="13">
        <f t="shared" si="15"/>
        <v>8.6714093443568549E-2</v>
      </c>
      <c r="CH41" s="13">
        <f t="shared" si="16"/>
        <v>9.6135358584887524E-4</v>
      </c>
      <c r="CI41" s="13">
        <f t="shared" si="17"/>
        <v>6.4410690251874639E-3</v>
      </c>
      <c r="CJ41" s="13">
        <f t="shared" si="18"/>
        <v>2.4995193232070756E-3</v>
      </c>
      <c r="CK41" s="13">
        <f t="shared" si="19"/>
        <v>6.7294751009421266E-4</v>
      </c>
      <c r="CL41" s="13">
        <f t="shared" si="20"/>
        <v>0</v>
      </c>
      <c r="CM41" s="13">
        <f t="shared" si="21"/>
        <v>0.24120361468948279</v>
      </c>
      <c r="CO41" s="13">
        <f t="shared" si="63"/>
        <v>3.6912429106988366E-2</v>
      </c>
      <c r="CP41" s="13">
        <f t="shared" si="22"/>
        <v>8.6609631836970111E-2</v>
      </c>
      <c r="CQ41" s="13">
        <f t="shared" si="23"/>
        <v>8.6513505719503989E-4</v>
      </c>
      <c r="CR41" s="13">
        <f t="shared" si="24"/>
        <v>7.9784677496875893E-3</v>
      </c>
      <c r="CS41" s="13">
        <f t="shared" si="25"/>
        <v>3.2682879938479284E-3</v>
      </c>
      <c r="CT41" s="13">
        <f t="shared" si="26"/>
        <v>1.0573872921272711E-3</v>
      </c>
      <c r="CU41" s="13">
        <f t="shared" si="27"/>
        <v>0</v>
      </c>
      <c r="CV41" s="13">
        <f t="shared" si="28"/>
        <v>0.2509852927040277</v>
      </c>
    </row>
    <row r="42" spans="1:100" x14ac:dyDescent="0.25">
      <c r="A42" s="2" t="s">
        <v>37</v>
      </c>
      <c r="B42" s="2"/>
      <c r="C42" s="4">
        <v>1000</v>
      </c>
      <c r="D42" s="4">
        <v>11421</v>
      </c>
      <c r="E42" s="4">
        <v>12530</v>
      </c>
      <c r="F42" s="4">
        <f t="shared" si="29"/>
        <v>12530</v>
      </c>
      <c r="G42" s="1">
        <f t="shared" si="30"/>
        <v>12098</v>
      </c>
      <c r="H42" s="1">
        <f t="shared" si="31"/>
        <v>12098</v>
      </c>
      <c r="I42">
        <v>11170</v>
      </c>
      <c r="J42">
        <v>13076</v>
      </c>
      <c r="K42">
        <v>11170</v>
      </c>
      <c r="L42">
        <v>12113</v>
      </c>
      <c r="M42" s="3">
        <f>us26_rare_mup!M192</f>
        <v>11170</v>
      </c>
      <c r="N42" s="3">
        <f>us26_rare_mup!N192</f>
        <v>12148</v>
      </c>
      <c r="O42" s="3">
        <f>us26_rare_mup!O192</f>
        <v>12165</v>
      </c>
      <c r="P42" s="8">
        <f>us26_rare_dsmga2!M192</f>
        <v>11170</v>
      </c>
      <c r="Q42" s="8">
        <f>us26_rare_dsmga2!N192</f>
        <v>12122</v>
      </c>
      <c r="R42" s="8">
        <f>us26_rare_dsmga2!O192</f>
        <v>12129</v>
      </c>
      <c r="S42" s="3">
        <f>us26_rare_ltga!M192</f>
        <v>11170</v>
      </c>
      <c r="T42" s="3">
        <f>us26_rare_ltga!N192</f>
        <v>12117</v>
      </c>
      <c r="U42" s="3">
        <f>us26_rare_ltga!O192</f>
        <v>12124</v>
      </c>
      <c r="V42" s="8">
        <f>us26_rare_p3!M192</f>
        <v>11170</v>
      </c>
      <c r="W42" s="8">
        <f>us26_rare_p3!N192</f>
        <v>12098</v>
      </c>
      <c r="X42" s="8">
        <f>us26_rare_p3!O192</f>
        <v>12098</v>
      </c>
      <c r="Y42" s="3">
        <f>us26_rare_RS!M192</f>
        <v>11320</v>
      </c>
      <c r="Z42" s="3">
        <f>us26_rare_RS!N192</f>
        <v>14026</v>
      </c>
      <c r="AA42" s="3">
        <f>us26_rare_RS!O192</f>
        <v>14117</v>
      </c>
      <c r="AB42" s="2"/>
      <c r="AC42" s="2">
        <f t="shared" si="32"/>
        <v>0</v>
      </c>
      <c r="AD42" s="2">
        <f t="shared" si="33"/>
        <v>0</v>
      </c>
      <c r="AE42" s="10">
        <f t="shared" si="34"/>
        <v>0</v>
      </c>
      <c r="AF42" s="10">
        <f t="shared" si="35"/>
        <v>0</v>
      </c>
      <c r="AG42" s="2">
        <f t="shared" si="36"/>
        <v>0</v>
      </c>
      <c r="AH42" s="2">
        <f t="shared" si="37"/>
        <v>0</v>
      </c>
      <c r="AI42" s="10">
        <f t="shared" si="38"/>
        <v>0</v>
      </c>
      <c r="AJ42" s="10">
        <f t="shared" si="38"/>
        <v>0</v>
      </c>
      <c r="AK42">
        <f t="shared" si="39"/>
        <v>0</v>
      </c>
      <c r="AL42">
        <f t="shared" si="39"/>
        <v>0</v>
      </c>
      <c r="AM42" s="10">
        <f t="shared" si="40"/>
        <v>0</v>
      </c>
      <c r="AN42" s="10">
        <f t="shared" si="40"/>
        <v>0</v>
      </c>
      <c r="AO42">
        <f t="shared" si="41"/>
        <v>1</v>
      </c>
      <c r="AP42">
        <f t="shared" si="41"/>
        <v>1</v>
      </c>
      <c r="AQ42">
        <f t="shared" si="42"/>
        <v>0</v>
      </c>
      <c r="AR42">
        <f t="shared" si="42"/>
        <v>0</v>
      </c>
      <c r="AT42">
        <f t="shared" si="43"/>
        <v>6</v>
      </c>
      <c r="AU42">
        <f t="shared" si="44"/>
        <v>7</v>
      </c>
      <c r="AV42">
        <f t="shared" si="45"/>
        <v>2</v>
      </c>
      <c r="AW42">
        <f t="shared" si="46"/>
        <v>5</v>
      </c>
      <c r="AX42">
        <f t="shared" si="47"/>
        <v>4</v>
      </c>
      <c r="AY42">
        <f t="shared" si="48"/>
        <v>3</v>
      </c>
      <c r="AZ42">
        <f t="shared" si="49"/>
        <v>1</v>
      </c>
      <c r="BA42">
        <f t="shared" si="50"/>
        <v>8</v>
      </c>
      <c r="BC42">
        <f t="shared" si="51"/>
        <v>6</v>
      </c>
      <c r="BD42">
        <f t="shared" si="52"/>
        <v>7</v>
      </c>
      <c r="BE42">
        <f t="shared" si="53"/>
        <v>2</v>
      </c>
      <c r="BF42">
        <f t="shared" si="54"/>
        <v>5</v>
      </c>
      <c r="BG42">
        <f t="shared" si="55"/>
        <v>4</v>
      </c>
      <c r="BH42">
        <f t="shared" si="56"/>
        <v>3</v>
      </c>
      <c r="BI42">
        <f t="shared" si="57"/>
        <v>1</v>
      </c>
      <c r="BJ42">
        <f t="shared" si="58"/>
        <v>8</v>
      </c>
      <c r="BL42">
        <f t="shared" si="0"/>
        <v>14026</v>
      </c>
      <c r="BM42">
        <f t="shared" si="59"/>
        <v>1496</v>
      </c>
      <c r="BN42">
        <f t="shared" si="1"/>
        <v>950</v>
      </c>
      <c r="BO42">
        <f t="shared" si="2"/>
        <v>1913</v>
      </c>
      <c r="BP42">
        <f t="shared" si="3"/>
        <v>1878</v>
      </c>
      <c r="BQ42">
        <f t="shared" si="4"/>
        <v>1904</v>
      </c>
      <c r="BR42">
        <f t="shared" si="5"/>
        <v>1909</v>
      </c>
      <c r="BS42">
        <f t="shared" si="6"/>
        <v>1928</v>
      </c>
      <c r="BT42">
        <f t="shared" si="7"/>
        <v>0</v>
      </c>
      <c r="BV42">
        <f t="shared" si="60"/>
        <v>14117</v>
      </c>
      <c r="BW42">
        <f t="shared" si="61"/>
        <v>1587</v>
      </c>
      <c r="BX42">
        <f t="shared" si="8"/>
        <v>1041</v>
      </c>
      <c r="BY42">
        <f t="shared" si="9"/>
        <v>2004</v>
      </c>
      <c r="BZ42">
        <f t="shared" si="10"/>
        <v>1952</v>
      </c>
      <c r="CA42">
        <f t="shared" si="11"/>
        <v>1988</v>
      </c>
      <c r="CB42">
        <f t="shared" si="12"/>
        <v>1993</v>
      </c>
      <c r="CC42">
        <f t="shared" si="13"/>
        <v>2019</v>
      </c>
      <c r="CD42">
        <f t="shared" si="14"/>
        <v>0</v>
      </c>
      <c r="CF42" s="13">
        <f t="shared" si="62"/>
        <v>3.5708381550669535E-2</v>
      </c>
      <c r="CG42" s="13">
        <f t="shared" si="15"/>
        <v>8.083980823276575E-2</v>
      </c>
      <c r="CH42" s="13">
        <f t="shared" si="16"/>
        <v>1.2398743593982477E-3</v>
      </c>
      <c r="CI42" s="13">
        <f t="shared" si="17"/>
        <v>4.1329145313274921E-3</v>
      </c>
      <c r="CJ42" s="13">
        <f t="shared" si="18"/>
        <v>1.9837989750371961E-3</v>
      </c>
      <c r="CK42" s="13">
        <f t="shared" si="19"/>
        <v>1.570507521904447E-3</v>
      </c>
      <c r="CL42" s="13">
        <f t="shared" si="20"/>
        <v>0</v>
      </c>
      <c r="CM42" s="13">
        <f t="shared" si="21"/>
        <v>0.1593651843279881</v>
      </c>
      <c r="CO42" s="13">
        <f t="shared" si="63"/>
        <v>3.5708381550669535E-2</v>
      </c>
      <c r="CP42" s="13">
        <f t="shared" si="22"/>
        <v>8.083980823276575E-2</v>
      </c>
      <c r="CQ42" s="13">
        <f t="shared" si="23"/>
        <v>1.2398743593982477E-3</v>
      </c>
      <c r="CR42" s="13">
        <f t="shared" si="24"/>
        <v>5.5381054719788395E-3</v>
      </c>
      <c r="CS42" s="13">
        <f t="shared" si="25"/>
        <v>2.5624070094230453E-3</v>
      </c>
      <c r="CT42" s="13">
        <f t="shared" si="26"/>
        <v>2.149115556290296E-3</v>
      </c>
      <c r="CU42" s="13">
        <f t="shared" si="27"/>
        <v>0</v>
      </c>
      <c r="CV42" s="13">
        <f t="shared" si="28"/>
        <v>0.16688708877500413</v>
      </c>
    </row>
    <row r="43" spans="1:100" x14ac:dyDescent="0.25">
      <c r="A43" s="2" t="s">
        <v>38</v>
      </c>
      <c r="B43" s="2"/>
      <c r="C43" s="4">
        <v>1000</v>
      </c>
      <c r="D43" s="4">
        <v>11940</v>
      </c>
      <c r="E43" s="4">
        <v>13191</v>
      </c>
      <c r="F43" s="4">
        <f t="shared" si="29"/>
        <v>13191</v>
      </c>
      <c r="G43" s="1">
        <f t="shared" si="30"/>
        <v>12987</v>
      </c>
      <c r="H43" s="1">
        <f t="shared" si="31"/>
        <v>12988</v>
      </c>
      <c r="I43">
        <v>11940</v>
      </c>
      <c r="J43">
        <v>13932</v>
      </c>
      <c r="K43">
        <v>11940</v>
      </c>
      <c r="L43">
        <v>12999</v>
      </c>
      <c r="M43" s="3">
        <f>us26_rare_mup!M197</f>
        <v>11940</v>
      </c>
      <c r="N43" s="3">
        <f>us26_rare_mup!N197</f>
        <v>13058</v>
      </c>
      <c r="O43" s="3">
        <f>us26_rare_mup!O197</f>
        <v>13083</v>
      </c>
      <c r="P43" s="8">
        <f>us26_rare_dsmga2!M197</f>
        <v>11940</v>
      </c>
      <c r="Q43" s="8">
        <f>us26_rare_dsmga2!N197</f>
        <v>12991</v>
      </c>
      <c r="R43" s="8">
        <f>us26_rare_dsmga2!O197</f>
        <v>12993</v>
      </c>
      <c r="S43" s="3">
        <f>us26_rare_ltga!M197</f>
        <v>11940</v>
      </c>
      <c r="T43" s="3">
        <f>us26_rare_ltga!N197</f>
        <v>12990</v>
      </c>
      <c r="U43" s="3">
        <f>us26_rare_ltga!O197</f>
        <v>12992</v>
      </c>
      <c r="V43" s="8">
        <f>us26_rare_p3!M197</f>
        <v>11940</v>
      </c>
      <c r="W43" s="8">
        <f>us26_rare_p3!N197</f>
        <v>12987</v>
      </c>
      <c r="X43" s="8">
        <f>us26_rare_p3!O197</f>
        <v>12988</v>
      </c>
      <c r="Y43" s="3">
        <f>us26_rare_RS!M197</f>
        <v>12487</v>
      </c>
      <c r="Z43" s="3">
        <f>us26_rare_RS!N197</f>
        <v>15234</v>
      </c>
      <c r="AA43" s="3">
        <f>us26_rare_RS!O197</f>
        <v>15281</v>
      </c>
      <c r="AB43" s="2"/>
      <c r="AC43" s="2">
        <f t="shared" si="32"/>
        <v>0</v>
      </c>
      <c r="AD43" s="2">
        <f t="shared" si="33"/>
        <v>0</v>
      </c>
      <c r="AE43" s="10">
        <f t="shared" si="34"/>
        <v>0</v>
      </c>
      <c r="AF43" s="10">
        <f t="shared" si="35"/>
        <v>0</v>
      </c>
      <c r="AG43" s="2">
        <f t="shared" si="36"/>
        <v>0</v>
      </c>
      <c r="AH43" s="2">
        <f t="shared" si="37"/>
        <v>0</v>
      </c>
      <c r="AI43" s="10">
        <f t="shared" si="38"/>
        <v>0</v>
      </c>
      <c r="AJ43" s="10">
        <f t="shared" si="38"/>
        <v>0</v>
      </c>
      <c r="AK43">
        <f t="shared" si="39"/>
        <v>0</v>
      </c>
      <c r="AL43">
        <f t="shared" si="39"/>
        <v>0</v>
      </c>
      <c r="AM43" s="10">
        <f t="shared" si="40"/>
        <v>0</v>
      </c>
      <c r="AN43" s="10">
        <f t="shared" si="40"/>
        <v>0</v>
      </c>
      <c r="AO43">
        <f t="shared" si="41"/>
        <v>1</v>
      </c>
      <c r="AP43">
        <f t="shared" si="41"/>
        <v>1</v>
      </c>
      <c r="AQ43">
        <f t="shared" si="42"/>
        <v>0</v>
      </c>
      <c r="AR43">
        <f t="shared" si="42"/>
        <v>0</v>
      </c>
      <c r="AT43">
        <f t="shared" si="43"/>
        <v>6</v>
      </c>
      <c r="AU43">
        <f t="shared" si="44"/>
        <v>7</v>
      </c>
      <c r="AV43">
        <f t="shared" si="45"/>
        <v>4</v>
      </c>
      <c r="AW43">
        <f t="shared" si="46"/>
        <v>5</v>
      </c>
      <c r="AX43">
        <f t="shared" si="47"/>
        <v>3</v>
      </c>
      <c r="AY43">
        <f t="shared" si="48"/>
        <v>2</v>
      </c>
      <c r="AZ43">
        <f t="shared" si="49"/>
        <v>1</v>
      </c>
      <c r="BA43">
        <f t="shared" si="50"/>
        <v>8</v>
      </c>
      <c r="BC43">
        <f t="shared" si="51"/>
        <v>6</v>
      </c>
      <c r="BD43">
        <f t="shared" si="52"/>
        <v>7</v>
      </c>
      <c r="BE43">
        <f t="shared" si="53"/>
        <v>4</v>
      </c>
      <c r="BF43">
        <f t="shared" si="54"/>
        <v>5</v>
      </c>
      <c r="BG43">
        <f t="shared" si="55"/>
        <v>3</v>
      </c>
      <c r="BH43">
        <f t="shared" si="56"/>
        <v>2</v>
      </c>
      <c r="BI43">
        <f t="shared" si="57"/>
        <v>1</v>
      </c>
      <c r="BJ43">
        <f t="shared" si="58"/>
        <v>8</v>
      </c>
      <c r="BL43">
        <f t="shared" si="0"/>
        <v>15234</v>
      </c>
      <c r="BM43">
        <f t="shared" si="59"/>
        <v>2043</v>
      </c>
      <c r="BN43">
        <f t="shared" si="1"/>
        <v>1302</v>
      </c>
      <c r="BO43">
        <f t="shared" si="2"/>
        <v>2235</v>
      </c>
      <c r="BP43">
        <f t="shared" si="3"/>
        <v>2176</v>
      </c>
      <c r="BQ43">
        <f t="shared" si="4"/>
        <v>2243</v>
      </c>
      <c r="BR43">
        <f t="shared" si="5"/>
        <v>2244</v>
      </c>
      <c r="BS43">
        <f t="shared" si="6"/>
        <v>2247</v>
      </c>
      <c r="BT43">
        <f t="shared" si="7"/>
        <v>0</v>
      </c>
      <c r="BV43">
        <f t="shared" si="60"/>
        <v>15281</v>
      </c>
      <c r="BW43">
        <f t="shared" si="61"/>
        <v>2090</v>
      </c>
      <c r="BX43">
        <f t="shared" si="8"/>
        <v>1349</v>
      </c>
      <c r="BY43">
        <f t="shared" si="9"/>
        <v>2282</v>
      </c>
      <c r="BZ43">
        <f t="shared" si="10"/>
        <v>2198</v>
      </c>
      <c r="CA43">
        <f t="shared" si="11"/>
        <v>2288</v>
      </c>
      <c r="CB43">
        <f t="shared" si="12"/>
        <v>2289</v>
      </c>
      <c r="CC43">
        <f t="shared" si="13"/>
        <v>2293</v>
      </c>
      <c r="CD43">
        <f t="shared" si="14"/>
        <v>0</v>
      </c>
      <c r="CF43" s="13">
        <f t="shared" si="62"/>
        <v>1.5708015708015707E-2</v>
      </c>
      <c r="CG43" s="13">
        <f t="shared" si="15"/>
        <v>7.2765072765072769E-2</v>
      </c>
      <c r="CH43" s="13">
        <f t="shared" si="16"/>
        <v>9.2400092400092397E-4</v>
      </c>
      <c r="CI43" s="13">
        <f t="shared" si="17"/>
        <v>5.4670054670054669E-3</v>
      </c>
      <c r="CJ43" s="13">
        <f t="shared" si="18"/>
        <v>3.0800030800030799E-4</v>
      </c>
      <c r="CK43" s="13">
        <f t="shared" si="19"/>
        <v>2.3100023100023099E-4</v>
      </c>
      <c r="CL43" s="13">
        <f t="shared" si="20"/>
        <v>0</v>
      </c>
      <c r="CM43" s="13">
        <f t="shared" si="21"/>
        <v>0.17301917301917302</v>
      </c>
      <c r="CO43" s="13">
        <f t="shared" si="63"/>
        <v>1.5629812134277794E-2</v>
      </c>
      <c r="CP43" s="13">
        <f t="shared" si="22"/>
        <v>7.2682476131813986E-2</v>
      </c>
      <c r="CQ43" s="13">
        <f t="shared" si="23"/>
        <v>8.4693563289190018E-4</v>
      </c>
      <c r="CR43" s="13">
        <f t="shared" si="24"/>
        <v>7.3144441022482288E-3</v>
      </c>
      <c r="CS43" s="13">
        <f t="shared" si="25"/>
        <v>3.8497074222359101E-4</v>
      </c>
      <c r="CT43" s="13">
        <f t="shared" si="26"/>
        <v>3.0797659377887281E-4</v>
      </c>
      <c r="CU43" s="13">
        <f t="shared" si="27"/>
        <v>0</v>
      </c>
      <c r="CV43" s="13">
        <f t="shared" si="28"/>
        <v>0.17654758238373883</v>
      </c>
    </row>
    <row r="44" spans="1:100" x14ac:dyDescent="0.25">
      <c r="A44" s="2" t="s">
        <v>39</v>
      </c>
      <c r="B44" s="2"/>
      <c r="C44" s="4">
        <v>1000</v>
      </c>
      <c r="D44" s="4">
        <v>7446</v>
      </c>
      <c r="E44" s="4">
        <v>9143</v>
      </c>
      <c r="F44" s="4">
        <f t="shared" si="29"/>
        <v>9143</v>
      </c>
      <c r="G44" s="1">
        <f t="shared" si="30"/>
        <v>8993</v>
      </c>
      <c r="H44" s="1">
        <f t="shared" si="31"/>
        <v>8994</v>
      </c>
      <c r="I44">
        <v>7446</v>
      </c>
      <c r="J44">
        <v>9420</v>
      </c>
      <c r="K44">
        <v>7446</v>
      </c>
      <c r="L44">
        <v>8995</v>
      </c>
      <c r="M44" s="3">
        <f>us26_rare_mup!M202</f>
        <v>7446</v>
      </c>
      <c r="N44" s="3">
        <f>us26_rare_mup!N202</f>
        <v>9012</v>
      </c>
      <c r="O44" s="3">
        <f>us26_rare_mup!O202</f>
        <v>9026</v>
      </c>
      <c r="P44" s="8">
        <f>us26_rare_dsmga2!M202</f>
        <v>7446</v>
      </c>
      <c r="Q44" s="8">
        <f>us26_rare_dsmga2!N202</f>
        <v>9007</v>
      </c>
      <c r="R44" s="8">
        <f>us26_rare_dsmga2!O202</f>
        <v>9015</v>
      </c>
      <c r="S44" s="3">
        <f>us26_rare_ltga!M202</f>
        <v>7446</v>
      </c>
      <c r="T44" s="3">
        <f>us26_rare_ltga!N202</f>
        <v>8998</v>
      </c>
      <c r="U44" s="3">
        <f>us26_rare_ltga!O202</f>
        <v>9004</v>
      </c>
      <c r="V44" s="8">
        <f>us26_rare_p3!M202</f>
        <v>7446</v>
      </c>
      <c r="W44" s="8">
        <f>us26_rare_p3!N202</f>
        <v>8993</v>
      </c>
      <c r="X44" s="8">
        <f>us26_rare_p3!O202</f>
        <v>8994</v>
      </c>
      <c r="Y44" s="3">
        <f>us26_rare_RS!M202</f>
        <v>7446</v>
      </c>
      <c r="Z44" s="3">
        <f>us26_rare_RS!N202</f>
        <v>10196</v>
      </c>
      <c r="AA44" s="3">
        <f>us26_rare_RS!O202</f>
        <v>10315</v>
      </c>
      <c r="AB44" s="2"/>
      <c r="AC44" s="2">
        <f t="shared" si="32"/>
        <v>0</v>
      </c>
      <c r="AD44" s="2">
        <f t="shared" si="33"/>
        <v>0</v>
      </c>
      <c r="AE44" s="10">
        <f t="shared" si="34"/>
        <v>0</v>
      </c>
      <c r="AF44" s="10">
        <f t="shared" si="35"/>
        <v>0</v>
      </c>
      <c r="AG44" s="2">
        <f t="shared" si="36"/>
        <v>0</v>
      </c>
      <c r="AH44" s="2">
        <f t="shared" si="37"/>
        <v>0</v>
      </c>
      <c r="AI44" s="10">
        <f t="shared" si="38"/>
        <v>0</v>
      </c>
      <c r="AJ44" s="10">
        <f t="shared" si="38"/>
        <v>0</v>
      </c>
      <c r="AK44">
        <f t="shared" si="39"/>
        <v>0</v>
      </c>
      <c r="AL44">
        <f t="shared" si="39"/>
        <v>0</v>
      </c>
      <c r="AM44" s="10">
        <f t="shared" si="40"/>
        <v>0</v>
      </c>
      <c r="AN44" s="10">
        <f t="shared" si="40"/>
        <v>0</v>
      </c>
      <c r="AO44">
        <f t="shared" si="41"/>
        <v>1</v>
      </c>
      <c r="AP44">
        <f t="shared" si="41"/>
        <v>1</v>
      </c>
      <c r="AQ44">
        <f t="shared" si="42"/>
        <v>0</v>
      </c>
      <c r="AR44">
        <f t="shared" si="42"/>
        <v>0</v>
      </c>
      <c r="AT44">
        <f t="shared" si="43"/>
        <v>6</v>
      </c>
      <c r="AU44">
        <f t="shared" si="44"/>
        <v>7</v>
      </c>
      <c r="AV44">
        <f t="shared" si="45"/>
        <v>2</v>
      </c>
      <c r="AW44">
        <f t="shared" si="46"/>
        <v>5</v>
      </c>
      <c r="AX44">
        <f t="shared" si="47"/>
        <v>4</v>
      </c>
      <c r="AY44">
        <f t="shared" si="48"/>
        <v>3</v>
      </c>
      <c r="AZ44">
        <f t="shared" si="49"/>
        <v>1</v>
      </c>
      <c r="BA44">
        <f t="shared" si="50"/>
        <v>8</v>
      </c>
      <c r="BC44">
        <f t="shared" si="51"/>
        <v>6</v>
      </c>
      <c r="BD44">
        <f t="shared" si="52"/>
        <v>7</v>
      </c>
      <c r="BE44">
        <f t="shared" si="53"/>
        <v>2</v>
      </c>
      <c r="BF44">
        <f t="shared" si="54"/>
        <v>5</v>
      </c>
      <c r="BG44">
        <f t="shared" si="55"/>
        <v>4</v>
      </c>
      <c r="BH44">
        <f t="shared" si="56"/>
        <v>3</v>
      </c>
      <c r="BI44">
        <f t="shared" si="57"/>
        <v>1</v>
      </c>
      <c r="BJ44">
        <f t="shared" si="58"/>
        <v>8</v>
      </c>
      <c r="BL44">
        <f t="shared" si="0"/>
        <v>10196</v>
      </c>
      <c r="BM44">
        <f t="shared" si="59"/>
        <v>1053</v>
      </c>
      <c r="BN44">
        <f t="shared" si="1"/>
        <v>776</v>
      </c>
      <c r="BO44">
        <f t="shared" si="2"/>
        <v>1201</v>
      </c>
      <c r="BP44">
        <f t="shared" si="3"/>
        <v>1184</v>
      </c>
      <c r="BQ44">
        <f t="shared" si="4"/>
        <v>1189</v>
      </c>
      <c r="BR44">
        <f t="shared" si="5"/>
        <v>1198</v>
      </c>
      <c r="BS44">
        <f t="shared" si="6"/>
        <v>1203</v>
      </c>
      <c r="BT44">
        <f t="shared" si="7"/>
        <v>0</v>
      </c>
      <c r="BV44">
        <f t="shared" si="60"/>
        <v>10315</v>
      </c>
      <c r="BW44">
        <f t="shared" si="61"/>
        <v>1172</v>
      </c>
      <c r="BX44">
        <f t="shared" si="8"/>
        <v>895</v>
      </c>
      <c r="BY44">
        <f t="shared" si="9"/>
        <v>1320</v>
      </c>
      <c r="BZ44">
        <f t="shared" si="10"/>
        <v>1289</v>
      </c>
      <c r="CA44">
        <f t="shared" si="11"/>
        <v>1300</v>
      </c>
      <c r="CB44">
        <f t="shared" si="12"/>
        <v>1311</v>
      </c>
      <c r="CC44">
        <f t="shared" si="13"/>
        <v>1321</v>
      </c>
      <c r="CD44">
        <f t="shared" si="14"/>
        <v>0</v>
      </c>
      <c r="CF44" s="13">
        <f t="shared" si="62"/>
        <v>1.6679639719782053E-2</v>
      </c>
      <c r="CG44" s="13">
        <f t="shared" si="15"/>
        <v>4.7481374402312912E-2</v>
      </c>
      <c r="CH44" s="13">
        <f t="shared" si="16"/>
        <v>2.2239519626376071E-4</v>
      </c>
      <c r="CI44" s="13">
        <f t="shared" si="17"/>
        <v>2.1127543645057265E-3</v>
      </c>
      <c r="CJ44" s="13">
        <f t="shared" si="18"/>
        <v>1.556766373846325E-3</v>
      </c>
      <c r="CK44" s="13">
        <f t="shared" si="19"/>
        <v>5.5598799065940171E-4</v>
      </c>
      <c r="CL44" s="13">
        <f t="shared" si="20"/>
        <v>0</v>
      </c>
      <c r="CM44" s="13">
        <f t="shared" si="21"/>
        <v>0.13377071055265205</v>
      </c>
      <c r="CO44" s="13">
        <f t="shared" si="63"/>
        <v>1.6566599955525906E-2</v>
      </c>
      <c r="CP44" s="13">
        <f t="shared" si="22"/>
        <v>4.7364909939959975E-2</v>
      </c>
      <c r="CQ44" s="13">
        <f t="shared" si="23"/>
        <v>1.11185234600845E-4</v>
      </c>
      <c r="CR44" s="13">
        <f t="shared" si="24"/>
        <v>3.5579275072270401E-3</v>
      </c>
      <c r="CS44" s="13">
        <f t="shared" si="25"/>
        <v>2.3348899266177454E-3</v>
      </c>
      <c r="CT44" s="13">
        <f t="shared" si="26"/>
        <v>1.1118523460084502E-3</v>
      </c>
      <c r="CU44" s="13">
        <f t="shared" si="27"/>
        <v>0</v>
      </c>
      <c r="CV44" s="13">
        <f t="shared" si="28"/>
        <v>0.14687569490771626</v>
      </c>
    </row>
    <row r="45" spans="1:100" x14ac:dyDescent="0.25">
      <c r="A45" s="2" t="s">
        <v>40</v>
      </c>
      <c r="B45" s="2"/>
      <c r="C45" s="4">
        <v>1000</v>
      </c>
      <c r="D45" s="4">
        <v>11098</v>
      </c>
      <c r="E45" s="4">
        <v>12109</v>
      </c>
      <c r="F45" s="4">
        <f t="shared" si="29"/>
        <v>12109</v>
      </c>
      <c r="G45" s="1">
        <f t="shared" si="30"/>
        <v>11468</v>
      </c>
      <c r="H45" s="1">
        <f t="shared" si="31"/>
        <v>11469</v>
      </c>
      <c r="I45">
        <v>10337</v>
      </c>
      <c r="J45">
        <v>12379</v>
      </c>
      <c r="K45">
        <v>10337</v>
      </c>
      <c r="L45">
        <v>11480</v>
      </c>
      <c r="M45" s="3">
        <f>us26_rare_mup!M207</f>
        <v>10337</v>
      </c>
      <c r="N45" s="3">
        <f>us26_rare_mup!N207</f>
        <v>11589</v>
      </c>
      <c r="O45" s="3">
        <f>us26_rare_mup!O207</f>
        <v>11607</v>
      </c>
      <c r="P45" s="8">
        <f>us26_rare_dsmga2!M207</f>
        <v>10337</v>
      </c>
      <c r="Q45" s="8">
        <f>us26_rare_dsmga2!N207</f>
        <v>11524</v>
      </c>
      <c r="R45" s="8">
        <f>us26_rare_dsmga2!O207</f>
        <v>11537</v>
      </c>
      <c r="S45" s="3">
        <f>us26_rare_ltga!M207</f>
        <v>10337</v>
      </c>
      <c r="T45" s="3">
        <f>us26_rare_ltga!N207</f>
        <v>11480</v>
      </c>
      <c r="U45" s="3">
        <f>us26_rare_ltga!O207</f>
        <v>11500</v>
      </c>
      <c r="V45" s="8">
        <f>us26_rare_p3!M207</f>
        <v>10337</v>
      </c>
      <c r="W45" s="8">
        <f>us26_rare_p3!N207</f>
        <v>11468</v>
      </c>
      <c r="X45" s="8">
        <f>us26_rare_p3!O207</f>
        <v>11469</v>
      </c>
      <c r="Y45" s="3">
        <f>us26_rare_RS!M207</f>
        <v>11094</v>
      </c>
      <c r="Z45" s="3">
        <f>us26_rare_RS!N207</f>
        <v>13778</v>
      </c>
      <c r="AA45" s="3">
        <f>us26_rare_RS!O207</f>
        <v>13969</v>
      </c>
      <c r="AB45" s="2"/>
      <c r="AC45" s="2">
        <f t="shared" si="32"/>
        <v>0</v>
      </c>
      <c r="AD45" s="2">
        <f t="shared" si="33"/>
        <v>0</v>
      </c>
      <c r="AE45" s="10">
        <f t="shared" si="34"/>
        <v>0</v>
      </c>
      <c r="AF45" s="10">
        <f t="shared" si="35"/>
        <v>0</v>
      </c>
      <c r="AG45" s="2">
        <f t="shared" si="36"/>
        <v>0</v>
      </c>
      <c r="AH45" s="2">
        <f t="shared" si="37"/>
        <v>0</v>
      </c>
      <c r="AI45" s="10">
        <f t="shared" si="38"/>
        <v>0</v>
      </c>
      <c r="AJ45" s="10">
        <f t="shared" si="38"/>
        <v>0</v>
      </c>
      <c r="AK45">
        <f t="shared" si="39"/>
        <v>0</v>
      </c>
      <c r="AL45">
        <f t="shared" si="39"/>
        <v>0</v>
      </c>
      <c r="AM45" s="10">
        <f t="shared" si="40"/>
        <v>0</v>
      </c>
      <c r="AN45" s="10">
        <f t="shared" si="40"/>
        <v>0</v>
      </c>
      <c r="AO45">
        <f t="shared" si="41"/>
        <v>1</v>
      </c>
      <c r="AP45">
        <f t="shared" si="41"/>
        <v>1</v>
      </c>
      <c r="AQ45">
        <f t="shared" si="42"/>
        <v>0</v>
      </c>
      <c r="AR45">
        <f t="shared" si="42"/>
        <v>0</v>
      </c>
      <c r="AT45">
        <f t="shared" si="43"/>
        <v>6</v>
      </c>
      <c r="AU45">
        <f t="shared" si="44"/>
        <v>7</v>
      </c>
      <c r="AV45">
        <f t="shared" si="45"/>
        <v>2</v>
      </c>
      <c r="AW45">
        <f t="shared" si="46"/>
        <v>5</v>
      </c>
      <c r="AX45">
        <f t="shared" si="47"/>
        <v>4</v>
      </c>
      <c r="AY45">
        <f t="shared" si="48"/>
        <v>2</v>
      </c>
      <c r="AZ45">
        <f t="shared" si="49"/>
        <v>1</v>
      </c>
      <c r="BA45">
        <f t="shared" si="50"/>
        <v>8</v>
      </c>
      <c r="BC45">
        <f t="shared" si="51"/>
        <v>6</v>
      </c>
      <c r="BD45">
        <f t="shared" si="52"/>
        <v>7</v>
      </c>
      <c r="BE45">
        <f t="shared" si="53"/>
        <v>2</v>
      </c>
      <c r="BF45">
        <f t="shared" si="54"/>
        <v>5</v>
      </c>
      <c r="BG45">
        <f t="shared" si="55"/>
        <v>4</v>
      </c>
      <c r="BH45">
        <f t="shared" si="56"/>
        <v>3</v>
      </c>
      <c r="BI45">
        <f t="shared" si="57"/>
        <v>1</v>
      </c>
      <c r="BJ45">
        <f t="shared" si="58"/>
        <v>8</v>
      </c>
      <c r="BL45">
        <f t="shared" si="0"/>
        <v>13778</v>
      </c>
      <c r="BM45">
        <f t="shared" si="59"/>
        <v>1669</v>
      </c>
      <c r="BN45">
        <f t="shared" si="1"/>
        <v>1399</v>
      </c>
      <c r="BO45">
        <f t="shared" si="2"/>
        <v>2298</v>
      </c>
      <c r="BP45">
        <f t="shared" si="3"/>
        <v>2189</v>
      </c>
      <c r="BQ45">
        <f t="shared" si="4"/>
        <v>2254</v>
      </c>
      <c r="BR45">
        <f t="shared" si="5"/>
        <v>2298</v>
      </c>
      <c r="BS45">
        <f t="shared" si="6"/>
        <v>2310</v>
      </c>
      <c r="BT45">
        <f t="shared" si="7"/>
        <v>0</v>
      </c>
      <c r="BV45">
        <f t="shared" si="60"/>
        <v>13969</v>
      </c>
      <c r="BW45">
        <f t="shared" si="61"/>
        <v>1860</v>
      </c>
      <c r="BX45">
        <f t="shared" si="8"/>
        <v>1590</v>
      </c>
      <c r="BY45">
        <f t="shared" si="9"/>
        <v>2489</v>
      </c>
      <c r="BZ45">
        <f t="shared" si="10"/>
        <v>2362</v>
      </c>
      <c r="CA45">
        <f t="shared" si="11"/>
        <v>2432</v>
      </c>
      <c r="CB45">
        <f t="shared" si="12"/>
        <v>2469</v>
      </c>
      <c r="CC45">
        <f t="shared" si="13"/>
        <v>2500</v>
      </c>
      <c r="CD45">
        <f t="shared" si="14"/>
        <v>0</v>
      </c>
      <c r="CF45" s="13">
        <f t="shared" si="62"/>
        <v>5.5894663411231255E-2</v>
      </c>
      <c r="CG45" s="13">
        <f t="shared" si="15"/>
        <v>7.9438437391001052E-2</v>
      </c>
      <c r="CH45" s="13">
        <f t="shared" si="16"/>
        <v>1.0463899546564353E-3</v>
      </c>
      <c r="CI45" s="13">
        <f t="shared" si="17"/>
        <v>1.0551098709452389E-2</v>
      </c>
      <c r="CJ45" s="13">
        <f t="shared" si="18"/>
        <v>4.8831531217300318E-3</v>
      </c>
      <c r="CK45" s="13">
        <f t="shared" si="19"/>
        <v>1.0463899546564353E-3</v>
      </c>
      <c r="CL45" s="13">
        <f t="shared" si="20"/>
        <v>0</v>
      </c>
      <c r="CM45" s="13">
        <f t="shared" si="21"/>
        <v>0.20143006627136378</v>
      </c>
      <c r="CO45" s="13">
        <f t="shared" si="63"/>
        <v>5.580259830848374E-2</v>
      </c>
      <c r="CP45" s="13">
        <f t="shared" si="22"/>
        <v>7.9344319469875316E-2</v>
      </c>
      <c r="CQ45" s="13">
        <f t="shared" si="23"/>
        <v>9.5910715842706428E-4</v>
      </c>
      <c r="CR45" s="13">
        <f t="shared" si="24"/>
        <v>1.2032435260266806E-2</v>
      </c>
      <c r="CS45" s="13">
        <f t="shared" si="25"/>
        <v>5.9290260702763971E-3</v>
      </c>
      <c r="CT45" s="13">
        <f t="shared" si="26"/>
        <v>2.7029383555671809E-3</v>
      </c>
      <c r="CU45" s="13">
        <f t="shared" si="27"/>
        <v>0</v>
      </c>
      <c r="CV45" s="13">
        <f t="shared" si="28"/>
        <v>0.2179788996425146</v>
      </c>
    </row>
    <row r="46" spans="1:100" x14ac:dyDescent="0.25">
      <c r="A46" s="2" t="s">
        <v>41</v>
      </c>
      <c r="B46" s="2"/>
      <c r="C46" s="4">
        <v>1000</v>
      </c>
      <c r="D46" s="4">
        <v>12999</v>
      </c>
      <c r="E46" s="4">
        <v>14477</v>
      </c>
      <c r="F46" s="4">
        <f t="shared" si="29"/>
        <v>14477</v>
      </c>
      <c r="G46" s="1">
        <f t="shared" si="30"/>
        <v>13312</v>
      </c>
      <c r="H46" s="1">
        <f t="shared" si="31"/>
        <v>13313</v>
      </c>
      <c r="I46">
        <v>12640</v>
      </c>
      <c r="J46">
        <v>14420</v>
      </c>
      <c r="K46">
        <v>12640</v>
      </c>
      <c r="L46">
        <v>13334</v>
      </c>
      <c r="M46" s="3">
        <f>us26_rare_mup!M212</f>
        <v>12685</v>
      </c>
      <c r="N46" s="3">
        <f>us26_rare_mup!N212</f>
        <v>13533</v>
      </c>
      <c r="O46" s="3">
        <f>us26_rare_mup!O212</f>
        <v>13557</v>
      </c>
      <c r="P46" s="8">
        <f>us26_rare_dsmga2!M212</f>
        <v>12640</v>
      </c>
      <c r="Q46" s="8">
        <f>us26_rare_dsmga2!N212</f>
        <v>13324</v>
      </c>
      <c r="R46" s="8">
        <f>us26_rare_dsmga2!O212</f>
        <v>13327</v>
      </c>
      <c r="S46" s="3">
        <f>us26_rare_ltga!M212</f>
        <v>12640</v>
      </c>
      <c r="T46" s="3">
        <f>us26_rare_ltga!N212</f>
        <v>13332</v>
      </c>
      <c r="U46" s="3">
        <f>us26_rare_ltga!O212</f>
        <v>13334</v>
      </c>
      <c r="V46" s="8">
        <f>us26_rare_p3!M212</f>
        <v>12640</v>
      </c>
      <c r="W46" s="8">
        <f>us26_rare_p3!N212</f>
        <v>13312</v>
      </c>
      <c r="X46" s="8">
        <f>us26_rare_p3!O212</f>
        <v>13313</v>
      </c>
      <c r="Y46" s="3">
        <f>us26_rare_RS!M212</f>
        <v>13585</v>
      </c>
      <c r="Z46" s="3">
        <f>us26_rare_RS!N212</f>
        <v>16846</v>
      </c>
      <c r="AA46" s="3">
        <f>us26_rare_RS!O212</f>
        <v>16990</v>
      </c>
      <c r="AB46" s="2"/>
      <c r="AC46" s="2">
        <f t="shared" si="32"/>
        <v>0</v>
      </c>
      <c r="AD46" s="2">
        <f t="shared" si="33"/>
        <v>0</v>
      </c>
      <c r="AE46" s="10">
        <f t="shared" si="34"/>
        <v>0</v>
      </c>
      <c r="AF46" s="10">
        <f t="shared" si="35"/>
        <v>0</v>
      </c>
      <c r="AG46" s="2">
        <f t="shared" si="36"/>
        <v>0</v>
      </c>
      <c r="AH46" s="2">
        <f t="shared" si="37"/>
        <v>0</v>
      </c>
      <c r="AI46" s="10">
        <f t="shared" si="38"/>
        <v>0</v>
      </c>
      <c r="AJ46" s="10">
        <f t="shared" si="38"/>
        <v>0</v>
      </c>
      <c r="AK46">
        <f t="shared" si="39"/>
        <v>0</v>
      </c>
      <c r="AL46">
        <f t="shared" si="39"/>
        <v>0</v>
      </c>
      <c r="AM46" s="10">
        <f t="shared" si="40"/>
        <v>0</v>
      </c>
      <c r="AN46" s="10">
        <f t="shared" si="40"/>
        <v>0</v>
      </c>
      <c r="AO46">
        <f t="shared" si="41"/>
        <v>1</v>
      </c>
      <c r="AP46">
        <f t="shared" si="41"/>
        <v>1</v>
      </c>
      <c r="AQ46">
        <f t="shared" si="42"/>
        <v>0</v>
      </c>
      <c r="AR46">
        <f t="shared" si="42"/>
        <v>0</v>
      </c>
      <c r="AT46">
        <f t="shared" si="43"/>
        <v>7</v>
      </c>
      <c r="AU46">
        <f t="shared" si="44"/>
        <v>6</v>
      </c>
      <c r="AV46">
        <f t="shared" si="45"/>
        <v>4</v>
      </c>
      <c r="AW46">
        <f t="shared" si="46"/>
        <v>5</v>
      </c>
      <c r="AX46">
        <f t="shared" si="47"/>
        <v>2</v>
      </c>
      <c r="AY46">
        <f t="shared" si="48"/>
        <v>3</v>
      </c>
      <c r="AZ46">
        <f t="shared" si="49"/>
        <v>1</v>
      </c>
      <c r="BA46">
        <f t="shared" si="50"/>
        <v>8</v>
      </c>
      <c r="BC46">
        <f t="shared" si="51"/>
        <v>7</v>
      </c>
      <c r="BD46">
        <f t="shared" si="52"/>
        <v>6</v>
      </c>
      <c r="BE46">
        <f t="shared" si="53"/>
        <v>3</v>
      </c>
      <c r="BF46">
        <f t="shared" si="54"/>
        <v>5</v>
      </c>
      <c r="BG46">
        <f t="shared" si="55"/>
        <v>2</v>
      </c>
      <c r="BH46">
        <f t="shared" si="56"/>
        <v>3</v>
      </c>
      <c r="BI46">
        <f t="shared" si="57"/>
        <v>1</v>
      </c>
      <c r="BJ46">
        <f t="shared" si="58"/>
        <v>8</v>
      </c>
      <c r="BL46">
        <f t="shared" si="0"/>
        <v>16846</v>
      </c>
      <c r="BM46">
        <f t="shared" si="59"/>
        <v>2369</v>
      </c>
      <c r="BN46">
        <f t="shared" si="1"/>
        <v>2426</v>
      </c>
      <c r="BO46">
        <f t="shared" si="2"/>
        <v>3512</v>
      </c>
      <c r="BP46">
        <f t="shared" si="3"/>
        <v>3313</v>
      </c>
      <c r="BQ46">
        <f t="shared" si="4"/>
        <v>3522</v>
      </c>
      <c r="BR46">
        <f t="shared" si="5"/>
        <v>3514</v>
      </c>
      <c r="BS46">
        <f t="shared" si="6"/>
        <v>3534</v>
      </c>
      <c r="BT46">
        <f t="shared" si="7"/>
        <v>0</v>
      </c>
      <c r="BV46">
        <f t="shared" si="60"/>
        <v>16990</v>
      </c>
      <c r="BW46">
        <f t="shared" si="61"/>
        <v>2513</v>
      </c>
      <c r="BX46">
        <f t="shared" si="8"/>
        <v>2570</v>
      </c>
      <c r="BY46">
        <f t="shared" si="9"/>
        <v>3656</v>
      </c>
      <c r="BZ46">
        <f t="shared" si="10"/>
        <v>3433</v>
      </c>
      <c r="CA46">
        <f t="shared" si="11"/>
        <v>3663</v>
      </c>
      <c r="CB46">
        <f t="shared" si="12"/>
        <v>3656</v>
      </c>
      <c r="CC46">
        <f t="shared" si="13"/>
        <v>3677</v>
      </c>
      <c r="CD46">
        <f t="shared" si="14"/>
        <v>0</v>
      </c>
      <c r="CF46" s="13">
        <f t="shared" si="62"/>
        <v>8.7515024038461536E-2</v>
      </c>
      <c r="CG46" s="13">
        <f t="shared" si="15"/>
        <v>8.3233173076923073E-2</v>
      </c>
      <c r="CH46" s="13">
        <f t="shared" si="16"/>
        <v>1.6526442307692308E-3</v>
      </c>
      <c r="CI46" s="13">
        <f t="shared" si="17"/>
        <v>1.66015625E-2</v>
      </c>
      <c r="CJ46" s="13">
        <f t="shared" si="18"/>
        <v>9.0144230769230774E-4</v>
      </c>
      <c r="CK46" s="13">
        <f t="shared" si="19"/>
        <v>1.5024038461538462E-3</v>
      </c>
      <c r="CL46" s="13">
        <f t="shared" si="20"/>
        <v>0</v>
      </c>
      <c r="CM46" s="13">
        <f t="shared" si="21"/>
        <v>0.26547475961538464</v>
      </c>
      <c r="CO46" s="13">
        <f t="shared" si="63"/>
        <v>8.7433335837151654E-2</v>
      </c>
      <c r="CP46" s="13">
        <f t="shared" si="22"/>
        <v>8.3151806504920003E-2</v>
      </c>
      <c r="CQ46" s="13">
        <f t="shared" si="23"/>
        <v>1.5774055434537671E-3</v>
      </c>
      <c r="CR46" s="13">
        <f t="shared" si="24"/>
        <v>1.8327950123939007E-2</v>
      </c>
      <c r="CS46" s="13">
        <f t="shared" si="25"/>
        <v>1.0516036956358446E-3</v>
      </c>
      <c r="CT46" s="13">
        <f t="shared" si="26"/>
        <v>1.5774055434537671E-3</v>
      </c>
      <c r="CU46" s="13">
        <f t="shared" si="27"/>
        <v>0</v>
      </c>
      <c r="CV46" s="13">
        <f t="shared" si="28"/>
        <v>0.2761961992037858</v>
      </c>
    </row>
    <row r="47" spans="1:100" x14ac:dyDescent="0.25">
      <c r="A47" s="2" t="s">
        <v>42</v>
      </c>
      <c r="B47" s="2"/>
      <c r="C47" s="4">
        <v>1000</v>
      </c>
      <c r="D47" s="4">
        <v>10512</v>
      </c>
      <c r="E47" s="4">
        <v>12165</v>
      </c>
      <c r="F47" s="4">
        <f t="shared" si="29"/>
        <v>12165</v>
      </c>
      <c r="G47" s="1">
        <f t="shared" si="30"/>
        <v>11344</v>
      </c>
      <c r="H47" s="1">
        <f t="shared" si="31"/>
        <v>11344</v>
      </c>
      <c r="I47">
        <v>10274</v>
      </c>
      <c r="J47">
        <v>12231</v>
      </c>
      <c r="K47">
        <v>10274</v>
      </c>
      <c r="L47">
        <v>11355</v>
      </c>
      <c r="M47" s="3">
        <f>us26_rare_mup!M217</f>
        <v>10274</v>
      </c>
      <c r="N47" s="3">
        <f>us26_rare_mup!N217</f>
        <v>11369</v>
      </c>
      <c r="O47" s="3">
        <f>us26_rare_mup!O217</f>
        <v>11388</v>
      </c>
      <c r="P47" s="8">
        <f>us26_rare_dsmga2!M217</f>
        <v>10274</v>
      </c>
      <c r="Q47" s="8">
        <f>us26_rare_dsmga2!N217</f>
        <v>11344</v>
      </c>
      <c r="R47" s="8">
        <f>us26_rare_dsmga2!O217</f>
        <v>11346</v>
      </c>
      <c r="S47" s="3">
        <f>us26_rare_ltga!M217</f>
        <v>10274</v>
      </c>
      <c r="T47" s="3">
        <f>us26_rare_ltga!N217</f>
        <v>11348</v>
      </c>
      <c r="U47" s="3">
        <f>us26_rare_ltga!O217</f>
        <v>11350</v>
      </c>
      <c r="V47" s="8">
        <f>us26_rare_p3!M217</f>
        <v>10274</v>
      </c>
      <c r="W47" s="8">
        <f>us26_rare_p3!N217</f>
        <v>11344</v>
      </c>
      <c r="X47" s="8">
        <f>us26_rare_p3!O217</f>
        <v>11344</v>
      </c>
      <c r="Y47" s="3">
        <f>us26_rare_RS!M217</f>
        <v>10596</v>
      </c>
      <c r="Z47" s="3">
        <f>us26_rare_RS!N217</f>
        <v>13995</v>
      </c>
      <c r="AA47" s="3">
        <f>us26_rare_RS!O217</f>
        <v>14136</v>
      </c>
      <c r="AB47" s="2"/>
      <c r="AC47" s="2">
        <f t="shared" si="32"/>
        <v>0</v>
      </c>
      <c r="AD47" s="2">
        <f t="shared" si="33"/>
        <v>0</v>
      </c>
      <c r="AE47" s="10">
        <f t="shared" si="34"/>
        <v>0</v>
      </c>
      <c r="AF47" s="10">
        <f t="shared" si="35"/>
        <v>0</v>
      </c>
      <c r="AG47" s="2">
        <f t="shared" si="36"/>
        <v>0</v>
      </c>
      <c r="AH47" s="2">
        <f t="shared" si="37"/>
        <v>0</v>
      </c>
      <c r="AI47" s="10">
        <f t="shared" si="38"/>
        <v>0</v>
      </c>
      <c r="AJ47" s="10">
        <f t="shared" si="38"/>
        <v>0</v>
      </c>
      <c r="AK47">
        <f t="shared" si="39"/>
        <v>1</v>
      </c>
      <c r="AL47">
        <f t="shared" si="39"/>
        <v>0</v>
      </c>
      <c r="AM47" s="10">
        <f t="shared" si="40"/>
        <v>0</v>
      </c>
      <c r="AN47" s="10">
        <f t="shared" si="40"/>
        <v>0</v>
      </c>
      <c r="AO47">
        <f t="shared" si="41"/>
        <v>1</v>
      </c>
      <c r="AP47">
        <f t="shared" si="41"/>
        <v>1</v>
      </c>
      <c r="AQ47">
        <f t="shared" si="42"/>
        <v>0</v>
      </c>
      <c r="AR47">
        <f t="shared" si="42"/>
        <v>0</v>
      </c>
      <c r="AT47">
        <f t="shared" si="43"/>
        <v>6</v>
      </c>
      <c r="AU47">
        <f t="shared" si="44"/>
        <v>7</v>
      </c>
      <c r="AV47">
        <f t="shared" si="45"/>
        <v>4</v>
      </c>
      <c r="AW47">
        <f t="shared" si="46"/>
        <v>5</v>
      </c>
      <c r="AX47">
        <f t="shared" si="47"/>
        <v>1</v>
      </c>
      <c r="AY47">
        <f t="shared" si="48"/>
        <v>3</v>
      </c>
      <c r="AZ47">
        <f t="shared" si="49"/>
        <v>1</v>
      </c>
      <c r="BA47">
        <f t="shared" si="50"/>
        <v>8</v>
      </c>
      <c r="BC47">
        <f t="shared" si="51"/>
        <v>6</v>
      </c>
      <c r="BD47">
        <f t="shared" si="52"/>
        <v>7</v>
      </c>
      <c r="BE47">
        <f t="shared" si="53"/>
        <v>4</v>
      </c>
      <c r="BF47">
        <f t="shared" si="54"/>
        <v>5</v>
      </c>
      <c r="BG47">
        <f t="shared" si="55"/>
        <v>2</v>
      </c>
      <c r="BH47">
        <f t="shared" si="56"/>
        <v>3</v>
      </c>
      <c r="BI47">
        <f t="shared" si="57"/>
        <v>1</v>
      </c>
      <c r="BJ47">
        <f t="shared" si="58"/>
        <v>8</v>
      </c>
      <c r="BL47">
        <f t="shared" si="0"/>
        <v>13995</v>
      </c>
      <c r="BM47">
        <f t="shared" si="59"/>
        <v>1830</v>
      </c>
      <c r="BN47">
        <f t="shared" si="1"/>
        <v>1764</v>
      </c>
      <c r="BO47">
        <f t="shared" si="2"/>
        <v>2640</v>
      </c>
      <c r="BP47">
        <f t="shared" si="3"/>
        <v>2626</v>
      </c>
      <c r="BQ47">
        <f t="shared" si="4"/>
        <v>2651</v>
      </c>
      <c r="BR47">
        <f t="shared" si="5"/>
        <v>2647</v>
      </c>
      <c r="BS47">
        <f t="shared" si="6"/>
        <v>2651</v>
      </c>
      <c r="BT47">
        <f t="shared" si="7"/>
        <v>0</v>
      </c>
      <c r="BV47">
        <f t="shared" si="60"/>
        <v>14136</v>
      </c>
      <c r="BW47">
        <f t="shared" si="61"/>
        <v>1971</v>
      </c>
      <c r="BX47">
        <f t="shared" si="8"/>
        <v>1905</v>
      </c>
      <c r="BY47">
        <f t="shared" si="9"/>
        <v>2781</v>
      </c>
      <c r="BZ47">
        <f t="shared" si="10"/>
        <v>2748</v>
      </c>
      <c r="CA47">
        <f t="shared" si="11"/>
        <v>2790</v>
      </c>
      <c r="CB47">
        <f t="shared" si="12"/>
        <v>2786</v>
      </c>
      <c r="CC47">
        <f t="shared" si="13"/>
        <v>2792</v>
      </c>
      <c r="CD47">
        <f t="shared" si="14"/>
        <v>0</v>
      </c>
      <c r="CF47" s="13">
        <f t="shared" si="62"/>
        <v>7.2373060648801127E-2</v>
      </c>
      <c r="CG47" s="13">
        <f t="shared" si="15"/>
        <v>7.8191114245416082E-2</v>
      </c>
      <c r="CH47" s="13">
        <f t="shared" si="16"/>
        <v>9.6967559943582512E-4</v>
      </c>
      <c r="CI47" s="13">
        <f t="shared" si="17"/>
        <v>2.2038081805359662E-3</v>
      </c>
      <c r="CJ47" s="13">
        <f t="shared" si="18"/>
        <v>0</v>
      </c>
      <c r="CK47" s="13">
        <f t="shared" si="19"/>
        <v>3.5260930888575458E-4</v>
      </c>
      <c r="CL47" s="13">
        <f t="shared" si="20"/>
        <v>0</v>
      </c>
      <c r="CM47" s="13">
        <f t="shared" si="21"/>
        <v>0.23369181946403386</v>
      </c>
      <c r="CO47" s="13">
        <f t="shared" si="63"/>
        <v>7.2373060648801127E-2</v>
      </c>
      <c r="CP47" s="13">
        <f t="shared" si="22"/>
        <v>7.8191114245416082E-2</v>
      </c>
      <c r="CQ47" s="13">
        <f t="shared" si="23"/>
        <v>9.6967559943582512E-4</v>
      </c>
      <c r="CR47" s="13">
        <f t="shared" si="24"/>
        <v>3.8787023977433005E-3</v>
      </c>
      <c r="CS47" s="13">
        <f t="shared" si="25"/>
        <v>1.7630465444287729E-4</v>
      </c>
      <c r="CT47" s="13">
        <f t="shared" si="26"/>
        <v>5.2891396332863192E-4</v>
      </c>
      <c r="CU47" s="13">
        <f t="shared" si="27"/>
        <v>0</v>
      </c>
      <c r="CV47" s="13">
        <f t="shared" si="28"/>
        <v>0.24612129760225671</v>
      </c>
    </row>
    <row r="48" spans="1:100" x14ac:dyDescent="0.25">
      <c r="A48" s="2" t="s">
        <v>43</v>
      </c>
      <c r="B48" s="2"/>
      <c r="C48" s="4">
        <v>1000</v>
      </c>
      <c r="D48" s="4">
        <v>9196</v>
      </c>
      <c r="E48" s="4">
        <v>11221</v>
      </c>
      <c r="F48" s="4">
        <f t="shared" si="29"/>
        <v>11221</v>
      </c>
      <c r="G48" s="1">
        <f t="shared" si="30"/>
        <v>10572</v>
      </c>
      <c r="H48" s="1">
        <f t="shared" si="31"/>
        <v>10572</v>
      </c>
      <c r="I48">
        <v>9196</v>
      </c>
      <c r="J48">
        <v>11344</v>
      </c>
      <c r="K48">
        <v>9196</v>
      </c>
      <c r="L48">
        <v>10578</v>
      </c>
      <c r="M48" s="3">
        <f>us26_rare_mup!M222</f>
        <v>9196</v>
      </c>
      <c r="N48" s="3">
        <f>us26_rare_mup!N222</f>
        <v>10695</v>
      </c>
      <c r="O48" s="3">
        <f>us26_rare_mup!O222</f>
        <v>10745</v>
      </c>
      <c r="P48" s="8">
        <f>us26_rare_dsmga2!M222</f>
        <v>9196</v>
      </c>
      <c r="Q48" s="8">
        <f>us26_rare_dsmga2!N222</f>
        <v>10579</v>
      </c>
      <c r="R48" s="8">
        <f>us26_rare_dsmga2!O222</f>
        <v>10586</v>
      </c>
      <c r="S48" s="3">
        <f>us26_rare_ltga!M222</f>
        <v>9196</v>
      </c>
      <c r="T48" s="3">
        <f>us26_rare_ltga!N222</f>
        <v>10575</v>
      </c>
      <c r="U48" s="3">
        <f>us26_rare_ltga!O222</f>
        <v>10576</v>
      </c>
      <c r="V48" s="8">
        <f>us26_rare_p3!M222</f>
        <v>9196</v>
      </c>
      <c r="W48" s="8">
        <f>us26_rare_p3!N222</f>
        <v>10572</v>
      </c>
      <c r="X48" s="8">
        <f>us26_rare_p3!O222</f>
        <v>10572</v>
      </c>
      <c r="Y48" s="3">
        <f>us26_rare_RS!M222</f>
        <v>9821</v>
      </c>
      <c r="Z48" s="3">
        <f>us26_rare_RS!N222</f>
        <v>14285</v>
      </c>
      <c r="AA48" s="3">
        <f>us26_rare_RS!O222</f>
        <v>14410</v>
      </c>
      <c r="AB48" s="2"/>
      <c r="AC48" s="2">
        <f t="shared" si="32"/>
        <v>0</v>
      </c>
      <c r="AD48" s="2">
        <f t="shared" si="33"/>
        <v>0</v>
      </c>
      <c r="AE48" s="10">
        <f t="shared" si="34"/>
        <v>0</v>
      </c>
      <c r="AF48" s="10">
        <f t="shared" si="35"/>
        <v>0</v>
      </c>
      <c r="AG48" s="2">
        <f t="shared" si="36"/>
        <v>0</v>
      </c>
      <c r="AH48" s="2">
        <f t="shared" si="37"/>
        <v>0</v>
      </c>
      <c r="AI48" s="10">
        <f t="shared" si="38"/>
        <v>0</v>
      </c>
      <c r="AJ48" s="10">
        <f t="shared" si="38"/>
        <v>0</v>
      </c>
      <c r="AK48">
        <f t="shared" si="39"/>
        <v>0</v>
      </c>
      <c r="AL48">
        <f t="shared" si="39"/>
        <v>0</v>
      </c>
      <c r="AM48" s="10">
        <f t="shared" si="40"/>
        <v>0</v>
      </c>
      <c r="AN48" s="10">
        <f t="shared" si="40"/>
        <v>0</v>
      </c>
      <c r="AO48">
        <f t="shared" si="41"/>
        <v>1</v>
      </c>
      <c r="AP48">
        <f t="shared" si="41"/>
        <v>1</v>
      </c>
      <c r="AQ48">
        <f t="shared" si="42"/>
        <v>0</v>
      </c>
      <c r="AR48">
        <f t="shared" si="42"/>
        <v>0</v>
      </c>
      <c r="AT48">
        <f t="shared" si="43"/>
        <v>6</v>
      </c>
      <c r="AU48">
        <f t="shared" si="44"/>
        <v>7</v>
      </c>
      <c r="AV48">
        <f t="shared" si="45"/>
        <v>3</v>
      </c>
      <c r="AW48">
        <f t="shared" si="46"/>
        <v>5</v>
      </c>
      <c r="AX48">
        <f t="shared" si="47"/>
        <v>4</v>
      </c>
      <c r="AY48">
        <f t="shared" si="48"/>
        <v>2</v>
      </c>
      <c r="AZ48">
        <f t="shared" si="49"/>
        <v>1</v>
      </c>
      <c r="BA48">
        <f t="shared" si="50"/>
        <v>8</v>
      </c>
      <c r="BC48">
        <f t="shared" si="51"/>
        <v>6</v>
      </c>
      <c r="BD48">
        <f t="shared" si="52"/>
        <v>7</v>
      </c>
      <c r="BE48">
        <f t="shared" si="53"/>
        <v>3</v>
      </c>
      <c r="BF48">
        <f t="shared" si="54"/>
        <v>5</v>
      </c>
      <c r="BG48">
        <f t="shared" si="55"/>
        <v>4</v>
      </c>
      <c r="BH48">
        <f t="shared" si="56"/>
        <v>2</v>
      </c>
      <c r="BI48">
        <f t="shared" si="57"/>
        <v>1</v>
      </c>
      <c r="BJ48">
        <f t="shared" si="58"/>
        <v>8</v>
      </c>
      <c r="BL48">
        <f t="shared" si="0"/>
        <v>14285</v>
      </c>
      <c r="BM48">
        <f t="shared" si="59"/>
        <v>3064</v>
      </c>
      <c r="BN48">
        <f t="shared" si="1"/>
        <v>2941</v>
      </c>
      <c r="BO48">
        <f t="shared" si="2"/>
        <v>3707</v>
      </c>
      <c r="BP48">
        <f t="shared" si="3"/>
        <v>3590</v>
      </c>
      <c r="BQ48">
        <f t="shared" si="4"/>
        <v>3706</v>
      </c>
      <c r="BR48">
        <f t="shared" si="5"/>
        <v>3710</v>
      </c>
      <c r="BS48">
        <f t="shared" si="6"/>
        <v>3713</v>
      </c>
      <c r="BT48">
        <f t="shared" si="7"/>
        <v>0</v>
      </c>
      <c r="BV48">
        <f t="shared" si="60"/>
        <v>14410</v>
      </c>
      <c r="BW48">
        <f t="shared" si="61"/>
        <v>3189</v>
      </c>
      <c r="BX48">
        <f t="shared" si="8"/>
        <v>3066</v>
      </c>
      <c r="BY48">
        <f t="shared" si="9"/>
        <v>3832</v>
      </c>
      <c r="BZ48">
        <f t="shared" si="10"/>
        <v>3665</v>
      </c>
      <c r="CA48">
        <f t="shared" si="11"/>
        <v>3824</v>
      </c>
      <c r="CB48">
        <f t="shared" si="12"/>
        <v>3834</v>
      </c>
      <c r="CC48">
        <f t="shared" si="13"/>
        <v>3838</v>
      </c>
      <c r="CD48">
        <f t="shared" si="14"/>
        <v>0</v>
      </c>
      <c r="CF48" s="13">
        <f t="shared" si="62"/>
        <v>6.1388573590616724E-2</v>
      </c>
      <c r="CG48" s="13">
        <f t="shared" si="15"/>
        <v>7.3023079833522506E-2</v>
      </c>
      <c r="CH48" s="13">
        <f t="shared" si="16"/>
        <v>5.6753688989784334E-4</v>
      </c>
      <c r="CI48" s="13">
        <f t="shared" si="17"/>
        <v>1.1634506242905789E-2</v>
      </c>
      <c r="CJ48" s="13">
        <f t="shared" si="18"/>
        <v>6.6212637154748394E-4</v>
      </c>
      <c r="CK48" s="13">
        <f t="shared" si="19"/>
        <v>2.8376844494892167E-4</v>
      </c>
      <c r="CL48" s="13">
        <f t="shared" si="20"/>
        <v>0</v>
      </c>
      <c r="CM48" s="13">
        <f t="shared" si="21"/>
        <v>0.35121074536511537</v>
      </c>
      <c r="CO48" s="13">
        <f t="shared" si="63"/>
        <v>6.1388573590616724E-2</v>
      </c>
      <c r="CP48" s="13">
        <f t="shared" si="22"/>
        <v>7.3023079833522506E-2</v>
      </c>
      <c r="CQ48" s="13">
        <f t="shared" si="23"/>
        <v>5.6753688989784334E-4</v>
      </c>
      <c r="CR48" s="13">
        <f t="shared" si="24"/>
        <v>1.6363980325387818E-2</v>
      </c>
      <c r="CS48" s="13">
        <f t="shared" si="25"/>
        <v>1.3242527430949679E-3</v>
      </c>
      <c r="CT48" s="13">
        <f t="shared" si="26"/>
        <v>3.7835792659856227E-4</v>
      </c>
      <c r="CU48" s="13">
        <f t="shared" si="27"/>
        <v>0</v>
      </c>
      <c r="CV48" s="13">
        <f t="shared" si="28"/>
        <v>0.36303443057132045</v>
      </c>
    </row>
    <row r="49" spans="1:100" x14ac:dyDescent="0.25">
      <c r="A49" s="2" t="s">
        <v>44</v>
      </c>
      <c r="B49" s="2"/>
      <c r="C49" s="4">
        <v>1000</v>
      </c>
      <c r="D49" s="4">
        <v>8765</v>
      </c>
      <c r="E49" s="4">
        <v>10186</v>
      </c>
      <c r="F49" s="4">
        <f t="shared" si="29"/>
        <v>10186</v>
      </c>
      <c r="G49" s="1">
        <f t="shared" si="30"/>
        <v>9847</v>
      </c>
      <c r="H49" s="1">
        <f t="shared" si="31"/>
        <v>9847</v>
      </c>
      <c r="I49">
        <v>8765</v>
      </c>
      <c r="J49">
        <v>10583</v>
      </c>
      <c r="K49">
        <v>8765</v>
      </c>
      <c r="L49">
        <v>9852</v>
      </c>
      <c r="M49" s="3">
        <f>us26_rare_mup!M227</f>
        <v>8765</v>
      </c>
      <c r="N49" s="3">
        <f>us26_rare_mup!N227</f>
        <v>9900</v>
      </c>
      <c r="O49" s="3">
        <f>us26_rare_mup!O227</f>
        <v>9916</v>
      </c>
      <c r="P49" s="8">
        <f>us26_rare_dsmga2!M227</f>
        <v>8765</v>
      </c>
      <c r="Q49" s="8">
        <f>us26_rare_dsmga2!N227</f>
        <v>9848</v>
      </c>
      <c r="R49" s="8">
        <f>us26_rare_dsmga2!O227</f>
        <v>9849</v>
      </c>
      <c r="S49" s="3">
        <f>us26_rare_ltga!M227</f>
        <v>8765</v>
      </c>
      <c r="T49" s="3">
        <f>us26_rare_ltga!N227</f>
        <v>9849</v>
      </c>
      <c r="U49" s="3">
        <f>us26_rare_ltga!O227</f>
        <v>9855</v>
      </c>
      <c r="V49" s="8">
        <f>us26_rare_p3!M227</f>
        <v>8765</v>
      </c>
      <c r="W49" s="8">
        <f>us26_rare_p3!N227</f>
        <v>9847</v>
      </c>
      <c r="X49" s="8">
        <f>us26_rare_p3!O227</f>
        <v>9847</v>
      </c>
      <c r="Y49" s="3">
        <f>us26_rare_RS!M227</f>
        <v>9311</v>
      </c>
      <c r="Z49" s="3">
        <f>us26_rare_RS!N227</f>
        <v>12666</v>
      </c>
      <c r="AA49" s="3">
        <f>us26_rare_RS!O227</f>
        <v>12781</v>
      </c>
      <c r="AB49" s="2"/>
      <c r="AC49" s="2">
        <f t="shared" si="32"/>
        <v>0</v>
      </c>
      <c r="AD49" s="2">
        <f t="shared" si="33"/>
        <v>0</v>
      </c>
      <c r="AE49" s="10">
        <f t="shared" si="34"/>
        <v>0</v>
      </c>
      <c r="AF49" s="10">
        <f t="shared" si="35"/>
        <v>0</v>
      </c>
      <c r="AG49" s="2">
        <f t="shared" si="36"/>
        <v>0</v>
      </c>
      <c r="AH49" s="2">
        <f t="shared" si="37"/>
        <v>0</v>
      </c>
      <c r="AI49" s="10">
        <f t="shared" si="38"/>
        <v>0</v>
      </c>
      <c r="AJ49" s="10">
        <f t="shared" si="38"/>
        <v>0</v>
      </c>
      <c r="AK49">
        <f t="shared" si="39"/>
        <v>0</v>
      </c>
      <c r="AL49">
        <f t="shared" si="39"/>
        <v>0</v>
      </c>
      <c r="AM49" s="10">
        <f t="shared" si="40"/>
        <v>0</v>
      </c>
      <c r="AN49" s="10">
        <f t="shared" si="40"/>
        <v>0</v>
      </c>
      <c r="AO49">
        <f t="shared" si="41"/>
        <v>1</v>
      </c>
      <c r="AP49">
        <f t="shared" si="41"/>
        <v>1</v>
      </c>
      <c r="AQ49">
        <f t="shared" si="42"/>
        <v>0</v>
      </c>
      <c r="AR49">
        <f t="shared" si="42"/>
        <v>0</v>
      </c>
      <c r="AT49">
        <f t="shared" si="43"/>
        <v>6</v>
      </c>
      <c r="AU49">
        <f t="shared" si="44"/>
        <v>7</v>
      </c>
      <c r="AV49">
        <f t="shared" si="45"/>
        <v>4</v>
      </c>
      <c r="AW49">
        <f t="shared" si="46"/>
        <v>5</v>
      </c>
      <c r="AX49">
        <f t="shared" si="47"/>
        <v>2</v>
      </c>
      <c r="AY49">
        <f t="shared" si="48"/>
        <v>3</v>
      </c>
      <c r="AZ49">
        <f t="shared" si="49"/>
        <v>1</v>
      </c>
      <c r="BA49">
        <f t="shared" si="50"/>
        <v>8</v>
      </c>
      <c r="BC49">
        <f t="shared" si="51"/>
        <v>6</v>
      </c>
      <c r="BD49">
        <f t="shared" si="52"/>
        <v>7</v>
      </c>
      <c r="BE49">
        <f t="shared" si="53"/>
        <v>3</v>
      </c>
      <c r="BF49">
        <f t="shared" si="54"/>
        <v>5</v>
      </c>
      <c r="BG49">
        <f t="shared" si="55"/>
        <v>2</v>
      </c>
      <c r="BH49">
        <f t="shared" si="56"/>
        <v>4</v>
      </c>
      <c r="BI49">
        <f t="shared" si="57"/>
        <v>1</v>
      </c>
      <c r="BJ49">
        <f t="shared" si="58"/>
        <v>8</v>
      </c>
      <c r="BL49">
        <f t="shared" si="0"/>
        <v>12666</v>
      </c>
      <c r="BM49">
        <f t="shared" si="59"/>
        <v>2480</v>
      </c>
      <c r="BN49">
        <f t="shared" si="1"/>
        <v>2083</v>
      </c>
      <c r="BO49">
        <f t="shared" si="2"/>
        <v>2814</v>
      </c>
      <c r="BP49">
        <f t="shared" si="3"/>
        <v>2766</v>
      </c>
      <c r="BQ49">
        <f t="shared" si="4"/>
        <v>2818</v>
      </c>
      <c r="BR49">
        <f t="shared" si="5"/>
        <v>2817</v>
      </c>
      <c r="BS49">
        <f t="shared" si="6"/>
        <v>2819</v>
      </c>
      <c r="BT49">
        <f t="shared" si="7"/>
        <v>0</v>
      </c>
      <c r="BV49">
        <f t="shared" si="60"/>
        <v>12781</v>
      </c>
      <c r="BW49">
        <f t="shared" si="61"/>
        <v>2595</v>
      </c>
      <c r="BX49">
        <f t="shared" si="8"/>
        <v>2198</v>
      </c>
      <c r="BY49">
        <f t="shared" si="9"/>
        <v>2929</v>
      </c>
      <c r="BZ49">
        <f t="shared" si="10"/>
        <v>2865</v>
      </c>
      <c r="CA49">
        <f t="shared" si="11"/>
        <v>2932</v>
      </c>
      <c r="CB49">
        <f t="shared" si="12"/>
        <v>2926</v>
      </c>
      <c r="CC49">
        <f t="shared" si="13"/>
        <v>2934</v>
      </c>
      <c r="CD49">
        <f t="shared" si="14"/>
        <v>0</v>
      </c>
      <c r="CF49" s="13">
        <f t="shared" si="62"/>
        <v>3.4426728952980601E-2</v>
      </c>
      <c r="CG49" s="13">
        <f t="shared" si="15"/>
        <v>7.4743576723875285E-2</v>
      </c>
      <c r="CH49" s="13">
        <f t="shared" si="16"/>
        <v>5.0776886361328323E-4</v>
      </c>
      <c r="CI49" s="13">
        <f t="shared" si="17"/>
        <v>5.3823499543008023E-3</v>
      </c>
      <c r="CJ49" s="13">
        <f t="shared" si="18"/>
        <v>1.0155377272265665E-4</v>
      </c>
      <c r="CK49" s="13">
        <f t="shared" si="19"/>
        <v>2.031075454453133E-4</v>
      </c>
      <c r="CL49" s="13">
        <f t="shared" si="20"/>
        <v>0</v>
      </c>
      <c r="CM49" s="13">
        <f t="shared" si="21"/>
        <v>0.28628008530516907</v>
      </c>
      <c r="CO49" s="13">
        <f t="shared" si="63"/>
        <v>3.4426728952980601E-2</v>
      </c>
      <c r="CP49" s="13">
        <f t="shared" si="22"/>
        <v>7.4743576723875285E-2</v>
      </c>
      <c r="CQ49" s="13">
        <f t="shared" si="23"/>
        <v>5.0776886361328323E-4</v>
      </c>
      <c r="CR49" s="13">
        <f t="shared" si="24"/>
        <v>7.0072103178633084E-3</v>
      </c>
      <c r="CS49" s="13">
        <f t="shared" si="25"/>
        <v>2.031075454453133E-4</v>
      </c>
      <c r="CT49" s="13">
        <f t="shared" si="26"/>
        <v>8.1243018178125319E-4</v>
      </c>
      <c r="CU49" s="13">
        <f t="shared" si="27"/>
        <v>0</v>
      </c>
      <c r="CV49" s="13">
        <f t="shared" si="28"/>
        <v>0.29795876916827463</v>
      </c>
    </row>
    <row r="50" spans="1:100" x14ac:dyDescent="0.25">
      <c r="A50" s="2" t="s">
        <v>45</v>
      </c>
      <c r="B50" s="2"/>
      <c r="C50" s="4">
        <v>1000</v>
      </c>
      <c r="D50" s="4">
        <v>9600</v>
      </c>
      <c r="E50" s="4">
        <v>11107</v>
      </c>
      <c r="F50" s="4">
        <f t="shared" si="29"/>
        <v>11107</v>
      </c>
      <c r="G50" s="1">
        <f t="shared" si="30"/>
        <v>10713</v>
      </c>
      <c r="H50" s="1">
        <f t="shared" si="31"/>
        <v>10713</v>
      </c>
      <c r="I50">
        <v>9552</v>
      </c>
      <c r="J50">
        <v>11729</v>
      </c>
      <c r="K50">
        <v>9552</v>
      </c>
      <c r="L50">
        <v>10724</v>
      </c>
      <c r="M50" s="3">
        <f>us26_rare_mup!M232</f>
        <v>9600</v>
      </c>
      <c r="N50" s="3">
        <f>us26_rare_mup!N232</f>
        <v>10784</v>
      </c>
      <c r="O50" s="3">
        <f>us26_rare_mup!O232</f>
        <v>10816</v>
      </c>
      <c r="P50" s="8">
        <f>us26_rare_dsmga2!M232</f>
        <v>9552</v>
      </c>
      <c r="Q50" s="8">
        <f>us26_rare_dsmga2!N232</f>
        <v>10726</v>
      </c>
      <c r="R50" s="8">
        <f>us26_rare_dsmga2!O232</f>
        <v>10732</v>
      </c>
      <c r="S50" s="3">
        <f>us26_rare_ltga!M232</f>
        <v>9552</v>
      </c>
      <c r="T50" s="3">
        <f>us26_rare_ltga!N232</f>
        <v>10727</v>
      </c>
      <c r="U50" s="3">
        <f>us26_rare_ltga!O232</f>
        <v>10735</v>
      </c>
      <c r="V50" s="8">
        <f>us26_rare_p3!M232</f>
        <v>9552</v>
      </c>
      <c r="W50" s="8">
        <f>us26_rare_p3!N232</f>
        <v>10713</v>
      </c>
      <c r="X50" s="8">
        <f>us26_rare_p3!O232</f>
        <v>10713</v>
      </c>
      <c r="Y50" s="3">
        <f>us26_rare_RS!M232</f>
        <v>10095</v>
      </c>
      <c r="Z50" s="3">
        <f>us26_rare_RS!N232</f>
        <v>13724</v>
      </c>
      <c r="AA50" s="3">
        <f>us26_rare_RS!O232</f>
        <v>13909</v>
      </c>
      <c r="AB50" s="2"/>
      <c r="AC50" s="2">
        <f t="shared" si="32"/>
        <v>0</v>
      </c>
      <c r="AD50" s="2">
        <f t="shared" si="33"/>
        <v>0</v>
      </c>
      <c r="AE50" s="10">
        <f t="shared" si="34"/>
        <v>0</v>
      </c>
      <c r="AF50" s="10">
        <f t="shared" si="35"/>
        <v>0</v>
      </c>
      <c r="AG50" s="2">
        <f t="shared" si="36"/>
        <v>0</v>
      </c>
      <c r="AH50" s="2">
        <f t="shared" si="37"/>
        <v>0</v>
      </c>
      <c r="AI50" s="10">
        <f t="shared" si="38"/>
        <v>0</v>
      </c>
      <c r="AJ50" s="10">
        <f t="shared" si="38"/>
        <v>0</v>
      </c>
      <c r="AK50">
        <f t="shared" si="39"/>
        <v>0</v>
      </c>
      <c r="AL50">
        <f t="shared" si="39"/>
        <v>0</v>
      </c>
      <c r="AM50" s="10">
        <f t="shared" si="40"/>
        <v>0</v>
      </c>
      <c r="AN50" s="10">
        <f t="shared" si="40"/>
        <v>0</v>
      </c>
      <c r="AO50">
        <f t="shared" si="41"/>
        <v>1</v>
      </c>
      <c r="AP50">
        <f t="shared" si="41"/>
        <v>1</v>
      </c>
      <c r="AQ50">
        <f t="shared" si="42"/>
        <v>0</v>
      </c>
      <c r="AR50">
        <f t="shared" si="42"/>
        <v>0</v>
      </c>
      <c r="AT50">
        <f t="shared" si="43"/>
        <v>6</v>
      </c>
      <c r="AU50">
        <f t="shared" si="44"/>
        <v>7</v>
      </c>
      <c r="AV50">
        <f t="shared" si="45"/>
        <v>2</v>
      </c>
      <c r="AW50">
        <f t="shared" si="46"/>
        <v>5</v>
      </c>
      <c r="AX50">
        <f t="shared" si="47"/>
        <v>3</v>
      </c>
      <c r="AY50">
        <f t="shared" si="48"/>
        <v>4</v>
      </c>
      <c r="AZ50">
        <f t="shared" si="49"/>
        <v>1</v>
      </c>
      <c r="BA50">
        <f t="shared" si="50"/>
        <v>8</v>
      </c>
      <c r="BC50">
        <f t="shared" si="51"/>
        <v>6</v>
      </c>
      <c r="BD50">
        <f t="shared" si="52"/>
        <v>7</v>
      </c>
      <c r="BE50">
        <f t="shared" si="53"/>
        <v>2</v>
      </c>
      <c r="BF50">
        <f t="shared" si="54"/>
        <v>5</v>
      </c>
      <c r="BG50">
        <f t="shared" si="55"/>
        <v>3</v>
      </c>
      <c r="BH50">
        <f t="shared" si="56"/>
        <v>4</v>
      </c>
      <c r="BI50">
        <f t="shared" si="57"/>
        <v>1</v>
      </c>
      <c r="BJ50">
        <f t="shared" si="58"/>
        <v>8</v>
      </c>
      <c r="BL50">
        <f t="shared" si="0"/>
        <v>13724</v>
      </c>
      <c r="BM50">
        <f t="shared" si="59"/>
        <v>2617</v>
      </c>
      <c r="BN50">
        <f t="shared" si="1"/>
        <v>1995</v>
      </c>
      <c r="BO50">
        <f t="shared" si="2"/>
        <v>3000</v>
      </c>
      <c r="BP50">
        <f t="shared" si="3"/>
        <v>2940</v>
      </c>
      <c r="BQ50">
        <f t="shared" si="4"/>
        <v>2998</v>
      </c>
      <c r="BR50">
        <f t="shared" si="5"/>
        <v>2997</v>
      </c>
      <c r="BS50">
        <f t="shared" si="6"/>
        <v>3011</v>
      </c>
      <c r="BT50">
        <f t="shared" si="7"/>
        <v>0</v>
      </c>
      <c r="BV50">
        <f t="shared" si="60"/>
        <v>13909</v>
      </c>
      <c r="BW50">
        <f t="shared" si="61"/>
        <v>2802</v>
      </c>
      <c r="BX50">
        <f t="shared" si="8"/>
        <v>2180</v>
      </c>
      <c r="BY50">
        <f t="shared" si="9"/>
        <v>3185</v>
      </c>
      <c r="BZ50">
        <f t="shared" si="10"/>
        <v>3093</v>
      </c>
      <c r="CA50">
        <f t="shared" si="11"/>
        <v>3177</v>
      </c>
      <c r="CB50">
        <f t="shared" si="12"/>
        <v>3174</v>
      </c>
      <c r="CC50">
        <f t="shared" si="13"/>
        <v>3196</v>
      </c>
      <c r="CD50">
        <f t="shared" si="14"/>
        <v>0</v>
      </c>
      <c r="CF50" s="13">
        <f t="shared" si="62"/>
        <v>3.6777746662932882E-2</v>
      </c>
      <c r="CG50" s="13">
        <f t="shared" si="15"/>
        <v>9.4838047232334549E-2</v>
      </c>
      <c r="CH50" s="13">
        <f t="shared" si="16"/>
        <v>1.0267898814524409E-3</v>
      </c>
      <c r="CI50" s="13">
        <f t="shared" si="17"/>
        <v>6.6274619621021187E-3</v>
      </c>
      <c r="CJ50" s="13">
        <f t="shared" si="18"/>
        <v>1.2134789508074302E-3</v>
      </c>
      <c r="CK50" s="13">
        <f t="shared" si="19"/>
        <v>1.3068234854849248E-3</v>
      </c>
      <c r="CL50" s="13">
        <f t="shared" si="20"/>
        <v>0</v>
      </c>
      <c r="CM50" s="13">
        <f t="shared" si="21"/>
        <v>0.28106039391393633</v>
      </c>
      <c r="CO50" s="13">
        <f t="shared" si="63"/>
        <v>3.6777746662932882E-2</v>
      </c>
      <c r="CP50" s="13">
        <f t="shared" si="22"/>
        <v>9.4838047232334549E-2</v>
      </c>
      <c r="CQ50" s="13">
        <f t="shared" si="23"/>
        <v>1.0267898814524409E-3</v>
      </c>
      <c r="CR50" s="13">
        <f t="shared" si="24"/>
        <v>9.6144870717819464E-3</v>
      </c>
      <c r="CS50" s="13">
        <f t="shared" si="25"/>
        <v>1.7735461588723981E-3</v>
      </c>
      <c r="CT50" s="13">
        <f t="shared" si="26"/>
        <v>2.0535797629048819E-3</v>
      </c>
      <c r="CU50" s="13">
        <f t="shared" si="27"/>
        <v>0</v>
      </c>
      <c r="CV50" s="13">
        <f t="shared" si="28"/>
        <v>0.29832913282927287</v>
      </c>
    </row>
    <row r="51" spans="1:100" x14ac:dyDescent="0.25">
      <c r="A51" s="2" t="s">
        <v>46</v>
      </c>
      <c r="B51" s="2"/>
      <c r="C51" s="4">
        <v>1000</v>
      </c>
      <c r="D51" s="4">
        <v>13402</v>
      </c>
      <c r="E51" s="4">
        <v>14610</v>
      </c>
      <c r="F51" s="4">
        <f t="shared" si="29"/>
        <v>14610</v>
      </c>
      <c r="G51" s="1">
        <f t="shared" si="30"/>
        <v>12130</v>
      </c>
      <c r="H51" s="1">
        <f t="shared" si="31"/>
        <v>12130</v>
      </c>
      <c r="I51">
        <v>11240</v>
      </c>
      <c r="J51">
        <v>13113</v>
      </c>
      <c r="K51">
        <v>11240</v>
      </c>
      <c r="L51">
        <v>12141</v>
      </c>
      <c r="M51" s="3">
        <f>us26_rare_mup!M237</f>
        <v>11258</v>
      </c>
      <c r="N51" s="3">
        <f>us26_rare_mup!N237</f>
        <v>12378</v>
      </c>
      <c r="O51" s="3">
        <f>us26_rare_mup!O237</f>
        <v>12423</v>
      </c>
      <c r="P51" s="8">
        <f>us26_rare_dsmga2!M237</f>
        <v>11240</v>
      </c>
      <c r="Q51" s="8">
        <f>us26_rare_dsmga2!N237</f>
        <v>12132</v>
      </c>
      <c r="R51" s="8">
        <f>us26_rare_dsmga2!O237</f>
        <v>12135</v>
      </c>
      <c r="S51" s="3">
        <f>us26_rare_ltga!M237</f>
        <v>11240</v>
      </c>
      <c r="T51" s="3">
        <f>us26_rare_ltga!N237</f>
        <v>12135</v>
      </c>
      <c r="U51" s="3">
        <f>us26_rare_ltga!O237</f>
        <v>12140</v>
      </c>
      <c r="V51" s="8">
        <f>us26_rare_p3!M237</f>
        <v>11240</v>
      </c>
      <c r="W51" s="8">
        <f>us26_rare_p3!N237</f>
        <v>12130</v>
      </c>
      <c r="X51" s="8">
        <f>us26_rare_p3!O237</f>
        <v>12130</v>
      </c>
      <c r="Y51" s="3">
        <f>us26_rare_RS!M237</f>
        <v>12304</v>
      </c>
      <c r="Z51" s="3">
        <f>us26_rare_RS!N237</f>
        <v>16053</v>
      </c>
      <c r="AA51" s="3">
        <f>us26_rare_RS!O237</f>
        <v>16102</v>
      </c>
      <c r="AB51" s="2"/>
      <c r="AC51" s="2">
        <f t="shared" si="32"/>
        <v>0</v>
      </c>
      <c r="AD51" s="2">
        <f t="shared" si="33"/>
        <v>0</v>
      </c>
      <c r="AE51" s="10">
        <f t="shared" si="34"/>
        <v>0</v>
      </c>
      <c r="AF51" s="10">
        <f t="shared" si="35"/>
        <v>0</v>
      </c>
      <c r="AG51" s="2">
        <f t="shared" si="36"/>
        <v>0</v>
      </c>
      <c r="AH51" s="2">
        <f t="shared" si="37"/>
        <v>0</v>
      </c>
      <c r="AI51" s="10">
        <f t="shared" si="38"/>
        <v>0</v>
      </c>
      <c r="AJ51" s="10">
        <f t="shared" si="38"/>
        <v>0</v>
      </c>
      <c r="AK51">
        <f t="shared" si="39"/>
        <v>0</v>
      </c>
      <c r="AL51">
        <f t="shared" si="39"/>
        <v>0</v>
      </c>
      <c r="AM51" s="10">
        <f t="shared" si="40"/>
        <v>0</v>
      </c>
      <c r="AN51" s="10">
        <f t="shared" si="40"/>
        <v>0</v>
      </c>
      <c r="AO51">
        <f t="shared" si="41"/>
        <v>1</v>
      </c>
      <c r="AP51">
        <f t="shared" si="41"/>
        <v>1</v>
      </c>
      <c r="AQ51">
        <f t="shared" si="42"/>
        <v>0</v>
      </c>
      <c r="AR51">
        <f t="shared" si="42"/>
        <v>0</v>
      </c>
      <c r="AT51">
        <f t="shared" si="43"/>
        <v>7</v>
      </c>
      <c r="AU51">
        <f t="shared" si="44"/>
        <v>6</v>
      </c>
      <c r="AV51">
        <f t="shared" si="45"/>
        <v>4</v>
      </c>
      <c r="AW51">
        <f t="shared" si="46"/>
        <v>5</v>
      </c>
      <c r="AX51">
        <f t="shared" si="47"/>
        <v>2</v>
      </c>
      <c r="AY51">
        <f t="shared" si="48"/>
        <v>3</v>
      </c>
      <c r="AZ51">
        <f t="shared" si="49"/>
        <v>1</v>
      </c>
      <c r="BA51">
        <f t="shared" si="50"/>
        <v>8</v>
      </c>
      <c r="BC51">
        <f t="shared" si="51"/>
        <v>7</v>
      </c>
      <c r="BD51">
        <f t="shared" si="52"/>
        <v>6</v>
      </c>
      <c r="BE51">
        <f t="shared" si="53"/>
        <v>4</v>
      </c>
      <c r="BF51">
        <f t="shared" si="54"/>
        <v>5</v>
      </c>
      <c r="BG51">
        <f t="shared" si="55"/>
        <v>2</v>
      </c>
      <c r="BH51">
        <f t="shared" si="56"/>
        <v>3</v>
      </c>
      <c r="BI51">
        <f t="shared" si="57"/>
        <v>1</v>
      </c>
      <c r="BJ51">
        <f t="shared" si="58"/>
        <v>8</v>
      </c>
      <c r="BL51">
        <f t="shared" si="0"/>
        <v>16053</v>
      </c>
      <c r="BM51">
        <f t="shared" si="59"/>
        <v>1443</v>
      </c>
      <c r="BN51">
        <f t="shared" si="1"/>
        <v>2940</v>
      </c>
      <c r="BO51">
        <f t="shared" si="2"/>
        <v>3912</v>
      </c>
      <c r="BP51">
        <f t="shared" si="3"/>
        <v>3675</v>
      </c>
      <c r="BQ51">
        <f t="shared" si="4"/>
        <v>3921</v>
      </c>
      <c r="BR51">
        <f t="shared" si="5"/>
        <v>3918</v>
      </c>
      <c r="BS51">
        <f t="shared" si="6"/>
        <v>3923</v>
      </c>
      <c r="BT51">
        <f t="shared" si="7"/>
        <v>0</v>
      </c>
      <c r="BV51">
        <f t="shared" si="60"/>
        <v>16102</v>
      </c>
      <c r="BW51">
        <f t="shared" si="61"/>
        <v>1492</v>
      </c>
      <c r="BX51">
        <f t="shared" si="8"/>
        <v>2989</v>
      </c>
      <c r="BY51">
        <f t="shared" si="9"/>
        <v>3961</v>
      </c>
      <c r="BZ51">
        <f t="shared" si="10"/>
        <v>3679</v>
      </c>
      <c r="CA51">
        <f t="shared" si="11"/>
        <v>3967</v>
      </c>
      <c r="CB51">
        <f t="shared" si="12"/>
        <v>3962</v>
      </c>
      <c r="CC51">
        <f t="shared" si="13"/>
        <v>3972</v>
      </c>
      <c r="CD51">
        <f t="shared" si="14"/>
        <v>0</v>
      </c>
      <c r="CF51" s="13">
        <f t="shared" si="62"/>
        <v>0.20445177246496291</v>
      </c>
      <c r="CG51" s="13">
        <f t="shared" si="15"/>
        <v>8.1038746908491346E-2</v>
      </c>
      <c r="CH51" s="13">
        <f t="shared" si="16"/>
        <v>9.0684253915910965E-4</v>
      </c>
      <c r="CI51" s="13">
        <f t="shared" si="17"/>
        <v>2.0445177246496291E-2</v>
      </c>
      <c r="CJ51" s="13">
        <f t="shared" si="18"/>
        <v>1.6488046166529267E-4</v>
      </c>
      <c r="CK51" s="13">
        <f t="shared" si="19"/>
        <v>4.1220115416323167E-4</v>
      </c>
      <c r="CL51" s="13">
        <f t="shared" si="20"/>
        <v>0</v>
      </c>
      <c r="CM51" s="13">
        <f t="shared" si="21"/>
        <v>0.32341302555647156</v>
      </c>
      <c r="CO51" s="13">
        <f t="shared" si="63"/>
        <v>0.20445177246496291</v>
      </c>
      <c r="CP51" s="13">
        <f t="shared" si="22"/>
        <v>8.1038746908491346E-2</v>
      </c>
      <c r="CQ51" s="13">
        <f t="shared" si="23"/>
        <v>9.0684253915910965E-4</v>
      </c>
      <c r="CR51" s="13">
        <f t="shared" si="24"/>
        <v>2.4154987633965376E-2</v>
      </c>
      <c r="CS51" s="13">
        <f t="shared" si="25"/>
        <v>4.1220115416323167E-4</v>
      </c>
      <c r="CT51" s="13">
        <f t="shared" si="26"/>
        <v>8.2440230832646333E-4</v>
      </c>
      <c r="CU51" s="13">
        <f t="shared" si="27"/>
        <v>0</v>
      </c>
      <c r="CV51" s="13">
        <f t="shared" si="28"/>
        <v>0.32745259686727124</v>
      </c>
    </row>
    <row r="52" spans="1:100" x14ac:dyDescent="0.25">
      <c r="A52" s="2" t="s">
        <v>47</v>
      </c>
      <c r="B52" s="2"/>
      <c r="C52" s="4">
        <v>1000</v>
      </c>
      <c r="D52" s="4">
        <v>10806</v>
      </c>
      <c r="E52" s="4">
        <v>12055</v>
      </c>
      <c r="F52" s="4">
        <f t="shared" si="29"/>
        <v>12055</v>
      </c>
      <c r="G52" s="1">
        <f t="shared" si="30"/>
        <v>11744</v>
      </c>
      <c r="H52" s="1">
        <f t="shared" si="31"/>
        <v>11745</v>
      </c>
      <c r="I52">
        <v>10806</v>
      </c>
      <c r="J52">
        <v>12729</v>
      </c>
      <c r="K52">
        <v>10806</v>
      </c>
      <c r="L52">
        <v>11758</v>
      </c>
      <c r="M52" s="3">
        <f>us26_rare_mup!M242</f>
        <v>10890</v>
      </c>
      <c r="N52" s="3">
        <f>us26_rare_mup!N242</f>
        <v>11902</v>
      </c>
      <c r="O52" s="3">
        <f>us26_rare_mup!O242</f>
        <v>11916</v>
      </c>
      <c r="P52" s="8">
        <f>us26_rare_dsmga2!M242</f>
        <v>10806</v>
      </c>
      <c r="Q52" s="8">
        <f>us26_rare_dsmga2!N242</f>
        <v>11749</v>
      </c>
      <c r="R52" s="8">
        <f>us26_rare_dsmga2!O242</f>
        <v>11752</v>
      </c>
      <c r="S52" s="3">
        <f>us26_rare_ltga!M242</f>
        <v>10806</v>
      </c>
      <c r="T52" s="3">
        <f>us26_rare_ltga!N242</f>
        <v>11747</v>
      </c>
      <c r="U52" s="3">
        <f>us26_rare_ltga!O242</f>
        <v>11750</v>
      </c>
      <c r="V52" s="8">
        <f>us26_rare_p3!M242</f>
        <v>10806</v>
      </c>
      <c r="W52" s="8">
        <f>us26_rare_p3!N242</f>
        <v>11744</v>
      </c>
      <c r="X52" s="8">
        <f>us26_rare_p3!O242</f>
        <v>11745</v>
      </c>
      <c r="Y52" s="3">
        <f>us26_rare_RS!M242</f>
        <v>11821</v>
      </c>
      <c r="Z52" s="3">
        <f>us26_rare_RS!N242</f>
        <v>14683</v>
      </c>
      <c r="AA52" s="3">
        <f>us26_rare_RS!O242</f>
        <v>14777</v>
      </c>
      <c r="AB52" s="2"/>
      <c r="AC52" s="2">
        <f t="shared" si="32"/>
        <v>0</v>
      </c>
      <c r="AD52" s="2">
        <f t="shared" si="33"/>
        <v>0</v>
      </c>
      <c r="AE52" s="10">
        <f t="shared" si="34"/>
        <v>0</v>
      </c>
      <c r="AF52" s="10">
        <f t="shared" si="35"/>
        <v>0</v>
      </c>
      <c r="AG52" s="2">
        <f t="shared" si="36"/>
        <v>0</v>
      </c>
      <c r="AH52" s="2">
        <f t="shared" si="37"/>
        <v>0</v>
      </c>
      <c r="AI52" s="10">
        <f t="shared" si="38"/>
        <v>0</v>
      </c>
      <c r="AJ52" s="10">
        <f t="shared" si="38"/>
        <v>0</v>
      </c>
      <c r="AK52">
        <f t="shared" si="39"/>
        <v>0</v>
      </c>
      <c r="AL52">
        <f t="shared" si="39"/>
        <v>0</v>
      </c>
      <c r="AM52" s="10">
        <f t="shared" si="40"/>
        <v>0</v>
      </c>
      <c r="AN52" s="10">
        <f t="shared" si="40"/>
        <v>0</v>
      </c>
      <c r="AO52">
        <f t="shared" si="41"/>
        <v>1</v>
      </c>
      <c r="AP52">
        <f t="shared" si="41"/>
        <v>1</v>
      </c>
      <c r="AQ52">
        <f t="shared" si="42"/>
        <v>0</v>
      </c>
      <c r="AR52">
        <f t="shared" si="42"/>
        <v>0</v>
      </c>
      <c r="AT52">
        <f t="shared" si="43"/>
        <v>6</v>
      </c>
      <c r="AU52">
        <f t="shared" si="44"/>
        <v>7</v>
      </c>
      <c r="AV52">
        <f t="shared" si="45"/>
        <v>4</v>
      </c>
      <c r="AW52">
        <f t="shared" si="46"/>
        <v>5</v>
      </c>
      <c r="AX52">
        <f t="shared" si="47"/>
        <v>3</v>
      </c>
      <c r="AY52">
        <f t="shared" si="48"/>
        <v>2</v>
      </c>
      <c r="AZ52">
        <f t="shared" si="49"/>
        <v>1</v>
      </c>
      <c r="BA52">
        <f t="shared" si="50"/>
        <v>8</v>
      </c>
      <c r="BC52">
        <f t="shared" si="51"/>
        <v>6</v>
      </c>
      <c r="BD52">
        <f t="shared" si="52"/>
        <v>7</v>
      </c>
      <c r="BE52">
        <f t="shared" si="53"/>
        <v>4</v>
      </c>
      <c r="BF52">
        <f t="shared" si="54"/>
        <v>5</v>
      </c>
      <c r="BG52">
        <f t="shared" si="55"/>
        <v>3</v>
      </c>
      <c r="BH52">
        <f t="shared" si="56"/>
        <v>2</v>
      </c>
      <c r="BI52">
        <f t="shared" si="57"/>
        <v>1</v>
      </c>
      <c r="BJ52">
        <f t="shared" si="58"/>
        <v>8</v>
      </c>
      <c r="BL52">
        <f t="shared" si="0"/>
        <v>14683</v>
      </c>
      <c r="BM52">
        <f t="shared" si="59"/>
        <v>2628</v>
      </c>
      <c r="BN52">
        <f t="shared" si="1"/>
        <v>1954</v>
      </c>
      <c r="BO52">
        <f t="shared" si="2"/>
        <v>2925</v>
      </c>
      <c r="BP52">
        <f t="shared" si="3"/>
        <v>2781</v>
      </c>
      <c r="BQ52">
        <f t="shared" si="4"/>
        <v>2934</v>
      </c>
      <c r="BR52">
        <f t="shared" si="5"/>
        <v>2936</v>
      </c>
      <c r="BS52">
        <f t="shared" si="6"/>
        <v>2939</v>
      </c>
      <c r="BT52">
        <f t="shared" si="7"/>
        <v>0</v>
      </c>
      <c r="BV52">
        <f t="shared" si="60"/>
        <v>14777</v>
      </c>
      <c r="BW52">
        <f t="shared" si="61"/>
        <v>2722</v>
      </c>
      <c r="BX52">
        <f t="shared" si="8"/>
        <v>2048</v>
      </c>
      <c r="BY52">
        <f t="shared" si="9"/>
        <v>3019</v>
      </c>
      <c r="BZ52">
        <f t="shared" si="10"/>
        <v>2861</v>
      </c>
      <c r="CA52">
        <f t="shared" si="11"/>
        <v>3025</v>
      </c>
      <c r="CB52">
        <f t="shared" si="12"/>
        <v>3027</v>
      </c>
      <c r="CC52">
        <f t="shared" si="13"/>
        <v>3032</v>
      </c>
      <c r="CD52">
        <f t="shared" si="14"/>
        <v>0</v>
      </c>
      <c r="CF52" s="13">
        <f t="shared" si="62"/>
        <v>2.6481607629427792E-2</v>
      </c>
      <c r="CG52" s="13">
        <f t="shared" si="15"/>
        <v>8.3872615803814721E-2</v>
      </c>
      <c r="CH52" s="13">
        <f t="shared" si="16"/>
        <v>1.1920980926430518E-3</v>
      </c>
      <c r="CI52" s="13">
        <f t="shared" si="17"/>
        <v>1.3453678474114441E-2</v>
      </c>
      <c r="CJ52" s="13">
        <f t="shared" si="18"/>
        <v>4.2574931880108992E-4</v>
      </c>
      <c r="CK52" s="13">
        <f t="shared" si="19"/>
        <v>2.5544959128065393E-4</v>
      </c>
      <c r="CL52" s="13">
        <f t="shared" si="20"/>
        <v>0</v>
      </c>
      <c r="CM52" s="13">
        <f t="shared" si="21"/>
        <v>0.25025544959128065</v>
      </c>
      <c r="CO52" s="13">
        <f t="shared" si="63"/>
        <v>2.639421030225628E-2</v>
      </c>
      <c r="CP52" s="13">
        <f t="shared" si="22"/>
        <v>8.3780332056194132E-2</v>
      </c>
      <c r="CQ52" s="13">
        <f t="shared" si="23"/>
        <v>1.1068539804171989E-3</v>
      </c>
      <c r="CR52" s="13">
        <f t="shared" si="24"/>
        <v>1.4559386973180077E-2</v>
      </c>
      <c r="CS52" s="13">
        <f t="shared" si="25"/>
        <v>5.9599829714772248E-4</v>
      </c>
      <c r="CT52" s="13">
        <f t="shared" si="26"/>
        <v>4.2571306939123032E-4</v>
      </c>
      <c r="CU52" s="13">
        <f t="shared" si="27"/>
        <v>0</v>
      </c>
      <c r="CV52" s="13">
        <f t="shared" si="28"/>
        <v>0.25815240527884203</v>
      </c>
    </row>
    <row r="53" spans="1:100" x14ac:dyDescent="0.25">
      <c r="A53" s="2" t="s">
        <v>48</v>
      </c>
      <c r="B53" s="2"/>
      <c r="C53" s="4">
        <v>1000</v>
      </c>
      <c r="D53" s="4">
        <v>8522</v>
      </c>
      <c r="E53" s="4">
        <v>10642</v>
      </c>
      <c r="F53" s="4">
        <f t="shared" si="29"/>
        <v>10642</v>
      </c>
      <c r="G53" s="1">
        <f t="shared" si="30"/>
        <v>10258</v>
      </c>
      <c r="H53" s="1">
        <f t="shared" si="31"/>
        <v>10258</v>
      </c>
      <c r="I53">
        <v>8522</v>
      </c>
      <c r="J53">
        <v>11165</v>
      </c>
      <c r="K53">
        <v>8522</v>
      </c>
      <c r="L53">
        <v>10273</v>
      </c>
      <c r="M53" s="3">
        <f>us26_rare_mup!M247</f>
        <v>8522</v>
      </c>
      <c r="N53" s="3">
        <f>us26_rare_mup!N247</f>
        <v>10314</v>
      </c>
      <c r="O53" s="3">
        <f>us26_rare_mup!O247</f>
        <v>10326</v>
      </c>
      <c r="P53" s="8">
        <f>us26_rare_dsmga2!M247</f>
        <v>8522</v>
      </c>
      <c r="Q53" s="8">
        <f>us26_rare_dsmga2!N247</f>
        <v>10265</v>
      </c>
      <c r="R53" s="8">
        <f>us26_rare_dsmga2!O247</f>
        <v>10267</v>
      </c>
      <c r="S53" s="3">
        <f>us26_rare_ltga!M247</f>
        <v>8522</v>
      </c>
      <c r="T53" s="3">
        <f>us26_rare_ltga!N247</f>
        <v>10265</v>
      </c>
      <c r="U53" s="3">
        <f>us26_rare_ltga!O247</f>
        <v>10272</v>
      </c>
      <c r="V53" s="8">
        <f>us26_rare_p3!M247</f>
        <v>8522</v>
      </c>
      <c r="W53" s="8">
        <f>us26_rare_p3!N247</f>
        <v>10258</v>
      </c>
      <c r="X53" s="8">
        <f>us26_rare_p3!O247</f>
        <v>10258</v>
      </c>
      <c r="Y53" s="3">
        <f>us26_rare_RS!M247</f>
        <v>8950</v>
      </c>
      <c r="Z53" s="3">
        <f>us26_rare_RS!N247</f>
        <v>12768</v>
      </c>
      <c r="AA53" s="3">
        <f>us26_rare_RS!O247</f>
        <v>12881</v>
      </c>
      <c r="AB53" s="2"/>
      <c r="AC53" s="2">
        <f t="shared" si="32"/>
        <v>0</v>
      </c>
      <c r="AD53" s="2">
        <f t="shared" si="33"/>
        <v>0</v>
      </c>
      <c r="AE53" s="10">
        <f t="shared" si="34"/>
        <v>0</v>
      </c>
      <c r="AF53" s="10">
        <f t="shared" si="35"/>
        <v>0</v>
      </c>
      <c r="AG53" s="2">
        <f t="shared" si="36"/>
        <v>0</v>
      </c>
      <c r="AH53" s="2">
        <f t="shared" si="37"/>
        <v>0</v>
      </c>
      <c r="AI53" s="10">
        <f t="shared" si="38"/>
        <v>0</v>
      </c>
      <c r="AJ53" s="10">
        <f t="shared" si="38"/>
        <v>0</v>
      </c>
      <c r="AK53">
        <f t="shared" si="39"/>
        <v>0</v>
      </c>
      <c r="AL53">
        <f t="shared" si="39"/>
        <v>0</v>
      </c>
      <c r="AM53" s="10">
        <f t="shared" si="40"/>
        <v>0</v>
      </c>
      <c r="AN53" s="10">
        <f t="shared" si="40"/>
        <v>0</v>
      </c>
      <c r="AO53">
        <f t="shared" si="41"/>
        <v>1</v>
      </c>
      <c r="AP53">
        <f t="shared" si="41"/>
        <v>1</v>
      </c>
      <c r="AQ53">
        <f t="shared" si="42"/>
        <v>0</v>
      </c>
      <c r="AR53">
        <f t="shared" si="42"/>
        <v>0</v>
      </c>
      <c r="AT53">
        <f t="shared" si="43"/>
        <v>6</v>
      </c>
      <c r="AU53">
        <f t="shared" si="44"/>
        <v>7</v>
      </c>
      <c r="AV53">
        <f t="shared" si="45"/>
        <v>4</v>
      </c>
      <c r="AW53">
        <f t="shared" si="46"/>
        <v>5</v>
      </c>
      <c r="AX53">
        <f t="shared" si="47"/>
        <v>2</v>
      </c>
      <c r="AY53">
        <f t="shared" si="48"/>
        <v>2</v>
      </c>
      <c r="AZ53">
        <f t="shared" si="49"/>
        <v>1</v>
      </c>
      <c r="BA53">
        <f t="shared" si="50"/>
        <v>8</v>
      </c>
      <c r="BC53">
        <f t="shared" si="51"/>
        <v>6</v>
      </c>
      <c r="BD53">
        <f t="shared" si="52"/>
        <v>7</v>
      </c>
      <c r="BE53">
        <f t="shared" si="53"/>
        <v>4</v>
      </c>
      <c r="BF53">
        <f t="shared" si="54"/>
        <v>5</v>
      </c>
      <c r="BG53">
        <f t="shared" si="55"/>
        <v>2</v>
      </c>
      <c r="BH53">
        <f t="shared" si="56"/>
        <v>3</v>
      </c>
      <c r="BI53">
        <f t="shared" si="57"/>
        <v>1</v>
      </c>
      <c r="BJ53">
        <f t="shared" si="58"/>
        <v>8</v>
      </c>
      <c r="BL53">
        <f t="shared" si="0"/>
        <v>12768</v>
      </c>
      <c r="BM53">
        <f t="shared" si="59"/>
        <v>2126</v>
      </c>
      <c r="BN53">
        <f t="shared" si="1"/>
        <v>1603</v>
      </c>
      <c r="BO53">
        <f t="shared" si="2"/>
        <v>2495</v>
      </c>
      <c r="BP53">
        <f t="shared" si="3"/>
        <v>2454</v>
      </c>
      <c r="BQ53">
        <f t="shared" si="4"/>
        <v>2503</v>
      </c>
      <c r="BR53">
        <f t="shared" si="5"/>
        <v>2503</v>
      </c>
      <c r="BS53">
        <f t="shared" si="6"/>
        <v>2510</v>
      </c>
      <c r="BT53">
        <f t="shared" si="7"/>
        <v>0</v>
      </c>
      <c r="BV53">
        <f t="shared" si="60"/>
        <v>12881</v>
      </c>
      <c r="BW53">
        <f t="shared" si="61"/>
        <v>2239</v>
      </c>
      <c r="BX53">
        <f t="shared" si="8"/>
        <v>1716</v>
      </c>
      <c r="BY53">
        <f t="shared" si="9"/>
        <v>2608</v>
      </c>
      <c r="BZ53">
        <f t="shared" si="10"/>
        <v>2555</v>
      </c>
      <c r="CA53">
        <f t="shared" si="11"/>
        <v>2614</v>
      </c>
      <c r="CB53">
        <f t="shared" si="12"/>
        <v>2609</v>
      </c>
      <c r="CC53">
        <f t="shared" si="13"/>
        <v>2623</v>
      </c>
      <c r="CD53">
        <f t="shared" si="14"/>
        <v>0</v>
      </c>
      <c r="CF53" s="13">
        <f t="shared" si="62"/>
        <v>3.7434197699356603E-2</v>
      </c>
      <c r="CG53" s="13">
        <f t="shared" si="15"/>
        <v>8.8418795086761551E-2</v>
      </c>
      <c r="CH53" s="13">
        <f t="shared" si="16"/>
        <v>1.4622733476311171E-3</v>
      </c>
      <c r="CI53" s="13">
        <f t="shared" si="17"/>
        <v>5.4591538311561704E-3</v>
      </c>
      <c r="CJ53" s="13">
        <f t="shared" si="18"/>
        <v>6.823942288945213E-4</v>
      </c>
      <c r="CK53" s="13">
        <f t="shared" si="19"/>
        <v>6.823942288945213E-4</v>
      </c>
      <c r="CL53" s="13">
        <f t="shared" si="20"/>
        <v>0</v>
      </c>
      <c r="CM53" s="13">
        <f t="shared" si="21"/>
        <v>0.24468707350360694</v>
      </c>
      <c r="CO53" s="13">
        <f t="shared" si="63"/>
        <v>3.7434197699356603E-2</v>
      </c>
      <c r="CP53" s="13">
        <f t="shared" si="22"/>
        <v>8.8418795086761551E-2</v>
      </c>
      <c r="CQ53" s="13">
        <f t="shared" si="23"/>
        <v>1.4622733476311171E-3</v>
      </c>
      <c r="CR53" s="13">
        <f t="shared" si="24"/>
        <v>6.6289725092610642E-3</v>
      </c>
      <c r="CS53" s="13">
        <f t="shared" si="25"/>
        <v>8.7736400857867027E-4</v>
      </c>
      <c r="CT53" s="13">
        <f t="shared" si="26"/>
        <v>1.3647884577890426E-3</v>
      </c>
      <c r="CU53" s="13">
        <f t="shared" si="27"/>
        <v>0</v>
      </c>
      <c r="CV53" s="13">
        <f t="shared" si="28"/>
        <v>0.25570286605576137</v>
      </c>
    </row>
    <row r="54" spans="1:100" x14ac:dyDescent="0.25">
      <c r="A54" s="2" t="s">
        <v>49</v>
      </c>
      <c r="B54" s="2"/>
      <c r="C54" s="4">
        <v>1000</v>
      </c>
      <c r="D54" s="4">
        <v>11140</v>
      </c>
      <c r="E54" s="4">
        <v>12682</v>
      </c>
      <c r="F54" s="4">
        <f t="shared" si="29"/>
        <v>12682</v>
      </c>
      <c r="G54" s="1">
        <f t="shared" si="30"/>
        <v>11740</v>
      </c>
      <c r="H54" s="1">
        <f t="shared" si="31"/>
        <v>11740</v>
      </c>
      <c r="I54">
        <v>10520</v>
      </c>
      <c r="J54">
        <v>12730</v>
      </c>
      <c r="K54">
        <v>10520</v>
      </c>
      <c r="L54">
        <v>11754</v>
      </c>
      <c r="M54" s="3">
        <f>us26_rare_mup!M252</f>
        <v>10520</v>
      </c>
      <c r="N54" s="3">
        <f>us26_rare_mup!N252</f>
        <v>11806</v>
      </c>
      <c r="O54" s="3">
        <f>us26_rare_mup!O252</f>
        <v>11842</v>
      </c>
      <c r="P54" s="8">
        <f>us26_rare_dsmga2!M252</f>
        <v>10520</v>
      </c>
      <c r="Q54" s="8">
        <f>us26_rare_dsmga2!N252</f>
        <v>11745</v>
      </c>
      <c r="R54" s="8">
        <f>us26_rare_dsmga2!O252</f>
        <v>11748</v>
      </c>
      <c r="S54" s="3">
        <f>us26_rare_ltga!M252</f>
        <v>10520</v>
      </c>
      <c r="T54" s="3">
        <f>us26_rare_ltga!N252</f>
        <v>11744</v>
      </c>
      <c r="U54" s="3">
        <f>us26_rare_ltga!O252</f>
        <v>11753</v>
      </c>
      <c r="V54" s="8">
        <f>us26_rare_p3!M252</f>
        <v>10520</v>
      </c>
      <c r="W54" s="8">
        <f>us26_rare_p3!N252</f>
        <v>11740</v>
      </c>
      <c r="X54" s="8">
        <f>us26_rare_p3!O252</f>
        <v>11740</v>
      </c>
      <c r="Y54" s="3">
        <f>us26_rare_RS!M252</f>
        <v>11210</v>
      </c>
      <c r="Z54" s="3">
        <f>us26_rare_RS!N252</f>
        <v>14163</v>
      </c>
      <c r="AA54" s="3">
        <f>us26_rare_RS!O252</f>
        <v>14248</v>
      </c>
      <c r="AB54" s="2"/>
      <c r="AC54" s="2">
        <f t="shared" si="32"/>
        <v>0</v>
      </c>
      <c r="AD54" s="2">
        <f t="shared" si="33"/>
        <v>0</v>
      </c>
      <c r="AE54" s="10">
        <f t="shared" si="34"/>
        <v>0</v>
      </c>
      <c r="AF54" s="10">
        <f t="shared" si="35"/>
        <v>0</v>
      </c>
      <c r="AG54" s="2">
        <f t="shared" si="36"/>
        <v>0</v>
      </c>
      <c r="AH54" s="2">
        <f t="shared" si="37"/>
        <v>0</v>
      </c>
      <c r="AI54" s="10">
        <f t="shared" si="38"/>
        <v>0</v>
      </c>
      <c r="AJ54" s="10">
        <f t="shared" si="38"/>
        <v>0</v>
      </c>
      <c r="AK54">
        <f t="shared" si="39"/>
        <v>0</v>
      </c>
      <c r="AL54">
        <f t="shared" si="39"/>
        <v>0</v>
      </c>
      <c r="AM54" s="10">
        <f t="shared" si="40"/>
        <v>0</v>
      </c>
      <c r="AN54" s="10">
        <f t="shared" si="40"/>
        <v>0</v>
      </c>
      <c r="AO54">
        <f t="shared" si="41"/>
        <v>1</v>
      </c>
      <c r="AP54">
        <f t="shared" si="41"/>
        <v>1</v>
      </c>
      <c r="AQ54">
        <f t="shared" si="42"/>
        <v>0</v>
      </c>
      <c r="AR54">
        <f t="shared" si="42"/>
        <v>0</v>
      </c>
      <c r="AT54">
        <f t="shared" si="43"/>
        <v>6</v>
      </c>
      <c r="AU54">
        <f t="shared" si="44"/>
        <v>7</v>
      </c>
      <c r="AV54">
        <f t="shared" si="45"/>
        <v>4</v>
      </c>
      <c r="AW54">
        <f t="shared" si="46"/>
        <v>5</v>
      </c>
      <c r="AX54">
        <f t="shared" si="47"/>
        <v>3</v>
      </c>
      <c r="AY54">
        <f t="shared" si="48"/>
        <v>2</v>
      </c>
      <c r="AZ54">
        <f t="shared" si="49"/>
        <v>1</v>
      </c>
      <c r="BA54">
        <f t="shared" si="50"/>
        <v>8</v>
      </c>
      <c r="BC54">
        <f t="shared" si="51"/>
        <v>6</v>
      </c>
      <c r="BD54">
        <f t="shared" si="52"/>
        <v>7</v>
      </c>
      <c r="BE54">
        <f t="shared" si="53"/>
        <v>4</v>
      </c>
      <c r="BF54">
        <f t="shared" si="54"/>
        <v>5</v>
      </c>
      <c r="BG54">
        <f t="shared" si="55"/>
        <v>2</v>
      </c>
      <c r="BH54">
        <f t="shared" si="56"/>
        <v>3</v>
      </c>
      <c r="BI54">
        <f t="shared" si="57"/>
        <v>1</v>
      </c>
      <c r="BJ54">
        <f t="shared" si="58"/>
        <v>8</v>
      </c>
      <c r="BL54">
        <f t="shared" si="0"/>
        <v>14163</v>
      </c>
      <c r="BM54">
        <f t="shared" si="59"/>
        <v>1481</v>
      </c>
      <c r="BN54">
        <f t="shared" si="1"/>
        <v>1433</v>
      </c>
      <c r="BO54">
        <f t="shared" si="2"/>
        <v>2409</v>
      </c>
      <c r="BP54">
        <f t="shared" si="3"/>
        <v>2357</v>
      </c>
      <c r="BQ54">
        <f t="shared" si="4"/>
        <v>2418</v>
      </c>
      <c r="BR54">
        <f t="shared" si="5"/>
        <v>2419</v>
      </c>
      <c r="BS54">
        <f t="shared" si="6"/>
        <v>2423</v>
      </c>
      <c r="BT54">
        <f t="shared" si="7"/>
        <v>0</v>
      </c>
      <c r="BV54">
        <f t="shared" si="60"/>
        <v>14248</v>
      </c>
      <c r="BW54">
        <f t="shared" si="61"/>
        <v>1566</v>
      </c>
      <c r="BX54">
        <f t="shared" si="8"/>
        <v>1518</v>
      </c>
      <c r="BY54">
        <f t="shared" si="9"/>
        <v>2494</v>
      </c>
      <c r="BZ54">
        <f t="shared" si="10"/>
        <v>2406</v>
      </c>
      <c r="CA54">
        <f t="shared" si="11"/>
        <v>2500</v>
      </c>
      <c r="CB54">
        <f t="shared" si="12"/>
        <v>2495</v>
      </c>
      <c r="CC54">
        <f t="shared" si="13"/>
        <v>2508</v>
      </c>
      <c r="CD54">
        <f t="shared" si="14"/>
        <v>0</v>
      </c>
      <c r="CF54" s="13">
        <f t="shared" si="62"/>
        <v>8.0238500851788755E-2</v>
      </c>
      <c r="CG54" s="13">
        <f t="shared" si="15"/>
        <v>8.4327086882453148E-2</v>
      </c>
      <c r="CH54" s="13">
        <f t="shared" si="16"/>
        <v>1.192504258943782E-3</v>
      </c>
      <c r="CI54" s="13">
        <f t="shared" si="17"/>
        <v>5.6218057921635436E-3</v>
      </c>
      <c r="CJ54" s="13">
        <f t="shared" si="18"/>
        <v>4.2589437819420784E-4</v>
      </c>
      <c r="CK54" s="13">
        <f t="shared" si="19"/>
        <v>3.4071550255536625E-4</v>
      </c>
      <c r="CL54" s="13">
        <f t="shared" si="20"/>
        <v>0</v>
      </c>
      <c r="CM54" s="13">
        <f t="shared" si="21"/>
        <v>0.20638841567291311</v>
      </c>
      <c r="CO54" s="13">
        <f t="shared" si="63"/>
        <v>8.0238500851788755E-2</v>
      </c>
      <c r="CP54" s="13">
        <f t="shared" si="22"/>
        <v>8.4327086882453148E-2</v>
      </c>
      <c r="CQ54" s="13">
        <f t="shared" si="23"/>
        <v>1.192504258943782E-3</v>
      </c>
      <c r="CR54" s="13">
        <f t="shared" si="24"/>
        <v>8.68824531516184E-3</v>
      </c>
      <c r="CS54" s="13">
        <f t="shared" si="25"/>
        <v>6.814310051107325E-4</v>
      </c>
      <c r="CT54" s="13">
        <f t="shared" si="26"/>
        <v>1.1073253833049405E-3</v>
      </c>
      <c r="CU54" s="13">
        <f t="shared" si="27"/>
        <v>0</v>
      </c>
      <c r="CV54" s="13">
        <f t="shared" si="28"/>
        <v>0.21362862010221464</v>
      </c>
    </row>
    <row r="55" spans="1:100" x14ac:dyDescent="0.25">
      <c r="A55" s="2" t="s">
        <v>50</v>
      </c>
      <c r="B55" s="2"/>
      <c r="C55" s="4">
        <v>1000</v>
      </c>
      <c r="D55" s="4">
        <v>10047</v>
      </c>
      <c r="E55" s="4">
        <v>11356</v>
      </c>
      <c r="F55" s="4">
        <f t="shared" si="29"/>
        <v>11356</v>
      </c>
      <c r="G55" s="1">
        <f t="shared" si="30"/>
        <v>10727</v>
      </c>
      <c r="H55" s="1">
        <f t="shared" si="31"/>
        <v>10727</v>
      </c>
      <c r="I55">
        <v>9833</v>
      </c>
      <c r="J55">
        <v>11730</v>
      </c>
      <c r="K55">
        <v>9833</v>
      </c>
      <c r="L55">
        <v>10748</v>
      </c>
      <c r="M55" s="3">
        <f>us26_rare_mup!M257</f>
        <v>9833</v>
      </c>
      <c r="N55" s="3">
        <f>us26_rare_mup!N257</f>
        <v>10772</v>
      </c>
      <c r="O55" s="3">
        <f>us26_rare_mup!O257</f>
        <v>10793</v>
      </c>
      <c r="P55" s="8">
        <f>us26_rare_dsmga2!M257</f>
        <v>9833</v>
      </c>
      <c r="Q55" s="8">
        <f>us26_rare_dsmga2!N257</f>
        <v>10742</v>
      </c>
      <c r="R55" s="8">
        <f>us26_rare_dsmga2!O257</f>
        <v>10744</v>
      </c>
      <c r="S55" s="3">
        <f>us26_rare_ltga!M257</f>
        <v>9833</v>
      </c>
      <c r="T55" s="3">
        <f>us26_rare_ltga!N257</f>
        <v>10737</v>
      </c>
      <c r="U55" s="3">
        <f>us26_rare_ltga!O257</f>
        <v>10744</v>
      </c>
      <c r="V55" s="8">
        <f>us26_rare_p3!M257</f>
        <v>9833</v>
      </c>
      <c r="W55" s="8">
        <f>us26_rare_p3!N257</f>
        <v>10727</v>
      </c>
      <c r="X55" s="8">
        <f>us26_rare_p3!O257</f>
        <v>10727</v>
      </c>
      <c r="Y55" s="3">
        <f>us26_rare_RS!M257</f>
        <v>9914</v>
      </c>
      <c r="Z55" s="3">
        <f>us26_rare_RS!N257</f>
        <v>13435</v>
      </c>
      <c r="AA55" s="3">
        <f>us26_rare_RS!O257</f>
        <v>13635</v>
      </c>
      <c r="AB55" s="2"/>
      <c r="AC55" s="2">
        <f t="shared" si="32"/>
        <v>0</v>
      </c>
      <c r="AD55" s="2">
        <f t="shared" si="33"/>
        <v>0</v>
      </c>
      <c r="AE55" s="10">
        <f t="shared" si="34"/>
        <v>0</v>
      </c>
      <c r="AF55" s="10">
        <f t="shared" si="35"/>
        <v>0</v>
      </c>
      <c r="AG55" s="2">
        <f t="shared" si="36"/>
        <v>0</v>
      </c>
      <c r="AH55" s="2">
        <f t="shared" si="37"/>
        <v>0</v>
      </c>
      <c r="AI55" s="10">
        <f t="shared" si="38"/>
        <v>0</v>
      </c>
      <c r="AJ55" s="10">
        <f t="shared" si="38"/>
        <v>0</v>
      </c>
      <c r="AK55">
        <f t="shared" si="39"/>
        <v>0</v>
      </c>
      <c r="AL55">
        <f t="shared" si="39"/>
        <v>0</v>
      </c>
      <c r="AM55" s="10">
        <f t="shared" si="40"/>
        <v>0</v>
      </c>
      <c r="AN55" s="10">
        <f t="shared" si="40"/>
        <v>0</v>
      </c>
      <c r="AO55">
        <f t="shared" si="41"/>
        <v>1</v>
      </c>
      <c r="AP55">
        <f t="shared" si="41"/>
        <v>1</v>
      </c>
      <c r="AQ55">
        <f t="shared" si="42"/>
        <v>0</v>
      </c>
      <c r="AR55">
        <f t="shared" si="42"/>
        <v>0</v>
      </c>
      <c r="AT55">
        <f t="shared" si="43"/>
        <v>6</v>
      </c>
      <c r="AU55">
        <f t="shared" si="44"/>
        <v>7</v>
      </c>
      <c r="AV55">
        <f t="shared" si="45"/>
        <v>4</v>
      </c>
      <c r="AW55">
        <f t="shared" si="46"/>
        <v>5</v>
      </c>
      <c r="AX55">
        <f t="shared" si="47"/>
        <v>3</v>
      </c>
      <c r="AY55">
        <f t="shared" si="48"/>
        <v>2</v>
      </c>
      <c r="AZ55">
        <f t="shared" si="49"/>
        <v>1</v>
      </c>
      <c r="BA55">
        <f t="shared" si="50"/>
        <v>8</v>
      </c>
      <c r="BC55">
        <f t="shared" si="51"/>
        <v>6</v>
      </c>
      <c r="BD55">
        <f t="shared" si="52"/>
        <v>7</v>
      </c>
      <c r="BE55">
        <f t="shared" si="53"/>
        <v>4</v>
      </c>
      <c r="BF55">
        <f t="shared" si="54"/>
        <v>5</v>
      </c>
      <c r="BG55">
        <f t="shared" si="55"/>
        <v>2</v>
      </c>
      <c r="BH55">
        <f t="shared" si="56"/>
        <v>2</v>
      </c>
      <c r="BI55">
        <f t="shared" si="57"/>
        <v>1</v>
      </c>
      <c r="BJ55">
        <f t="shared" si="58"/>
        <v>8</v>
      </c>
      <c r="BL55">
        <f t="shared" si="0"/>
        <v>13435</v>
      </c>
      <c r="BM55">
        <f t="shared" si="59"/>
        <v>2079</v>
      </c>
      <c r="BN55">
        <f t="shared" si="1"/>
        <v>1705</v>
      </c>
      <c r="BO55">
        <f t="shared" si="2"/>
        <v>2687</v>
      </c>
      <c r="BP55">
        <f t="shared" si="3"/>
        <v>2663</v>
      </c>
      <c r="BQ55">
        <f t="shared" si="4"/>
        <v>2693</v>
      </c>
      <c r="BR55">
        <f t="shared" si="5"/>
        <v>2698</v>
      </c>
      <c r="BS55">
        <f t="shared" si="6"/>
        <v>2708</v>
      </c>
      <c r="BT55">
        <f t="shared" si="7"/>
        <v>0</v>
      </c>
      <c r="BV55">
        <f t="shared" si="60"/>
        <v>13635</v>
      </c>
      <c r="BW55">
        <f t="shared" si="61"/>
        <v>2279</v>
      </c>
      <c r="BX55">
        <f t="shared" si="8"/>
        <v>1905</v>
      </c>
      <c r="BY55">
        <f t="shared" si="9"/>
        <v>2887</v>
      </c>
      <c r="BZ55">
        <f t="shared" si="10"/>
        <v>2842</v>
      </c>
      <c r="CA55">
        <f t="shared" si="11"/>
        <v>2891</v>
      </c>
      <c r="CB55">
        <f t="shared" si="12"/>
        <v>2891</v>
      </c>
      <c r="CC55">
        <f t="shared" si="13"/>
        <v>2908</v>
      </c>
      <c r="CD55">
        <f t="shared" si="14"/>
        <v>0</v>
      </c>
      <c r="CF55" s="13">
        <f t="shared" si="62"/>
        <v>5.8637083993660855E-2</v>
      </c>
      <c r="CG55" s="13">
        <f t="shared" si="15"/>
        <v>9.3502377179080817E-2</v>
      </c>
      <c r="CH55" s="13">
        <f t="shared" si="16"/>
        <v>1.9576768900904261E-3</v>
      </c>
      <c r="CI55" s="13">
        <f t="shared" si="17"/>
        <v>4.195021907336627E-3</v>
      </c>
      <c r="CJ55" s="13">
        <f t="shared" si="18"/>
        <v>1.3983406357788758E-3</v>
      </c>
      <c r="CK55" s="13">
        <f t="shared" si="19"/>
        <v>9.3222709051925051E-4</v>
      </c>
      <c r="CL55" s="13">
        <f t="shared" si="20"/>
        <v>0</v>
      </c>
      <c r="CM55" s="13">
        <f t="shared" si="21"/>
        <v>0.25244709611261301</v>
      </c>
      <c r="CO55" s="13">
        <f t="shared" si="63"/>
        <v>5.8637083993660855E-2</v>
      </c>
      <c r="CP55" s="13">
        <f t="shared" si="22"/>
        <v>9.3502377179080817E-2</v>
      </c>
      <c r="CQ55" s="13">
        <f t="shared" si="23"/>
        <v>1.9576768900904261E-3</v>
      </c>
      <c r="CR55" s="13">
        <f t="shared" si="24"/>
        <v>6.1526987974270531E-3</v>
      </c>
      <c r="CS55" s="13">
        <f t="shared" si="25"/>
        <v>1.5847860538827259E-3</v>
      </c>
      <c r="CT55" s="13">
        <f t="shared" si="26"/>
        <v>1.5847860538827259E-3</v>
      </c>
      <c r="CU55" s="13">
        <f t="shared" si="27"/>
        <v>0</v>
      </c>
      <c r="CV55" s="13">
        <f t="shared" si="28"/>
        <v>0.27109163792299806</v>
      </c>
    </row>
    <row r="56" spans="1:100" x14ac:dyDescent="0.25">
      <c r="A56" s="2" t="s">
        <v>51</v>
      </c>
      <c r="B56" s="2"/>
      <c r="C56" s="4">
        <v>1000</v>
      </c>
      <c r="D56" s="4">
        <v>13244</v>
      </c>
      <c r="E56" s="4">
        <v>14357</v>
      </c>
      <c r="F56" s="4">
        <f t="shared" si="29"/>
        <v>14357</v>
      </c>
      <c r="G56" s="1">
        <f t="shared" si="30"/>
        <v>12565</v>
      </c>
      <c r="H56" s="1">
        <f t="shared" si="31"/>
        <v>12565</v>
      </c>
      <c r="I56">
        <v>11779</v>
      </c>
      <c r="J56">
        <v>13636</v>
      </c>
      <c r="K56">
        <v>11779</v>
      </c>
      <c r="L56">
        <v>12576</v>
      </c>
      <c r="M56" s="3">
        <f>us26_rare_mup!M262</f>
        <v>11779</v>
      </c>
      <c r="N56" s="3">
        <f>us26_rare_mup!N262</f>
        <v>12736</v>
      </c>
      <c r="O56" s="3">
        <f>us26_rare_mup!O262</f>
        <v>12764</v>
      </c>
      <c r="P56" s="8">
        <f>us26_rare_dsmga2!M262</f>
        <v>11779</v>
      </c>
      <c r="Q56" s="8">
        <f>us26_rare_dsmga2!N262</f>
        <v>12575</v>
      </c>
      <c r="R56" s="8">
        <f>us26_rare_dsmga2!O262</f>
        <v>12582</v>
      </c>
      <c r="S56" s="3">
        <f>us26_rare_ltga!M262</f>
        <v>11779</v>
      </c>
      <c r="T56" s="3">
        <f>us26_rare_ltga!N262</f>
        <v>12572</v>
      </c>
      <c r="U56" s="3">
        <f>us26_rare_ltga!O262</f>
        <v>12578</v>
      </c>
      <c r="V56" s="8">
        <f>us26_rare_p3!M262</f>
        <v>11779</v>
      </c>
      <c r="W56" s="8">
        <f>us26_rare_p3!N262</f>
        <v>12565</v>
      </c>
      <c r="X56" s="8">
        <f>us26_rare_p3!O262</f>
        <v>12565</v>
      </c>
      <c r="Y56" s="3">
        <f>us26_rare_RS!M262</f>
        <v>12572</v>
      </c>
      <c r="Z56" s="3">
        <f>us26_rare_RS!N262</f>
        <v>15112</v>
      </c>
      <c r="AA56" s="3">
        <f>us26_rare_RS!O262</f>
        <v>15196</v>
      </c>
      <c r="AB56" s="2"/>
      <c r="AC56" s="2">
        <f t="shared" si="32"/>
        <v>0</v>
      </c>
      <c r="AD56" s="2">
        <f t="shared" si="33"/>
        <v>0</v>
      </c>
      <c r="AE56" s="10">
        <f t="shared" si="34"/>
        <v>0</v>
      </c>
      <c r="AF56" s="10">
        <f t="shared" si="35"/>
        <v>0</v>
      </c>
      <c r="AG56" s="2">
        <f t="shared" si="36"/>
        <v>0</v>
      </c>
      <c r="AH56" s="2">
        <f t="shared" si="37"/>
        <v>0</v>
      </c>
      <c r="AI56" s="10">
        <f t="shared" si="38"/>
        <v>0</v>
      </c>
      <c r="AJ56" s="10">
        <f t="shared" si="38"/>
        <v>0</v>
      </c>
      <c r="AK56">
        <f t="shared" si="39"/>
        <v>0</v>
      </c>
      <c r="AL56">
        <f t="shared" si="39"/>
        <v>0</v>
      </c>
      <c r="AM56" s="10">
        <f t="shared" si="40"/>
        <v>0</v>
      </c>
      <c r="AN56" s="10">
        <f t="shared" si="40"/>
        <v>0</v>
      </c>
      <c r="AO56">
        <f t="shared" si="41"/>
        <v>1</v>
      </c>
      <c r="AP56">
        <f t="shared" si="41"/>
        <v>1</v>
      </c>
      <c r="AQ56">
        <f t="shared" si="42"/>
        <v>0</v>
      </c>
      <c r="AR56">
        <f t="shared" si="42"/>
        <v>0</v>
      </c>
      <c r="AT56">
        <f t="shared" si="43"/>
        <v>7</v>
      </c>
      <c r="AU56">
        <f t="shared" si="44"/>
        <v>6</v>
      </c>
      <c r="AV56">
        <f t="shared" si="45"/>
        <v>4</v>
      </c>
      <c r="AW56">
        <f t="shared" si="46"/>
        <v>5</v>
      </c>
      <c r="AX56">
        <f t="shared" si="47"/>
        <v>3</v>
      </c>
      <c r="AY56">
        <f t="shared" si="48"/>
        <v>2</v>
      </c>
      <c r="AZ56">
        <f t="shared" si="49"/>
        <v>1</v>
      </c>
      <c r="BA56">
        <f t="shared" si="50"/>
        <v>8</v>
      </c>
      <c r="BC56">
        <f t="shared" si="51"/>
        <v>7</v>
      </c>
      <c r="BD56">
        <f t="shared" si="52"/>
        <v>6</v>
      </c>
      <c r="BE56">
        <f t="shared" si="53"/>
        <v>2</v>
      </c>
      <c r="BF56">
        <f t="shared" si="54"/>
        <v>5</v>
      </c>
      <c r="BG56">
        <f t="shared" si="55"/>
        <v>4</v>
      </c>
      <c r="BH56">
        <f t="shared" si="56"/>
        <v>3</v>
      </c>
      <c r="BI56">
        <f t="shared" si="57"/>
        <v>1</v>
      </c>
      <c r="BJ56">
        <f t="shared" si="58"/>
        <v>8</v>
      </c>
      <c r="BL56">
        <f t="shared" si="0"/>
        <v>15112</v>
      </c>
      <c r="BM56">
        <f t="shared" si="59"/>
        <v>755</v>
      </c>
      <c r="BN56">
        <f t="shared" si="1"/>
        <v>1476</v>
      </c>
      <c r="BO56">
        <f t="shared" si="2"/>
        <v>2536</v>
      </c>
      <c r="BP56">
        <f t="shared" si="3"/>
        <v>2376</v>
      </c>
      <c r="BQ56">
        <f t="shared" si="4"/>
        <v>2537</v>
      </c>
      <c r="BR56">
        <f t="shared" si="5"/>
        <v>2540</v>
      </c>
      <c r="BS56">
        <f t="shared" si="6"/>
        <v>2547</v>
      </c>
      <c r="BT56">
        <f t="shared" si="7"/>
        <v>0</v>
      </c>
      <c r="BV56">
        <f t="shared" si="60"/>
        <v>15196</v>
      </c>
      <c r="BW56">
        <f t="shared" si="61"/>
        <v>839</v>
      </c>
      <c r="BX56">
        <f t="shared" si="8"/>
        <v>1560</v>
      </c>
      <c r="BY56">
        <f t="shared" si="9"/>
        <v>2620</v>
      </c>
      <c r="BZ56">
        <f t="shared" si="10"/>
        <v>2432</v>
      </c>
      <c r="CA56">
        <f t="shared" si="11"/>
        <v>2614</v>
      </c>
      <c r="CB56">
        <f t="shared" si="12"/>
        <v>2618</v>
      </c>
      <c r="CC56">
        <f t="shared" si="13"/>
        <v>2631</v>
      </c>
      <c r="CD56">
        <f t="shared" si="14"/>
        <v>0</v>
      </c>
      <c r="CF56" s="13">
        <f t="shared" si="62"/>
        <v>0.14261838440111421</v>
      </c>
      <c r="CG56" s="13">
        <f t="shared" si="15"/>
        <v>8.5236768802228413E-2</v>
      </c>
      <c r="CH56" s="13">
        <f t="shared" si="16"/>
        <v>8.754476721050537E-4</v>
      </c>
      <c r="CI56" s="13">
        <f t="shared" si="17"/>
        <v>1.3609231993633107E-2</v>
      </c>
      <c r="CJ56" s="13">
        <f t="shared" si="18"/>
        <v>7.9586152009550337E-4</v>
      </c>
      <c r="CK56" s="13">
        <f t="shared" si="19"/>
        <v>5.5710306406685239E-4</v>
      </c>
      <c r="CL56" s="13">
        <f t="shared" si="20"/>
        <v>0</v>
      </c>
      <c r="CM56" s="13">
        <f t="shared" si="21"/>
        <v>0.20270592916832472</v>
      </c>
      <c r="CO56" s="13">
        <f t="shared" si="63"/>
        <v>0.14261838440111421</v>
      </c>
      <c r="CP56" s="13">
        <f t="shared" si="22"/>
        <v>8.5236768802228413E-2</v>
      </c>
      <c r="CQ56" s="13">
        <f t="shared" si="23"/>
        <v>8.754476721050537E-4</v>
      </c>
      <c r="CR56" s="13">
        <f t="shared" si="24"/>
        <v>1.5837644249900518E-2</v>
      </c>
      <c r="CS56" s="13">
        <f t="shared" si="25"/>
        <v>1.3529645841623558E-3</v>
      </c>
      <c r="CT56" s="13">
        <f t="shared" si="26"/>
        <v>1.0346199761241545E-3</v>
      </c>
      <c r="CU56" s="13">
        <f t="shared" si="27"/>
        <v>0</v>
      </c>
      <c r="CV56" s="13">
        <f t="shared" si="28"/>
        <v>0.20939116593712695</v>
      </c>
    </row>
    <row r="57" spans="1:100" x14ac:dyDescent="0.25">
      <c r="A57" s="2" t="s">
        <v>52</v>
      </c>
      <c r="B57" s="2"/>
      <c r="C57" s="4">
        <v>1000</v>
      </c>
      <c r="D57" s="4">
        <v>13468</v>
      </c>
      <c r="E57" s="4">
        <v>14629</v>
      </c>
      <c r="F57" s="4">
        <f t="shared" si="29"/>
        <v>14629</v>
      </c>
      <c r="G57" s="1">
        <f t="shared" si="30"/>
        <v>11944</v>
      </c>
      <c r="H57" s="1">
        <f t="shared" si="31"/>
        <v>11944</v>
      </c>
      <c r="I57">
        <v>10981</v>
      </c>
      <c r="J57">
        <v>13026</v>
      </c>
      <c r="K57">
        <v>10981</v>
      </c>
      <c r="L57">
        <v>11956</v>
      </c>
      <c r="M57" s="3">
        <f>us26_rare_mup!M267</f>
        <v>11042</v>
      </c>
      <c r="N57" s="3">
        <f>us26_rare_mup!N267</f>
        <v>12130</v>
      </c>
      <c r="O57" s="3">
        <f>us26_rare_mup!O267</f>
        <v>12210</v>
      </c>
      <c r="P57" s="8">
        <f>us26_rare_dsmga2!M267</f>
        <v>10981</v>
      </c>
      <c r="Q57" s="8">
        <f>us26_rare_dsmga2!N267</f>
        <v>11946</v>
      </c>
      <c r="R57" s="8">
        <f>us26_rare_dsmga2!O267</f>
        <v>11949</v>
      </c>
      <c r="S57" s="3">
        <f>us26_rare_ltga!M267</f>
        <v>10981</v>
      </c>
      <c r="T57" s="3">
        <f>us26_rare_ltga!N267</f>
        <v>11948</v>
      </c>
      <c r="U57" s="3">
        <f>us26_rare_ltga!O267</f>
        <v>11953</v>
      </c>
      <c r="V57" s="8">
        <f>us26_rare_p3!M267</f>
        <v>10981</v>
      </c>
      <c r="W57" s="8">
        <f>us26_rare_p3!N267</f>
        <v>11944</v>
      </c>
      <c r="X57" s="8">
        <f>us26_rare_p3!O267</f>
        <v>11944</v>
      </c>
      <c r="Y57" s="3">
        <f>us26_rare_RS!M267</f>
        <v>12315</v>
      </c>
      <c r="Z57" s="3">
        <f>us26_rare_RS!N267</f>
        <v>15736</v>
      </c>
      <c r="AA57" s="3">
        <f>us26_rare_RS!O267</f>
        <v>15911</v>
      </c>
      <c r="AB57" s="2"/>
      <c r="AC57" s="2">
        <f t="shared" si="32"/>
        <v>0</v>
      </c>
      <c r="AD57" s="2">
        <f t="shared" si="33"/>
        <v>0</v>
      </c>
      <c r="AE57" s="10">
        <f t="shared" si="34"/>
        <v>0</v>
      </c>
      <c r="AF57" s="10">
        <f t="shared" si="35"/>
        <v>0</v>
      </c>
      <c r="AG57" s="2">
        <f t="shared" si="36"/>
        <v>0</v>
      </c>
      <c r="AH57" s="2">
        <f t="shared" si="37"/>
        <v>0</v>
      </c>
      <c r="AI57" s="10">
        <f t="shared" si="38"/>
        <v>0</v>
      </c>
      <c r="AJ57" s="10">
        <f t="shared" si="38"/>
        <v>0</v>
      </c>
      <c r="AK57">
        <f t="shared" si="39"/>
        <v>0</v>
      </c>
      <c r="AL57">
        <f t="shared" si="39"/>
        <v>0</v>
      </c>
      <c r="AM57" s="10">
        <f t="shared" si="40"/>
        <v>0</v>
      </c>
      <c r="AN57" s="10">
        <f t="shared" si="40"/>
        <v>0</v>
      </c>
      <c r="AO57">
        <f t="shared" si="41"/>
        <v>1</v>
      </c>
      <c r="AP57">
        <f t="shared" si="41"/>
        <v>1</v>
      </c>
      <c r="AQ57">
        <f t="shared" si="42"/>
        <v>0</v>
      </c>
      <c r="AR57">
        <f t="shared" si="42"/>
        <v>0</v>
      </c>
      <c r="AT57">
        <f t="shared" si="43"/>
        <v>7</v>
      </c>
      <c r="AU57">
        <f t="shared" si="44"/>
        <v>6</v>
      </c>
      <c r="AV57">
        <f t="shared" si="45"/>
        <v>4</v>
      </c>
      <c r="AW57">
        <f t="shared" si="46"/>
        <v>5</v>
      </c>
      <c r="AX57">
        <f t="shared" si="47"/>
        <v>2</v>
      </c>
      <c r="AY57">
        <f t="shared" si="48"/>
        <v>3</v>
      </c>
      <c r="AZ57">
        <f t="shared" si="49"/>
        <v>1</v>
      </c>
      <c r="BA57">
        <f t="shared" si="50"/>
        <v>8</v>
      </c>
      <c r="BC57">
        <f t="shared" si="51"/>
        <v>7</v>
      </c>
      <c r="BD57">
        <f t="shared" si="52"/>
        <v>6</v>
      </c>
      <c r="BE57">
        <f t="shared" si="53"/>
        <v>4</v>
      </c>
      <c r="BF57">
        <f t="shared" si="54"/>
        <v>5</v>
      </c>
      <c r="BG57">
        <f t="shared" si="55"/>
        <v>2</v>
      </c>
      <c r="BH57">
        <f t="shared" si="56"/>
        <v>3</v>
      </c>
      <c r="BI57">
        <f t="shared" si="57"/>
        <v>1</v>
      </c>
      <c r="BJ57">
        <f t="shared" si="58"/>
        <v>8</v>
      </c>
      <c r="BL57">
        <f t="shared" si="0"/>
        <v>15736</v>
      </c>
      <c r="BM57">
        <f t="shared" si="59"/>
        <v>1107</v>
      </c>
      <c r="BN57">
        <f t="shared" si="1"/>
        <v>2710</v>
      </c>
      <c r="BO57">
        <f t="shared" si="2"/>
        <v>3780</v>
      </c>
      <c r="BP57">
        <f t="shared" si="3"/>
        <v>3606</v>
      </c>
      <c r="BQ57">
        <f t="shared" si="4"/>
        <v>3790</v>
      </c>
      <c r="BR57">
        <f t="shared" si="5"/>
        <v>3788</v>
      </c>
      <c r="BS57">
        <f t="shared" si="6"/>
        <v>3792</v>
      </c>
      <c r="BT57">
        <f t="shared" si="7"/>
        <v>0</v>
      </c>
      <c r="BV57">
        <f t="shared" si="60"/>
        <v>15911</v>
      </c>
      <c r="BW57">
        <f t="shared" si="61"/>
        <v>1282</v>
      </c>
      <c r="BX57">
        <f t="shared" si="8"/>
        <v>2885</v>
      </c>
      <c r="BY57">
        <f t="shared" si="9"/>
        <v>3955</v>
      </c>
      <c r="BZ57">
        <f t="shared" si="10"/>
        <v>3701</v>
      </c>
      <c r="CA57">
        <f t="shared" si="11"/>
        <v>3962</v>
      </c>
      <c r="CB57">
        <f t="shared" si="12"/>
        <v>3958</v>
      </c>
      <c r="CC57">
        <f t="shared" si="13"/>
        <v>3967</v>
      </c>
      <c r="CD57">
        <f t="shared" si="14"/>
        <v>0</v>
      </c>
      <c r="CF57" s="13">
        <f t="shared" si="62"/>
        <v>0.22479906229068988</v>
      </c>
      <c r="CG57" s="13">
        <f t="shared" si="15"/>
        <v>9.0589417280643E-2</v>
      </c>
      <c r="CH57" s="13">
        <f t="shared" si="16"/>
        <v>1.0046885465505692E-3</v>
      </c>
      <c r="CI57" s="13">
        <f t="shared" si="17"/>
        <v>1.5572672471533825E-2</v>
      </c>
      <c r="CJ57" s="13">
        <f t="shared" si="18"/>
        <v>1.6744809109176155E-4</v>
      </c>
      <c r="CK57" s="13">
        <f t="shared" si="19"/>
        <v>3.348961821835231E-4</v>
      </c>
      <c r="CL57" s="13">
        <f t="shared" si="20"/>
        <v>0</v>
      </c>
      <c r="CM57" s="13">
        <f t="shared" si="21"/>
        <v>0.31748158070997989</v>
      </c>
      <c r="CO57" s="13">
        <f t="shared" si="63"/>
        <v>0.22479906229068988</v>
      </c>
      <c r="CP57" s="13">
        <f t="shared" si="22"/>
        <v>9.0589417280643E-2</v>
      </c>
      <c r="CQ57" s="13">
        <f t="shared" si="23"/>
        <v>1.0046885465505692E-3</v>
      </c>
      <c r="CR57" s="13">
        <f t="shared" si="24"/>
        <v>2.2270596115204287E-2</v>
      </c>
      <c r="CS57" s="13">
        <f t="shared" si="25"/>
        <v>4.1862022772940388E-4</v>
      </c>
      <c r="CT57" s="13">
        <f t="shared" si="26"/>
        <v>7.5351640991292703E-4</v>
      </c>
      <c r="CU57" s="13">
        <f t="shared" si="27"/>
        <v>0</v>
      </c>
      <c r="CV57" s="13">
        <f t="shared" si="28"/>
        <v>0.33213328868050906</v>
      </c>
    </row>
    <row r="58" spans="1:100" x14ac:dyDescent="0.25">
      <c r="A58" s="2" t="s">
        <v>53</v>
      </c>
      <c r="B58" s="2"/>
      <c r="C58" s="4">
        <v>1000</v>
      </c>
      <c r="D58" s="4">
        <v>11047</v>
      </c>
      <c r="E58" s="4">
        <v>13078</v>
      </c>
      <c r="F58" s="4">
        <f t="shared" si="29"/>
        <v>13078</v>
      </c>
      <c r="G58" s="1">
        <f t="shared" si="30"/>
        <v>11494</v>
      </c>
      <c r="H58" s="1">
        <f t="shared" si="31"/>
        <v>11494</v>
      </c>
      <c r="I58">
        <v>10627</v>
      </c>
      <c r="J58">
        <v>12530</v>
      </c>
      <c r="K58">
        <v>10627</v>
      </c>
      <c r="L58">
        <v>11503</v>
      </c>
      <c r="M58" s="3">
        <f>us26_rare_mup!M272</f>
        <v>10645</v>
      </c>
      <c r="N58" s="3">
        <f>us26_rare_mup!N272</f>
        <v>11605</v>
      </c>
      <c r="O58" s="3">
        <f>us26_rare_mup!O272</f>
        <v>11619</v>
      </c>
      <c r="P58" s="8">
        <f>us26_rare_dsmga2!M272</f>
        <v>10627</v>
      </c>
      <c r="Q58" s="8">
        <f>us26_rare_dsmga2!N272</f>
        <v>11510</v>
      </c>
      <c r="R58" s="8">
        <f>us26_rare_dsmga2!O272</f>
        <v>11518</v>
      </c>
      <c r="S58" s="3">
        <f>us26_rare_ltga!M272</f>
        <v>10627</v>
      </c>
      <c r="T58" s="3">
        <f>us26_rare_ltga!N272</f>
        <v>11503</v>
      </c>
      <c r="U58" s="3">
        <f>us26_rare_ltga!O272</f>
        <v>11508</v>
      </c>
      <c r="V58" s="8">
        <f>us26_rare_p3!M272</f>
        <v>10627</v>
      </c>
      <c r="W58" s="8">
        <f>us26_rare_p3!N272</f>
        <v>11494</v>
      </c>
      <c r="X58" s="8">
        <f>us26_rare_p3!O272</f>
        <v>11494</v>
      </c>
      <c r="Y58" s="3">
        <f>us26_rare_RS!M272</f>
        <v>11263</v>
      </c>
      <c r="Z58" s="3">
        <f>us26_rare_RS!N272</f>
        <v>14354</v>
      </c>
      <c r="AA58" s="3">
        <f>us26_rare_RS!O272</f>
        <v>14550</v>
      </c>
      <c r="AB58" s="2"/>
      <c r="AC58" s="2">
        <f t="shared" si="32"/>
        <v>0</v>
      </c>
      <c r="AD58" s="2">
        <f t="shared" si="33"/>
        <v>0</v>
      </c>
      <c r="AE58" s="10">
        <f t="shared" si="34"/>
        <v>0</v>
      </c>
      <c r="AF58" s="10">
        <f t="shared" si="35"/>
        <v>0</v>
      </c>
      <c r="AG58" s="2">
        <f t="shared" si="36"/>
        <v>0</v>
      </c>
      <c r="AH58" s="2">
        <f t="shared" si="37"/>
        <v>0</v>
      </c>
      <c r="AI58" s="10">
        <f t="shared" si="38"/>
        <v>0</v>
      </c>
      <c r="AJ58" s="10">
        <f t="shared" si="38"/>
        <v>0</v>
      </c>
      <c r="AK58">
        <f t="shared" si="39"/>
        <v>0</v>
      </c>
      <c r="AL58">
        <f t="shared" si="39"/>
        <v>0</v>
      </c>
      <c r="AM58" s="10">
        <f t="shared" si="40"/>
        <v>0</v>
      </c>
      <c r="AN58" s="10">
        <f t="shared" si="40"/>
        <v>0</v>
      </c>
      <c r="AO58">
        <f t="shared" si="41"/>
        <v>1</v>
      </c>
      <c r="AP58">
        <f t="shared" si="41"/>
        <v>1</v>
      </c>
      <c r="AQ58">
        <f t="shared" si="42"/>
        <v>0</v>
      </c>
      <c r="AR58">
        <f t="shared" si="42"/>
        <v>0</v>
      </c>
      <c r="AT58">
        <f t="shared" si="43"/>
        <v>7</v>
      </c>
      <c r="AU58">
        <f t="shared" si="44"/>
        <v>6</v>
      </c>
      <c r="AV58">
        <f t="shared" si="45"/>
        <v>2</v>
      </c>
      <c r="AW58">
        <f t="shared" si="46"/>
        <v>5</v>
      </c>
      <c r="AX58">
        <f t="shared" si="47"/>
        <v>4</v>
      </c>
      <c r="AY58">
        <f t="shared" si="48"/>
        <v>2</v>
      </c>
      <c r="AZ58">
        <f t="shared" si="49"/>
        <v>1</v>
      </c>
      <c r="BA58">
        <f t="shared" si="50"/>
        <v>8</v>
      </c>
      <c r="BC58">
        <f t="shared" si="51"/>
        <v>7</v>
      </c>
      <c r="BD58">
        <f t="shared" si="52"/>
        <v>6</v>
      </c>
      <c r="BE58">
        <f t="shared" si="53"/>
        <v>2</v>
      </c>
      <c r="BF58">
        <f t="shared" si="54"/>
        <v>5</v>
      </c>
      <c r="BG58">
        <f t="shared" si="55"/>
        <v>4</v>
      </c>
      <c r="BH58">
        <f t="shared" si="56"/>
        <v>3</v>
      </c>
      <c r="BI58">
        <f t="shared" si="57"/>
        <v>1</v>
      </c>
      <c r="BJ58">
        <f t="shared" si="58"/>
        <v>8</v>
      </c>
      <c r="BL58">
        <f t="shared" si="0"/>
        <v>14354</v>
      </c>
      <c r="BM58">
        <f t="shared" si="59"/>
        <v>1276</v>
      </c>
      <c r="BN58">
        <f t="shared" si="1"/>
        <v>1824</v>
      </c>
      <c r="BO58">
        <f t="shared" si="2"/>
        <v>2851</v>
      </c>
      <c r="BP58">
        <f t="shared" si="3"/>
        <v>2749</v>
      </c>
      <c r="BQ58">
        <f t="shared" si="4"/>
        <v>2844</v>
      </c>
      <c r="BR58">
        <f t="shared" si="5"/>
        <v>2851</v>
      </c>
      <c r="BS58">
        <f t="shared" si="6"/>
        <v>2860</v>
      </c>
      <c r="BT58">
        <f t="shared" si="7"/>
        <v>0</v>
      </c>
      <c r="BV58">
        <f t="shared" si="60"/>
        <v>14550</v>
      </c>
      <c r="BW58">
        <f t="shared" si="61"/>
        <v>1472</v>
      </c>
      <c r="BX58">
        <f t="shared" si="8"/>
        <v>2020</v>
      </c>
      <c r="BY58">
        <f t="shared" si="9"/>
        <v>3047</v>
      </c>
      <c r="BZ58">
        <f t="shared" si="10"/>
        <v>2931</v>
      </c>
      <c r="CA58">
        <f t="shared" si="11"/>
        <v>3032</v>
      </c>
      <c r="CB58">
        <f t="shared" si="12"/>
        <v>3042</v>
      </c>
      <c r="CC58">
        <f t="shared" si="13"/>
        <v>3056</v>
      </c>
      <c r="CD58">
        <f t="shared" si="14"/>
        <v>0</v>
      </c>
      <c r="CF58" s="13">
        <f t="shared" si="62"/>
        <v>0.13781103184270055</v>
      </c>
      <c r="CG58" s="13">
        <f t="shared" si="15"/>
        <v>9.0133982947624841E-2</v>
      </c>
      <c r="CH58" s="13">
        <f t="shared" si="16"/>
        <v>7.8301722637898034E-4</v>
      </c>
      <c r="CI58" s="13">
        <f t="shared" si="17"/>
        <v>9.6572124586740901E-3</v>
      </c>
      <c r="CJ58" s="13">
        <f t="shared" si="18"/>
        <v>1.3920306246737429E-3</v>
      </c>
      <c r="CK58" s="13">
        <f t="shared" si="19"/>
        <v>7.8301722637898034E-4</v>
      </c>
      <c r="CL58" s="13">
        <f t="shared" si="20"/>
        <v>0</v>
      </c>
      <c r="CM58" s="13">
        <f t="shared" si="21"/>
        <v>0.24882547416043152</v>
      </c>
      <c r="CO58" s="13">
        <f t="shared" si="63"/>
        <v>0.13781103184270055</v>
      </c>
      <c r="CP58" s="13">
        <f t="shared" si="22"/>
        <v>9.0133982947624841E-2</v>
      </c>
      <c r="CQ58" s="13">
        <f t="shared" si="23"/>
        <v>7.8301722637898034E-4</v>
      </c>
      <c r="CR58" s="13">
        <f t="shared" si="24"/>
        <v>1.0875239255263616E-2</v>
      </c>
      <c r="CS58" s="13">
        <f t="shared" si="25"/>
        <v>2.0880459370106142E-3</v>
      </c>
      <c r="CT58" s="13">
        <f t="shared" si="26"/>
        <v>1.2180267965895249E-3</v>
      </c>
      <c r="CU58" s="13">
        <f t="shared" si="27"/>
        <v>0</v>
      </c>
      <c r="CV58" s="13">
        <f t="shared" si="28"/>
        <v>0.26587784931268488</v>
      </c>
    </row>
    <row r="59" spans="1:100" x14ac:dyDescent="0.25">
      <c r="A59" s="2" t="s">
        <v>54</v>
      </c>
      <c r="B59" s="2"/>
      <c r="C59" s="4">
        <v>1000</v>
      </c>
      <c r="D59" s="4">
        <v>11360</v>
      </c>
      <c r="E59" s="4">
        <v>12762</v>
      </c>
      <c r="F59" s="4">
        <f t="shared" si="29"/>
        <v>12762</v>
      </c>
      <c r="G59" s="1">
        <f t="shared" si="30"/>
        <v>10952</v>
      </c>
      <c r="H59" s="1">
        <f t="shared" si="31"/>
        <v>10952</v>
      </c>
      <c r="I59">
        <v>9478</v>
      </c>
      <c r="J59">
        <v>11893</v>
      </c>
      <c r="K59">
        <v>9478</v>
      </c>
      <c r="L59">
        <v>10961</v>
      </c>
      <c r="M59" s="3">
        <f>us26_rare_mup!M277</f>
        <v>9478</v>
      </c>
      <c r="N59" s="3">
        <f>us26_rare_mup!N277</f>
        <v>11000</v>
      </c>
      <c r="O59" s="3">
        <f>us26_rare_mup!O277</f>
        <v>11031</v>
      </c>
      <c r="P59" s="8">
        <f>us26_rare_dsmga2!M277</f>
        <v>9478</v>
      </c>
      <c r="Q59" s="8">
        <f>us26_rare_dsmga2!N277</f>
        <v>10983</v>
      </c>
      <c r="R59" s="8">
        <f>us26_rare_dsmga2!O277</f>
        <v>11001</v>
      </c>
      <c r="S59" s="3">
        <f>us26_rare_ltga!M277</f>
        <v>9478</v>
      </c>
      <c r="T59" s="3">
        <f>us26_rare_ltga!N277</f>
        <v>10976</v>
      </c>
      <c r="U59" s="3">
        <f>us26_rare_ltga!O277</f>
        <v>10986</v>
      </c>
      <c r="V59" s="8">
        <f>us26_rare_p3!M277</f>
        <v>9478</v>
      </c>
      <c r="W59" s="8">
        <f>us26_rare_p3!N277</f>
        <v>10952</v>
      </c>
      <c r="X59" s="8">
        <f>us26_rare_p3!O277</f>
        <v>10952</v>
      </c>
      <c r="Y59" s="3">
        <f>us26_rare_RS!M277</f>
        <v>9687</v>
      </c>
      <c r="Z59" s="3">
        <f>us26_rare_RS!N277</f>
        <v>13519</v>
      </c>
      <c r="AA59" s="3">
        <f>us26_rare_RS!O277</f>
        <v>13641</v>
      </c>
      <c r="AB59" s="2"/>
      <c r="AC59" s="2">
        <f t="shared" si="32"/>
        <v>0</v>
      </c>
      <c r="AD59" s="2">
        <f t="shared" si="33"/>
        <v>0</v>
      </c>
      <c r="AE59" s="10">
        <f t="shared" si="34"/>
        <v>0</v>
      </c>
      <c r="AF59" s="10">
        <f t="shared" si="35"/>
        <v>0</v>
      </c>
      <c r="AG59" s="2">
        <f t="shared" si="36"/>
        <v>0</v>
      </c>
      <c r="AH59" s="2">
        <f t="shared" si="37"/>
        <v>0</v>
      </c>
      <c r="AI59" s="10">
        <f t="shared" si="38"/>
        <v>0</v>
      </c>
      <c r="AJ59" s="10">
        <f t="shared" si="38"/>
        <v>0</v>
      </c>
      <c r="AK59">
        <f t="shared" si="39"/>
        <v>0</v>
      </c>
      <c r="AL59">
        <f t="shared" si="39"/>
        <v>0</v>
      </c>
      <c r="AM59" s="10">
        <f t="shared" si="40"/>
        <v>0</v>
      </c>
      <c r="AN59" s="10">
        <f t="shared" si="40"/>
        <v>0</v>
      </c>
      <c r="AO59">
        <f t="shared" si="41"/>
        <v>1</v>
      </c>
      <c r="AP59">
        <f t="shared" si="41"/>
        <v>1</v>
      </c>
      <c r="AQ59">
        <f t="shared" si="42"/>
        <v>0</v>
      </c>
      <c r="AR59">
        <f t="shared" si="42"/>
        <v>0</v>
      </c>
      <c r="AT59">
        <f t="shared" si="43"/>
        <v>7</v>
      </c>
      <c r="AU59">
        <f t="shared" si="44"/>
        <v>6</v>
      </c>
      <c r="AV59">
        <f t="shared" si="45"/>
        <v>2</v>
      </c>
      <c r="AW59">
        <f t="shared" si="46"/>
        <v>5</v>
      </c>
      <c r="AX59">
        <f t="shared" si="47"/>
        <v>4</v>
      </c>
      <c r="AY59">
        <f t="shared" si="48"/>
        <v>3</v>
      </c>
      <c r="AZ59">
        <f t="shared" si="49"/>
        <v>1</v>
      </c>
      <c r="BA59">
        <f t="shared" si="50"/>
        <v>8</v>
      </c>
      <c r="BC59">
        <f t="shared" si="51"/>
        <v>7</v>
      </c>
      <c r="BD59">
        <f t="shared" si="52"/>
        <v>6</v>
      </c>
      <c r="BE59">
        <f t="shared" si="53"/>
        <v>2</v>
      </c>
      <c r="BF59">
        <f t="shared" si="54"/>
        <v>5</v>
      </c>
      <c r="BG59">
        <f t="shared" si="55"/>
        <v>4</v>
      </c>
      <c r="BH59">
        <f t="shared" si="56"/>
        <v>3</v>
      </c>
      <c r="BI59">
        <f t="shared" si="57"/>
        <v>1</v>
      </c>
      <c r="BJ59">
        <f t="shared" si="58"/>
        <v>8</v>
      </c>
      <c r="BL59">
        <f t="shared" si="0"/>
        <v>13519</v>
      </c>
      <c r="BM59">
        <f t="shared" si="59"/>
        <v>757</v>
      </c>
      <c r="BN59">
        <f t="shared" si="1"/>
        <v>1626</v>
      </c>
      <c r="BO59">
        <f t="shared" si="2"/>
        <v>2558</v>
      </c>
      <c r="BP59">
        <f t="shared" si="3"/>
        <v>2519</v>
      </c>
      <c r="BQ59">
        <f t="shared" si="4"/>
        <v>2536</v>
      </c>
      <c r="BR59">
        <f t="shared" si="5"/>
        <v>2543</v>
      </c>
      <c r="BS59">
        <f t="shared" si="6"/>
        <v>2567</v>
      </c>
      <c r="BT59">
        <f t="shared" si="7"/>
        <v>0</v>
      </c>
      <c r="BV59">
        <f t="shared" si="60"/>
        <v>13641</v>
      </c>
      <c r="BW59">
        <f t="shared" si="61"/>
        <v>879</v>
      </c>
      <c r="BX59">
        <f t="shared" si="8"/>
        <v>1748</v>
      </c>
      <c r="BY59">
        <f t="shared" si="9"/>
        <v>2680</v>
      </c>
      <c r="BZ59">
        <f t="shared" si="10"/>
        <v>2610</v>
      </c>
      <c r="CA59">
        <f t="shared" si="11"/>
        <v>2640</v>
      </c>
      <c r="CB59">
        <f t="shared" si="12"/>
        <v>2655</v>
      </c>
      <c r="CC59">
        <f t="shared" si="13"/>
        <v>2689</v>
      </c>
      <c r="CD59">
        <f t="shared" si="14"/>
        <v>0</v>
      </c>
      <c r="CF59" s="13">
        <f t="shared" si="62"/>
        <v>0.16526661796932068</v>
      </c>
      <c r="CG59" s="13">
        <f t="shared" si="15"/>
        <v>8.5920379839298761E-2</v>
      </c>
      <c r="CH59" s="13">
        <f t="shared" si="16"/>
        <v>8.2176771365960553E-4</v>
      </c>
      <c r="CI59" s="13">
        <f t="shared" si="17"/>
        <v>4.3827611395178961E-3</v>
      </c>
      <c r="CJ59" s="13">
        <f t="shared" si="18"/>
        <v>2.8305332359386415E-3</v>
      </c>
      <c r="CK59" s="13">
        <f t="shared" si="19"/>
        <v>2.1913805697589481E-3</v>
      </c>
      <c r="CL59" s="13">
        <f t="shared" si="20"/>
        <v>0</v>
      </c>
      <c r="CM59" s="13">
        <f t="shared" si="21"/>
        <v>0.23438641344046748</v>
      </c>
      <c r="CO59" s="13">
        <f t="shared" si="63"/>
        <v>0.16526661796932068</v>
      </c>
      <c r="CP59" s="13">
        <f t="shared" si="22"/>
        <v>8.5920379839298761E-2</v>
      </c>
      <c r="CQ59" s="13">
        <f t="shared" si="23"/>
        <v>8.2176771365960553E-4</v>
      </c>
      <c r="CR59" s="13">
        <f t="shared" si="24"/>
        <v>7.2132943754565377E-3</v>
      </c>
      <c r="CS59" s="13">
        <f t="shared" si="25"/>
        <v>4.4740686632578526E-3</v>
      </c>
      <c r="CT59" s="13">
        <f t="shared" si="26"/>
        <v>3.1044558071585101E-3</v>
      </c>
      <c r="CU59" s="13">
        <f t="shared" si="27"/>
        <v>0</v>
      </c>
      <c r="CV59" s="13">
        <f t="shared" si="28"/>
        <v>0.24552593133674214</v>
      </c>
    </row>
    <row r="60" spans="1:100" x14ac:dyDescent="0.25">
      <c r="A60" s="2" t="s">
        <v>55</v>
      </c>
      <c r="B60" s="2"/>
      <c r="C60" s="4">
        <v>1000</v>
      </c>
      <c r="D60" s="4">
        <v>13988</v>
      </c>
      <c r="E60" s="4">
        <v>14965</v>
      </c>
      <c r="F60" s="4">
        <f t="shared" si="29"/>
        <v>14965</v>
      </c>
      <c r="G60" s="1">
        <f t="shared" si="30"/>
        <v>11697</v>
      </c>
      <c r="H60" s="1">
        <f t="shared" si="31"/>
        <v>11697</v>
      </c>
      <c r="I60">
        <v>10602</v>
      </c>
      <c r="J60">
        <v>12555</v>
      </c>
      <c r="K60">
        <v>10602</v>
      </c>
      <c r="L60">
        <v>11703</v>
      </c>
      <c r="M60" s="3">
        <f>us26_rare_mup!M282</f>
        <v>10683</v>
      </c>
      <c r="N60" s="3">
        <f>us26_rare_mup!N282</f>
        <v>11877</v>
      </c>
      <c r="O60" s="3">
        <f>us26_rare_mup!O282</f>
        <v>11971</v>
      </c>
      <c r="P60" s="8">
        <f>us26_rare_dsmga2!M282</f>
        <v>10602</v>
      </c>
      <c r="Q60" s="8">
        <f>us26_rare_dsmga2!N282</f>
        <v>11698</v>
      </c>
      <c r="R60" s="8">
        <f>us26_rare_dsmga2!O282</f>
        <v>11700</v>
      </c>
      <c r="S60" s="3">
        <f>us26_rare_ltga!M282</f>
        <v>10602</v>
      </c>
      <c r="T60" s="3">
        <f>us26_rare_ltga!N282</f>
        <v>11700</v>
      </c>
      <c r="U60" s="3">
        <f>us26_rare_ltga!O282</f>
        <v>11704</v>
      </c>
      <c r="V60" s="8">
        <f>us26_rare_p3!M282</f>
        <v>10602</v>
      </c>
      <c r="W60" s="8">
        <f>us26_rare_p3!N282</f>
        <v>11697</v>
      </c>
      <c r="X60" s="8">
        <f>us26_rare_p3!O282</f>
        <v>11697</v>
      </c>
      <c r="Y60" s="3">
        <f>us26_rare_RS!M282</f>
        <v>11545</v>
      </c>
      <c r="Z60" s="3">
        <f>us26_rare_RS!N282</f>
        <v>16250</v>
      </c>
      <c r="AA60" s="3">
        <f>us26_rare_RS!O282</f>
        <v>16328</v>
      </c>
      <c r="AB60" s="2"/>
      <c r="AC60" s="2">
        <f t="shared" si="32"/>
        <v>0</v>
      </c>
      <c r="AD60" s="2">
        <f t="shared" si="33"/>
        <v>0</v>
      </c>
      <c r="AE60" s="10">
        <f t="shared" si="34"/>
        <v>0</v>
      </c>
      <c r="AF60" s="10">
        <f t="shared" si="35"/>
        <v>0</v>
      </c>
      <c r="AG60" s="2">
        <f t="shared" si="36"/>
        <v>0</v>
      </c>
      <c r="AH60" s="2">
        <f t="shared" si="37"/>
        <v>0</v>
      </c>
      <c r="AI60" s="10">
        <f t="shared" si="38"/>
        <v>0</v>
      </c>
      <c r="AJ60" s="10">
        <f t="shared" si="38"/>
        <v>0</v>
      </c>
      <c r="AK60">
        <f t="shared" si="39"/>
        <v>0</v>
      </c>
      <c r="AL60">
        <f t="shared" si="39"/>
        <v>0</v>
      </c>
      <c r="AM60" s="10">
        <f t="shared" si="40"/>
        <v>0</v>
      </c>
      <c r="AN60" s="10">
        <f t="shared" si="40"/>
        <v>0</v>
      </c>
      <c r="AO60">
        <f t="shared" si="41"/>
        <v>1</v>
      </c>
      <c r="AP60">
        <f t="shared" si="41"/>
        <v>1</v>
      </c>
      <c r="AQ60">
        <f t="shared" si="42"/>
        <v>0</v>
      </c>
      <c r="AR60">
        <f t="shared" si="42"/>
        <v>0</v>
      </c>
      <c r="AT60">
        <f t="shared" si="43"/>
        <v>7</v>
      </c>
      <c r="AU60">
        <f t="shared" si="44"/>
        <v>6</v>
      </c>
      <c r="AV60">
        <f t="shared" si="45"/>
        <v>4</v>
      </c>
      <c r="AW60">
        <f t="shared" si="46"/>
        <v>5</v>
      </c>
      <c r="AX60">
        <f t="shared" si="47"/>
        <v>2</v>
      </c>
      <c r="AY60">
        <f t="shared" si="48"/>
        <v>3</v>
      </c>
      <c r="AZ60">
        <f t="shared" si="49"/>
        <v>1</v>
      </c>
      <c r="BA60">
        <f t="shared" si="50"/>
        <v>8</v>
      </c>
      <c r="BC60">
        <f t="shared" si="51"/>
        <v>7</v>
      </c>
      <c r="BD60">
        <f t="shared" si="52"/>
        <v>6</v>
      </c>
      <c r="BE60">
        <f t="shared" si="53"/>
        <v>3</v>
      </c>
      <c r="BF60">
        <f t="shared" si="54"/>
        <v>5</v>
      </c>
      <c r="BG60">
        <f t="shared" si="55"/>
        <v>2</v>
      </c>
      <c r="BH60">
        <f t="shared" si="56"/>
        <v>4</v>
      </c>
      <c r="BI60">
        <f t="shared" si="57"/>
        <v>1</v>
      </c>
      <c r="BJ60">
        <f t="shared" si="58"/>
        <v>8</v>
      </c>
      <c r="BL60">
        <f t="shared" si="0"/>
        <v>16250</v>
      </c>
      <c r="BM60">
        <f t="shared" si="59"/>
        <v>1285</v>
      </c>
      <c r="BN60">
        <f t="shared" si="1"/>
        <v>3695</v>
      </c>
      <c r="BO60">
        <f t="shared" si="2"/>
        <v>4547</v>
      </c>
      <c r="BP60">
        <f t="shared" si="3"/>
        <v>4373</v>
      </c>
      <c r="BQ60">
        <f t="shared" si="4"/>
        <v>4552</v>
      </c>
      <c r="BR60">
        <f t="shared" si="5"/>
        <v>4550</v>
      </c>
      <c r="BS60">
        <f t="shared" si="6"/>
        <v>4553</v>
      </c>
      <c r="BT60">
        <f t="shared" si="7"/>
        <v>0</v>
      </c>
      <c r="BV60">
        <f t="shared" si="60"/>
        <v>16328</v>
      </c>
      <c r="BW60">
        <f t="shared" si="61"/>
        <v>1363</v>
      </c>
      <c r="BX60">
        <f t="shared" si="8"/>
        <v>3773</v>
      </c>
      <c r="BY60">
        <f t="shared" si="9"/>
        <v>4625</v>
      </c>
      <c r="BZ60">
        <f t="shared" si="10"/>
        <v>4357</v>
      </c>
      <c r="CA60">
        <f t="shared" si="11"/>
        <v>4628</v>
      </c>
      <c r="CB60">
        <f t="shared" si="12"/>
        <v>4624</v>
      </c>
      <c r="CC60">
        <f t="shared" si="13"/>
        <v>4631</v>
      </c>
      <c r="CD60">
        <f t="shared" si="14"/>
        <v>0</v>
      </c>
      <c r="CF60" s="13">
        <f t="shared" si="62"/>
        <v>0.27938787723347869</v>
      </c>
      <c r="CG60" s="13">
        <f t="shared" si="15"/>
        <v>7.3352141574762761E-2</v>
      </c>
      <c r="CH60" s="13">
        <f t="shared" si="16"/>
        <v>5.1295203898435492E-4</v>
      </c>
      <c r="CI60" s="13">
        <f t="shared" si="17"/>
        <v>1.5388561169530648E-2</v>
      </c>
      <c r="CJ60" s="13">
        <f t="shared" si="18"/>
        <v>8.5492006497392496E-5</v>
      </c>
      <c r="CK60" s="13">
        <f t="shared" si="19"/>
        <v>2.5647601949217746E-4</v>
      </c>
      <c r="CL60" s="13">
        <f t="shared" si="20"/>
        <v>0</v>
      </c>
      <c r="CM60" s="13">
        <f t="shared" si="21"/>
        <v>0.38924510558262804</v>
      </c>
      <c r="CO60" s="13">
        <f t="shared" si="63"/>
        <v>0.27938787723347869</v>
      </c>
      <c r="CP60" s="13">
        <f t="shared" si="22"/>
        <v>7.3352141574762761E-2</v>
      </c>
      <c r="CQ60" s="13">
        <f t="shared" si="23"/>
        <v>5.1295203898435492E-4</v>
      </c>
      <c r="CR60" s="13">
        <f t="shared" si="24"/>
        <v>2.3424809780285542E-2</v>
      </c>
      <c r="CS60" s="13">
        <f t="shared" si="25"/>
        <v>2.5647601949217746E-4</v>
      </c>
      <c r="CT60" s="13">
        <f t="shared" si="26"/>
        <v>5.9844404548174744E-4</v>
      </c>
      <c r="CU60" s="13">
        <f t="shared" si="27"/>
        <v>0</v>
      </c>
      <c r="CV60" s="13">
        <f t="shared" si="28"/>
        <v>0.39591348208942462</v>
      </c>
    </row>
    <row r="61" spans="1:100" x14ac:dyDescent="0.25">
      <c r="A61" s="2" t="s">
        <v>56</v>
      </c>
      <c r="B61" s="2"/>
      <c r="C61" s="4">
        <v>1000</v>
      </c>
      <c r="D61" s="4">
        <v>12832</v>
      </c>
      <c r="E61" s="4">
        <v>14328</v>
      </c>
      <c r="F61" s="4">
        <f t="shared" si="29"/>
        <v>14328</v>
      </c>
      <c r="G61" s="1">
        <f t="shared" si="30"/>
        <v>13133</v>
      </c>
      <c r="H61" s="1">
        <f t="shared" si="31"/>
        <v>13134</v>
      </c>
      <c r="I61">
        <v>12300</v>
      </c>
      <c r="J61">
        <v>14127</v>
      </c>
      <c r="K61">
        <v>12300</v>
      </c>
      <c r="L61">
        <v>13142</v>
      </c>
      <c r="M61" s="3">
        <f>us26_rare_mup!M287</f>
        <v>12300</v>
      </c>
      <c r="N61" s="3">
        <f>us26_rare_mup!N287</f>
        <v>13301</v>
      </c>
      <c r="O61" s="3">
        <f>us26_rare_mup!O287</f>
        <v>13333</v>
      </c>
      <c r="P61" s="8">
        <f>us26_rare_dsmga2!M287</f>
        <v>12300</v>
      </c>
      <c r="Q61" s="8">
        <f>us26_rare_dsmga2!N287</f>
        <v>13143</v>
      </c>
      <c r="R61" s="8">
        <f>us26_rare_dsmga2!O287</f>
        <v>13147</v>
      </c>
      <c r="S61" s="3">
        <f>us26_rare_ltga!M287</f>
        <v>12300</v>
      </c>
      <c r="T61" s="3">
        <f>us26_rare_ltga!N287</f>
        <v>13145</v>
      </c>
      <c r="U61" s="3">
        <f>us26_rare_ltga!O287</f>
        <v>13151</v>
      </c>
      <c r="V61" s="8">
        <f>us26_rare_p3!M287</f>
        <v>12300</v>
      </c>
      <c r="W61" s="8">
        <f>us26_rare_p3!N287</f>
        <v>13133</v>
      </c>
      <c r="X61" s="8">
        <f>us26_rare_p3!O287</f>
        <v>13134</v>
      </c>
      <c r="Y61" s="3">
        <f>us26_rare_RS!M287</f>
        <v>12908</v>
      </c>
      <c r="Z61" s="3">
        <f>us26_rare_RS!N287</f>
        <v>15886</v>
      </c>
      <c r="AA61" s="3">
        <f>us26_rare_RS!O287</f>
        <v>15981</v>
      </c>
      <c r="AB61" s="2"/>
      <c r="AC61" s="2">
        <f t="shared" si="32"/>
        <v>0</v>
      </c>
      <c r="AD61" s="2">
        <f t="shared" si="33"/>
        <v>0</v>
      </c>
      <c r="AE61" s="10">
        <f t="shared" si="34"/>
        <v>0</v>
      </c>
      <c r="AF61" s="10">
        <f t="shared" si="35"/>
        <v>0</v>
      </c>
      <c r="AG61" s="2">
        <f t="shared" si="36"/>
        <v>0</v>
      </c>
      <c r="AH61" s="2">
        <f t="shared" si="37"/>
        <v>0</v>
      </c>
      <c r="AI61" s="10">
        <f t="shared" si="38"/>
        <v>0</v>
      </c>
      <c r="AJ61" s="10">
        <f t="shared" si="38"/>
        <v>0</v>
      </c>
      <c r="AK61">
        <f t="shared" si="39"/>
        <v>0</v>
      </c>
      <c r="AL61">
        <f t="shared" si="39"/>
        <v>0</v>
      </c>
      <c r="AM61" s="10">
        <f t="shared" si="40"/>
        <v>0</v>
      </c>
      <c r="AN61" s="10">
        <f t="shared" si="40"/>
        <v>0</v>
      </c>
      <c r="AO61">
        <f t="shared" si="41"/>
        <v>1</v>
      </c>
      <c r="AP61">
        <f t="shared" si="41"/>
        <v>1</v>
      </c>
      <c r="AQ61">
        <f t="shared" si="42"/>
        <v>0</v>
      </c>
      <c r="AR61">
        <f t="shared" si="42"/>
        <v>0</v>
      </c>
      <c r="AT61">
        <f t="shared" si="43"/>
        <v>7</v>
      </c>
      <c r="AU61">
        <f t="shared" si="44"/>
        <v>6</v>
      </c>
      <c r="AV61">
        <f t="shared" si="45"/>
        <v>2</v>
      </c>
      <c r="AW61">
        <f t="shared" si="46"/>
        <v>5</v>
      </c>
      <c r="AX61">
        <f t="shared" si="47"/>
        <v>3</v>
      </c>
      <c r="AY61">
        <f t="shared" si="48"/>
        <v>4</v>
      </c>
      <c r="AZ61">
        <f t="shared" si="49"/>
        <v>1</v>
      </c>
      <c r="BA61">
        <f t="shared" si="50"/>
        <v>8</v>
      </c>
      <c r="BC61">
        <f t="shared" si="51"/>
        <v>7</v>
      </c>
      <c r="BD61">
        <f t="shared" si="52"/>
        <v>6</v>
      </c>
      <c r="BE61">
        <f t="shared" si="53"/>
        <v>2</v>
      </c>
      <c r="BF61">
        <f t="shared" si="54"/>
        <v>5</v>
      </c>
      <c r="BG61">
        <f t="shared" si="55"/>
        <v>3</v>
      </c>
      <c r="BH61">
        <f t="shared" si="56"/>
        <v>4</v>
      </c>
      <c r="BI61">
        <f t="shared" si="57"/>
        <v>1</v>
      </c>
      <c r="BJ61">
        <f t="shared" si="58"/>
        <v>8</v>
      </c>
      <c r="BL61">
        <f t="shared" si="0"/>
        <v>15886</v>
      </c>
      <c r="BM61">
        <f t="shared" si="59"/>
        <v>1558</v>
      </c>
      <c r="BN61">
        <f t="shared" si="1"/>
        <v>1759</v>
      </c>
      <c r="BO61">
        <f t="shared" si="2"/>
        <v>2744</v>
      </c>
      <c r="BP61">
        <f t="shared" si="3"/>
        <v>2585</v>
      </c>
      <c r="BQ61">
        <f t="shared" si="4"/>
        <v>2743</v>
      </c>
      <c r="BR61">
        <f t="shared" si="5"/>
        <v>2741</v>
      </c>
      <c r="BS61">
        <f t="shared" si="6"/>
        <v>2753</v>
      </c>
      <c r="BT61">
        <f t="shared" si="7"/>
        <v>0</v>
      </c>
      <c r="BV61">
        <f t="shared" si="60"/>
        <v>15981</v>
      </c>
      <c r="BW61">
        <f t="shared" si="61"/>
        <v>1653</v>
      </c>
      <c r="BX61">
        <f t="shared" si="8"/>
        <v>1854</v>
      </c>
      <c r="BY61">
        <f t="shared" si="9"/>
        <v>2839</v>
      </c>
      <c r="BZ61">
        <f t="shared" si="10"/>
        <v>2648</v>
      </c>
      <c r="CA61">
        <f t="shared" si="11"/>
        <v>2834</v>
      </c>
      <c r="CB61">
        <f t="shared" si="12"/>
        <v>2830</v>
      </c>
      <c r="CC61">
        <f t="shared" si="13"/>
        <v>2847</v>
      </c>
      <c r="CD61">
        <f t="shared" si="14"/>
        <v>0</v>
      </c>
      <c r="CF61" s="13">
        <f t="shared" si="62"/>
        <v>9.0992157161349271E-2</v>
      </c>
      <c r="CG61" s="13">
        <f t="shared" si="15"/>
        <v>7.5687200182745759E-2</v>
      </c>
      <c r="CH61" s="13">
        <f t="shared" si="16"/>
        <v>6.8529658113150084E-4</v>
      </c>
      <c r="CI61" s="13">
        <f t="shared" si="17"/>
        <v>1.2792202847788014E-2</v>
      </c>
      <c r="CJ61" s="13">
        <f t="shared" si="18"/>
        <v>7.6144064570166754E-4</v>
      </c>
      <c r="CK61" s="13">
        <f t="shared" si="19"/>
        <v>9.1372877484200104E-4</v>
      </c>
      <c r="CL61" s="13">
        <f t="shared" si="20"/>
        <v>0</v>
      </c>
      <c r="CM61" s="13">
        <f t="shared" si="21"/>
        <v>0.20962460976166908</v>
      </c>
      <c r="CO61" s="13">
        <f t="shared" si="63"/>
        <v>9.0909090909090912E-2</v>
      </c>
      <c r="CP61" s="13">
        <f t="shared" si="22"/>
        <v>7.5605299223389683E-2</v>
      </c>
      <c r="CQ61" s="13">
        <f t="shared" si="23"/>
        <v>6.0910613674432766E-4</v>
      </c>
      <c r="CR61" s="13">
        <f t="shared" si="24"/>
        <v>1.5151515151515152E-2</v>
      </c>
      <c r="CS61" s="13">
        <f t="shared" si="25"/>
        <v>9.8979747220953249E-4</v>
      </c>
      <c r="CT61" s="13">
        <f t="shared" si="26"/>
        <v>1.2943505405816963E-3</v>
      </c>
      <c r="CU61" s="13">
        <f t="shared" si="27"/>
        <v>0</v>
      </c>
      <c r="CV61" s="13">
        <f t="shared" si="28"/>
        <v>0.21676564641388762</v>
      </c>
    </row>
    <row r="62" spans="1:100" x14ac:dyDescent="0.25">
      <c r="A62" s="2" t="s">
        <v>57</v>
      </c>
      <c r="B62" s="2"/>
      <c r="C62" s="4">
        <v>1000</v>
      </c>
      <c r="D62" s="4">
        <v>12269</v>
      </c>
      <c r="E62" s="4">
        <v>13598</v>
      </c>
      <c r="F62" s="4">
        <f t="shared" si="29"/>
        <v>13598</v>
      </c>
      <c r="G62" s="1">
        <f t="shared" si="30"/>
        <v>11783</v>
      </c>
      <c r="H62" s="1">
        <f t="shared" si="31"/>
        <v>11783</v>
      </c>
      <c r="I62">
        <v>10547</v>
      </c>
      <c r="J62">
        <v>12768</v>
      </c>
      <c r="K62">
        <v>10547</v>
      </c>
      <c r="L62">
        <v>11803</v>
      </c>
      <c r="M62" s="3">
        <f>us26_rare_mup!M292</f>
        <v>10547</v>
      </c>
      <c r="N62" s="3">
        <f>us26_rare_mup!N292</f>
        <v>12038</v>
      </c>
      <c r="O62" s="3">
        <f>us26_rare_mup!O292</f>
        <v>12128</v>
      </c>
      <c r="P62" s="8">
        <f>us26_rare_dsmga2!M292</f>
        <v>10547</v>
      </c>
      <c r="Q62" s="8">
        <f>us26_rare_dsmga2!N292</f>
        <v>11789</v>
      </c>
      <c r="R62" s="8">
        <f>us26_rare_dsmga2!O292</f>
        <v>11796</v>
      </c>
      <c r="S62" s="3">
        <f>us26_rare_ltga!M292</f>
        <v>10547</v>
      </c>
      <c r="T62" s="3">
        <f>us26_rare_ltga!N292</f>
        <v>11798</v>
      </c>
      <c r="U62" s="3">
        <f>us26_rare_ltga!O292</f>
        <v>11811</v>
      </c>
      <c r="V62" s="8">
        <f>us26_rare_p3!M292</f>
        <v>10547</v>
      </c>
      <c r="W62" s="8">
        <f>us26_rare_p3!N292</f>
        <v>11783</v>
      </c>
      <c r="X62" s="8">
        <f>us26_rare_p3!O292</f>
        <v>11783</v>
      </c>
      <c r="Y62" s="3">
        <f>us26_rare_RS!M292</f>
        <v>12071</v>
      </c>
      <c r="Z62" s="3">
        <f>us26_rare_RS!N292</f>
        <v>15092</v>
      </c>
      <c r="AA62" s="3">
        <f>us26_rare_RS!O292</f>
        <v>15206</v>
      </c>
      <c r="AB62" s="2"/>
      <c r="AC62" s="2">
        <f t="shared" si="32"/>
        <v>0</v>
      </c>
      <c r="AD62" s="2">
        <f t="shared" si="33"/>
        <v>0</v>
      </c>
      <c r="AE62" s="10">
        <f t="shared" si="34"/>
        <v>0</v>
      </c>
      <c r="AF62" s="10">
        <f t="shared" si="35"/>
        <v>0</v>
      </c>
      <c r="AG62" s="2">
        <f t="shared" si="36"/>
        <v>0</v>
      </c>
      <c r="AH62" s="2">
        <f t="shared" si="37"/>
        <v>0</v>
      </c>
      <c r="AI62" s="10">
        <f t="shared" si="38"/>
        <v>0</v>
      </c>
      <c r="AJ62" s="10">
        <f t="shared" si="38"/>
        <v>0</v>
      </c>
      <c r="AK62">
        <f t="shared" si="39"/>
        <v>0</v>
      </c>
      <c r="AL62">
        <f t="shared" si="39"/>
        <v>0</v>
      </c>
      <c r="AM62" s="10">
        <f t="shared" si="40"/>
        <v>0</v>
      </c>
      <c r="AN62" s="10">
        <f t="shared" si="40"/>
        <v>0</v>
      </c>
      <c r="AO62">
        <f t="shared" si="41"/>
        <v>1</v>
      </c>
      <c r="AP62">
        <f t="shared" si="41"/>
        <v>1</v>
      </c>
      <c r="AQ62">
        <f t="shared" si="42"/>
        <v>0</v>
      </c>
      <c r="AR62">
        <f t="shared" si="42"/>
        <v>0</v>
      </c>
      <c r="AT62">
        <f t="shared" si="43"/>
        <v>7</v>
      </c>
      <c r="AU62">
        <f t="shared" si="44"/>
        <v>6</v>
      </c>
      <c r="AV62">
        <f t="shared" si="45"/>
        <v>4</v>
      </c>
      <c r="AW62">
        <f t="shared" si="46"/>
        <v>5</v>
      </c>
      <c r="AX62">
        <f t="shared" si="47"/>
        <v>2</v>
      </c>
      <c r="AY62">
        <f t="shared" si="48"/>
        <v>3</v>
      </c>
      <c r="AZ62">
        <f t="shared" si="49"/>
        <v>1</v>
      </c>
      <c r="BA62">
        <f t="shared" si="50"/>
        <v>8</v>
      </c>
      <c r="BC62">
        <f t="shared" si="51"/>
        <v>7</v>
      </c>
      <c r="BD62">
        <f t="shared" si="52"/>
        <v>6</v>
      </c>
      <c r="BE62">
        <f t="shared" si="53"/>
        <v>3</v>
      </c>
      <c r="BF62">
        <f t="shared" si="54"/>
        <v>5</v>
      </c>
      <c r="BG62">
        <f t="shared" si="55"/>
        <v>2</v>
      </c>
      <c r="BH62">
        <f t="shared" si="56"/>
        <v>4</v>
      </c>
      <c r="BI62">
        <f t="shared" si="57"/>
        <v>1</v>
      </c>
      <c r="BJ62">
        <f t="shared" si="58"/>
        <v>8</v>
      </c>
      <c r="BL62">
        <f t="shared" si="0"/>
        <v>15092</v>
      </c>
      <c r="BM62">
        <f t="shared" si="59"/>
        <v>1494</v>
      </c>
      <c r="BN62">
        <f t="shared" si="1"/>
        <v>2324</v>
      </c>
      <c r="BO62">
        <f t="shared" si="2"/>
        <v>3289</v>
      </c>
      <c r="BP62">
        <f t="shared" si="3"/>
        <v>3054</v>
      </c>
      <c r="BQ62">
        <f t="shared" si="4"/>
        <v>3303</v>
      </c>
      <c r="BR62">
        <f t="shared" si="5"/>
        <v>3294</v>
      </c>
      <c r="BS62">
        <f t="shared" si="6"/>
        <v>3309</v>
      </c>
      <c r="BT62">
        <f t="shared" si="7"/>
        <v>0</v>
      </c>
      <c r="BV62">
        <f t="shared" si="60"/>
        <v>15206</v>
      </c>
      <c r="BW62">
        <f t="shared" si="61"/>
        <v>1608</v>
      </c>
      <c r="BX62">
        <f t="shared" si="8"/>
        <v>2438</v>
      </c>
      <c r="BY62">
        <f t="shared" si="9"/>
        <v>3403</v>
      </c>
      <c r="BZ62">
        <f t="shared" si="10"/>
        <v>3078</v>
      </c>
      <c r="CA62">
        <f t="shared" si="11"/>
        <v>3410</v>
      </c>
      <c r="CB62">
        <f t="shared" si="12"/>
        <v>3395</v>
      </c>
      <c r="CC62">
        <f t="shared" si="13"/>
        <v>3423</v>
      </c>
      <c r="CD62">
        <f t="shared" si="14"/>
        <v>0</v>
      </c>
      <c r="CF62" s="13">
        <f t="shared" si="62"/>
        <v>0.15403547483662905</v>
      </c>
      <c r="CG62" s="13">
        <f t="shared" si="15"/>
        <v>8.359500975982348E-2</v>
      </c>
      <c r="CH62" s="13">
        <f t="shared" si="16"/>
        <v>1.6973606042603752E-3</v>
      </c>
      <c r="CI62" s="13">
        <f t="shared" si="17"/>
        <v>2.1641347704319781E-2</v>
      </c>
      <c r="CJ62" s="13">
        <f t="shared" si="18"/>
        <v>5.0920818127811256E-4</v>
      </c>
      <c r="CK62" s="13">
        <f t="shared" si="19"/>
        <v>1.2730204531952814E-3</v>
      </c>
      <c r="CL62" s="13">
        <f t="shared" si="20"/>
        <v>0</v>
      </c>
      <c r="CM62" s="13">
        <f t="shared" si="21"/>
        <v>0.28082831197487906</v>
      </c>
      <c r="CO62" s="13">
        <f t="shared" si="63"/>
        <v>0.15403547483662905</v>
      </c>
      <c r="CP62" s="13">
        <f t="shared" si="22"/>
        <v>8.359500975982348E-2</v>
      </c>
      <c r="CQ62" s="13">
        <f t="shared" si="23"/>
        <v>1.6973606042603752E-3</v>
      </c>
      <c r="CR62" s="13">
        <f t="shared" si="24"/>
        <v>2.9279470423491469E-2</v>
      </c>
      <c r="CS62" s="13">
        <f t="shared" si="25"/>
        <v>1.1032843927692437E-3</v>
      </c>
      <c r="CT62" s="13">
        <f t="shared" si="26"/>
        <v>2.3763048459645251E-3</v>
      </c>
      <c r="CU62" s="13">
        <f t="shared" si="27"/>
        <v>0</v>
      </c>
      <c r="CV62" s="13">
        <f t="shared" si="28"/>
        <v>0.29050326741916321</v>
      </c>
    </row>
    <row r="63" spans="1:100" x14ac:dyDescent="0.25">
      <c r="A63" s="2" t="s">
        <v>58</v>
      </c>
      <c r="B63" s="2"/>
      <c r="C63" s="4">
        <v>1000</v>
      </c>
      <c r="D63" s="4">
        <v>11602</v>
      </c>
      <c r="E63" s="4">
        <v>12860</v>
      </c>
      <c r="F63" s="4">
        <f t="shared" si="29"/>
        <v>12860</v>
      </c>
      <c r="G63" s="1">
        <f t="shared" si="30"/>
        <v>11844</v>
      </c>
      <c r="H63" s="1">
        <f t="shared" si="31"/>
        <v>11844</v>
      </c>
      <c r="I63">
        <v>10689</v>
      </c>
      <c r="J63">
        <v>12759</v>
      </c>
      <c r="K63">
        <v>10689</v>
      </c>
      <c r="L63">
        <v>11853</v>
      </c>
      <c r="M63" s="3">
        <f>us26_rare_mup!M297</f>
        <v>10689</v>
      </c>
      <c r="N63" s="3">
        <f>us26_rare_mup!N297</f>
        <v>11966</v>
      </c>
      <c r="O63" s="3">
        <f>us26_rare_mup!O297</f>
        <v>12003</v>
      </c>
      <c r="P63" s="8">
        <f>us26_rare_dsmga2!M297</f>
        <v>10689</v>
      </c>
      <c r="Q63" s="8">
        <f>us26_rare_dsmga2!N297</f>
        <v>11858</v>
      </c>
      <c r="R63" s="8">
        <f>us26_rare_dsmga2!O297</f>
        <v>11861</v>
      </c>
      <c r="S63" s="3">
        <f>us26_rare_ltga!M297</f>
        <v>10689</v>
      </c>
      <c r="T63" s="3">
        <f>us26_rare_ltga!N297</f>
        <v>11849</v>
      </c>
      <c r="U63" s="3">
        <f>us26_rare_ltga!O297</f>
        <v>11859</v>
      </c>
      <c r="V63" s="8">
        <f>us26_rare_p3!M297</f>
        <v>10689</v>
      </c>
      <c r="W63" s="8">
        <f>us26_rare_p3!N297</f>
        <v>11844</v>
      </c>
      <c r="X63" s="8">
        <f>us26_rare_p3!O297</f>
        <v>11844</v>
      </c>
      <c r="Y63" s="3">
        <f>us26_rare_RS!M297</f>
        <v>11141</v>
      </c>
      <c r="Z63" s="3">
        <f>us26_rare_RS!N297</f>
        <v>14847</v>
      </c>
      <c r="AA63" s="3">
        <f>us26_rare_RS!O297</f>
        <v>14923</v>
      </c>
      <c r="AB63" s="2"/>
      <c r="AC63" s="2">
        <f t="shared" si="32"/>
        <v>0</v>
      </c>
      <c r="AD63" s="2">
        <f t="shared" si="33"/>
        <v>0</v>
      </c>
      <c r="AE63" s="10">
        <f t="shared" si="34"/>
        <v>0</v>
      </c>
      <c r="AF63" s="10">
        <f t="shared" si="35"/>
        <v>0</v>
      </c>
      <c r="AG63" s="2">
        <f t="shared" si="36"/>
        <v>0</v>
      </c>
      <c r="AH63" s="2">
        <f t="shared" si="37"/>
        <v>0</v>
      </c>
      <c r="AI63" s="10">
        <f t="shared" si="38"/>
        <v>0</v>
      </c>
      <c r="AJ63" s="10">
        <f t="shared" si="38"/>
        <v>0</v>
      </c>
      <c r="AK63">
        <f t="shared" si="39"/>
        <v>0</v>
      </c>
      <c r="AL63">
        <f t="shared" si="39"/>
        <v>0</v>
      </c>
      <c r="AM63" s="10">
        <f t="shared" si="40"/>
        <v>0</v>
      </c>
      <c r="AN63" s="10">
        <f t="shared" si="40"/>
        <v>0</v>
      </c>
      <c r="AO63">
        <f t="shared" si="41"/>
        <v>1</v>
      </c>
      <c r="AP63">
        <f t="shared" si="41"/>
        <v>1</v>
      </c>
      <c r="AQ63">
        <f t="shared" si="42"/>
        <v>0</v>
      </c>
      <c r="AR63">
        <f t="shared" si="42"/>
        <v>0</v>
      </c>
      <c r="AT63">
        <f t="shared" si="43"/>
        <v>7</v>
      </c>
      <c r="AU63">
        <f t="shared" si="44"/>
        <v>6</v>
      </c>
      <c r="AV63">
        <f t="shared" si="45"/>
        <v>3</v>
      </c>
      <c r="AW63">
        <f t="shared" si="46"/>
        <v>5</v>
      </c>
      <c r="AX63">
        <f t="shared" si="47"/>
        <v>4</v>
      </c>
      <c r="AY63">
        <f t="shared" si="48"/>
        <v>2</v>
      </c>
      <c r="AZ63">
        <f t="shared" si="49"/>
        <v>1</v>
      </c>
      <c r="BA63">
        <f t="shared" si="50"/>
        <v>8</v>
      </c>
      <c r="BC63">
        <f t="shared" si="51"/>
        <v>7</v>
      </c>
      <c r="BD63">
        <f t="shared" si="52"/>
        <v>6</v>
      </c>
      <c r="BE63">
        <f t="shared" si="53"/>
        <v>2</v>
      </c>
      <c r="BF63">
        <f t="shared" si="54"/>
        <v>5</v>
      </c>
      <c r="BG63">
        <f t="shared" si="55"/>
        <v>4</v>
      </c>
      <c r="BH63">
        <f t="shared" si="56"/>
        <v>3</v>
      </c>
      <c r="BI63">
        <f t="shared" si="57"/>
        <v>1</v>
      </c>
      <c r="BJ63">
        <f t="shared" si="58"/>
        <v>8</v>
      </c>
      <c r="BL63">
        <f t="shared" si="0"/>
        <v>14847</v>
      </c>
      <c r="BM63">
        <f t="shared" si="59"/>
        <v>1987</v>
      </c>
      <c r="BN63">
        <f t="shared" si="1"/>
        <v>2088</v>
      </c>
      <c r="BO63">
        <f t="shared" si="2"/>
        <v>2994</v>
      </c>
      <c r="BP63">
        <f t="shared" si="3"/>
        <v>2881</v>
      </c>
      <c r="BQ63">
        <f t="shared" si="4"/>
        <v>2989</v>
      </c>
      <c r="BR63">
        <f t="shared" si="5"/>
        <v>2998</v>
      </c>
      <c r="BS63">
        <f t="shared" si="6"/>
        <v>3003</v>
      </c>
      <c r="BT63">
        <f t="shared" si="7"/>
        <v>0</v>
      </c>
      <c r="BV63">
        <f t="shared" si="60"/>
        <v>14923</v>
      </c>
      <c r="BW63">
        <f t="shared" si="61"/>
        <v>2063</v>
      </c>
      <c r="BX63">
        <f t="shared" si="8"/>
        <v>2164</v>
      </c>
      <c r="BY63">
        <f t="shared" si="9"/>
        <v>3070</v>
      </c>
      <c r="BZ63">
        <f t="shared" si="10"/>
        <v>2920</v>
      </c>
      <c r="CA63">
        <f t="shared" si="11"/>
        <v>3062</v>
      </c>
      <c r="CB63">
        <f t="shared" si="12"/>
        <v>3064</v>
      </c>
      <c r="CC63">
        <f t="shared" si="13"/>
        <v>3079</v>
      </c>
      <c r="CD63">
        <f t="shared" si="14"/>
        <v>0</v>
      </c>
      <c r="CF63" s="13">
        <f t="shared" si="62"/>
        <v>8.5781830462681521E-2</v>
      </c>
      <c r="CG63" s="13">
        <f t="shared" si="15"/>
        <v>7.7254305977710228E-2</v>
      </c>
      <c r="CH63" s="13">
        <f t="shared" si="16"/>
        <v>7.5987841945288754E-4</v>
      </c>
      <c r="CI63" s="13">
        <f t="shared" si="17"/>
        <v>1.0300574130361364E-2</v>
      </c>
      <c r="CJ63" s="13">
        <f t="shared" si="18"/>
        <v>1.1820330969267139E-3</v>
      </c>
      <c r="CK63" s="13">
        <f t="shared" si="19"/>
        <v>4.2215467747382638E-4</v>
      </c>
      <c r="CL63" s="13">
        <f t="shared" si="20"/>
        <v>0</v>
      </c>
      <c r="CM63" s="13">
        <f t="shared" si="21"/>
        <v>0.25354609929078015</v>
      </c>
      <c r="CO63" s="13">
        <f t="shared" si="63"/>
        <v>8.5781830462681521E-2</v>
      </c>
      <c r="CP63" s="13">
        <f t="shared" si="22"/>
        <v>7.7254305977710228E-2</v>
      </c>
      <c r="CQ63" s="13">
        <f t="shared" si="23"/>
        <v>7.5987841945288754E-4</v>
      </c>
      <c r="CR63" s="13">
        <f t="shared" si="24"/>
        <v>1.3424518743667679E-2</v>
      </c>
      <c r="CS63" s="13">
        <f t="shared" si="25"/>
        <v>1.4353259034110097E-3</v>
      </c>
      <c r="CT63" s="13">
        <f t="shared" si="26"/>
        <v>1.2664640324214793E-3</v>
      </c>
      <c r="CU63" s="13">
        <f t="shared" si="27"/>
        <v>0</v>
      </c>
      <c r="CV63" s="13">
        <f t="shared" si="28"/>
        <v>0.25996285038838229</v>
      </c>
    </row>
    <row r="64" spans="1:100" x14ac:dyDescent="0.25">
      <c r="A64" s="2" t="s">
        <v>59</v>
      </c>
      <c r="B64" s="2"/>
      <c r="C64" s="4">
        <v>1000</v>
      </c>
      <c r="D64" s="4">
        <v>9960</v>
      </c>
      <c r="E64" s="4">
        <v>11854</v>
      </c>
      <c r="F64" s="4">
        <f t="shared" si="29"/>
        <v>11854</v>
      </c>
      <c r="G64" s="1">
        <f t="shared" si="30"/>
        <v>11088</v>
      </c>
      <c r="H64" s="1">
        <f t="shared" si="31"/>
        <v>11088</v>
      </c>
      <c r="I64">
        <v>9862</v>
      </c>
      <c r="J64">
        <v>12030</v>
      </c>
      <c r="K64">
        <v>9862</v>
      </c>
      <c r="L64">
        <v>11096</v>
      </c>
      <c r="M64" s="3">
        <f>us26_rare_mup!M302</f>
        <v>9862</v>
      </c>
      <c r="N64" s="3">
        <f>us26_rare_mup!N302</f>
        <v>11125</v>
      </c>
      <c r="O64" s="3">
        <f>us26_rare_mup!O302</f>
        <v>11137</v>
      </c>
      <c r="P64" s="8">
        <f>us26_rare_dsmga2!M302</f>
        <v>9862</v>
      </c>
      <c r="Q64" s="8">
        <f>us26_rare_dsmga2!N302</f>
        <v>11092</v>
      </c>
      <c r="R64" s="8">
        <f>us26_rare_dsmga2!O302</f>
        <v>11094</v>
      </c>
      <c r="S64" s="3">
        <f>us26_rare_ltga!M302</f>
        <v>9862</v>
      </c>
      <c r="T64" s="3">
        <f>us26_rare_ltga!N302</f>
        <v>11093</v>
      </c>
      <c r="U64" s="3">
        <f>us26_rare_ltga!O302</f>
        <v>11097</v>
      </c>
      <c r="V64" s="8">
        <f>us26_rare_p3!M302</f>
        <v>9862</v>
      </c>
      <c r="W64" s="8">
        <f>us26_rare_p3!N302</f>
        <v>11088</v>
      </c>
      <c r="X64" s="8">
        <f>us26_rare_p3!O302</f>
        <v>11088</v>
      </c>
      <c r="Y64" s="3">
        <f>us26_rare_RS!M302</f>
        <v>10387</v>
      </c>
      <c r="Z64" s="3">
        <f>us26_rare_RS!N302</f>
        <v>13445</v>
      </c>
      <c r="AA64" s="3">
        <f>us26_rare_RS!O302</f>
        <v>13534</v>
      </c>
      <c r="AB64" s="2"/>
      <c r="AC64" s="2">
        <f t="shared" si="32"/>
        <v>0</v>
      </c>
      <c r="AD64" s="2">
        <f t="shared" si="33"/>
        <v>0</v>
      </c>
      <c r="AE64" s="10">
        <f t="shared" si="34"/>
        <v>0</v>
      </c>
      <c r="AF64" s="10">
        <f t="shared" si="35"/>
        <v>0</v>
      </c>
      <c r="AG64" s="2">
        <f t="shared" si="36"/>
        <v>0</v>
      </c>
      <c r="AH64" s="2">
        <f t="shared" si="37"/>
        <v>0</v>
      </c>
      <c r="AI64" s="10">
        <f t="shared" si="38"/>
        <v>0</v>
      </c>
      <c r="AJ64" s="10">
        <f t="shared" si="38"/>
        <v>0</v>
      </c>
      <c r="AK64">
        <f t="shared" si="39"/>
        <v>0</v>
      </c>
      <c r="AL64">
        <f t="shared" si="39"/>
        <v>0</v>
      </c>
      <c r="AM64" s="10">
        <f t="shared" si="40"/>
        <v>0</v>
      </c>
      <c r="AN64" s="10">
        <f t="shared" si="40"/>
        <v>0</v>
      </c>
      <c r="AO64">
        <f t="shared" si="41"/>
        <v>1</v>
      </c>
      <c r="AP64">
        <f t="shared" si="41"/>
        <v>1</v>
      </c>
      <c r="AQ64">
        <f t="shared" si="42"/>
        <v>0</v>
      </c>
      <c r="AR64">
        <f t="shared" si="42"/>
        <v>0</v>
      </c>
      <c r="AT64">
        <f t="shared" si="43"/>
        <v>6</v>
      </c>
      <c r="AU64">
        <f t="shared" si="44"/>
        <v>7</v>
      </c>
      <c r="AV64">
        <f t="shared" si="45"/>
        <v>4</v>
      </c>
      <c r="AW64">
        <f t="shared" si="46"/>
        <v>5</v>
      </c>
      <c r="AX64">
        <f t="shared" si="47"/>
        <v>2</v>
      </c>
      <c r="AY64">
        <f t="shared" si="48"/>
        <v>3</v>
      </c>
      <c r="AZ64">
        <f t="shared" si="49"/>
        <v>1</v>
      </c>
      <c r="BA64">
        <f t="shared" si="50"/>
        <v>8</v>
      </c>
      <c r="BC64">
        <f t="shared" si="51"/>
        <v>6</v>
      </c>
      <c r="BD64">
        <f t="shared" si="52"/>
        <v>7</v>
      </c>
      <c r="BE64">
        <f t="shared" si="53"/>
        <v>3</v>
      </c>
      <c r="BF64">
        <f t="shared" si="54"/>
        <v>5</v>
      </c>
      <c r="BG64">
        <f t="shared" si="55"/>
        <v>2</v>
      </c>
      <c r="BH64">
        <f t="shared" si="56"/>
        <v>4</v>
      </c>
      <c r="BI64">
        <f t="shared" si="57"/>
        <v>1</v>
      </c>
      <c r="BJ64">
        <f t="shared" si="58"/>
        <v>8</v>
      </c>
      <c r="BL64">
        <f t="shared" si="0"/>
        <v>13445</v>
      </c>
      <c r="BM64">
        <f t="shared" si="59"/>
        <v>1591</v>
      </c>
      <c r="BN64">
        <f t="shared" si="1"/>
        <v>1415</v>
      </c>
      <c r="BO64">
        <f t="shared" si="2"/>
        <v>2349</v>
      </c>
      <c r="BP64">
        <f t="shared" si="3"/>
        <v>2320</v>
      </c>
      <c r="BQ64">
        <f t="shared" si="4"/>
        <v>2353</v>
      </c>
      <c r="BR64">
        <f t="shared" si="5"/>
        <v>2352</v>
      </c>
      <c r="BS64">
        <f t="shared" si="6"/>
        <v>2357</v>
      </c>
      <c r="BT64">
        <f t="shared" si="7"/>
        <v>0</v>
      </c>
      <c r="BV64">
        <f t="shared" si="60"/>
        <v>13534</v>
      </c>
      <c r="BW64">
        <f t="shared" si="61"/>
        <v>1680</v>
      </c>
      <c r="BX64">
        <f t="shared" si="8"/>
        <v>1504</v>
      </c>
      <c r="BY64">
        <f t="shared" si="9"/>
        <v>2438</v>
      </c>
      <c r="BZ64">
        <f t="shared" si="10"/>
        <v>2397</v>
      </c>
      <c r="CA64">
        <f t="shared" si="11"/>
        <v>2440</v>
      </c>
      <c r="CB64">
        <f t="shared" si="12"/>
        <v>2437</v>
      </c>
      <c r="CC64">
        <f t="shared" si="13"/>
        <v>2446</v>
      </c>
      <c r="CD64">
        <f t="shared" si="14"/>
        <v>0</v>
      </c>
      <c r="CF64" s="13">
        <f t="shared" si="62"/>
        <v>6.908369408369408E-2</v>
      </c>
      <c r="CG64" s="13">
        <f t="shared" si="15"/>
        <v>8.4956709956709953E-2</v>
      </c>
      <c r="CH64" s="13">
        <f t="shared" si="16"/>
        <v>7.215007215007215E-4</v>
      </c>
      <c r="CI64" s="13">
        <f t="shared" si="17"/>
        <v>3.336940836940837E-3</v>
      </c>
      <c r="CJ64" s="13">
        <f t="shared" si="18"/>
        <v>3.6075036075036075E-4</v>
      </c>
      <c r="CK64" s="13">
        <f t="shared" si="19"/>
        <v>4.5093795093795094E-4</v>
      </c>
      <c r="CL64" s="13">
        <f t="shared" si="20"/>
        <v>0</v>
      </c>
      <c r="CM64" s="13">
        <f t="shared" si="21"/>
        <v>0.21257215007215008</v>
      </c>
      <c r="CO64" s="13">
        <f t="shared" si="63"/>
        <v>6.908369408369408E-2</v>
      </c>
      <c r="CP64" s="13">
        <f t="shared" si="22"/>
        <v>8.4956709956709953E-2</v>
      </c>
      <c r="CQ64" s="13">
        <f t="shared" si="23"/>
        <v>7.215007215007215E-4</v>
      </c>
      <c r="CR64" s="13">
        <f t="shared" si="24"/>
        <v>4.419191919191919E-3</v>
      </c>
      <c r="CS64" s="13">
        <f t="shared" si="25"/>
        <v>5.4112554112554113E-4</v>
      </c>
      <c r="CT64" s="13">
        <f t="shared" si="26"/>
        <v>8.1168831168831174E-4</v>
      </c>
      <c r="CU64" s="13">
        <f t="shared" si="27"/>
        <v>0</v>
      </c>
      <c r="CV64" s="13">
        <f t="shared" si="28"/>
        <v>0.2205988455988456</v>
      </c>
    </row>
    <row r="65" spans="1:100" x14ac:dyDescent="0.25">
      <c r="A65" s="2" t="s">
        <v>60</v>
      </c>
      <c r="B65" s="2"/>
      <c r="C65" s="4">
        <v>1000</v>
      </c>
      <c r="D65" s="4">
        <v>12598</v>
      </c>
      <c r="E65" s="4">
        <v>13654</v>
      </c>
      <c r="F65" s="4">
        <f t="shared" si="29"/>
        <v>13654</v>
      </c>
      <c r="G65" s="1">
        <f t="shared" si="30"/>
        <v>12685</v>
      </c>
      <c r="H65" s="1">
        <f t="shared" si="31"/>
        <v>12685</v>
      </c>
      <c r="I65">
        <v>12057</v>
      </c>
      <c r="J65">
        <v>13712</v>
      </c>
      <c r="K65">
        <v>12057</v>
      </c>
      <c r="L65">
        <v>12703</v>
      </c>
      <c r="M65" s="3">
        <f>us26_rare_mup!M307</f>
        <v>12075</v>
      </c>
      <c r="N65" s="3">
        <f>us26_rare_mup!N307</f>
        <v>12999</v>
      </c>
      <c r="O65" s="3">
        <f>us26_rare_mup!O307</f>
        <v>13084</v>
      </c>
      <c r="P65" s="8">
        <f>us26_rare_dsmga2!M307</f>
        <v>12057</v>
      </c>
      <c r="Q65" s="8">
        <f>us26_rare_dsmga2!N307</f>
        <v>12686</v>
      </c>
      <c r="R65" s="8">
        <f>us26_rare_dsmga2!O307</f>
        <v>12687</v>
      </c>
      <c r="S65" s="3">
        <f>us26_rare_ltga!M307</f>
        <v>12057</v>
      </c>
      <c r="T65" s="3">
        <f>us26_rare_ltga!N307</f>
        <v>12685</v>
      </c>
      <c r="U65" s="3">
        <f>us26_rare_ltga!O307</f>
        <v>12686</v>
      </c>
      <c r="V65" s="8">
        <f>us26_rare_p3!M307</f>
        <v>12057</v>
      </c>
      <c r="W65" s="8">
        <f>us26_rare_p3!N307</f>
        <v>12685</v>
      </c>
      <c r="X65" s="8">
        <f>us26_rare_p3!O307</f>
        <v>12685</v>
      </c>
      <c r="Y65" s="3">
        <f>us26_rare_RS!M307</f>
        <v>13116</v>
      </c>
      <c r="Z65" s="3">
        <f>us26_rare_RS!N307</f>
        <v>16765</v>
      </c>
      <c r="AA65" s="3">
        <f>us26_rare_RS!O307</f>
        <v>16829</v>
      </c>
      <c r="AB65" s="2"/>
      <c r="AC65" s="2">
        <f t="shared" si="32"/>
        <v>0</v>
      </c>
      <c r="AD65" s="2">
        <f t="shared" si="33"/>
        <v>0</v>
      </c>
      <c r="AE65" s="10">
        <f t="shared" si="34"/>
        <v>0</v>
      </c>
      <c r="AF65" s="10">
        <f t="shared" si="35"/>
        <v>0</v>
      </c>
      <c r="AG65" s="2">
        <f t="shared" si="36"/>
        <v>0</v>
      </c>
      <c r="AH65" s="2">
        <f t="shared" si="37"/>
        <v>0</v>
      </c>
      <c r="AI65" s="10">
        <f t="shared" si="38"/>
        <v>0</v>
      </c>
      <c r="AJ65" s="10">
        <f t="shared" si="38"/>
        <v>0</v>
      </c>
      <c r="AK65">
        <f t="shared" si="39"/>
        <v>0</v>
      </c>
      <c r="AL65">
        <f t="shared" si="39"/>
        <v>0</v>
      </c>
      <c r="AM65" s="10">
        <f t="shared" si="40"/>
        <v>1</v>
      </c>
      <c r="AN65" s="10">
        <f t="shared" si="40"/>
        <v>0</v>
      </c>
      <c r="AO65">
        <f t="shared" si="41"/>
        <v>1</v>
      </c>
      <c r="AP65">
        <f t="shared" si="41"/>
        <v>1</v>
      </c>
      <c r="AQ65">
        <f t="shared" si="42"/>
        <v>0</v>
      </c>
      <c r="AR65">
        <f t="shared" si="42"/>
        <v>0</v>
      </c>
      <c r="AT65">
        <f t="shared" si="43"/>
        <v>6</v>
      </c>
      <c r="AU65">
        <f t="shared" si="44"/>
        <v>7</v>
      </c>
      <c r="AV65">
        <f t="shared" si="45"/>
        <v>4</v>
      </c>
      <c r="AW65">
        <f t="shared" si="46"/>
        <v>5</v>
      </c>
      <c r="AX65">
        <f t="shared" si="47"/>
        <v>3</v>
      </c>
      <c r="AY65">
        <f t="shared" si="48"/>
        <v>1</v>
      </c>
      <c r="AZ65">
        <f t="shared" si="49"/>
        <v>1</v>
      </c>
      <c r="BA65">
        <f t="shared" si="50"/>
        <v>8</v>
      </c>
      <c r="BC65">
        <f t="shared" si="51"/>
        <v>6</v>
      </c>
      <c r="BD65">
        <f t="shared" si="52"/>
        <v>7</v>
      </c>
      <c r="BE65">
        <f t="shared" si="53"/>
        <v>4</v>
      </c>
      <c r="BF65">
        <f t="shared" si="54"/>
        <v>5</v>
      </c>
      <c r="BG65">
        <f t="shared" si="55"/>
        <v>3</v>
      </c>
      <c r="BH65">
        <f t="shared" si="56"/>
        <v>2</v>
      </c>
      <c r="BI65">
        <f t="shared" si="57"/>
        <v>1</v>
      </c>
      <c r="BJ65">
        <f t="shared" si="58"/>
        <v>8</v>
      </c>
      <c r="BL65">
        <f t="shared" si="0"/>
        <v>16765</v>
      </c>
      <c r="BM65">
        <f t="shared" si="59"/>
        <v>3111</v>
      </c>
      <c r="BN65">
        <f t="shared" si="1"/>
        <v>3053</v>
      </c>
      <c r="BO65">
        <f t="shared" si="2"/>
        <v>4062</v>
      </c>
      <c r="BP65">
        <f t="shared" si="3"/>
        <v>3766</v>
      </c>
      <c r="BQ65">
        <f t="shared" si="4"/>
        <v>4079</v>
      </c>
      <c r="BR65">
        <f t="shared" si="5"/>
        <v>4080</v>
      </c>
      <c r="BS65">
        <f t="shared" si="6"/>
        <v>4080</v>
      </c>
      <c r="BT65">
        <f t="shared" si="7"/>
        <v>0</v>
      </c>
      <c r="BV65">
        <f t="shared" si="60"/>
        <v>16829</v>
      </c>
      <c r="BW65">
        <f t="shared" si="61"/>
        <v>3175</v>
      </c>
      <c r="BX65">
        <f t="shared" si="8"/>
        <v>3117</v>
      </c>
      <c r="BY65">
        <f t="shared" si="9"/>
        <v>4126</v>
      </c>
      <c r="BZ65">
        <f t="shared" si="10"/>
        <v>3745</v>
      </c>
      <c r="CA65">
        <f t="shared" si="11"/>
        <v>4142</v>
      </c>
      <c r="CB65">
        <f t="shared" si="12"/>
        <v>4143</v>
      </c>
      <c r="CC65">
        <f t="shared" si="13"/>
        <v>4144</v>
      </c>
      <c r="CD65">
        <f t="shared" si="14"/>
        <v>0</v>
      </c>
      <c r="CF65" s="13">
        <f t="shared" si="62"/>
        <v>7.638943634213638E-2</v>
      </c>
      <c r="CG65" s="13">
        <f t="shared" si="15"/>
        <v>8.0961765865195115E-2</v>
      </c>
      <c r="CH65" s="13">
        <f t="shared" si="16"/>
        <v>1.4189988175009854E-3</v>
      </c>
      <c r="CI65" s="13">
        <f t="shared" si="17"/>
        <v>2.4753646038628303E-2</v>
      </c>
      <c r="CJ65" s="13">
        <f t="shared" si="18"/>
        <v>7.8833267638943636E-5</v>
      </c>
      <c r="CK65" s="13">
        <f t="shared" si="19"/>
        <v>0</v>
      </c>
      <c r="CL65" s="13">
        <f t="shared" si="20"/>
        <v>0</v>
      </c>
      <c r="CM65" s="13">
        <f t="shared" si="21"/>
        <v>0.32163973196689005</v>
      </c>
      <c r="CO65" s="13">
        <f t="shared" si="63"/>
        <v>7.638943634213638E-2</v>
      </c>
      <c r="CP65" s="13">
        <f t="shared" si="22"/>
        <v>8.0961765865195115E-2</v>
      </c>
      <c r="CQ65" s="13">
        <f t="shared" si="23"/>
        <v>1.4189988175009854E-3</v>
      </c>
      <c r="CR65" s="13">
        <f t="shared" si="24"/>
        <v>3.145447378793851E-2</v>
      </c>
      <c r="CS65" s="13">
        <f t="shared" si="25"/>
        <v>1.5766653527788727E-4</v>
      </c>
      <c r="CT65" s="13">
        <f t="shared" si="26"/>
        <v>7.8833267638943636E-5</v>
      </c>
      <c r="CU65" s="13">
        <f t="shared" si="27"/>
        <v>0</v>
      </c>
      <c r="CV65" s="13">
        <f t="shared" si="28"/>
        <v>0.32668506109578244</v>
      </c>
    </row>
    <row r="66" spans="1:100" x14ac:dyDescent="0.25">
      <c r="A66" s="2" t="s">
        <v>61</v>
      </c>
      <c r="B66" s="2"/>
      <c r="C66" s="4">
        <v>1000</v>
      </c>
      <c r="D66" s="4">
        <v>12731</v>
      </c>
      <c r="E66" s="4">
        <v>14239</v>
      </c>
      <c r="F66" s="4">
        <f t="shared" si="29"/>
        <v>14239</v>
      </c>
      <c r="G66" s="1">
        <f t="shared" si="30"/>
        <v>13297</v>
      </c>
      <c r="H66" s="1">
        <f t="shared" si="31"/>
        <v>13297</v>
      </c>
      <c r="I66">
        <v>12669</v>
      </c>
      <c r="J66">
        <v>14349</v>
      </c>
      <c r="K66">
        <v>12669</v>
      </c>
      <c r="L66">
        <v>13311</v>
      </c>
      <c r="M66" s="3">
        <f>us26_rare_mup!M312</f>
        <v>12715</v>
      </c>
      <c r="N66" s="3">
        <f>us26_rare_mup!N312</f>
        <v>13472</v>
      </c>
      <c r="O66" s="3">
        <f>us26_rare_mup!O312</f>
        <v>13505</v>
      </c>
      <c r="P66" s="8">
        <f>us26_rare_dsmga2!M312</f>
        <v>12669</v>
      </c>
      <c r="Q66" s="8">
        <f>us26_rare_dsmga2!N312</f>
        <v>13304</v>
      </c>
      <c r="R66" s="8">
        <f>us26_rare_dsmga2!O312</f>
        <v>13306</v>
      </c>
      <c r="S66" s="3">
        <f>us26_rare_ltga!M312</f>
        <v>12669</v>
      </c>
      <c r="T66" s="3">
        <f>us26_rare_ltga!N312</f>
        <v>13300</v>
      </c>
      <c r="U66" s="3">
        <f>us26_rare_ltga!O312</f>
        <v>13303</v>
      </c>
      <c r="V66" s="8">
        <f>us26_rare_p3!M312</f>
        <v>12669</v>
      </c>
      <c r="W66" s="8">
        <f>us26_rare_p3!N312</f>
        <v>13297</v>
      </c>
      <c r="X66" s="8">
        <f>us26_rare_p3!O312</f>
        <v>13297</v>
      </c>
      <c r="Y66" s="3">
        <f>us26_rare_RS!M312</f>
        <v>13241</v>
      </c>
      <c r="Z66" s="3">
        <f>us26_rare_RS!N312</f>
        <v>16114</v>
      </c>
      <c r="AA66" s="3">
        <f>us26_rare_RS!O312</f>
        <v>16213</v>
      </c>
      <c r="AB66" s="2"/>
      <c r="AC66" s="2">
        <f t="shared" si="32"/>
        <v>0</v>
      </c>
      <c r="AD66" s="2">
        <f t="shared" si="33"/>
        <v>0</v>
      </c>
      <c r="AE66" s="10">
        <f t="shared" si="34"/>
        <v>0</v>
      </c>
      <c r="AF66" s="10">
        <f t="shared" si="35"/>
        <v>0</v>
      </c>
      <c r="AG66" s="2">
        <f t="shared" si="36"/>
        <v>0</v>
      </c>
      <c r="AH66" s="2">
        <f t="shared" si="37"/>
        <v>0</v>
      </c>
      <c r="AI66" s="10">
        <f t="shared" si="38"/>
        <v>0</v>
      </c>
      <c r="AJ66" s="10">
        <f t="shared" si="38"/>
        <v>0</v>
      </c>
      <c r="AK66">
        <f t="shared" si="39"/>
        <v>0</v>
      </c>
      <c r="AL66">
        <f t="shared" si="39"/>
        <v>0</v>
      </c>
      <c r="AM66" s="10">
        <f t="shared" si="40"/>
        <v>0</v>
      </c>
      <c r="AN66" s="10">
        <f t="shared" si="40"/>
        <v>0</v>
      </c>
      <c r="AO66">
        <f t="shared" si="41"/>
        <v>1</v>
      </c>
      <c r="AP66">
        <f t="shared" si="41"/>
        <v>1</v>
      </c>
      <c r="AQ66">
        <f t="shared" si="42"/>
        <v>0</v>
      </c>
      <c r="AR66">
        <f t="shared" si="42"/>
        <v>0</v>
      </c>
      <c r="AT66">
        <f t="shared" si="43"/>
        <v>6</v>
      </c>
      <c r="AU66">
        <f t="shared" si="44"/>
        <v>7</v>
      </c>
      <c r="AV66">
        <f t="shared" si="45"/>
        <v>4</v>
      </c>
      <c r="AW66">
        <f t="shared" si="46"/>
        <v>5</v>
      </c>
      <c r="AX66">
        <f t="shared" si="47"/>
        <v>3</v>
      </c>
      <c r="AY66">
        <f t="shared" si="48"/>
        <v>2</v>
      </c>
      <c r="AZ66">
        <f t="shared" si="49"/>
        <v>1</v>
      </c>
      <c r="BA66">
        <f t="shared" si="50"/>
        <v>8</v>
      </c>
      <c r="BC66">
        <f t="shared" si="51"/>
        <v>6</v>
      </c>
      <c r="BD66">
        <f t="shared" si="52"/>
        <v>7</v>
      </c>
      <c r="BE66">
        <f t="shared" si="53"/>
        <v>4</v>
      </c>
      <c r="BF66">
        <f t="shared" si="54"/>
        <v>5</v>
      </c>
      <c r="BG66">
        <f t="shared" si="55"/>
        <v>3</v>
      </c>
      <c r="BH66">
        <f t="shared" si="56"/>
        <v>2</v>
      </c>
      <c r="BI66">
        <f t="shared" si="57"/>
        <v>1</v>
      </c>
      <c r="BJ66">
        <f t="shared" si="58"/>
        <v>8</v>
      </c>
      <c r="BL66">
        <f t="shared" si="0"/>
        <v>16114</v>
      </c>
      <c r="BM66">
        <f t="shared" si="59"/>
        <v>1875</v>
      </c>
      <c r="BN66">
        <f t="shared" si="1"/>
        <v>1765</v>
      </c>
      <c r="BO66">
        <f t="shared" si="2"/>
        <v>2803</v>
      </c>
      <c r="BP66">
        <f t="shared" si="3"/>
        <v>2642</v>
      </c>
      <c r="BQ66">
        <f t="shared" si="4"/>
        <v>2810</v>
      </c>
      <c r="BR66">
        <f t="shared" si="5"/>
        <v>2814</v>
      </c>
      <c r="BS66">
        <f t="shared" si="6"/>
        <v>2817</v>
      </c>
      <c r="BT66">
        <f t="shared" si="7"/>
        <v>0</v>
      </c>
      <c r="BV66">
        <f t="shared" si="60"/>
        <v>16213</v>
      </c>
      <c r="BW66">
        <f t="shared" si="61"/>
        <v>1974</v>
      </c>
      <c r="BX66">
        <f t="shared" si="8"/>
        <v>1864</v>
      </c>
      <c r="BY66">
        <f t="shared" si="9"/>
        <v>2902</v>
      </c>
      <c r="BZ66">
        <f t="shared" si="10"/>
        <v>2708</v>
      </c>
      <c r="CA66">
        <f t="shared" si="11"/>
        <v>2907</v>
      </c>
      <c r="CB66">
        <f t="shared" si="12"/>
        <v>2910</v>
      </c>
      <c r="CC66">
        <f t="shared" si="13"/>
        <v>2916</v>
      </c>
      <c r="CD66">
        <f t="shared" si="14"/>
        <v>0</v>
      </c>
      <c r="CF66" s="13">
        <f t="shared" si="62"/>
        <v>7.0843047303903131E-2</v>
      </c>
      <c r="CG66" s="13">
        <f t="shared" si="15"/>
        <v>7.9115589982702864E-2</v>
      </c>
      <c r="CH66" s="13">
        <f t="shared" si="16"/>
        <v>1.0528690682108746E-3</v>
      </c>
      <c r="CI66" s="13">
        <f t="shared" si="17"/>
        <v>1.3160863352635933E-2</v>
      </c>
      <c r="CJ66" s="13">
        <f t="shared" si="18"/>
        <v>5.2643453410543728E-4</v>
      </c>
      <c r="CK66" s="13">
        <f t="shared" si="19"/>
        <v>2.2561480033090172E-4</v>
      </c>
      <c r="CL66" s="13">
        <f t="shared" si="20"/>
        <v>0</v>
      </c>
      <c r="CM66" s="13">
        <f t="shared" si="21"/>
        <v>0.21185229751071671</v>
      </c>
      <c r="CO66" s="13">
        <f t="shared" si="63"/>
        <v>7.0843047303903131E-2</v>
      </c>
      <c r="CP66" s="13">
        <f t="shared" si="22"/>
        <v>7.9115589982702864E-2</v>
      </c>
      <c r="CQ66" s="13">
        <f t="shared" si="23"/>
        <v>1.0528690682108746E-3</v>
      </c>
      <c r="CR66" s="13">
        <f t="shared" si="24"/>
        <v>1.5642626156275853E-2</v>
      </c>
      <c r="CS66" s="13">
        <f t="shared" si="25"/>
        <v>6.7684440099270509E-4</v>
      </c>
      <c r="CT66" s="13">
        <f t="shared" si="26"/>
        <v>4.5122960066180343E-4</v>
      </c>
      <c r="CU66" s="13">
        <f t="shared" si="27"/>
        <v>0</v>
      </c>
      <c r="CV66" s="13">
        <f t="shared" si="28"/>
        <v>0.21929758592163645</v>
      </c>
    </row>
    <row r="67" spans="1:100" x14ac:dyDescent="0.25">
      <c r="A67" s="2" t="s">
        <v>62</v>
      </c>
      <c r="B67" s="2"/>
      <c r="C67" s="4">
        <v>1000</v>
      </c>
      <c r="D67" s="4">
        <v>13254</v>
      </c>
      <c r="E67" s="4">
        <v>14512</v>
      </c>
      <c r="F67" s="4">
        <f t="shared" si="29"/>
        <v>14512</v>
      </c>
      <c r="G67" s="1">
        <f t="shared" si="30"/>
        <v>12782</v>
      </c>
      <c r="H67" s="1">
        <f t="shared" si="31"/>
        <v>12782</v>
      </c>
      <c r="I67">
        <v>11658</v>
      </c>
      <c r="J67">
        <v>13759</v>
      </c>
      <c r="K67">
        <v>11658</v>
      </c>
      <c r="L67">
        <v>12793</v>
      </c>
      <c r="M67" s="3">
        <f>us26_rare_mup!M317</f>
        <v>11658</v>
      </c>
      <c r="N67" s="3">
        <f>us26_rare_mup!N317</f>
        <v>12932</v>
      </c>
      <c r="O67" s="3">
        <f>us26_rare_mup!O317</f>
        <v>12951</v>
      </c>
      <c r="P67" s="8">
        <f>us26_rare_dsmga2!M317</f>
        <v>11658</v>
      </c>
      <c r="Q67" s="8">
        <f>us26_rare_dsmga2!N317</f>
        <v>12793</v>
      </c>
      <c r="R67" s="8">
        <f>us26_rare_dsmga2!O317</f>
        <v>12796</v>
      </c>
      <c r="S67" s="3">
        <f>us26_rare_ltga!M317</f>
        <v>11658</v>
      </c>
      <c r="T67" s="3">
        <f>us26_rare_ltga!N317</f>
        <v>12793</v>
      </c>
      <c r="U67" s="3">
        <f>us26_rare_ltga!O317</f>
        <v>12798</v>
      </c>
      <c r="V67" s="8">
        <f>us26_rare_p3!M317</f>
        <v>11658</v>
      </c>
      <c r="W67" s="8">
        <f>us26_rare_p3!N317</f>
        <v>12782</v>
      </c>
      <c r="X67" s="8">
        <f>us26_rare_p3!O317</f>
        <v>12782</v>
      </c>
      <c r="Y67" s="3">
        <f>us26_rare_RS!M317</f>
        <v>12062</v>
      </c>
      <c r="Z67" s="3">
        <f>us26_rare_RS!N317</f>
        <v>16073</v>
      </c>
      <c r="AA67" s="3">
        <f>us26_rare_RS!O317</f>
        <v>16102</v>
      </c>
      <c r="AB67" s="2"/>
      <c r="AC67" s="2">
        <f t="shared" si="32"/>
        <v>0</v>
      </c>
      <c r="AD67" s="2">
        <f t="shared" si="33"/>
        <v>0</v>
      </c>
      <c r="AE67" s="10">
        <f t="shared" si="34"/>
        <v>0</v>
      </c>
      <c r="AF67" s="10">
        <f t="shared" si="35"/>
        <v>0</v>
      </c>
      <c r="AG67" s="2">
        <f t="shared" si="36"/>
        <v>0</v>
      </c>
      <c r="AH67" s="2">
        <f t="shared" si="37"/>
        <v>0</v>
      </c>
      <c r="AI67" s="10">
        <f t="shared" si="38"/>
        <v>0</v>
      </c>
      <c r="AJ67" s="10">
        <f t="shared" si="38"/>
        <v>0</v>
      </c>
      <c r="AK67">
        <f t="shared" si="39"/>
        <v>0</v>
      </c>
      <c r="AL67">
        <f t="shared" si="39"/>
        <v>0</v>
      </c>
      <c r="AM67" s="10">
        <f t="shared" si="40"/>
        <v>0</v>
      </c>
      <c r="AN67" s="10">
        <f t="shared" si="40"/>
        <v>0</v>
      </c>
      <c r="AO67">
        <f t="shared" si="41"/>
        <v>1</v>
      </c>
      <c r="AP67">
        <f t="shared" si="41"/>
        <v>1</v>
      </c>
      <c r="AQ67">
        <f t="shared" si="42"/>
        <v>0</v>
      </c>
      <c r="AR67">
        <f t="shared" si="42"/>
        <v>0</v>
      </c>
      <c r="AT67">
        <f t="shared" si="43"/>
        <v>7</v>
      </c>
      <c r="AU67">
        <f t="shared" si="44"/>
        <v>6</v>
      </c>
      <c r="AV67">
        <f t="shared" si="45"/>
        <v>2</v>
      </c>
      <c r="AW67">
        <f t="shared" si="46"/>
        <v>5</v>
      </c>
      <c r="AX67">
        <f t="shared" si="47"/>
        <v>2</v>
      </c>
      <c r="AY67">
        <f t="shared" si="48"/>
        <v>2</v>
      </c>
      <c r="AZ67">
        <f t="shared" si="49"/>
        <v>1</v>
      </c>
      <c r="BA67">
        <f t="shared" si="50"/>
        <v>8</v>
      </c>
      <c r="BC67">
        <f t="shared" si="51"/>
        <v>7</v>
      </c>
      <c r="BD67">
        <f t="shared" si="52"/>
        <v>6</v>
      </c>
      <c r="BE67">
        <f t="shared" si="53"/>
        <v>2</v>
      </c>
      <c r="BF67">
        <f t="shared" si="54"/>
        <v>5</v>
      </c>
      <c r="BG67">
        <f t="shared" si="55"/>
        <v>3</v>
      </c>
      <c r="BH67">
        <f t="shared" si="56"/>
        <v>4</v>
      </c>
      <c r="BI67">
        <f t="shared" si="57"/>
        <v>1</v>
      </c>
      <c r="BJ67">
        <f t="shared" si="58"/>
        <v>8</v>
      </c>
      <c r="BL67">
        <f t="shared" si="0"/>
        <v>16073</v>
      </c>
      <c r="BM67">
        <f t="shared" si="59"/>
        <v>1561</v>
      </c>
      <c r="BN67">
        <f t="shared" si="1"/>
        <v>2314</v>
      </c>
      <c r="BO67">
        <f t="shared" si="2"/>
        <v>3280</v>
      </c>
      <c r="BP67">
        <f t="shared" si="3"/>
        <v>3141</v>
      </c>
      <c r="BQ67">
        <f t="shared" si="4"/>
        <v>3280</v>
      </c>
      <c r="BR67">
        <f t="shared" si="5"/>
        <v>3280</v>
      </c>
      <c r="BS67">
        <f t="shared" si="6"/>
        <v>3291</v>
      </c>
      <c r="BT67">
        <f t="shared" si="7"/>
        <v>0</v>
      </c>
      <c r="BV67">
        <f t="shared" si="60"/>
        <v>16102</v>
      </c>
      <c r="BW67">
        <f t="shared" si="61"/>
        <v>1590</v>
      </c>
      <c r="BX67">
        <f t="shared" si="8"/>
        <v>2343</v>
      </c>
      <c r="BY67">
        <f t="shared" si="9"/>
        <v>3309</v>
      </c>
      <c r="BZ67">
        <f t="shared" si="10"/>
        <v>3151</v>
      </c>
      <c r="CA67">
        <f t="shared" si="11"/>
        <v>3306</v>
      </c>
      <c r="CB67">
        <f t="shared" si="12"/>
        <v>3304</v>
      </c>
      <c r="CC67">
        <f t="shared" si="13"/>
        <v>3320</v>
      </c>
      <c r="CD67">
        <f t="shared" si="14"/>
        <v>0</v>
      </c>
      <c r="CF67" s="13">
        <f t="shared" si="62"/>
        <v>0.13534658112971365</v>
      </c>
      <c r="CG67" s="13">
        <f t="shared" si="15"/>
        <v>7.6435612580190895E-2</v>
      </c>
      <c r="CH67" s="13">
        <f t="shared" si="16"/>
        <v>8.6058519793459555E-4</v>
      </c>
      <c r="CI67" s="13">
        <f t="shared" si="17"/>
        <v>1.173525269910812E-2</v>
      </c>
      <c r="CJ67" s="13">
        <f t="shared" si="18"/>
        <v>8.6058519793459555E-4</v>
      </c>
      <c r="CK67" s="13">
        <f t="shared" si="19"/>
        <v>8.6058519793459555E-4</v>
      </c>
      <c r="CL67" s="13">
        <f t="shared" si="20"/>
        <v>0</v>
      </c>
      <c r="CM67" s="13">
        <f t="shared" si="21"/>
        <v>0.25747144421843216</v>
      </c>
      <c r="CO67" s="13">
        <f t="shared" si="63"/>
        <v>0.13534658112971365</v>
      </c>
      <c r="CP67" s="13">
        <f t="shared" si="22"/>
        <v>7.6435612580190895E-2</v>
      </c>
      <c r="CQ67" s="13">
        <f t="shared" si="23"/>
        <v>8.6058519793459555E-4</v>
      </c>
      <c r="CR67" s="13">
        <f t="shared" si="24"/>
        <v>1.3221718040995149E-2</v>
      </c>
      <c r="CS67" s="13">
        <f t="shared" si="25"/>
        <v>1.0952902519167579E-3</v>
      </c>
      <c r="CT67" s="13">
        <f t="shared" si="26"/>
        <v>1.2517602879048662E-3</v>
      </c>
      <c r="CU67" s="13">
        <f t="shared" si="27"/>
        <v>0</v>
      </c>
      <c r="CV67" s="13">
        <f t="shared" si="28"/>
        <v>0.25974025974025972</v>
      </c>
    </row>
    <row r="68" spans="1:100" x14ac:dyDescent="0.25">
      <c r="A68" s="2" t="s">
        <v>63</v>
      </c>
      <c r="B68" s="2"/>
      <c r="C68" s="4">
        <v>1000</v>
      </c>
      <c r="D68" s="4">
        <v>11767</v>
      </c>
      <c r="E68" s="4">
        <v>12821</v>
      </c>
      <c r="F68" s="4">
        <f t="shared" si="29"/>
        <v>12821</v>
      </c>
      <c r="G68" s="1">
        <f t="shared" si="30"/>
        <v>12314</v>
      </c>
      <c r="H68" s="1">
        <f t="shared" si="31"/>
        <v>12315</v>
      </c>
      <c r="I68">
        <v>11642</v>
      </c>
      <c r="J68">
        <v>13421</v>
      </c>
      <c r="K68">
        <v>11642</v>
      </c>
      <c r="L68">
        <v>12333</v>
      </c>
      <c r="M68" s="3">
        <f>us26_rare_mup!M322</f>
        <v>11642</v>
      </c>
      <c r="N68" s="3">
        <f>us26_rare_mup!N322</f>
        <v>12437</v>
      </c>
      <c r="O68" s="3">
        <f>us26_rare_mup!O322</f>
        <v>12474</v>
      </c>
      <c r="P68" s="8">
        <f>us26_rare_dsmga2!M322</f>
        <v>11642</v>
      </c>
      <c r="Q68" s="8">
        <f>us26_rare_dsmga2!N322</f>
        <v>12326</v>
      </c>
      <c r="R68" s="8">
        <f>us26_rare_dsmga2!O322</f>
        <v>12331</v>
      </c>
      <c r="S68" s="3">
        <f>us26_rare_ltga!M322</f>
        <v>11642</v>
      </c>
      <c r="T68" s="3">
        <f>us26_rare_ltga!N322</f>
        <v>12330</v>
      </c>
      <c r="U68" s="3">
        <f>us26_rare_ltga!O322</f>
        <v>12335</v>
      </c>
      <c r="V68" s="8">
        <f>us26_rare_p3!M322</f>
        <v>11642</v>
      </c>
      <c r="W68" s="8">
        <f>us26_rare_p3!N322</f>
        <v>12314</v>
      </c>
      <c r="X68" s="8">
        <f>us26_rare_p3!O322</f>
        <v>12315</v>
      </c>
      <c r="Y68" s="3">
        <f>us26_rare_RS!M322</f>
        <v>12079</v>
      </c>
      <c r="Z68" s="3">
        <f>us26_rare_RS!N322</f>
        <v>14830</v>
      </c>
      <c r="AA68" s="3">
        <f>us26_rare_RS!O322</f>
        <v>14870</v>
      </c>
      <c r="AB68" s="2"/>
      <c r="AC68" s="2">
        <f t="shared" si="32"/>
        <v>0</v>
      </c>
      <c r="AD68" s="2">
        <f t="shared" si="33"/>
        <v>0</v>
      </c>
      <c r="AE68" s="10">
        <f t="shared" si="34"/>
        <v>0</v>
      </c>
      <c r="AF68" s="10">
        <f t="shared" si="35"/>
        <v>0</v>
      </c>
      <c r="AG68" s="2">
        <f t="shared" si="36"/>
        <v>0</v>
      </c>
      <c r="AH68" s="2">
        <f t="shared" si="37"/>
        <v>0</v>
      </c>
      <c r="AI68" s="10">
        <f t="shared" si="38"/>
        <v>0</v>
      </c>
      <c r="AJ68" s="10">
        <f t="shared" si="38"/>
        <v>0</v>
      </c>
      <c r="AK68">
        <f t="shared" si="39"/>
        <v>0</v>
      </c>
      <c r="AL68">
        <f t="shared" si="39"/>
        <v>0</v>
      </c>
      <c r="AM68" s="10">
        <f t="shared" si="40"/>
        <v>0</v>
      </c>
      <c r="AN68" s="10">
        <f t="shared" si="40"/>
        <v>0</v>
      </c>
      <c r="AO68">
        <f t="shared" si="41"/>
        <v>1</v>
      </c>
      <c r="AP68">
        <f t="shared" si="41"/>
        <v>1</v>
      </c>
      <c r="AQ68">
        <f t="shared" si="42"/>
        <v>0</v>
      </c>
      <c r="AR68">
        <f t="shared" si="42"/>
        <v>0</v>
      </c>
      <c r="AT68">
        <f t="shared" si="43"/>
        <v>6</v>
      </c>
      <c r="AU68">
        <f t="shared" si="44"/>
        <v>7</v>
      </c>
      <c r="AV68">
        <f t="shared" si="45"/>
        <v>4</v>
      </c>
      <c r="AW68">
        <f t="shared" si="46"/>
        <v>5</v>
      </c>
      <c r="AX68">
        <f t="shared" si="47"/>
        <v>2</v>
      </c>
      <c r="AY68">
        <f t="shared" si="48"/>
        <v>3</v>
      </c>
      <c r="AZ68">
        <f t="shared" si="49"/>
        <v>1</v>
      </c>
      <c r="BA68">
        <f t="shared" si="50"/>
        <v>8</v>
      </c>
      <c r="BC68">
        <f t="shared" si="51"/>
        <v>6</v>
      </c>
      <c r="BD68">
        <f t="shared" si="52"/>
        <v>7</v>
      </c>
      <c r="BE68">
        <f t="shared" si="53"/>
        <v>3</v>
      </c>
      <c r="BF68">
        <f t="shared" si="54"/>
        <v>5</v>
      </c>
      <c r="BG68">
        <f t="shared" si="55"/>
        <v>2</v>
      </c>
      <c r="BH68">
        <f t="shared" si="56"/>
        <v>4</v>
      </c>
      <c r="BI68">
        <f t="shared" si="57"/>
        <v>1</v>
      </c>
      <c r="BJ68">
        <f t="shared" si="58"/>
        <v>8</v>
      </c>
      <c r="BL68">
        <f t="shared" si="0"/>
        <v>14830</v>
      </c>
      <c r="BM68">
        <f t="shared" si="59"/>
        <v>2009</v>
      </c>
      <c r="BN68">
        <f t="shared" si="1"/>
        <v>1409</v>
      </c>
      <c r="BO68">
        <f t="shared" si="2"/>
        <v>2497</v>
      </c>
      <c r="BP68">
        <f t="shared" si="3"/>
        <v>2393</v>
      </c>
      <c r="BQ68">
        <f t="shared" si="4"/>
        <v>2504</v>
      </c>
      <c r="BR68">
        <f t="shared" si="5"/>
        <v>2500</v>
      </c>
      <c r="BS68">
        <f t="shared" si="6"/>
        <v>2516</v>
      </c>
      <c r="BT68">
        <f t="shared" si="7"/>
        <v>0</v>
      </c>
      <c r="BV68">
        <f t="shared" si="60"/>
        <v>14870</v>
      </c>
      <c r="BW68">
        <f t="shared" si="61"/>
        <v>2049</v>
      </c>
      <c r="BX68">
        <f t="shared" si="8"/>
        <v>1449</v>
      </c>
      <c r="BY68">
        <f t="shared" si="9"/>
        <v>2537</v>
      </c>
      <c r="BZ68">
        <f t="shared" si="10"/>
        <v>2396</v>
      </c>
      <c r="CA68">
        <f t="shared" si="11"/>
        <v>2539</v>
      </c>
      <c r="CB68">
        <f t="shared" si="12"/>
        <v>2535</v>
      </c>
      <c r="CC68">
        <f t="shared" si="13"/>
        <v>2555</v>
      </c>
      <c r="CD68">
        <f t="shared" si="14"/>
        <v>0</v>
      </c>
      <c r="CF68" s="13">
        <f t="shared" si="62"/>
        <v>4.117264901737859E-2</v>
      </c>
      <c r="CG68" s="13">
        <f t="shared" si="15"/>
        <v>8.9897677440311838E-2</v>
      </c>
      <c r="CH68" s="13">
        <f t="shared" si="16"/>
        <v>1.5429592333928862E-3</v>
      </c>
      <c r="CI68" s="13">
        <f t="shared" si="17"/>
        <v>9.9886308267013151E-3</v>
      </c>
      <c r="CJ68" s="13">
        <f t="shared" si="18"/>
        <v>9.745005684586649E-4</v>
      </c>
      <c r="CK68" s="13">
        <f t="shared" si="19"/>
        <v>1.2993340912782199E-3</v>
      </c>
      <c r="CL68" s="13">
        <f t="shared" si="20"/>
        <v>0</v>
      </c>
      <c r="CM68" s="13">
        <f t="shared" si="21"/>
        <v>0.20432028585350009</v>
      </c>
      <c r="CO68" s="13">
        <f t="shared" si="63"/>
        <v>4.1088103938286644E-2</v>
      </c>
      <c r="CP68" s="13">
        <f t="shared" si="22"/>
        <v>8.9809175801867647E-2</v>
      </c>
      <c r="CQ68" s="13">
        <f t="shared" si="23"/>
        <v>1.46163215590743E-3</v>
      </c>
      <c r="CR68" s="13">
        <f t="shared" si="24"/>
        <v>1.2911084043848964E-2</v>
      </c>
      <c r="CS68" s="13">
        <f t="shared" si="25"/>
        <v>1.2992285830288265E-3</v>
      </c>
      <c r="CT68" s="13">
        <f t="shared" si="26"/>
        <v>1.6240357287860333E-3</v>
      </c>
      <c r="CU68" s="13">
        <f t="shared" si="27"/>
        <v>0</v>
      </c>
      <c r="CV68" s="13">
        <f t="shared" si="28"/>
        <v>0.20747056435241576</v>
      </c>
    </row>
    <row r="69" spans="1:100" x14ac:dyDescent="0.25">
      <c r="A69" s="2" t="s">
        <v>64</v>
      </c>
      <c r="B69" s="2"/>
      <c r="C69" s="4">
        <v>1000</v>
      </c>
      <c r="D69" s="4">
        <v>14836</v>
      </c>
      <c r="E69" s="4">
        <v>15658</v>
      </c>
      <c r="F69" s="4">
        <f t="shared" si="29"/>
        <v>15658</v>
      </c>
      <c r="G69" s="1">
        <f t="shared" si="30"/>
        <v>14509</v>
      </c>
      <c r="H69" s="1">
        <f t="shared" si="31"/>
        <v>14509</v>
      </c>
      <c r="I69">
        <v>14011</v>
      </c>
      <c r="J69">
        <v>15652</v>
      </c>
      <c r="K69">
        <v>14011</v>
      </c>
      <c r="L69">
        <v>14530</v>
      </c>
      <c r="M69" s="3">
        <f>us26_rare_mup!M327</f>
        <v>14122</v>
      </c>
      <c r="N69" s="3">
        <f>us26_rare_mup!N327</f>
        <v>14933</v>
      </c>
      <c r="O69" s="3">
        <f>us26_rare_mup!O327</f>
        <v>15012</v>
      </c>
      <c r="P69" s="8">
        <f>us26_rare_dsmga2!M327</f>
        <v>14011</v>
      </c>
      <c r="Q69" s="8">
        <f>us26_rare_dsmga2!N327</f>
        <v>14516</v>
      </c>
      <c r="R69" s="8">
        <f>us26_rare_dsmga2!O327</f>
        <v>14520</v>
      </c>
      <c r="S69" s="3">
        <f>us26_rare_ltga!M327</f>
        <v>14011</v>
      </c>
      <c r="T69" s="3">
        <f>us26_rare_ltga!N327</f>
        <v>14510</v>
      </c>
      <c r="U69" s="3">
        <f>us26_rare_ltga!O327</f>
        <v>14511</v>
      </c>
      <c r="V69" s="8">
        <f>us26_rare_p3!M327</f>
        <v>14011</v>
      </c>
      <c r="W69" s="8">
        <f>us26_rare_p3!N327</f>
        <v>14509</v>
      </c>
      <c r="X69" s="8">
        <f>us26_rare_p3!O327</f>
        <v>14509</v>
      </c>
      <c r="Y69" s="3">
        <f>us26_rare_RS!M327</f>
        <v>14998</v>
      </c>
      <c r="Z69" s="3">
        <f>us26_rare_RS!N327</f>
        <v>17626</v>
      </c>
      <c r="AA69" s="3">
        <f>us26_rare_RS!O327</f>
        <v>17714</v>
      </c>
      <c r="AB69" s="2"/>
      <c r="AC69" s="2">
        <f t="shared" si="32"/>
        <v>0</v>
      </c>
      <c r="AD69" s="2">
        <f t="shared" si="33"/>
        <v>0</v>
      </c>
      <c r="AE69" s="10">
        <f t="shared" si="34"/>
        <v>0</v>
      </c>
      <c r="AF69" s="10">
        <f t="shared" si="35"/>
        <v>0</v>
      </c>
      <c r="AG69" s="2">
        <f t="shared" si="36"/>
        <v>0</v>
      </c>
      <c r="AH69" s="2">
        <f t="shared" si="37"/>
        <v>0</v>
      </c>
      <c r="AI69" s="10">
        <f t="shared" si="38"/>
        <v>0</v>
      </c>
      <c r="AJ69" s="10">
        <f t="shared" si="38"/>
        <v>0</v>
      </c>
      <c r="AK69">
        <f t="shared" si="39"/>
        <v>0</v>
      </c>
      <c r="AL69">
        <f t="shared" si="39"/>
        <v>0</v>
      </c>
      <c r="AM69" s="10">
        <f t="shared" si="40"/>
        <v>0</v>
      </c>
      <c r="AN69" s="10">
        <f t="shared" si="40"/>
        <v>0</v>
      </c>
      <c r="AO69">
        <f t="shared" si="41"/>
        <v>1</v>
      </c>
      <c r="AP69">
        <f t="shared" si="41"/>
        <v>1</v>
      </c>
      <c r="AQ69">
        <f t="shared" si="42"/>
        <v>0</v>
      </c>
      <c r="AR69">
        <f t="shared" si="42"/>
        <v>0</v>
      </c>
      <c r="AT69">
        <f t="shared" si="43"/>
        <v>7</v>
      </c>
      <c r="AU69">
        <f t="shared" si="44"/>
        <v>6</v>
      </c>
      <c r="AV69">
        <f t="shared" si="45"/>
        <v>4</v>
      </c>
      <c r="AW69">
        <f t="shared" si="46"/>
        <v>5</v>
      </c>
      <c r="AX69">
        <f t="shared" si="47"/>
        <v>3</v>
      </c>
      <c r="AY69">
        <f t="shared" si="48"/>
        <v>2</v>
      </c>
      <c r="AZ69">
        <f t="shared" si="49"/>
        <v>1</v>
      </c>
      <c r="BA69">
        <f t="shared" si="50"/>
        <v>8</v>
      </c>
      <c r="BC69">
        <f t="shared" si="51"/>
        <v>7</v>
      </c>
      <c r="BD69">
        <f t="shared" si="52"/>
        <v>6</v>
      </c>
      <c r="BE69">
        <f t="shared" si="53"/>
        <v>4</v>
      </c>
      <c r="BF69">
        <f t="shared" si="54"/>
        <v>5</v>
      </c>
      <c r="BG69">
        <f t="shared" si="55"/>
        <v>3</v>
      </c>
      <c r="BH69">
        <f t="shared" si="56"/>
        <v>2</v>
      </c>
      <c r="BI69">
        <f t="shared" si="57"/>
        <v>1</v>
      </c>
      <c r="BJ69">
        <f t="shared" si="58"/>
        <v>8</v>
      </c>
      <c r="BL69">
        <f t="shared" ref="BL69:BL74" si="64">MAX(N69,Q69,T69,W69,Z69, J69,L69)</f>
        <v>17626</v>
      </c>
      <c r="BM69">
        <f t="shared" si="59"/>
        <v>1968</v>
      </c>
      <c r="BN69">
        <f t="shared" ref="BN69:BN74" si="65">BL69-J69</f>
        <v>1974</v>
      </c>
      <c r="BO69">
        <f t="shared" ref="BO69:BO74" si="66">BL69-L69</f>
        <v>3096</v>
      </c>
      <c r="BP69">
        <f t="shared" ref="BP69:BP74" si="67">BL69-N69</f>
        <v>2693</v>
      </c>
      <c r="BQ69">
        <f t="shared" ref="BQ69:BQ74" si="68">BL69-Q69</f>
        <v>3110</v>
      </c>
      <c r="BR69">
        <f t="shared" ref="BR69:BR74" si="69">BL69-T69</f>
        <v>3116</v>
      </c>
      <c r="BS69">
        <f t="shared" ref="BS69:BS74" si="70">BL69-W69</f>
        <v>3117</v>
      </c>
      <c r="BT69">
        <f t="shared" ref="BT69:BT74" si="71">BL69-Z69</f>
        <v>0</v>
      </c>
      <c r="BV69">
        <f t="shared" si="60"/>
        <v>17714</v>
      </c>
      <c r="BW69">
        <f t="shared" si="61"/>
        <v>2056</v>
      </c>
      <c r="BX69">
        <f t="shared" ref="BX69:BX74" si="72">BV69-J69</f>
        <v>2062</v>
      </c>
      <c r="BY69">
        <f t="shared" ref="BY69:BY74" si="73">BV69-L69</f>
        <v>3184</v>
      </c>
      <c r="BZ69">
        <f t="shared" ref="BZ69:BZ74" si="74">BV69-O69</f>
        <v>2702</v>
      </c>
      <c r="CA69">
        <f t="shared" ref="CA69:CA74" si="75">BV69-R69</f>
        <v>3194</v>
      </c>
      <c r="CB69">
        <f t="shared" ref="CB69:CB74" si="76">BV69-U69</f>
        <v>3203</v>
      </c>
      <c r="CC69">
        <f t="shared" ref="CC69:CC74" si="77">BV69-X69</f>
        <v>3205</v>
      </c>
      <c r="CD69">
        <f t="shared" ref="CD69:CD74" si="78">BV69-AA69</f>
        <v>0</v>
      </c>
      <c r="CF69" s="13">
        <f t="shared" si="62"/>
        <v>7.9192225515197459E-2</v>
      </c>
      <c r="CG69" s="13">
        <f t="shared" ref="CG69:CG74" si="79">(J69-G69)/G69</f>
        <v>7.8778689089530632E-2</v>
      </c>
      <c r="CH69" s="13">
        <f t="shared" ref="CH69:CH74" si="80">(L69-G69)/G69</f>
        <v>1.4473774898338962E-3</v>
      </c>
      <c r="CI69" s="13">
        <f t="shared" ref="CI69:CI74" si="81">(N69-G69)/G69</f>
        <v>2.9223240747122476E-2</v>
      </c>
      <c r="CJ69" s="13">
        <f t="shared" ref="CJ69:CJ74" si="82">(Q69-G69)/G69</f>
        <v>4.8245916327796539E-4</v>
      </c>
      <c r="CK69" s="13">
        <f t="shared" ref="CK69:CK74" si="83">(T69-G69)/G69</f>
        <v>6.8922737611137915E-5</v>
      </c>
      <c r="CL69" s="13">
        <f t="shared" ref="CL69:CL74" si="84">(W69-G69)/G69</f>
        <v>0</v>
      </c>
      <c r="CM69" s="13">
        <f t="shared" ref="CM69:CM74" si="85">(Z69-G69)/G69</f>
        <v>0.21483217313391689</v>
      </c>
      <c r="CO69" s="13">
        <f t="shared" si="63"/>
        <v>7.9192225515197459E-2</v>
      </c>
      <c r="CP69" s="13">
        <f t="shared" ref="CP69:CP74" si="86">(J69-H69)/H69</f>
        <v>7.8778689089530632E-2</v>
      </c>
      <c r="CQ69" s="13">
        <f t="shared" ref="CQ69:CQ74" si="87">(L69-H69)/H69</f>
        <v>1.4473774898338962E-3</v>
      </c>
      <c r="CR69" s="13">
        <f t="shared" ref="CR69:CR74" si="88">(O69-H69)/H69</f>
        <v>3.4668137018402372E-2</v>
      </c>
      <c r="CS69" s="13">
        <f t="shared" ref="CS69:CS74" si="89">(R69-H69)/H69</f>
        <v>7.5815011372251705E-4</v>
      </c>
      <c r="CT69" s="13">
        <f t="shared" ref="CT69:CT74" si="90">(U69-H69)/H69</f>
        <v>1.3784547522227583E-4</v>
      </c>
      <c r="CU69" s="13">
        <f t="shared" ref="CU69:CU74" si="91">(X69-H69)/H69</f>
        <v>0</v>
      </c>
      <c r="CV69" s="13">
        <f t="shared" ref="CV69:CV74" si="92">(AA69-H69)/H69</f>
        <v>0.22089737404369703</v>
      </c>
    </row>
    <row r="70" spans="1:100" x14ac:dyDescent="0.25">
      <c r="A70" s="2" t="s">
        <v>65</v>
      </c>
      <c r="B70" s="2"/>
      <c r="C70" s="4">
        <v>1000</v>
      </c>
      <c r="D70" s="4">
        <v>13700</v>
      </c>
      <c r="E70" s="4">
        <v>14674</v>
      </c>
      <c r="F70" s="4">
        <f t="shared" ref="F70:F74" si="93">IF(C70 = 1000,E70,99999999)</f>
        <v>14674</v>
      </c>
      <c r="G70" s="1">
        <f t="shared" ref="G70:G74" si="94">MIN(N70,Q70,T70,W70,Z70,J70,L70,F70)</f>
        <v>13654</v>
      </c>
      <c r="H70" s="1">
        <f t="shared" ref="H70:H74" si="95">MIN(O70,R70,U70,X70,AA70,J70,L70,F70)</f>
        <v>13654</v>
      </c>
      <c r="I70">
        <v>13026</v>
      </c>
      <c r="J70">
        <v>14729</v>
      </c>
      <c r="K70">
        <v>13026</v>
      </c>
      <c r="L70">
        <v>13669</v>
      </c>
      <c r="M70" s="3">
        <f>us26_rare_mup!M332</f>
        <v>13042</v>
      </c>
      <c r="N70" s="3">
        <f>us26_rare_mup!N332</f>
        <v>13933</v>
      </c>
      <c r="O70" s="3">
        <f>us26_rare_mup!O332</f>
        <v>13972</v>
      </c>
      <c r="P70" s="8">
        <f>us26_rare_dsmga2!M332</f>
        <v>13026</v>
      </c>
      <c r="Q70" s="8">
        <f>us26_rare_dsmga2!N332</f>
        <v>13664</v>
      </c>
      <c r="R70" s="8">
        <f>us26_rare_dsmga2!O332</f>
        <v>13669</v>
      </c>
      <c r="S70" s="3">
        <f>us26_rare_ltga!M332</f>
        <v>13026</v>
      </c>
      <c r="T70" s="3">
        <f>us26_rare_ltga!N332</f>
        <v>13662</v>
      </c>
      <c r="U70" s="3">
        <f>us26_rare_ltga!O332</f>
        <v>13665</v>
      </c>
      <c r="V70" s="8">
        <f>us26_rare_p3!M332</f>
        <v>13026</v>
      </c>
      <c r="W70" s="8">
        <f>us26_rare_p3!N332</f>
        <v>13654</v>
      </c>
      <c r="X70" s="8">
        <f>us26_rare_p3!O332</f>
        <v>13654</v>
      </c>
      <c r="Y70" s="3">
        <f>us26_rare_RS!M332</f>
        <v>13867</v>
      </c>
      <c r="Z70" s="3">
        <f>us26_rare_RS!N332</f>
        <v>17357</v>
      </c>
      <c r="AA70" s="3">
        <f>us26_rare_RS!O332</f>
        <v>17437</v>
      </c>
      <c r="AB70" s="2"/>
      <c r="AC70" s="2">
        <f t="shared" ref="AC70:AC74" si="96">IF(F70 = G70,1,0)</f>
        <v>0</v>
      </c>
      <c r="AD70" s="2">
        <f t="shared" ref="AD70:AD74" si="97">IF(F70 = G70,1,0)</f>
        <v>0</v>
      </c>
      <c r="AE70" s="10">
        <f t="shared" ref="AE70:AE74" si="98">IF(J70 = G70,1,0)</f>
        <v>0</v>
      </c>
      <c r="AF70" s="10">
        <f t="shared" ref="AF70:AF74" si="99">IF(J70 = H70,1,0)</f>
        <v>0</v>
      </c>
      <c r="AG70" s="2">
        <f t="shared" ref="AG70:AG74" si="100">IF(L70 = G70,1,0)</f>
        <v>0</v>
      </c>
      <c r="AH70" s="2">
        <f t="shared" ref="AH70:AH74" si="101">IF(L70 = H70,1,0)</f>
        <v>0</v>
      </c>
      <c r="AI70" s="10">
        <f t="shared" ref="AI70:AJ74" si="102">IF(N70 = G70,1,0)</f>
        <v>0</v>
      </c>
      <c r="AJ70" s="10">
        <f t="shared" si="102"/>
        <v>0</v>
      </c>
      <c r="AK70">
        <f t="shared" ref="AK70:AL74" si="103">IF(Q70 = G70,1,0)</f>
        <v>0</v>
      </c>
      <c r="AL70">
        <f t="shared" si="103"/>
        <v>0</v>
      </c>
      <c r="AM70" s="10">
        <f t="shared" ref="AM70:AN74" si="104">IF(T70 = G70,1,0)</f>
        <v>0</v>
      </c>
      <c r="AN70" s="10">
        <f t="shared" si="104"/>
        <v>0</v>
      </c>
      <c r="AO70">
        <f t="shared" ref="AO70:AP74" si="105">IF(W70 = G70,1,0)</f>
        <v>1</v>
      </c>
      <c r="AP70">
        <f t="shared" si="105"/>
        <v>1</v>
      </c>
      <c r="AQ70">
        <f t="shared" ref="AQ70:AR74" si="106">IF(Z70 = G70,1,0)</f>
        <v>0</v>
      </c>
      <c r="AR70">
        <f t="shared" si="106"/>
        <v>0</v>
      </c>
      <c r="AT70">
        <f t="shared" ref="AT70:AT74" si="107">RANK(BM70,BM70:BT70)</f>
        <v>6</v>
      </c>
      <c r="AU70">
        <f t="shared" ref="AU70:AU74" si="108">RANK(BN70,BM70:BT70)</f>
        <v>7</v>
      </c>
      <c r="AV70">
        <f t="shared" ref="AV70:AV74" si="109">RANK(BO70,BM70:BT70)</f>
        <v>4</v>
      </c>
      <c r="AW70">
        <f t="shared" ref="AW70:AW74" si="110">RANK(BP70,BM70:BT70)</f>
        <v>5</v>
      </c>
      <c r="AX70">
        <f t="shared" ref="AX70:AX74" si="111">RANK(BQ70,BM70:BT70)</f>
        <v>3</v>
      </c>
      <c r="AY70">
        <f t="shared" ref="AY70:AY74" si="112">RANK(BR70,BM70:BT70)</f>
        <v>2</v>
      </c>
      <c r="AZ70">
        <f t="shared" ref="AZ70:AZ74" si="113">RANK(BS70,BM70:BT70)</f>
        <v>1</v>
      </c>
      <c r="BA70">
        <f t="shared" ref="BA70:BA74" si="114">RANK(BT70,BM70:BT70)</f>
        <v>8</v>
      </c>
      <c r="BC70">
        <f t="shared" ref="BC70:BC74" si="115">RANK(BW70,BW70:CD70)</f>
        <v>6</v>
      </c>
      <c r="BD70">
        <f t="shared" ref="BD70:BD74" si="116">RANK(BX70,BW70:CD70)</f>
        <v>7</v>
      </c>
      <c r="BE70">
        <f t="shared" ref="BE70:BE74" si="117">RANK(BY70,BW70:CD70)</f>
        <v>3</v>
      </c>
      <c r="BF70">
        <f t="shared" ref="BF70:BF74" si="118">RANK(BZ70,BW70:CD70)</f>
        <v>5</v>
      </c>
      <c r="BG70">
        <f t="shared" ref="BG70:BG74" si="119">RANK(CA70,BW70:CD70)</f>
        <v>3</v>
      </c>
      <c r="BH70">
        <f t="shared" ref="BH70:BH74" si="120">RANK(CB70,BW70:CD70)</f>
        <v>2</v>
      </c>
      <c r="BI70">
        <f t="shared" ref="BI70:BI74" si="121">RANK(CC70,BW70:CD70)</f>
        <v>1</v>
      </c>
      <c r="BJ70">
        <f t="shared" ref="BJ70:BJ74" si="122">RANK(CD70,BW70:CD70)</f>
        <v>8</v>
      </c>
      <c r="BL70">
        <f t="shared" si="64"/>
        <v>17357</v>
      </c>
      <c r="BM70">
        <f t="shared" ref="BM70:BM74" si="123">BL70-F70</f>
        <v>2683</v>
      </c>
      <c r="BN70">
        <f t="shared" si="65"/>
        <v>2628</v>
      </c>
      <c r="BO70">
        <f t="shared" si="66"/>
        <v>3688</v>
      </c>
      <c r="BP70">
        <f t="shared" si="67"/>
        <v>3424</v>
      </c>
      <c r="BQ70">
        <f t="shared" si="68"/>
        <v>3693</v>
      </c>
      <c r="BR70">
        <f t="shared" si="69"/>
        <v>3695</v>
      </c>
      <c r="BS70">
        <f t="shared" si="70"/>
        <v>3703</v>
      </c>
      <c r="BT70">
        <f t="shared" si="71"/>
        <v>0</v>
      </c>
      <c r="BV70">
        <f t="shared" ref="BV70:BV74" si="124">MAX(O70,R70,U70,X70,AA70,  J70,L70)</f>
        <v>17437</v>
      </c>
      <c r="BW70">
        <f t="shared" ref="BW70:BW74" si="125">BV70-F70</f>
        <v>2763</v>
      </c>
      <c r="BX70">
        <f t="shared" si="72"/>
        <v>2708</v>
      </c>
      <c r="BY70">
        <f t="shared" si="73"/>
        <v>3768</v>
      </c>
      <c r="BZ70">
        <f t="shared" si="74"/>
        <v>3465</v>
      </c>
      <c r="CA70">
        <f t="shared" si="75"/>
        <v>3768</v>
      </c>
      <c r="CB70">
        <f t="shared" si="76"/>
        <v>3772</v>
      </c>
      <c r="CC70">
        <f t="shared" si="77"/>
        <v>3783</v>
      </c>
      <c r="CD70">
        <f t="shared" si="78"/>
        <v>0</v>
      </c>
      <c r="CF70" s="13">
        <f t="shared" ref="CF70:CF74" si="126">(F70-G70)/G70</f>
        <v>7.4703383623846487E-2</v>
      </c>
      <c r="CG70" s="13">
        <f t="shared" si="79"/>
        <v>7.8731507250622529E-2</v>
      </c>
      <c r="CH70" s="13">
        <f t="shared" si="80"/>
        <v>1.098579170938919E-3</v>
      </c>
      <c r="CI70" s="13">
        <f t="shared" si="81"/>
        <v>2.0433572579463894E-2</v>
      </c>
      <c r="CJ70" s="13">
        <f t="shared" si="82"/>
        <v>7.3238611395927931E-4</v>
      </c>
      <c r="CK70" s="13">
        <f t="shared" si="83"/>
        <v>5.8590889116742349E-4</v>
      </c>
      <c r="CL70" s="13">
        <f t="shared" si="84"/>
        <v>0</v>
      </c>
      <c r="CM70" s="13">
        <f t="shared" si="85"/>
        <v>0.27120257799912112</v>
      </c>
      <c r="CO70" s="13">
        <f t="shared" ref="CO70:CO74" si="127">(F70-H70)/H70</f>
        <v>7.4703383623846487E-2</v>
      </c>
      <c r="CP70" s="13">
        <f t="shared" si="86"/>
        <v>7.8731507250622529E-2</v>
      </c>
      <c r="CQ70" s="13">
        <f t="shared" si="87"/>
        <v>1.098579170938919E-3</v>
      </c>
      <c r="CR70" s="13">
        <f t="shared" si="88"/>
        <v>2.3289878423905081E-2</v>
      </c>
      <c r="CS70" s="13">
        <f t="shared" si="89"/>
        <v>1.098579170938919E-3</v>
      </c>
      <c r="CT70" s="13">
        <f t="shared" si="90"/>
        <v>8.0562472535520722E-4</v>
      </c>
      <c r="CU70" s="13">
        <f t="shared" si="91"/>
        <v>0</v>
      </c>
      <c r="CV70" s="13">
        <f t="shared" si="92"/>
        <v>0.27706166691079537</v>
      </c>
    </row>
    <row r="71" spans="1:100" x14ac:dyDescent="0.25">
      <c r="A71" s="2" t="s">
        <v>66</v>
      </c>
      <c r="B71" s="2"/>
      <c r="C71" s="4">
        <v>1000</v>
      </c>
      <c r="D71" s="4">
        <v>14624</v>
      </c>
      <c r="E71" s="4">
        <v>15535</v>
      </c>
      <c r="F71" s="4">
        <f t="shared" si="93"/>
        <v>15535</v>
      </c>
      <c r="G71" s="1">
        <f t="shared" si="94"/>
        <v>14418</v>
      </c>
      <c r="H71" s="1">
        <f t="shared" si="95"/>
        <v>14418</v>
      </c>
      <c r="I71">
        <v>13821</v>
      </c>
      <c r="J71">
        <v>15494</v>
      </c>
      <c r="K71">
        <v>13821</v>
      </c>
      <c r="L71">
        <v>14429</v>
      </c>
      <c r="M71" s="3">
        <f>us26_rare_mup!M337</f>
        <v>13977</v>
      </c>
      <c r="N71" s="3">
        <f>us26_rare_mup!N337</f>
        <v>14875</v>
      </c>
      <c r="O71" s="3">
        <f>us26_rare_mup!O337</f>
        <v>14967</v>
      </c>
      <c r="P71" s="8">
        <f>us26_rare_dsmga2!M337</f>
        <v>13821</v>
      </c>
      <c r="Q71" s="8">
        <f>us26_rare_dsmga2!N337</f>
        <v>14433</v>
      </c>
      <c r="R71" s="8">
        <f>us26_rare_dsmga2!O337</f>
        <v>14446</v>
      </c>
      <c r="S71" s="3">
        <f>us26_rare_ltga!M337</f>
        <v>13821</v>
      </c>
      <c r="T71" s="3">
        <f>us26_rare_ltga!N337</f>
        <v>14441</v>
      </c>
      <c r="U71" s="3">
        <f>us26_rare_ltga!O337</f>
        <v>14452</v>
      </c>
      <c r="V71" s="8">
        <f>us26_rare_p3!M337</f>
        <v>13821</v>
      </c>
      <c r="W71" s="8">
        <f>us26_rare_p3!N337</f>
        <v>14418</v>
      </c>
      <c r="X71" s="8">
        <f>us26_rare_p3!O337</f>
        <v>14418</v>
      </c>
      <c r="Y71" s="3">
        <f>us26_rare_RS!M337</f>
        <v>14971</v>
      </c>
      <c r="Z71" s="3">
        <f>us26_rare_RS!N337</f>
        <v>17508</v>
      </c>
      <c r="AA71" s="3">
        <f>us26_rare_RS!O337</f>
        <v>17648</v>
      </c>
      <c r="AB71" s="2"/>
      <c r="AC71" s="2">
        <f t="shared" si="96"/>
        <v>0</v>
      </c>
      <c r="AD71" s="2">
        <f t="shared" si="97"/>
        <v>0</v>
      </c>
      <c r="AE71" s="10">
        <f t="shared" si="98"/>
        <v>0</v>
      </c>
      <c r="AF71" s="10">
        <f t="shared" si="99"/>
        <v>0</v>
      </c>
      <c r="AG71" s="2">
        <f t="shared" si="100"/>
        <v>0</v>
      </c>
      <c r="AH71" s="2">
        <f t="shared" si="101"/>
        <v>0</v>
      </c>
      <c r="AI71" s="10">
        <f t="shared" si="102"/>
        <v>0</v>
      </c>
      <c r="AJ71" s="10">
        <f t="shared" si="102"/>
        <v>0</v>
      </c>
      <c r="AK71">
        <f t="shared" si="103"/>
        <v>0</v>
      </c>
      <c r="AL71">
        <f t="shared" si="103"/>
        <v>0</v>
      </c>
      <c r="AM71" s="10">
        <f t="shared" si="104"/>
        <v>0</v>
      </c>
      <c r="AN71" s="10">
        <f t="shared" si="104"/>
        <v>0</v>
      </c>
      <c r="AO71">
        <f t="shared" si="105"/>
        <v>1</v>
      </c>
      <c r="AP71">
        <f t="shared" si="105"/>
        <v>1</v>
      </c>
      <c r="AQ71">
        <f t="shared" si="106"/>
        <v>0</v>
      </c>
      <c r="AR71">
        <f t="shared" si="106"/>
        <v>0</v>
      </c>
      <c r="AT71">
        <f t="shared" si="107"/>
        <v>7</v>
      </c>
      <c r="AU71">
        <f t="shared" si="108"/>
        <v>6</v>
      </c>
      <c r="AV71">
        <f t="shared" si="109"/>
        <v>2</v>
      </c>
      <c r="AW71">
        <f t="shared" si="110"/>
        <v>5</v>
      </c>
      <c r="AX71">
        <f t="shared" si="111"/>
        <v>3</v>
      </c>
      <c r="AY71">
        <f t="shared" si="112"/>
        <v>4</v>
      </c>
      <c r="AZ71">
        <f t="shared" si="113"/>
        <v>1</v>
      </c>
      <c r="BA71">
        <f t="shared" si="114"/>
        <v>8</v>
      </c>
      <c r="BC71">
        <f t="shared" si="115"/>
        <v>7</v>
      </c>
      <c r="BD71">
        <f t="shared" si="116"/>
        <v>6</v>
      </c>
      <c r="BE71">
        <f t="shared" si="117"/>
        <v>2</v>
      </c>
      <c r="BF71">
        <f t="shared" si="118"/>
        <v>5</v>
      </c>
      <c r="BG71">
        <f t="shared" si="119"/>
        <v>3</v>
      </c>
      <c r="BH71">
        <f t="shared" si="120"/>
        <v>4</v>
      </c>
      <c r="BI71">
        <f t="shared" si="121"/>
        <v>1</v>
      </c>
      <c r="BJ71">
        <f t="shared" si="122"/>
        <v>8</v>
      </c>
      <c r="BL71">
        <f t="shared" si="64"/>
        <v>17508</v>
      </c>
      <c r="BM71">
        <f t="shared" si="123"/>
        <v>1973</v>
      </c>
      <c r="BN71">
        <f t="shared" si="65"/>
        <v>2014</v>
      </c>
      <c r="BO71">
        <f t="shared" si="66"/>
        <v>3079</v>
      </c>
      <c r="BP71">
        <f t="shared" si="67"/>
        <v>2633</v>
      </c>
      <c r="BQ71">
        <f t="shared" si="68"/>
        <v>3075</v>
      </c>
      <c r="BR71">
        <f t="shared" si="69"/>
        <v>3067</v>
      </c>
      <c r="BS71">
        <f t="shared" si="70"/>
        <v>3090</v>
      </c>
      <c r="BT71">
        <f t="shared" si="71"/>
        <v>0</v>
      </c>
      <c r="BV71">
        <f t="shared" si="124"/>
        <v>17648</v>
      </c>
      <c r="BW71">
        <f t="shared" si="125"/>
        <v>2113</v>
      </c>
      <c r="BX71">
        <f t="shared" si="72"/>
        <v>2154</v>
      </c>
      <c r="BY71">
        <f t="shared" si="73"/>
        <v>3219</v>
      </c>
      <c r="BZ71">
        <f t="shared" si="74"/>
        <v>2681</v>
      </c>
      <c r="CA71">
        <f t="shared" si="75"/>
        <v>3202</v>
      </c>
      <c r="CB71">
        <f t="shared" si="76"/>
        <v>3196</v>
      </c>
      <c r="CC71">
        <f t="shared" si="77"/>
        <v>3230</v>
      </c>
      <c r="CD71">
        <f t="shared" si="78"/>
        <v>0</v>
      </c>
      <c r="CF71" s="13">
        <f t="shared" si="126"/>
        <v>7.7472603689832151E-2</v>
      </c>
      <c r="CG71" s="13">
        <f t="shared" si="79"/>
        <v>7.4628936052157022E-2</v>
      </c>
      <c r="CH71" s="13">
        <f t="shared" si="80"/>
        <v>7.6293521986405878E-4</v>
      </c>
      <c r="CI71" s="13">
        <f t="shared" si="81"/>
        <v>3.1696490497988623E-2</v>
      </c>
      <c r="CJ71" s="13">
        <f t="shared" si="82"/>
        <v>1.0403662089055348E-3</v>
      </c>
      <c r="CK71" s="13">
        <f t="shared" si="83"/>
        <v>1.5952281869884865E-3</v>
      </c>
      <c r="CL71" s="13">
        <f t="shared" si="84"/>
        <v>0</v>
      </c>
      <c r="CM71" s="13">
        <f t="shared" si="85"/>
        <v>0.21431543903454014</v>
      </c>
      <c r="CO71" s="13">
        <f t="shared" si="127"/>
        <v>7.7472603689832151E-2</v>
      </c>
      <c r="CP71" s="13">
        <f t="shared" si="86"/>
        <v>7.4628936052157022E-2</v>
      </c>
      <c r="CQ71" s="13">
        <f t="shared" si="87"/>
        <v>7.6293521986405878E-4</v>
      </c>
      <c r="CR71" s="13">
        <f t="shared" si="88"/>
        <v>3.8077403245942575E-2</v>
      </c>
      <c r="CS71" s="13">
        <f t="shared" si="89"/>
        <v>1.9420169232903315E-3</v>
      </c>
      <c r="CT71" s="13">
        <f t="shared" si="90"/>
        <v>2.3581634068525455E-3</v>
      </c>
      <c r="CU71" s="13">
        <f t="shared" si="91"/>
        <v>0</v>
      </c>
      <c r="CV71" s="13">
        <f t="shared" si="92"/>
        <v>0.22402552365099182</v>
      </c>
    </row>
    <row r="72" spans="1:100" x14ac:dyDescent="0.25">
      <c r="A72" s="2" t="s">
        <v>67</v>
      </c>
      <c r="B72" s="2"/>
      <c r="C72" s="4">
        <v>1000</v>
      </c>
      <c r="D72" s="4">
        <v>10731</v>
      </c>
      <c r="E72" s="4">
        <v>11888</v>
      </c>
      <c r="F72" s="4">
        <f t="shared" si="93"/>
        <v>11888</v>
      </c>
      <c r="G72" s="1">
        <f t="shared" si="94"/>
        <v>11255</v>
      </c>
      <c r="H72" s="1">
        <f t="shared" si="95"/>
        <v>11255</v>
      </c>
      <c r="I72">
        <v>10407</v>
      </c>
      <c r="J72">
        <v>12239</v>
      </c>
      <c r="K72">
        <v>10407</v>
      </c>
      <c r="L72">
        <v>11270</v>
      </c>
      <c r="M72" s="3">
        <f>us26_rare_mup!M342</f>
        <v>10407</v>
      </c>
      <c r="N72" s="3">
        <f>us26_rare_mup!N342</f>
        <v>11452</v>
      </c>
      <c r="O72" s="3">
        <f>us26_rare_mup!O342</f>
        <v>11517</v>
      </c>
      <c r="P72" s="8">
        <f>us26_rare_dsmga2!M342</f>
        <v>10407</v>
      </c>
      <c r="Q72" s="8">
        <f>us26_rare_dsmga2!N342</f>
        <v>11279</v>
      </c>
      <c r="R72" s="8">
        <f>us26_rare_dsmga2!O342</f>
        <v>11286</v>
      </c>
      <c r="S72" s="3">
        <f>us26_rare_ltga!M342</f>
        <v>10407</v>
      </c>
      <c r="T72" s="3">
        <f>us26_rare_ltga!N342</f>
        <v>11266</v>
      </c>
      <c r="U72" s="3">
        <f>us26_rare_ltga!O342</f>
        <v>11273</v>
      </c>
      <c r="V72" s="8">
        <f>us26_rare_p3!M342</f>
        <v>10407</v>
      </c>
      <c r="W72" s="8">
        <f>us26_rare_p3!N342</f>
        <v>11255</v>
      </c>
      <c r="X72" s="8">
        <f>us26_rare_p3!O342</f>
        <v>11255</v>
      </c>
      <c r="Y72" s="3">
        <f>us26_rare_RS!M342</f>
        <v>10985</v>
      </c>
      <c r="Z72" s="3">
        <f>us26_rare_RS!N342</f>
        <v>14334</v>
      </c>
      <c r="AA72" s="3">
        <f>us26_rare_RS!O342</f>
        <v>14652</v>
      </c>
      <c r="AB72" s="2"/>
      <c r="AC72" s="2">
        <f t="shared" si="96"/>
        <v>0</v>
      </c>
      <c r="AD72" s="2">
        <f t="shared" si="97"/>
        <v>0</v>
      </c>
      <c r="AE72" s="10">
        <f t="shared" si="98"/>
        <v>0</v>
      </c>
      <c r="AF72" s="10">
        <f t="shared" si="99"/>
        <v>0</v>
      </c>
      <c r="AG72" s="2">
        <f t="shared" si="100"/>
        <v>0</v>
      </c>
      <c r="AH72" s="2">
        <f t="shared" si="101"/>
        <v>0</v>
      </c>
      <c r="AI72" s="10">
        <f t="shared" si="102"/>
        <v>0</v>
      </c>
      <c r="AJ72" s="10">
        <f t="shared" si="102"/>
        <v>0</v>
      </c>
      <c r="AK72">
        <f t="shared" si="103"/>
        <v>0</v>
      </c>
      <c r="AL72">
        <f t="shared" si="103"/>
        <v>0</v>
      </c>
      <c r="AM72" s="10">
        <f t="shared" si="104"/>
        <v>0</v>
      </c>
      <c r="AN72" s="10">
        <f t="shared" si="104"/>
        <v>0</v>
      </c>
      <c r="AO72">
        <f t="shared" si="105"/>
        <v>1</v>
      </c>
      <c r="AP72">
        <f t="shared" si="105"/>
        <v>1</v>
      </c>
      <c r="AQ72">
        <f t="shared" si="106"/>
        <v>0</v>
      </c>
      <c r="AR72">
        <f t="shared" si="106"/>
        <v>0</v>
      </c>
      <c r="AT72">
        <f t="shared" si="107"/>
        <v>6</v>
      </c>
      <c r="AU72">
        <f t="shared" si="108"/>
        <v>7</v>
      </c>
      <c r="AV72">
        <f t="shared" si="109"/>
        <v>3</v>
      </c>
      <c r="AW72">
        <f t="shared" si="110"/>
        <v>5</v>
      </c>
      <c r="AX72">
        <f t="shared" si="111"/>
        <v>4</v>
      </c>
      <c r="AY72">
        <f t="shared" si="112"/>
        <v>2</v>
      </c>
      <c r="AZ72">
        <f t="shared" si="113"/>
        <v>1</v>
      </c>
      <c r="BA72">
        <f t="shared" si="114"/>
        <v>8</v>
      </c>
      <c r="BC72">
        <f t="shared" si="115"/>
        <v>6</v>
      </c>
      <c r="BD72">
        <f t="shared" si="116"/>
        <v>7</v>
      </c>
      <c r="BE72">
        <f t="shared" si="117"/>
        <v>2</v>
      </c>
      <c r="BF72">
        <f t="shared" si="118"/>
        <v>5</v>
      </c>
      <c r="BG72">
        <f t="shared" si="119"/>
        <v>4</v>
      </c>
      <c r="BH72">
        <f t="shared" si="120"/>
        <v>3</v>
      </c>
      <c r="BI72">
        <f t="shared" si="121"/>
        <v>1</v>
      </c>
      <c r="BJ72">
        <f t="shared" si="122"/>
        <v>8</v>
      </c>
      <c r="BL72">
        <f t="shared" si="64"/>
        <v>14334</v>
      </c>
      <c r="BM72">
        <f t="shared" si="123"/>
        <v>2446</v>
      </c>
      <c r="BN72">
        <f t="shared" si="65"/>
        <v>2095</v>
      </c>
      <c r="BO72">
        <f t="shared" si="66"/>
        <v>3064</v>
      </c>
      <c r="BP72">
        <f t="shared" si="67"/>
        <v>2882</v>
      </c>
      <c r="BQ72">
        <f t="shared" si="68"/>
        <v>3055</v>
      </c>
      <c r="BR72">
        <f t="shared" si="69"/>
        <v>3068</v>
      </c>
      <c r="BS72">
        <f t="shared" si="70"/>
        <v>3079</v>
      </c>
      <c r="BT72">
        <f t="shared" si="71"/>
        <v>0</v>
      </c>
      <c r="BV72">
        <f t="shared" si="124"/>
        <v>14652</v>
      </c>
      <c r="BW72">
        <f t="shared" si="125"/>
        <v>2764</v>
      </c>
      <c r="BX72">
        <f t="shared" si="72"/>
        <v>2413</v>
      </c>
      <c r="BY72">
        <f t="shared" si="73"/>
        <v>3382</v>
      </c>
      <c r="BZ72">
        <f t="shared" si="74"/>
        <v>3135</v>
      </c>
      <c r="CA72">
        <f t="shared" si="75"/>
        <v>3366</v>
      </c>
      <c r="CB72">
        <f t="shared" si="76"/>
        <v>3379</v>
      </c>
      <c r="CC72">
        <f t="shared" si="77"/>
        <v>3397</v>
      </c>
      <c r="CD72">
        <f t="shared" si="78"/>
        <v>0</v>
      </c>
      <c r="CF72" s="13">
        <f t="shared" si="126"/>
        <v>5.6241670368725009E-2</v>
      </c>
      <c r="CG72" s="13">
        <f t="shared" si="79"/>
        <v>8.7427809862283434E-2</v>
      </c>
      <c r="CH72" s="13">
        <f t="shared" si="80"/>
        <v>1.3327410039982231E-3</v>
      </c>
      <c r="CI72" s="13">
        <f t="shared" si="81"/>
        <v>1.7503331852509997E-2</v>
      </c>
      <c r="CJ72" s="13">
        <f t="shared" si="82"/>
        <v>2.132385606397157E-3</v>
      </c>
      <c r="CK72" s="13">
        <f t="shared" si="83"/>
        <v>9.7734340293203028E-4</v>
      </c>
      <c r="CL72" s="13">
        <f t="shared" si="84"/>
        <v>0</v>
      </c>
      <c r="CM72" s="13">
        <f t="shared" si="85"/>
        <v>0.2735673034207019</v>
      </c>
      <c r="CO72" s="13">
        <f t="shared" si="127"/>
        <v>5.6241670368725009E-2</v>
      </c>
      <c r="CP72" s="13">
        <f t="shared" si="86"/>
        <v>8.7427809862283434E-2</v>
      </c>
      <c r="CQ72" s="13">
        <f t="shared" si="87"/>
        <v>1.3327410039982231E-3</v>
      </c>
      <c r="CR72" s="13">
        <f t="shared" si="88"/>
        <v>2.327854286983563E-2</v>
      </c>
      <c r="CS72" s="13">
        <f t="shared" si="89"/>
        <v>2.7543314082629942E-3</v>
      </c>
      <c r="CT72" s="13">
        <f t="shared" si="90"/>
        <v>1.5992892047978675E-3</v>
      </c>
      <c r="CU72" s="13">
        <f t="shared" si="91"/>
        <v>0</v>
      </c>
      <c r="CV72" s="13">
        <f t="shared" si="92"/>
        <v>0.30182141270546425</v>
      </c>
    </row>
    <row r="73" spans="1:100" x14ac:dyDescent="0.25">
      <c r="A73" s="2" t="s">
        <v>68</v>
      </c>
      <c r="B73" s="2"/>
      <c r="C73" s="4">
        <v>1000</v>
      </c>
      <c r="D73" s="4">
        <v>14121</v>
      </c>
      <c r="E73" s="4">
        <v>14981</v>
      </c>
      <c r="F73" s="4">
        <f t="shared" si="93"/>
        <v>14981</v>
      </c>
      <c r="G73" s="1">
        <f t="shared" si="94"/>
        <v>12825</v>
      </c>
      <c r="H73" s="1">
        <f t="shared" si="95"/>
        <v>12825</v>
      </c>
      <c r="I73">
        <v>12299</v>
      </c>
      <c r="J73">
        <v>13956</v>
      </c>
      <c r="K73">
        <v>12299</v>
      </c>
      <c r="L73">
        <v>12846</v>
      </c>
      <c r="M73" s="3">
        <f>us26_rare_mup!M347</f>
        <v>12344</v>
      </c>
      <c r="N73" s="3">
        <f>us26_rare_mup!N347</f>
        <v>13056</v>
      </c>
      <c r="O73" s="3">
        <f>us26_rare_mup!O347</f>
        <v>13099</v>
      </c>
      <c r="P73" s="8">
        <f>us26_rare_dsmga2!M347</f>
        <v>12299</v>
      </c>
      <c r="Q73" s="8">
        <f>us26_rare_dsmga2!N347</f>
        <v>12831</v>
      </c>
      <c r="R73" s="8">
        <f>us26_rare_dsmga2!O347</f>
        <v>12838</v>
      </c>
      <c r="S73" s="3">
        <f>us26_rare_ltga!M347</f>
        <v>12299</v>
      </c>
      <c r="T73" s="3">
        <f>us26_rare_ltga!N347</f>
        <v>12831</v>
      </c>
      <c r="U73" s="3">
        <f>us26_rare_ltga!O347</f>
        <v>12835</v>
      </c>
      <c r="V73" s="8">
        <f>us26_rare_p3!M347</f>
        <v>12299</v>
      </c>
      <c r="W73" s="8">
        <f>us26_rare_p3!N347</f>
        <v>12825</v>
      </c>
      <c r="X73" s="8">
        <f>us26_rare_p3!O347</f>
        <v>12825</v>
      </c>
      <c r="Y73" s="3">
        <f>us26_rare_RS!M347</f>
        <v>12843</v>
      </c>
      <c r="Z73" s="3">
        <f>us26_rare_RS!N347</f>
        <v>15008</v>
      </c>
      <c r="AA73" s="3">
        <f>us26_rare_RS!O347</f>
        <v>15651</v>
      </c>
      <c r="AB73" s="2"/>
      <c r="AC73" s="2">
        <f t="shared" si="96"/>
        <v>0</v>
      </c>
      <c r="AD73" s="2">
        <f t="shared" si="97"/>
        <v>0</v>
      </c>
      <c r="AE73" s="10">
        <f t="shared" si="98"/>
        <v>0</v>
      </c>
      <c r="AF73" s="10">
        <f t="shared" si="99"/>
        <v>0</v>
      </c>
      <c r="AG73" s="2">
        <f t="shared" si="100"/>
        <v>0</v>
      </c>
      <c r="AH73" s="2">
        <f t="shared" si="101"/>
        <v>0</v>
      </c>
      <c r="AI73" s="10">
        <f t="shared" si="102"/>
        <v>0</v>
      </c>
      <c r="AJ73" s="10">
        <f t="shared" si="102"/>
        <v>0</v>
      </c>
      <c r="AK73">
        <f t="shared" si="103"/>
        <v>0</v>
      </c>
      <c r="AL73">
        <f t="shared" si="103"/>
        <v>0</v>
      </c>
      <c r="AM73" s="10">
        <f t="shared" si="104"/>
        <v>0</v>
      </c>
      <c r="AN73" s="10">
        <f t="shared" si="104"/>
        <v>0</v>
      </c>
      <c r="AO73">
        <f t="shared" si="105"/>
        <v>1</v>
      </c>
      <c r="AP73">
        <f t="shared" si="105"/>
        <v>1</v>
      </c>
      <c r="AQ73">
        <f t="shared" si="106"/>
        <v>0</v>
      </c>
      <c r="AR73">
        <f t="shared" si="106"/>
        <v>0</v>
      </c>
      <c r="AT73">
        <f t="shared" si="107"/>
        <v>7</v>
      </c>
      <c r="AU73">
        <f t="shared" si="108"/>
        <v>6</v>
      </c>
      <c r="AV73">
        <f t="shared" si="109"/>
        <v>4</v>
      </c>
      <c r="AW73">
        <f t="shared" si="110"/>
        <v>5</v>
      </c>
      <c r="AX73">
        <f t="shared" si="111"/>
        <v>2</v>
      </c>
      <c r="AY73">
        <f t="shared" si="112"/>
        <v>2</v>
      </c>
      <c r="AZ73">
        <f t="shared" si="113"/>
        <v>1</v>
      </c>
      <c r="BA73">
        <f t="shared" si="114"/>
        <v>8</v>
      </c>
      <c r="BC73">
        <f t="shared" si="115"/>
        <v>7</v>
      </c>
      <c r="BD73">
        <f t="shared" si="116"/>
        <v>6</v>
      </c>
      <c r="BE73">
        <f t="shared" si="117"/>
        <v>4</v>
      </c>
      <c r="BF73">
        <f t="shared" si="118"/>
        <v>5</v>
      </c>
      <c r="BG73">
        <f t="shared" si="119"/>
        <v>3</v>
      </c>
      <c r="BH73">
        <f t="shared" si="120"/>
        <v>2</v>
      </c>
      <c r="BI73">
        <f t="shared" si="121"/>
        <v>1</v>
      </c>
      <c r="BJ73">
        <f t="shared" si="122"/>
        <v>8</v>
      </c>
      <c r="BL73">
        <f t="shared" si="64"/>
        <v>15008</v>
      </c>
      <c r="BM73">
        <f t="shared" si="123"/>
        <v>27</v>
      </c>
      <c r="BN73">
        <f t="shared" si="65"/>
        <v>1052</v>
      </c>
      <c r="BO73">
        <f t="shared" si="66"/>
        <v>2162</v>
      </c>
      <c r="BP73">
        <f t="shared" si="67"/>
        <v>1952</v>
      </c>
      <c r="BQ73">
        <f t="shared" si="68"/>
        <v>2177</v>
      </c>
      <c r="BR73">
        <f t="shared" si="69"/>
        <v>2177</v>
      </c>
      <c r="BS73">
        <f t="shared" si="70"/>
        <v>2183</v>
      </c>
      <c r="BT73">
        <f t="shared" si="71"/>
        <v>0</v>
      </c>
      <c r="BV73">
        <f t="shared" si="124"/>
        <v>15651</v>
      </c>
      <c r="BW73">
        <f t="shared" si="125"/>
        <v>670</v>
      </c>
      <c r="BX73">
        <f t="shared" si="72"/>
        <v>1695</v>
      </c>
      <c r="BY73">
        <f t="shared" si="73"/>
        <v>2805</v>
      </c>
      <c r="BZ73">
        <f t="shared" si="74"/>
        <v>2552</v>
      </c>
      <c r="CA73">
        <f t="shared" si="75"/>
        <v>2813</v>
      </c>
      <c r="CB73">
        <f t="shared" si="76"/>
        <v>2816</v>
      </c>
      <c r="CC73">
        <f t="shared" si="77"/>
        <v>2826</v>
      </c>
      <c r="CD73">
        <f t="shared" si="78"/>
        <v>0</v>
      </c>
      <c r="CF73" s="13">
        <f t="shared" si="126"/>
        <v>0.16810916179337232</v>
      </c>
      <c r="CG73" s="13">
        <f t="shared" si="79"/>
        <v>8.8187134502923981E-2</v>
      </c>
      <c r="CH73" s="13">
        <f t="shared" si="80"/>
        <v>1.6374269005847953E-3</v>
      </c>
      <c r="CI73" s="13">
        <f t="shared" si="81"/>
        <v>1.8011695906432749E-2</v>
      </c>
      <c r="CJ73" s="13">
        <f t="shared" si="82"/>
        <v>4.6783625730994154E-4</v>
      </c>
      <c r="CK73" s="13">
        <f t="shared" si="83"/>
        <v>4.6783625730994154E-4</v>
      </c>
      <c r="CL73" s="13">
        <f t="shared" si="84"/>
        <v>0</v>
      </c>
      <c r="CM73" s="13">
        <f t="shared" si="85"/>
        <v>0.17021442495126707</v>
      </c>
      <c r="CO73" s="13">
        <f t="shared" si="127"/>
        <v>0.16810916179337232</v>
      </c>
      <c r="CP73" s="13">
        <f t="shared" si="86"/>
        <v>8.8187134502923981E-2</v>
      </c>
      <c r="CQ73" s="13">
        <f t="shared" si="87"/>
        <v>1.6374269005847953E-3</v>
      </c>
      <c r="CR73" s="13">
        <f t="shared" si="88"/>
        <v>2.1364522417153996E-2</v>
      </c>
      <c r="CS73" s="13">
        <f t="shared" si="89"/>
        <v>1.0136452241715399E-3</v>
      </c>
      <c r="CT73" s="13">
        <f t="shared" si="90"/>
        <v>7.7972709551656918E-4</v>
      </c>
      <c r="CU73" s="13">
        <f t="shared" si="91"/>
        <v>0</v>
      </c>
      <c r="CV73" s="13">
        <f t="shared" si="92"/>
        <v>0.22035087719298246</v>
      </c>
    </row>
    <row r="74" spans="1:100" x14ac:dyDescent="0.25">
      <c r="A74" s="2" t="s">
        <v>69</v>
      </c>
      <c r="B74" s="2"/>
      <c r="C74" s="4">
        <v>1000</v>
      </c>
      <c r="D74" s="4">
        <v>11916</v>
      </c>
      <c r="E74" s="4">
        <v>13116</v>
      </c>
      <c r="F74" s="4">
        <f t="shared" si="93"/>
        <v>13116</v>
      </c>
      <c r="G74" s="1">
        <f t="shared" si="94"/>
        <v>12086</v>
      </c>
      <c r="H74" s="1">
        <f t="shared" si="95"/>
        <v>12086</v>
      </c>
      <c r="I74">
        <v>11347</v>
      </c>
      <c r="J74">
        <v>13084</v>
      </c>
      <c r="K74">
        <v>11347</v>
      </c>
      <c r="L74">
        <v>12097</v>
      </c>
      <c r="M74" s="3">
        <f>us26_rare_mup!M352</f>
        <v>11363</v>
      </c>
      <c r="N74" s="3">
        <f>us26_rare_mup!N352</f>
        <v>12278</v>
      </c>
      <c r="O74" s="3">
        <f>us26_rare_mup!O352</f>
        <v>12317</v>
      </c>
      <c r="P74" s="8">
        <f>us26_rare_dsmga2!M352</f>
        <v>11347</v>
      </c>
      <c r="Q74" s="8">
        <f>us26_rare_dsmga2!N352</f>
        <v>12094</v>
      </c>
      <c r="R74" s="8">
        <f>us26_rare_dsmga2!O352</f>
        <v>12096</v>
      </c>
      <c r="S74" s="3">
        <f>us26_rare_ltga!M352</f>
        <v>11347</v>
      </c>
      <c r="T74" s="3">
        <f>us26_rare_ltga!N352</f>
        <v>12094</v>
      </c>
      <c r="U74" s="3">
        <f>us26_rare_ltga!O352</f>
        <v>12101</v>
      </c>
      <c r="V74" s="8">
        <f>us26_rare_p3!M352</f>
        <v>11347</v>
      </c>
      <c r="W74" s="8">
        <f>us26_rare_p3!N352</f>
        <v>12086</v>
      </c>
      <c r="X74" s="8">
        <f>us26_rare_p3!O352</f>
        <v>12086</v>
      </c>
      <c r="Y74" s="3">
        <f>us26_rare_RS!M352</f>
        <v>11740</v>
      </c>
      <c r="Z74" s="3">
        <f>us26_rare_RS!N352</f>
        <v>12934</v>
      </c>
      <c r="AA74" s="3">
        <f>us26_rare_RS!O352</f>
        <v>13624</v>
      </c>
      <c r="AB74" s="2"/>
      <c r="AC74" s="2">
        <f t="shared" si="96"/>
        <v>0</v>
      </c>
      <c r="AD74" s="2">
        <f t="shared" si="97"/>
        <v>0</v>
      </c>
      <c r="AE74" s="10">
        <f t="shared" si="98"/>
        <v>0</v>
      </c>
      <c r="AF74" s="10">
        <f t="shared" si="99"/>
        <v>0</v>
      </c>
      <c r="AG74" s="2">
        <f t="shared" si="100"/>
        <v>0</v>
      </c>
      <c r="AH74" s="2">
        <f t="shared" si="101"/>
        <v>0</v>
      </c>
      <c r="AI74" s="10">
        <f t="shared" si="102"/>
        <v>0</v>
      </c>
      <c r="AJ74" s="10">
        <f t="shared" si="102"/>
        <v>0</v>
      </c>
      <c r="AK74">
        <f t="shared" si="103"/>
        <v>0</v>
      </c>
      <c r="AL74">
        <f t="shared" si="103"/>
        <v>0</v>
      </c>
      <c r="AM74" s="10">
        <f t="shared" si="104"/>
        <v>0</v>
      </c>
      <c r="AN74" s="10">
        <f t="shared" si="104"/>
        <v>0</v>
      </c>
      <c r="AO74">
        <f t="shared" si="105"/>
        <v>1</v>
      </c>
      <c r="AP74">
        <f t="shared" si="105"/>
        <v>1</v>
      </c>
      <c r="AQ74">
        <f t="shared" si="106"/>
        <v>0</v>
      </c>
      <c r="AR74">
        <f t="shared" si="106"/>
        <v>0</v>
      </c>
      <c r="AT74">
        <f t="shared" si="107"/>
        <v>8</v>
      </c>
      <c r="AU74">
        <f t="shared" si="108"/>
        <v>7</v>
      </c>
      <c r="AV74">
        <f t="shared" si="109"/>
        <v>4</v>
      </c>
      <c r="AW74">
        <f t="shared" si="110"/>
        <v>5</v>
      </c>
      <c r="AX74">
        <f t="shared" si="111"/>
        <v>2</v>
      </c>
      <c r="AY74">
        <f t="shared" si="112"/>
        <v>2</v>
      </c>
      <c r="AZ74">
        <f t="shared" si="113"/>
        <v>1</v>
      </c>
      <c r="BA74">
        <f t="shared" si="114"/>
        <v>6</v>
      </c>
      <c r="BC74">
        <f t="shared" si="115"/>
        <v>7</v>
      </c>
      <c r="BD74">
        <f t="shared" si="116"/>
        <v>6</v>
      </c>
      <c r="BE74">
        <f t="shared" si="117"/>
        <v>3</v>
      </c>
      <c r="BF74">
        <f t="shared" si="118"/>
        <v>5</v>
      </c>
      <c r="BG74">
        <f t="shared" si="119"/>
        <v>2</v>
      </c>
      <c r="BH74">
        <f t="shared" si="120"/>
        <v>4</v>
      </c>
      <c r="BI74">
        <f t="shared" si="121"/>
        <v>1</v>
      </c>
      <c r="BJ74">
        <f t="shared" si="122"/>
        <v>8</v>
      </c>
      <c r="BL74">
        <f t="shared" si="64"/>
        <v>13084</v>
      </c>
      <c r="BM74">
        <f t="shared" si="123"/>
        <v>-32</v>
      </c>
      <c r="BN74">
        <f t="shared" si="65"/>
        <v>0</v>
      </c>
      <c r="BO74">
        <f t="shared" si="66"/>
        <v>987</v>
      </c>
      <c r="BP74">
        <f t="shared" si="67"/>
        <v>806</v>
      </c>
      <c r="BQ74">
        <f t="shared" si="68"/>
        <v>990</v>
      </c>
      <c r="BR74">
        <f t="shared" si="69"/>
        <v>990</v>
      </c>
      <c r="BS74">
        <f t="shared" si="70"/>
        <v>998</v>
      </c>
      <c r="BT74">
        <f t="shared" si="71"/>
        <v>150</v>
      </c>
      <c r="BV74">
        <f t="shared" si="124"/>
        <v>13624</v>
      </c>
      <c r="BW74">
        <f t="shared" si="125"/>
        <v>508</v>
      </c>
      <c r="BX74">
        <f t="shared" si="72"/>
        <v>540</v>
      </c>
      <c r="BY74">
        <f t="shared" si="73"/>
        <v>1527</v>
      </c>
      <c r="BZ74">
        <f t="shared" si="74"/>
        <v>1307</v>
      </c>
      <c r="CA74">
        <f t="shared" si="75"/>
        <v>1528</v>
      </c>
      <c r="CB74">
        <f t="shared" si="76"/>
        <v>1523</v>
      </c>
      <c r="CC74">
        <f t="shared" si="77"/>
        <v>1538</v>
      </c>
      <c r="CD74">
        <f t="shared" si="78"/>
        <v>0</v>
      </c>
      <c r="CF74" s="13">
        <f t="shared" si="126"/>
        <v>8.5222571570412048E-2</v>
      </c>
      <c r="CG74" s="13">
        <f t="shared" si="79"/>
        <v>8.2574880026476921E-2</v>
      </c>
      <c r="CH74" s="13">
        <f t="shared" si="80"/>
        <v>9.1014396822770144E-4</v>
      </c>
      <c r="CI74" s="13">
        <f t="shared" si="81"/>
        <v>1.5886149263610788E-2</v>
      </c>
      <c r="CJ74" s="13">
        <f t="shared" si="82"/>
        <v>6.6192288598378288E-4</v>
      </c>
      <c r="CK74" s="13">
        <f t="shared" si="83"/>
        <v>6.6192288598378288E-4</v>
      </c>
      <c r="CL74" s="13">
        <f t="shared" si="84"/>
        <v>0</v>
      </c>
      <c r="CM74" s="13">
        <f t="shared" si="85"/>
        <v>7.0163825914280983E-2</v>
      </c>
      <c r="CO74" s="13">
        <f t="shared" si="127"/>
        <v>8.5222571570412048E-2</v>
      </c>
      <c r="CP74" s="13">
        <f t="shared" si="86"/>
        <v>8.2574880026476921E-2</v>
      </c>
      <c r="CQ74" s="13">
        <f t="shared" si="87"/>
        <v>9.1014396822770144E-4</v>
      </c>
      <c r="CR74" s="13">
        <f t="shared" si="88"/>
        <v>1.9113023332781733E-2</v>
      </c>
      <c r="CS74" s="13">
        <f t="shared" si="89"/>
        <v>8.2740360747972862E-4</v>
      </c>
      <c r="CT74" s="13">
        <f t="shared" si="90"/>
        <v>1.2411054112195928E-3</v>
      </c>
      <c r="CU74" s="13">
        <f t="shared" si="91"/>
        <v>0</v>
      </c>
      <c r="CV74" s="13">
        <f t="shared" si="92"/>
        <v>0.12725467483038225</v>
      </c>
    </row>
    <row r="75" spans="1:100" x14ac:dyDescent="0.25">
      <c r="AB75" s="2"/>
      <c r="AC75" s="2"/>
      <c r="AD75" s="2"/>
      <c r="AE75" s="2"/>
      <c r="AF75" s="2"/>
      <c r="AG75" s="2"/>
      <c r="AH75" s="2"/>
    </row>
    <row r="76" spans="1:100" x14ac:dyDescent="0.25">
      <c r="U76" s="1"/>
      <c r="V76" s="1"/>
      <c r="W76" s="1"/>
      <c r="X76" s="1"/>
      <c r="AC76">
        <f t="shared" ref="AC76:AR76" si="128">SUM(AC5:AC75)</f>
        <v>0</v>
      </c>
      <c r="AD76">
        <f t="shared" si="128"/>
        <v>0</v>
      </c>
      <c r="AE76">
        <f t="shared" si="128"/>
        <v>0</v>
      </c>
      <c r="AF76">
        <f t="shared" si="128"/>
        <v>0</v>
      </c>
      <c r="AG76">
        <f t="shared" si="128"/>
        <v>3</v>
      </c>
      <c r="AH76">
        <f t="shared" si="128"/>
        <v>4</v>
      </c>
      <c r="AI76">
        <f t="shared" si="128"/>
        <v>0</v>
      </c>
      <c r="AJ76">
        <f t="shared" si="128"/>
        <v>0</v>
      </c>
      <c r="AK76">
        <f t="shared" si="128"/>
        <v>1</v>
      </c>
      <c r="AL76">
        <f t="shared" si="128"/>
        <v>0</v>
      </c>
      <c r="AM76">
        <f t="shared" si="128"/>
        <v>6</v>
      </c>
      <c r="AN76">
        <f t="shared" si="128"/>
        <v>1</v>
      </c>
      <c r="AO76">
        <f t="shared" si="128"/>
        <v>70</v>
      </c>
      <c r="AP76">
        <f t="shared" si="128"/>
        <v>70</v>
      </c>
      <c r="AQ76">
        <f t="shared" si="128"/>
        <v>0</v>
      </c>
      <c r="AR76">
        <f t="shared" si="128"/>
        <v>0</v>
      </c>
      <c r="AT76">
        <f t="shared" ref="AT76:BA76" si="129">AVERAGE(AT5:AT75)</f>
        <v>6.7428571428571429</v>
      </c>
      <c r="AU76">
        <f t="shared" si="129"/>
        <v>6.5285714285714285</v>
      </c>
      <c r="AV76">
        <f t="shared" si="129"/>
        <v>2.9714285714285715</v>
      </c>
      <c r="AW76">
        <f t="shared" si="129"/>
        <v>4.8571428571428568</v>
      </c>
      <c r="AX76">
        <f t="shared" si="129"/>
        <v>3.2142857142857144</v>
      </c>
      <c r="AY76">
        <f t="shared" si="129"/>
        <v>2.5285714285714285</v>
      </c>
      <c r="AZ76">
        <f t="shared" si="129"/>
        <v>1</v>
      </c>
      <c r="BA76">
        <f t="shared" si="129"/>
        <v>7.7285714285714286</v>
      </c>
      <c r="BC76">
        <f t="shared" ref="BC76:BJ76" si="130">AVERAGE(BC5:BC75)</f>
        <v>6.7</v>
      </c>
      <c r="BD76">
        <f t="shared" si="130"/>
        <v>6.5142857142857142</v>
      </c>
      <c r="BE76">
        <f t="shared" si="130"/>
        <v>2.5571428571428569</v>
      </c>
      <c r="BF76">
        <f t="shared" si="130"/>
        <v>4.9000000000000004</v>
      </c>
      <c r="BG76">
        <f t="shared" si="130"/>
        <v>3.3857142857142857</v>
      </c>
      <c r="BH76">
        <f t="shared" si="130"/>
        <v>2.9571428571428573</v>
      </c>
      <c r="BI76">
        <f t="shared" si="130"/>
        <v>1</v>
      </c>
      <c r="BJ76">
        <f t="shared" si="130"/>
        <v>7.7857142857142856</v>
      </c>
      <c r="CF76" s="13">
        <f t="shared" ref="CF76:CM76" si="131">AVERAGE(CF5:CF75)</f>
        <v>502.20460806090472</v>
      </c>
      <c r="CG76" s="13">
        <f t="shared" si="131"/>
        <v>7.6917571352399142E-2</v>
      </c>
      <c r="CH76" s="13">
        <f t="shared" si="131"/>
        <v>8.607658388311689E-4</v>
      </c>
      <c r="CI76" s="13">
        <f t="shared" si="131"/>
        <v>8.2202259298519535E-3</v>
      </c>
      <c r="CJ76" s="13">
        <f t="shared" si="131"/>
        <v>1.4724237358401523E-3</v>
      </c>
      <c r="CK76" s="13">
        <f t="shared" si="131"/>
        <v>6.8993807125247828E-4</v>
      </c>
      <c r="CL76" s="13">
        <f t="shared" si="131"/>
        <v>0</v>
      </c>
      <c r="CM76" s="13">
        <f t="shared" si="131"/>
        <v>0.20760510054330422</v>
      </c>
      <c r="CO76" s="13">
        <f t="shared" ref="CO76:CV76" si="132">AVERAGE(CO5:CO75)</f>
        <v>9.4960774565227918E-2</v>
      </c>
      <c r="CP76" s="13">
        <f t="shared" si="132"/>
        <v>7.6883273464480067E-2</v>
      </c>
      <c r="CQ76" s="13">
        <f t="shared" si="132"/>
        <v>8.3031065646355009E-4</v>
      </c>
      <c r="CR76" s="13">
        <f t="shared" si="132"/>
        <v>1.0656831040152132E-2</v>
      </c>
      <c r="CS76" s="13">
        <f t="shared" si="132"/>
        <v>2.2317943444110457E-3</v>
      </c>
      <c r="CT76" s="13">
        <f t="shared" si="132"/>
        <v>1.2300108185560616E-3</v>
      </c>
      <c r="CU76" s="13">
        <f t="shared" si="132"/>
        <v>0</v>
      </c>
      <c r="CV76" s="13">
        <f t="shared" si="132"/>
        <v>0.21844570500312674</v>
      </c>
    </row>
  </sheetData>
  <mergeCells count="30">
    <mergeCell ref="Z3:AA3"/>
    <mergeCell ref="Y2:AA2"/>
    <mergeCell ref="AC2:AD2"/>
    <mergeCell ref="AE2:AF2"/>
    <mergeCell ref="AG2:AH2"/>
    <mergeCell ref="C3:E3"/>
    <mergeCell ref="N3:O3"/>
    <mergeCell ref="Q3:R3"/>
    <mergeCell ref="T3:U3"/>
    <mergeCell ref="W3:X3"/>
    <mergeCell ref="G2:G4"/>
    <mergeCell ref="H2:H4"/>
    <mergeCell ref="I2:J2"/>
    <mergeCell ref="K2:L2"/>
    <mergeCell ref="M2:O2"/>
    <mergeCell ref="P2:R2"/>
    <mergeCell ref="S2:U2"/>
    <mergeCell ref="V2:X2"/>
    <mergeCell ref="CG1:CM1"/>
    <mergeCell ref="CP1:CV1"/>
    <mergeCell ref="AQ2:AR2"/>
    <mergeCell ref="AE1:AR1"/>
    <mergeCell ref="AW1:BA1"/>
    <mergeCell ref="BD1:BJ1"/>
    <mergeCell ref="BN1:BT1"/>
    <mergeCell ref="BX1:CD1"/>
    <mergeCell ref="AO2:AP2"/>
    <mergeCell ref="AI2:AJ2"/>
    <mergeCell ref="AK2:AL2"/>
    <mergeCell ref="AM2:A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52"/>
  <sheetViews>
    <sheetView workbookViewId="0">
      <selection activeCell="Q22" sqref="Q22"/>
    </sheetView>
  </sheetViews>
  <sheetFormatPr defaultRowHeight="15" x14ac:dyDescent="0.25"/>
  <sheetData>
    <row r="3" spans="1:15" x14ac:dyDescent="0.25">
      <c r="A3">
        <v>1.2490999999999999E-4</v>
      </c>
      <c r="B3">
        <v>8005</v>
      </c>
      <c r="C3">
        <v>4362</v>
      </c>
      <c r="D3">
        <v>8005</v>
      </c>
      <c r="E3">
        <v>0.56999999999999995</v>
      </c>
      <c r="F3">
        <v>976836</v>
      </c>
      <c r="G3">
        <v>180</v>
      </c>
      <c r="H3">
        <v>180.7</v>
      </c>
      <c r="I3">
        <v>980123</v>
      </c>
      <c r="J3" t="s">
        <v>70</v>
      </c>
    </row>
    <row r="4" spans="1:15" x14ac:dyDescent="0.25">
      <c r="A4">
        <v>1.2495E-4</v>
      </c>
      <c r="B4">
        <v>8002</v>
      </c>
      <c r="C4">
        <v>4362</v>
      </c>
      <c r="D4">
        <v>8002</v>
      </c>
      <c r="E4">
        <v>0.5</v>
      </c>
      <c r="F4">
        <v>975480</v>
      </c>
      <c r="G4">
        <v>177.87</v>
      </c>
      <c r="H4">
        <v>180.24</v>
      </c>
      <c r="I4">
        <v>988382</v>
      </c>
      <c r="J4" t="s">
        <v>71</v>
      </c>
    </row>
    <row r="5" spans="1:15" x14ac:dyDescent="0.25">
      <c r="A5">
        <v>1.2442E-4</v>
      </c>
      <c r="B5">
        <v>8036</v>
      </c>
      <c r="C5">
        <v>4362</v>
      </c>
      <c r="D5">
        <v>8036</v>
      </c>
      <c r="E5">
        <v>0.43</v>
      </c>
      <c r="F5">
        <v>988366</v>
      </c>
      <c r="G5">
        <v>179.46</v>
      </c>
      <c r="H5">
        <v>182.56</v>
      </c>
      <c r="I5">
        <v>1004574</v>
      </c>
      <c r="J5" t="s">
        <v>72</v>
      </c>
      <c r="L5" s="18" t="s">
        <v>420</v>
      </c>
      <c r="M5" s="18"/>
      <c r="N5" s="18" t="s">
        <v>423</v>
      </c>
      <c r="O5" s="18"/>
    </row>
    <row r="6" spans="1:15" x14ac:dyDescent="0.25">
      <c r="A6">
        <v>1.2506E-4</v>
      </c>
      <c r="B6">
        <v>7995</v>
      </c>
      <c r="C6">
        <v>4362</v>
      </c>
      <c r="D6">
        <v>7995</v>
      </c>
      <c r="E6">
        <v>0.46</v>
      </c>
      <c r="F6">
        <v>979124</v>
      </c>
      <c r="G6">
        <v>179.5</v>
      </c>
      <c r="H6">
        <v>182.31</v>
      </c>
      <c r="I6">
        <v>993870</v>
      </c>
      <c r="J6" t="s">
        <v>73</v>
      </c>
      <c r="L6" t="s">
        <v>422</v>
      </c>
      <c r="M6" t="s">
        <v>421</v>
      </c>
      <c r="N6" t="s">
        <v>422</v>
      </c>
      <c r="O6" t="s">
        <v>421</v>
      </c>
    </row>
    <row r="7" spans="1:15" x14ac:dyDescent="0.25">
      <c r="A7">
        <v>1.2494000000000001E-4</v>
      </c>
      <c r="B7">
        <v>8003</v>
      </c>
      <c r="C7">
        <v>4362</v>
      </c>
      <c r="D7">
        <v>8003</v>
      </c>
      <c r="E7">
        <v>0.56999999999999995</v>
      </c>
      <c r="F7">
        <v>986074</v>
      </c>
      <c r="G7">
        <v>181.92</v>
      </c>
      <c r="H7">
        <v>182</v>
      </c>
      <c r="I7">
        <v>986080</v>
      </c>
      <c r="J7" t="s">
        <v>74</v>
      </c>
      <c r="L7">
        <f>MIN(B3:B7)</f>
        <v>7995</v>
      </c>
      <c r="M7">
        <f>MAX(C3:C7)</f>
        <v>4362</v>
      </c>
      <c r="N7">
        <f>MIN(D3:D7)</f>
        <v>7995</v>
      </c>
      <c r="O7">
        <f>MAX(D3:D7)</f>
        <v>8036</v>
      </c>
    </row>
    <row r="8" spans="1:15" x14ac:dyDescent="0.25">
      <c r="A8">
        <v>1.5757999999999999E-4</v>
      </c>
      <c r="B8">
        <v>6345</v>
      </c>
      <c r="C8">
        <v>3878</v>
      </c>
      <c r="D8">
        <v>6345</v>
      </c>
      <c r="E8">
        <v>0.6</v>
      </c>
      <c r="F8">
        <v>904608</v>
      </c>
      <c r="G8">
        <v>179.73</v>
      </c>
      <c r="H8">
        <v>183.09</v>
      </c>
      <c r="I8">
        <v>921756</v>
      </c>
      <c r="J8" t="s">
        <v>75</v>
      </c>
    </row>
    <row r="9" spans="1:15" x14ac:dyDescent="0.25">
      <c r="A9">
        <v>1.5778E-4</v>
      </c>
      <c r="B9">
        <v>6337</v>
      </c>
      <c r="C9">
        <v>3878</v>
      </c>
      <c r="D9">
        <v>6337</v>
      </c>
      <c r="E9">
        <v>0.49</v>
      </c>
      <c r="F9">
        <v>907349</v>
      </c>
      <c r="G9">
        <v>178.06</v>
      </c>
      <c r="H9">
        <v>181.09</v>
      </c>
      <c r="I9">
        <v>921892</v>
      </c>
      <c r="J9" t="s">
        <v>76</v>
      </c>
    </row>
    <row r="10" spans="1:15" x14ac:dyDescent="0.25">
      <c r="A10">
        <v>1.5778E-4</v>
      </c>
      <c r="B10">
        <v>6337</v>
      </c>
      <c r="C10">
        <v>3878</v>
      </c>
      <c r="D10">
        <v>6337</v>
      </c>
      <c r="E10">
        <v>0.44</v>
      </c>
      <c r="F10">
        <v>897884</v>
      </c>
      <c r="G10">
        <v>177.27</v>
      </c>
      <c r="H10">
        <v>180.98</v>
      </c>
      <c r="I10">
        <v>916140</v>
      </c>
      <c r="J10" t="s">
        <v>77</v>
      </c>
      <c r="L10" s="18" t="s">
        <v>420</v>
      </c>
      <c r="M10" s="18"/>
      <c r="N10" s="18" t="s">
        <v>423</v>
      </c>
      <c r="O10" s="18"/>
    </row>
    <row r="11" spans="1:15" x14ac:dyDescent="0.25">
      <c r="A11">
        <v>1.5762999999999999E-4</v>
      </c>
      <c r="B11">
        <v>6343</v>
      </c>
      <c r="C11">
        <v>3878</v>
      </c>
      <c r="D11">
        <v>6343</v>
      </c>
      <c r="E11">
        <v>0.49</v>
      </c>
      <c r="F11">
        <v>920634</v>
      </c>
      <c r="G11">
        <v>180.01</v>
      </c>
      <c r="H11">
        <v>183.68</v>
      </c>
      <c r="I11">
        <v>938180</v>
      </c>
      <c r="J11" t="s">
        <v>78</v>
      </c>
      <c r="L11" t="s">
        <v>422</v>
      </c>
      <c r="M11" t="s">
        <v>421</v>
      </c>
      <c r="N11" t="s">
        <v>422</v>
      </c>
      <c r="O11" t="s">
        <v>421</v>
      </c>
    </row>
    <row r="12" spans="1:15" x14ac:dyDescent="0.25">
      <c r="A12">
        <v>1.5755000000000001E-4</v>
      </c>
      <c r="B12">
        <v>6346</v>
      </c>
      <c r="C12">
        <v>3878</v>
      </c>
      <c r="D12">
        <v>6346</v>
      </c>
      <c r="E12">
        <v>0.48</v>
      </c>
      <c r="F12">
        <v>915117</v>
      </c>
      <c r="G12">
        <v>179.75</v>
      </c>
      <c r="H12">
        <v>183.15</v>
      </c>
      <c r="I12">
        <v>931713</v>
      </c>
      <c r="J12" t="s">
        <v>79</v>
      </c>
      <c r="L12">
        <f>MIN(B8:B12)</f>
        <v>6337</v>
      </c>
      <c r="M12">
        <f>MAX(C8:C12)</f>
        <v>3878</v>
      </c>
      <c r="N12">
        <f>MIN(D8:D12)</f>
        <v>6337</v>
      </c>
      <c r="O12">
        <f>MAX(D8:D12)</f>
        <v>6346</v>
      </c>
    </row>
    <row r="13" spans="1:15" x14ac:dyDescent="0.25">
      <c r="A13">
        <v>1.5585999999999999E-4</v>
      </c>
      <c r="B13">
        <v>6415</v>
      </c>
      <c r="C13">
        <v>4551</v>
      </c>
      <c r="D13">
        <v>6415</v>
      </c>
      <c r="E13">
        <v>0.46</v>
      </c>
      <c r="F13">
        <v>839134</v>
      </c>
      <c r="G13">
        <v>177.64</v>
      </c>
      <c r="H13">
        <v>181.49</v>
      </c>
      <c r="I13">
        <v>856823</v>
      </c>
      <c r="J13" t="s">
        <v>80</v>
      </c>
    </row>
    <row r="14" spans="1:15" x14ac:dyDescent="0.25">
      <c r="A14">
        <v>1.5579E-4</v>
      </c>
      <c r="B14">
        <v>6418</v>
      </c>
      <c r="C14">
        <v>4551</v>
      </c>
      <c r="D14">
        <v>6418</v>
      </c>
      <c r="E14">
        <v>0.46</v>
      </c>
      <c r="F14">
        <v>838033</v>
      </c>
      <c r="G14">
        <v>177.09</v>
      </c>
      <c r="H14">
        <v>180.69</v>
      </c>
      <c r="I14">
        <v>854922</v>
      </c>
      <c r="J14" t="s">
        <v>81</v>
      </c>
    </row>
    <row r="15" spans="1:15" x14ac:dyDescent="0.25">
      <c r="A15">
        <v>1.5584E-4</v>
      </c>
      <c r="B15">
        <v>6416</v>
      </c>
      <c r="C15">
        <v>4551</v>
      </c>
      <c r="D15">
        <v>6416</v>
      </c>
      <c r="E15">
        <v>0.49</v>
      </c>
      <c r="F15">
        <v>827135</v>
      </c>
      <c r="G15">
        <v>177.32</v>
      </c>
      <c r="H15">
        <v>181.46</v>
      </c>
      <c r="I15">
        <v>845366</v>
      </c>
      <c r="J15" t="s">
        <v>82</v>
      </c>
      <c r="L15" s="18" t="s">
        <v>420</v>
      </c>
      <c r="M15" s="18"/>
      <c r="N15" s="18" t="s">
        <v>423</v>
      </c>
      <c r="O15" s="18"/>
    </row>
    <row r="16" spans="1:15" x14ac:dyDescent="0.25">
      <c r="A16">
        <v>1.5585999999999999E-4</v>
      </c>
      <c r="B16">
        <v>6415</v>
      </c>
      <c r="C16">
        <v>4551</v>
      </c>
      <c r="D16">
        <v>6415</v>
      </c>
      <c r="E16">
        <v>0.49</v>
      </c>
      <c r="F16">
        <v>836945</v>
      </c>
      <c r="G16">
        <v>178.35</v>
      </c>
      <c r="H16">
        <v>181.89</v>
      </c>
      <c r="I16">
        <v>853345</v>
      </c>
      <c r="J16" t="s">
        <v>83</v>
      </c>
      <c r="L16" t="s">
        <v>422</v>
      </c>
      <c r="M16" t="s">
        <v>421</v>
      </c>
      <c r="N16" t="s">
        <v>422</v>
      </c>
      <c r="O16" t="s">
        <v>421</v>
      </c>
    </row>
    <row r="17" spans="1:15" x14ac:dyDescent="0.25">
      <c r="A17">
        <v>1.5584E-4</v>
      </c>
      <c r="B17">
        <v>6416</v>
      </c>
      <c r="C17">
        <v>4551</v>
      </c>
      <c r="D17">
        <v>6416</v>
      </c>
      <c r="E17">
        <v>0.5</v>
      </c>
      <c r="F17">
        <v>849201</v>
      </c>
      <c r="G17">
        <v>180.04</v>
      </c>
      <c r="H17">
        <v>183.67</v>
      </c>
      <c r="I17">
        <v>865365</v>
      </c>
      <c r="J17" t="s">
        <v>84</v>
      </c>
      <c r="L17">
        <f>MIN(B13:B17)</f>
        <v>6415</v>
      </c>
      <c r="M17">
        <f>MAX(C13:C17)</f>
        <v>4551</v>
      </c>
      <c r="N17">
        <f>MIN(D13:D17)</f>
        <v>6415</v>
      </c>
      <c r="O17">
        <f>MAX(D13:D17)</f>
        <v>6418</v>
      </c>
    </row>
    <row r="18" spans="1:15" x14ac:dyDescent="0.25">
      <c r="A18">
        <v>1.1012E-4</v>
      </c>
      <c r="B18">
        <v>9080</v>
      </c>
      <c r="C18">
        <v>6959</v>
      </c>
      <c r="D18">
        <v>9080</v>
      </c>
      <c r="E18">
        <v>0.39</v>
      </c>
      <c r="F18">
        <v>753819</v>
      </c>
      <c r="G18">
        <v>176.15</v>
      </c>
      <c r="H18">
        <v>180.07</v>
      </c>
      <c r="I18">
        <v>769297</v>
      </c>
      <c r="J18" t="s">
        <v>85</v>
      </c>
    </row>
    <row r="19" spans="1:15" x14ac:dyDescent="0.25">
      <c r="A19">
        <v>1.1014E-4</v>
      </c>
      <c r="B19">
        <v>9078</v>
      </c>
      <c r="C19">
        <v>6959</v>
      </c>
      <c r="D19">
        <v>9078</v>
      </c>
      <c r="E19">
        <v>0.37</v>
      </c>
      <c r="F19">
        <v>749452</v>
      </c>
      <c r="G19">
        <v>176.23</v>
      </c>
      <c r="H19">
        <v>180.23</v>
      </c>
      <c r="I19">
        <v>765391</v>
      </c>
      <c r="J19" t="s">
        <v>86</v>
      </c>
    </row>
    <row r="20" spans="1:15" x14ac:dyDescent="0.25">
      <c r="A20">
        <v>1.1013E-4</v>
      </c>
      <c r="B20">
        <v>9079</v>
      </c>
      <c r="C20">
        <v>6959</v>
      </c>
      <c r="D20">
        <v>9079</v>
      </c>
      <c r="E20">
        <v>0.51</v>
      </c>
      <c r="F20">
        <v>749456</v>
      </c>
      <c r="G20">
        <v>177.95</v>
      </c>
      <c r="H20">
        <v>182.31</v>
      </c>
      <c r="I20">
        <v>767067</v>
      </c>
      <c r="J20" t="s">
        <v>87</v>
      </c>
      <c r="L20" s="18" t="s">
        <v>420</v>
      </c>
      <c r="M20" s="18"/>
      <c r="N20" s="18" t="s">
        <v>423</v>
      </c>
      <c r="O20" s="18"/>
    </row>
    <row r="21" spans="1:15" x14ac:dyDescent="0.25">
      <c r="A21">
        <v>1.1017E-4</v>
      </c>
      <c r="B21">
        <v>9076</v>
      </c>
      <c r="C21">
        <v>6959</v>
      </c>
      <c r="D21">
        <v>9076</v>
      </c>
      <c r="E21">
        <v>0.54</v>
      </c>
      <c r="F21">
        <v>775991</v>
      </c>
      <c r="G21">
        <v>179.57</v>
      </c>
      <c r="H21">
        <v>183.05</v>
      </c>
      <c r="I21">
        <v>789421</v>
      </c>
      <c r="J21" t="s">
        <v>88</v>
      </c>
      <c r="L21" t="s">
        <v>422</v>
      </c>
      <c r="M21" t="s">
        <v>421</v>
      </c>
      <c r="N21" t="s">
        <v>422</v>
      </c>
      <c r="O21" t="s">
        <v>421</v>
      </c>
    </row>
    <row r="22" spans="1:15" x14ac:dyDescent="0.25">
      <c r="A22">
        <v>1.1019E-4</v>
      </c>
      <c r="B22">
        <v>9074</v>
      </c>
      <c r="C22">
        <v>6959</v>
      </c>
      <c r="D22">
        <v>9074</v>
      </c>
      <c r="E22">
        <v>0.56000000000000005</v>
      </c>
      <c r="F22">
        <v>775225</v>
      </c>
      <c r="G22">
        <v>179.21</v>
      </c>
      <c r="H22">
        <v>181.18</v>
      </c>
      <c r="I22">
        <v>781833</v>
      </c>
      <c r="J22" t="s">
        <v>89</v>
      </c>
      <c r="L22">
        <f>MIN(B18:B22)</f>
        <v>9074</v>
      </c>
      <c r="M22">
        <f>MAX(C18:C22)</f>
        <v>6959</v>
      </c>
      <c r="N22">
        <f>MIN(D18:D22)</f>
        <v>9074</v>
      </c>
      <c r="O22">
        <f>MAX(D18:D22)</f>
        <v>9080</v>
      </c>
    </row>
    <row r="23" spans="1:15" x14ac:dyDescent="0.25">
      <c r="A23">
        <v>1.4017000000000001E-4</v>
      </c>
      <c r="B23">
        <v>7133</v>
      </c>
      <c r="C23">
        <v>4359</v>
      </c>
      <c r="D23">
        <v>7133</v>
      </c>
      <c r="E23">
        <v>0.54</v>
      </c>
      <c r="F23">
        <v>959980</v>
      </c>
      <c r="G23">
        <v>178.93</v>
      </c>
      <c r="H23">
        <v>181.11</v>
      </c>
      <c r="I23">
        <v>971445</v>
      </c>
      <c r="J23" t="s">
        <v>90</v>
      </c>
    </row>
    <row r="24" spans="1:15" x14ac:dyDescent="0.25">
      <c r="A24">
        <v>1.4027000000000001E-4</v>
      </c>
      <c r="B24">
        <v>7128</v>
      </c>
      <c r="C24">
        <v>4359</v>
      </c>
      <c r="D24">
        <v>7128</v>
      </c>
      <c r="E24">
        <v>0.45</v>
      </c>
      <c r="F24">
        <v>948313</v>
      </c>
      <c r="G24">
        <v>179.75</v>
      </c>
      <c r="H24">
        <v>183.2</v>
      </c>
      <c r="I24">
        <v>965629</v>
      </c>
      <c r="J24" t="s">
        <v>91</v>
      </c>
    </row>
    <row r="25" spans="1:15" x14ac:dyDescent="0.25">
      <c r="A25">
        <v>1.4019E-4</v>
      </c>
      <c r="B25">
        <v>7132</v>
      </c>
      <c r="C25">
        <v>4359</v>
      </c>
      <c r="D25">
        <v>7132</v>
      </c>
      <c r="E25">
        <v>0.5</v>
      </c>
      <c r="F25">
        <v>931906</v>
      </c>
      <c r="G25">
        <v>178.17</v>
      </c>
      <c r="H25">
        <v>182.07</v>
      </c>
      <c r="I25">
        <v>952665</v>
      </c>
      <c r="J25" t="s">
        <v>92</v>
      </c>
      <c r="L25" s="18" t="s">
        <v>420</v>
      </c>
      <c r="M25" s="18"/>
      <c r="N25" s="18" t="s">
        <v>423</v>
      </c>
      <c r="O25" s="18"/>
    </row>
    <row r="26" spans="1:15" x14ac:dyDescent="0.25">
      <c r="A26">
        <v>1.4027000000000001E-4</v>
      </c>
      <c r="B26">
        <v>7128</v>
      </c>
      <c r="C26">
        <v>4359</v>
      </c>
      <c r="D26">
        <v>7128</v>
      </c>
      <c r="E26">
        <v>0.54</v>
      </c>
      <c r="F26">
        <v>914893</v>
      </c>
      <c r="G26">
        <v>176.71</v>
      </c>
      <c r="H26">
        <v>180.37</v>
      </c>
      <c r="I26">
        <v>933134</v>
      </c>
      <c r="J26" t="s">
        <v>93</v>
      </c>
      <c r="L26" t="s">
        <v>422</v>
      </c>
      <c r="M26" t="s">
        <v>421</v>
      </c>
      <c r="N26" t="s">
        <v>422</v>
      </c>
      <c r="O26" t="s">
        <v>421</v>
      </c>
    </row>
    <row r="27" spans="1:15" x14ac:dyDescent="0.25">
      <c r="A27">
        <v>1.4019E-4</v>
      </c>
      <c r="B27">
        <v>7132</v>
      </c>
      <c r="C27">
        <v>4359</v>
      </c>
      <c r="D27">
        <v>7132</v>
      </c>
      <c r="E27">
        <v>0.45</v>
      </c>
      <c r="F27">
        <v>952523</v>
      </c>
      <c r="G27">
        <v>178.54</v>
      </c>
      <c r="H27">
        <v>182.71</v>
      </c>
      <c r="I27">
        <v>973995</v>
      </c>
      <c r="J27" t="s">
        <v>94</v>
      </c>
      <c r="L27">
        <f>MIN(B23:B27)</f>
        <v>7128</v>
      </c>
      <c r="M27">
        <f>MAX(C23:C27)</f>
        <v>4359</v>
      </c>
      <c r="N27">
        <f>MIN(D23:D27)</f>
        <v>7128</v>
      </c>
      <c r="O27">
        <f>MAX(D23:D27)</f>
        <v>7133</v>
      </c>
    </row>
    <row r="28" spans="1:15" x14ac:dyDescent="0.25">
      <c r="A28">
        <v>1.2542E-4</v>
      </c>
      <c r="B28">
        <v>7972</v>
      </c>
      <c r="C28">
        <v>6338</v>
      </c>
      <c r="D28">
        <v>7972</v>
      </c>
      <c r="E28">
        <v>0.48</v>
      </c>
      <c r="F28">
        <v>697437</v>
      </c>
      <c r="G28">
        <v>176.23</v>
      </c>
      <c r="H28">
        <v>180.26</v>
      </c>
      <c r="I28">
        <v>713172</v>
      </c>
      <c r="J28" t="s">
        <v>95</v>
      </c>
    </row>
    <row r="29" spans="1:15" x14ac:dyDescent="0.25">
      <c r="A29">
        <v>1.2549999999999999E-4</v>
      </c>
      <c r="B29">
        <v>7967</v>
      </c>
      <c r="C29">
        <v>6338</v>
      </c>
      <c r="D29">
        <v>7967</v>
      </c>
      <c r="E29">
        <v>0.49</v>
      </c>
      <c r="F29">
        <v>714593</v>
      </c>
      <c r="G29">
        <v>177.79</v>
      </c>
      <c r="H29">
        <v>181.54</v>
      </c>
      <c r="I29">
        <v>728271</v>
      </c>
      <c r="J29" t="s">
        <v>96</v>
      </c>
    </row>
    <row r="30" spans="1:15" x14ac:dyDescent="0.25">
      <c r="A30">
        <v>1.2542E-4</v>
      </c>
      <c r="B30">
        <v>7972</v>
      </c>
      <c r="C30">
        <v>6338</v>
      </c>
      <c r="D30">
        <v>7972</v>
      </c>
      <c r="E30">
        <v>0.61</v>
      </c>
      <c r="F30">
        <v>709114</v>
      </c>
      <c r="G30">
        <v>177.34</v>
      </c>
      <c r="H30">
        <v>180.26</v>
      </c>
      <c r="I30">
        <v>719747</v>
      </c>
      <c r="J30" t="s">
        <v>97</v>
      </c>
      <c r="L30" s="18" t="s">
        <v>420</v>
      </c>
      <c r="M30" s="18"/>
      <c r="N30" s="18" t="s">
        <v>423</v>
      </c>
      <c r="O30" s="18"/>
    </row>
    <row r="31" spans="1:15" x14ac:dyDescent="0.25">
      <c r="A31">
        <v>1.2542E-4</v>
      </c>
      <c r="B31">
        <v>7972</v>
      </c>
      <c r="C31">
        <v>6338</v>
      </c>
      <c r="D31">
        <v>7972</v>
      </c>
      <c r="E31">
        <v>0.59</v>
      </c>
      <c r="F31">
        <v>725571</v>
      </c>
      <c r="G31">
        <v>180.71</v>
      </c>
      <c r="H31">
        <v>180.72</v>
      </c>
      <c r="I31">
        <v>725571</v>
      </c>
      <c r="J31" t="s">
        <v>98</v>
      </c>
      <c r="L31" t="s">
        <v>422</v>
      </c>
      <c r="M31" t="s">
        <v>421</v>
      </c>
      <c r="N31" t="s">
        <v>422</v>
      </c>
      <c r="O31" t="s">
        <v>421</v>
      </c>
    </row>
    <row r="32" spans="1:15" x14ac:dyDescent="0.25">
      <c r="A32">
        <v>1.2538E-4</v>
      </c>
      <c r="B32">
        <v>7975</v>
      </c>
      <c r="C32">
        <v>6338</v>
      </c>
      <c r="D32">
        <v>7975</v>
      </c>
      <c r="E32">
        <v>0.56000000000000005</v>
      </c>
      <c r="F32">
        <v>710795</v>
      </c>
      <c r="G32">
        <v>177.61</v>
      </c>
      <c r="H32">
        <v>180.95</v>
      </c>
      <c r="I32">
        <v>722790</v>
      </c>
      <c r="J32" t="s">
        <v>99</v>
      </c>
      <c r="L32">
        <f>MIN(B28:B32)</f>
        <v>7967</v>
      </c>
      <c r="M32">
        <f>MAX(C28:C32)</f>
        <v>6338</v>
      </c>
      <c r="N32">
        <f>MIN(D28:D32)</f>
        <v>7967</v>
      </c>
      <c r="O32">
        <f>MAX(D28:D32)</f>
        <v>7975</v>
      </c>
    </row>
    <row r="33" spans="1:15" x14ac:dyDescent="0.25">
      <c r="A33">
        <v>1.3488000000000001E-4</v>
      </c>
      <c r="B33">
        <v>7413</v>
      </c>
      <c r="C33">
        <v>5312</v>
      </c>
      <c r="D33">
        <v>7413</v>
      </c>
      <c r="E33">
        <v>0.63</v>
      </c>
      <c r="F33">
        <v>847819</v>
      </c>
      <c r="G33">
        <v>178.41</v>
      </c>
      <c r="H33">
        <v>181.7</v>
      </c>
      <c r="I33">
        <v>862369</v>
      </c>
      <c r="J33" t="s">
        <v>100</v>
      </c>
    </row>
    <row r="34" spans="1:15" x14ac:dyDescent="0.25">
      <c r="A34">
        <v>1.3485999999999999E-4</v>
      </c>
      <c r="B34">
        <v>7414</v>
      </c>
      <c r="C34">
        <v>5312</v>
      </c>
      <c r="D34">
        <v>7414</v>
      </c>
      <c r="E34">
        <v>0.55000000000000004</v>
      </c>
      <c r="F34">
        <v>834586</v>
      </c>
      <c r="G34">
        <v>179.48</v>
      </c>
      <c r="H34">
        <v>180.1</v>
      </c>
      <c r="I34">
        <v>836252</v>
      </c>
      <c r="J34" t="s">
        <v>101</v>
      </c>
    </row>
    <row r="35" spans="1:15" x14ac:dyDescent="0.25">
      <c r="A35">
        <v>1.349E-4</v>
      </c>
      <c r="B35">
        <v>7412</v>
      </c>
      <c r="C35">
        <v>5312</v>
      </c>
      <c r="D35">
        <v>7412</v>
      </c>
      <c r="E35">
        <v>0.48</v>
      </c>
      <c r="F35">
        <v>843512</v>
      </c>
      <c r="G35">
        <v>179.62</v>
      </c>
      <c r="H35">
        <v>181.73</v>
      </c>
      <c r="I35">
        <v>854955</v>
      </c>
      <c r="J35" t="s">
        <v>102</v>
      </c>
      <c r="L35" s="18" t="s">
        <v>420</v>
      </c>
      <c r="M35" s="18"/>
      <c r="N35" s="18" t="s">
        <v>423</v>
      </c>
      <c r="O35" s="18"/>
    </row>
    <row r="36" spans="1:15" x14ac:dyDescent="0.25">
      <c r="A36">
        <v>1.3475E-4</v>
      </c>
      <c r="B36">
        <v>7420</v>
      </c>
      <c r="C36">
        <v>5312</v>
      </c>
      <c r="D36">
        <v>7420</v>
      </c>
      <c r="E36">
        <v>0.51</v>
      </c>
      <c r="F36">
        <v>808577</v>
      </c>
      <c r="G36">
        <v>176.05</v>
      </c>
      <c r="H36">
        <v>180.06</v>
      </c>
      <c r="I36">
        <v>826529</v>
      </c>
      <c r="J36" t="s">
        <v>103</v>
      </c>
      <c r="L36" t="s">
        <v>422</v>
      </c>
      <c r="M36" t="s">
        <v>421</v>
      </c>
      <c r="N36" t="s">
        <v>422</v>
      </c>
      <c r="O36" t="s">
        <v>421</v>
      </c>
    </row>
    <row r="37" spans="1:15" x14ac:dyDescent="0.25">
      <c r="A37">
        <v>1.349E-4</v>
      </c>
      <c r="B37">
        <v>7412</v>
      </c>
      <c r="C37">
        <v>5312</v>
      </c>
      <c r="D37">
        <v>7412</v>
      </c>
      <c r="E37">
        <v>0.5</v>
      </c>
      <c r="F37">
        <v>822818</v>
      </c>
      <c r="G37">
        <v>177.68</v>
      </c>
      <c r="H37">
        <v>180.67</v>
      </c>
      <c r="I37">
        <v>836404</v>
      </c>
      <c r="J37" t="s">
        <v>104</v>
      </c>
      <c r="L37">
        <f>MIN(B33:B37)</f>
        <v>7412</v>
      </c>
      <c r="M37">
        <f>MAX(C33:C37)</f>
        <v>5312</v>
      </c>
      <c r="N37">
        <f>MIN(D33:D37)</f>
        <v>7412</v>
      </c>
      <c r="O37">
        <f>MAX(D33:D37)</f>
        <v>7420</v>
      </c>
    </row>
    <row r="38" spans="1:15" x14ac:dyDescent="0.25">
      <c r="A38">
        <v>1.2530000000000001E-4</v>
      </c>
      <c r="B38">
        <v>7980</v>
      </c>
      <c r="C38">
        <v>5201</v>
      </c>
      <c r="D38">
        <v>7980</v>
      </c>
      <c r="E38">
        <v>0.5</v>
      </c>
      <c r="F38">
        <v>757484</v>
      </c>
      <c r="G38">
        <v>178.65</v>
      </c>
      <c r="H38">
        <v>182.18</v>
      </c>
      <c r="I38">
        <v>771667</v>
      </c>
      <c r="J38" t="s">
        <v>105</v>
      </c>
    </row>
    <row r="39" spans="1:15" x14ac:dyDescent="0.25">
      <c r="A39">
        <v>1.2533999999999999E-4</v>
      </c>
      <c r="B39">
        <v>7977</v>
      </c>
      <c r="C39">
        <v>5201</v>
      </c>
      <c r="D39">
        <v>7977</v>
      </c>
      <c r="E39">
        <v>0.5</v>
      </c>
      <c r="F39">
        <v>769146</v>
      </c>
      <c r="G39">
        <v>179.46</v>
      </c>
      <c r="H39">
        <v>183.3</v>
      </c>
      <c r="I39">
        <v>783903</v>
      </c>
      <c r="J39" t="s">
        <v>106</v>
      </c>
    </row>
    <row r="40" spans="1:15" x14ac:dyDescent="0.25">
      <c r="A40">
        <v>1.2530000000000001E-4</v>
      </c>
      <c r="B40">
        <v>7980</v>
      </c>
      <c r="C40">
        <v>5201</v>
      </c>
      <c r="D40">
        <v>7980</v>
      </c>
      <c r="E40">
        <v>0.56999999999999995</v>
      </c>
      <c r="F40">
        <v>755020</v>
      </c>
      <c r="G40">
        <v>175.92</v>
      </c>
      <c r="H40">
        <v>180.03</v>
      </c>
      <c r="I40">
        <v>772020</v>
      </c>
      <c r="J40" t="s">
        <v>107</v>
      </c>
      <c r="L40" s="18" t="s">
        <v>420</v>
      </c>
      <c r="M40" s="18"/>
      <c r="N40" s="18" t="s">
        <v>423</v>
      </c>
      <c r="O40" s="18"/>
    </row>
    <row r="41" spans="1:15" x14ac:dyDescent="0.25">
      <c r="A41">
        <v>1.2530000000000001E-4</v>
      </c>
      <c r="B41">
        <v>7980</v>
      </c>
      <c r="C41">
        <v>5201</v>
      </c>
      <c r="D41">
        <v>7980</v>
      </c>
      <c r="E41">
        <v>0.4</v>
      </c>
      <c r="F41">
        <v>755495</v>
      </c>
      <c r="G41">
        <v>176.82</v>
      </c>
      <c r="H41">
        <v>180.58</v>
      </c>
      <c r="I41">
        <v>770921</v>
      </c>
      <c r="J41" t="s">
        <v>108</v>
      </c>
      <c r="L41" t="s">
        <v>422</v>
      </c>
      <c r="M41" t="s">
        <v>421</v>
      </c>
      <c r="N41" t="s">
        <v>422</v>
      </c>
      <c r="O41" t="s">
        <v>421</v>
      </c>
    </row>
    <row r="42" spans="1:15" x14ac:dyDescent="0.25">
      <c r="A42">
        <v>1.2517E-4</v>
      </c>
      <c r="B42">
        <v>7988</v>
      </c>
      <c r="C42">
        <v>5201</v>
      </c>
      <c r="D42">
        <v>7988</v>
      </c>
      <c r="E42">
        <v>0.54</v>
      </c>
      <c r="F42">
        <v>757557</v>
      </c>
      <c r="G42">
        <v>179.8</v>
      </c>
      <c r="H42">
        <v>183.67</v>
      </c>
      <c r="I42">
        <v>772854</v>
      </c>
      <c r="J42" t="s">
        <v>109</v>
      </c>
      <c r="L42">
        <f>MIN(B38:B42)</f>
        <v>7977</v>
      </c>
      <c r="M42">
        <f>MAX(C38:C42)</f>
        <v>5201</v>
      </c>
      <c r="N42">
        <f>MIN(D38:D42)</f>
        <v>7977</v>
      </c>
      <c r="O42">
        <f>MAX(D38:D42)</f>
        <v>7988</v>
      </c>
    </row>
    <row r="43" spans="1:15" x14ac:dyDescent="0.25">
      <c r="A43">
        <v>1.0838E-4</v>
      </c>
      <c r="B43">
        <v>9226</v>
      </c>
      <c r="C43">
        <v>4860</v>
      </c>
      <c r="D43">
        <v>9226</v>
      </c>
      <c r="E43">
        <v>0.5</v>
      </c>
      <c r="F43">
        <v>977406</v>
      </c>
      <c r="G43">
        <v>179.78</v>
      </c>
      <c r="H43">
        <v>181.91</v>
      </c>
      <c r="I43">
        <v>989391</v>
      </c>
      <c r="J43" t="s">
        <v>110</v>
      </c>
    </row>
    <row r="44" spans="1:15" x14ac:dyDescent="0.25">
      <c r="A44">
        <v>1.0792E-4</v>
      </c>
      <c r="B44">
        <v>9265</v>
      </c>
      <c r="C44">
        <v>4860</v>
      </c>
      <c r="D44">
        <v>9265</v>
      </c>
      <c r="E44">
        <v>0.46</v>
      </c>
      <c r="F44">
        <v>973082</v>
      </c>
      <c r="G44">
        <v>179.9</v>
      </c>
      <c r="H44">
        <v>180.22</v>
      </c>
      <c r="I44">
        <v>974699</v>
      </c>
      <c r="J44" t="s">
        <v>111</v>
      </c>
    </row>
    <row r="45" spans="1:15" x14ac:dyDescent="0.25">
      <c r="A45">
        <v>1.0831E-4</v>
      </c>
      <c r="B45">
        <v>9232</v>
      </c>
      <c r="C45">
        <v>4860</v>
      </c>
      <c r="D45">
        <v>9232</v>
      </c>
      <c r="E45">
        <v>0.6</v>
      </c>
      <c r="F45">
        <v>994635</v>
      </c>
      <c r="G45">
        <v>179.65</v>
      </c>
      <c r="H45">
        <v>180.6</v>
      </c>
      <c r="I45">
        <v>999569</v>
      </c>
      <c r="J45" t="s">
        <v>112</v>
      </c>
      <c r="L45" s="18" t="s">
        <v>420</v>
      </c>
      <c r="M45" s="18"/>
      <c r="N45" s="18" t="s">
        <v>423</v>
      </c>
      <c r="O45" s="18"/>
    </row>
    <row r="46" spans="1:15" x14ac:dyDescent="0.25">
      <c r="A46">
        <v>1.0924E-4</v>
      </c>
      <c r="B46">
        <v>9153</v>
      </c>
      <c r="C46">
        <v>4860</v>
      </c>
      <c r="D46">
        <v>9153</v>
      </c>
      <c r="E46">
        <v>0.5</v>
      </c>
      <c r="F46">
        <v>1004427</v>
      </c>
      <c r="G46">
        <v>181.86</v>
      </c>
      <c r="H46">
        <v>181.86</v>
      </c>
      <c r="I46">
        <v>1004427</v>
      </c>
      <c r="J46" t="s">
        <v>113</v>
      </c>
      <c r="L46" t="s">
        <v>422</v>
      </c>
      <c r="M46" t="s">
        <v>421</v>
      </c>
      <c r="N46" t="s">
        <v>422</v>
      </c>
      <c r="O46" t="s">
        <v>421</v>
      </c>
    </row>
    <row r="47" spans="1:15" x14ac:dyDescent="0.25">
      <c r="A47">
        <v>1.0919E-4</v>
      </c>
      <c r="B47">
        <v>9157</v>
      </c>
      <c r="C47">
        <v>4860</v>
      </c>
      <c r="D47">
        <v>9157</v>
      </c>
      <c r="E47">
        <v>0.51</v>
      </c>
      <c r="F47">
        <v>1022143</v>
      </c>
      <c r="G47">
        <v>179.18</v>
      </c>
      <c r="H47">
        <v>180.04</v>
      </c>
      <c r="I47">
        <v>1027031</v>
      </c>
      <c r="J47" t="s">
        <v>114</v>
      </c>
      <c r="L47">
        <f>MIN(B43:B47)</f>
        <v>9153</v>
      </c>
      <c r="M47">
        <f>MAX(C43:C47)</f>
        <v>4860</v>
      </c>
      <c r="N47">
        <f>MIN(D43:D47)</f>
        <v>9153</v>
      </c>
      <c r="O47">
        <f>MAX(D43:D47)</f>
        <v>9265</v>
      </c>
    </row>
    <row r="48" spans="1:15" x14ac:dyDescent="0.25">
      <c r="A48">
        <v>1.2040999999999999E-4</v>
      </c>
      <c r="B48">
        <v>8304</v>
      </c>
      <c r="C48">
        <v>5118</v>
      </c>
      <c r="D48">
        <v>8304</v>
      </c>
      <c r="E48">
        <v>0.49</v>
      </c>
      <c r="F48">
        <v>820875</v>
      </c>
      <c r="G48">
        <v>177.65</v>
      </c>
      <c r="H48">
        <v>181.21</v>
      </c>
      <c r="I48">
        <v>836388</v>
      </c>
      <c r="J48" t="s">
        <v>115</v>
      </c>
    </row>
    <row r="49" spans="1:15" x14ac:dyDescent="0.25">
      <c r="A49">
        <v>1.2044000000000001E-4</v>
      </c>
      <c r="B49">
        <v>8302</v>
      </c>
      <c r="C49">
        <v>5118</v>
      </c>
      <c r="D49">
        <v>8302</v>
      </c>
      <c r="E49">
        <v>0.54</v>
      </c>
      <c r="F49">
        <v>824861</v>
      </c>
      <c r="G49">
        <v>179.78</v>
      </c>
      <c r="H49">
        <v>182.89</v>
      </c>
      <c r="I49">
        <v>838488</v>
      </c>
      <c r="J49" t="s">
        <v>116</v>
      </c>
    </row>
    <row r="50" spans="1:15" x14ac:dyDescent="0.25">
      <c r="A50">
        <v>1.2040999999999999E-4</v>
      </c>
      <c r="B50">
        <v>8304</v>
      </c>
      <c r="C50">
        <v>5118</v>
      </c>
      <c r="D50">
        <v>8304</v>
      </c>
      <c r="E50">
        <v>0.5</v>
      </c>
      <c r="F50">
        <v>826226</v>
      </c>
      <c r="G50">
        <v>178.5</v>
      </c>
      <c r="H50">
        <v>182.65</v>
      </c>
      <c r="I50">
        <v>844958</v>
      </c>
      <c r="J50" t="s">
        <v>117</v>
      </c>
      <c r="L50" s="18" t="s">
        <v>420</v>
      </c>
      <c r="M50" s="18"/>
      <c r="N50" s="18" t="s">
        <v>423</v>
      </c>
      <c r="O50" s="18"/>
    </row>
    <row r="51" spans="1:15" x14ac:dyDescent="0.25">
      <c r="A51">
        <v>1.2040999999999999E-4</v>
      </c>
      <c r="B51">
        <v>8304</v>
      </c>
      <c r="C51">
        <v>5118</v>
      </c>
      <c r="D51">
        <v>8304</v>
      </c>
      <c r="E51">
        <v>0.48</v>
      </c>
      <c r="F51">
        <v>832680</v>
      </c>
      <c r="G51">
        <v>179.43</v>
      </c>
      <c r="H51">
        <v>183.4</v>
      </c>
      <c r="I51">
        <v>849705</v>
      </c>
      <c r="J51" t="s">
        <v>118</v>
      </c>
      <c r="L51" t="s">
        <v>422</v>
      </c>
      <c r="M51" t="s">
        <v>421</v>
      </c>
      <c r="N51" t="s">
        <v>422</v>
      </c>
      <c r="O51" t="s">
        <v>421</v>
      </c>
    </row>
    <row r="52" spans="1:15" x14ac:dyDescent="0.25">
      <c r="A52">
        <v>1.2047E-4</v>
      </c>
      <c r="B52">
        <v>8300</v>
      </c>
      <c r="C52">
        <v>5118</v>
      </c>
      <c r="D52">
        <v>8300</v>
      </c>
      <c r="E52">
        <v>0.48</v>
      </c>
      <c r="F52">
        <v>845341</v>
      </c>
      <c r="G52">
        <v>179.51</v>
      </c>
      <c r="H52">
        <v>180.14</v>
      </c>
      <c r="I52">
        <v>848603</v>
      </c>
      <c r="J52" t="s">
        <v>119</v>
      </c>
      <c r="L52">
        <f>MIN(B48:B52)</f>
        <v>8300</v>
      </c>
      <c r="M52">
        <f>MAX(C48:C52)</f>
        <v>5118</v>
      </c>
      <c r="N52">
        <f>MIN(D48:D52)</f>
        <v>8300</v>
      </c>
      <c r="O52">
        <f>MAX(D48:D52)</f>
        <v>8304</v>
      </c>
    </row>
    <row r="53" spans="1:15" x14ac:dyDescent="0.25">
      <c r="A53">
        <v>1.0348000000000001E-4</v>
      </c>
      <c r="B53">
        <v>9663</v>
      </c>
      <c r="C53">
        <v>8354</v>
      </c>
      <c r="D53">
        <v>9663</v>
      </c>
      <c r="E53">
        <v>0.52</v>
      </c>
      <c r="F53">
        <v>767121</v>
      </c>
      <c r="G53">
        <v>181.14</v>
      </c>
      <c r="H53">
        <v>181.89</v>
      </c>
      <c r="I53">
        <v>770401</v>
      </c>
      <c r="J53" t="s">
        <v>120</v>
      </c>
    </row>
    <row r="54" spans="1:15" x14ac:dyDescent="0.25">
      <c r="A54">
        <v>1.0336999999999999E-4</v>
      </c>
      <c r="B54">
        <v>9673</v>
      </c>
      <c r="C54">
        <v>8354</v>
      </c>
      <c r="D54">
        <v>9673</v>
      </c>
      <c r="E54">
        <v>0.55000000000000004</v>
      </c>
      <c r="F54">
        <v>782155</v>
      </c>
      <c r="G54">
        <v>181.12</v>
      </c>
      <c r="H54">
        <v>181.13</v>
      </c>
      <c r="I54">
        <v>782155</v>
      </c>
      <c r="J54" t="s">
        <v>121</v>
      </c>
    </row>
    <row r="55" spans="1:15" x14ac:dyDescent="0.25">
      <c r="A55">
        <v>1.0347E-4</v>
      </c>
      <c r="B55">
        <v>9664</v>
      </c>
      <c r="C55">
        <v>8354</v>
      </c>
      <c r="D55">
        <v>9664</v>
      </c>
      <c r="E55">
        <v>0.45</v>
      </c>
      <c r="F55">
        <v>762259</v>
      </c>
      <c r="G55">
        <v>179.05</v>
      </c>
      <c r="H55">
        <v>181.81</v>
      </c>
      <c r="I55">
        <v>773625</v>
      </c>
      <c r="J55" t="s">
        <v>122</v>
      </c>
      <c r="L55" s="18" t="s">
        <v>420</v>
      </c>
      <c r="M55" s="18"/>
      <c r="N55" s="18" t="s">
        <v>423</v>
      </c>
      <c r="O55" s="18"/>
    </row>
    <row r="56" spans="1:15" x14ac:dyDescent="0.25">
      <c r="A56">
        <v>1.0341E-4</v>
      </c>
      <c r="B56">
        <v>9669</v>
      </c>
      <c r="C56">
        <v>8354</v>
      </c>
      <c r="D56">
        <v>9669</v>
      </c>
      <c r="E56">
        <v>0.44</v>
      </c>
      <c r="F56">
        <v>757010</v>
      </c>
      <c r="G56">
        <v>179.8</v>
      </c>
      <c r="H56">
        <v>183.12</v>
      </c>
      <c r="I56">
        <v>770400</v>
      </c>
      <c r="J56" t="s">
        <v>123</v>
      </c>
      <c r="L56" t="s">
        <v>422</v>
      </c>
      <c r="M56" t="s">
        <v>421</v>
      </c>
      <c r="N56" t="s">
        <v>422</v>
      </c>
      <c r="O56" t="s">
        <v>421</v>
      </c>
    </row>
    <row r="57" spans="1:15" x14ac:dyDescent="0.25">
      <c r="A57">
        <v>1.0353000000000001E-4</v>
      </c>
      <c r="B57">
        <v>9658</v>
      </c>
      <c r="C57">
        <v>8354</v>
      </c>
      <c r="D57">
        <v>9658</v>
      </c>
      <c r="E57">
        <v>0.41</v>
      </c>
      <c r="F57">
        <v>766349</v>
      </c>
      <c r="G57">
        <v>180.03</v>
      </c>
      <c r="H57">
        <v>182.44</v>
      </c>
      <c r="I57">
        <v>776095</v>
      </c>
      <c r="J57" t="s">
        <v>124</v>
      </c>
      <c r="L57">
        <f>MIN(B53:B57)</f>
        <v>9658</v>
      </c>
      <c r="M57">
        <f>MAX(C53:C57)</f>
        <v>8354</v>
      </c>
      <c r="N57">
        <f>MIN(D53:D57)</f>
        <v>9658</v>
      </c>
      <c r="O57">
        <f>MAX(D53:D57)</f>
        <v>9673</v>
      </c>
    </row>
    <row r="58" spans="1:15" x14ac:dyDescent="0.25">
      <c r="A58">
        <v>1.132E-4</v>
      </c>
      <c r="B58">
        <v>8833</v>
      </c>
      <c r="C58">
        <v>6897</v>
      </c>
      <c r="D58">
        <v>8833</v>
      </c>
      <c r="E58">
        <v>0.43</v>
      </c>
      <c r="F58">
        <v>746331</v>
      </c>
      <c r="G58">
        <v>176.76</v>
      </c>
      <c r="H58">
        <v>180.52</v>
      </c>
      <c r="I58">
        <v>760873</v>
      </c>
      <c r="J58" t="s">
        <v>125</v>
      </c>
    </row>
    <row r="59" spans="1:15" x14ac:dyDescent="0.25">
      <c r="A59">
        <v>1.1328E-4</v>
      </c>
      <c r="B59">
        <v>8827</v>
      </c>
      <c r="C59">
        <v>6897</v>
      </c>
      <c r="D59">
        <v>8827</v>
      </c>
      <c r="E59">
        <v>0.44</v>
      </c>
      <c r="F59">
        <v>755229</v>
      </c>
      <c r="G59">
        <v>179.06</v>
      </c>
      <c r="H59">
        <v>183.3</v>
      </c>
      <c r="I59">
        <v>771925</v>
      </c>
      <c r="J59" t="s">
        <v>126</v>
      </c>
    </row>
    <row r="60" spans="1:15" x14ac:dyDescent="0.25">
      <c r="A60">
        <v>1.1328E-4</v>
      </c>
      <c r="B60">
        <v>8827</v>
      </c>
      <c r="C60">
        <v>6897</v>
      </c>
      <c r="D60">
        <v>8827</v>
      </c>
      <c r="E60">
        <v>0.46</v>
      </c>
      <c r="F60">
        <v>754911</v>
      </c>
      <c r="G60">
        <v>176.23</v>
      </c>
      <c r="H60">
        <v>180.06</v>
      </c>
      <c r="I60">
        <v>770717</v>
      </c>
      <c r="J60" t="s">
        <v>127</v>
      </c>
      <c r="L60" s="18" t="s">
        <v>420</v>
      </c>
      <c r="M60" s="18"/>
      <c r="N60" s="18" t="s">
        <v>423</v>
      </c>
      <c r="O60" s="18"/>
    </row>
    <row r="61" spans="1:15" x14ac:dyDescent="0.25">
      <c r="A61">
        <v>1.132E-4</v>
      </c>
      <c r="B61">
        <v>8833</v>
      </c>
      <c r="C61">
        <v>6897</v>
      </c>
      <c r="D61">
        <v>8833</v>
      </c>
      <c r="E61">
        <v>0.46</v>
      </c>
      <c r="F61">
        <v>761964</v>
      </c>
      <c r="G61">
        <v>178.69</v>
      </c>
      <c r="H61">
        <v>181.98</v>
      </c>
      <c r="I61">
        <v>774655</v>
      </c>
      <c r="J61" t="s">
        <v>128</v>
      </c>
      <c r="L61" t="s">
        <v>422</v>
      </c>
      <c r="M61" t="s">
        <v>421</v>
      </c>
      <c r="N61" t="s">
        <v>422</v>
      </c>
      <c r="O61" t="s">
        <v>421</v>
      </c>
    </row>
    <row r="62" spans="1:15" x14ac:dyDescent="0.25">
      <c r="A62">
        <v>1.1328999999999999E-4</v>
      </c>
      <c r="B62">
        <v>8826</v>
      </c>
      <c r="C62">
        <v>6897</v>
      </c>
      <c r="D62">
        <v>8826</v>
      </c>
      <c r="E62">
        <v>0.52</v>
      </c>
      <c r="F62">
        <v>758917</v>
      </c>
      <c r="G62">
        <v>177.06</v>
      </c>
      <c r="H62">
        <v>180.59</v>
      </c>
      <c r="I62">
        <v>772480</v>
      </c>
      <c r="J62" t="s">
        <v>129</v>
      </c>
      <c r="L62">
        <f>MIN(B58:B62)</f>
        <v>8826</v>
      </c>
      <c r="M62">
        <f>MAX(C58:C62)</f>
        <v>6897</v>
      </c>
      <c r="N62">
        <f>MIN(D58:D62)</f>
        <v>8826</v>
      </c>
      <c r="O62">
        <f>MAX(D58:D62)</f>
        <v>8833</v>
      </c>
    </row>
    <row r="63" spans="1:15" x14ac:dyDescent="0.25">
      <c r="A63">
        <v>1.1404999999999999E-4</v>
      </c>
      <c r="B63">
        <v>8767</v>
      </c>
      <c r="C63">
        <v>7800</v>
      </c>
      <c r="D63">
        <v>8767</v>
      </c>
      <c r="E63">
        <v>0.51</v>
      </c>
      <c r="F63">
        <v>690062</v>
      </c>
      <c r="G63">
        <v>179.13</v>
      </c>
      <c r="H63">
        <v>182.93</v>
      </c>
      <c r="I63">
        <v>703442</v>
      </c>
      <c r="J63" t="s">
        <v>130</v>
      </c>
    </row>
    <row r="64" spans="1:15" x14ac:dyDescent="0.25">
      <c r="A64">
        <v>1.1414E-4</v>
      </c>
      <c r="B64">
        <v>8760</v>
      </c>
      <c r="C64">
        <v>7800</v>
      </c>
      <c r="D64">
        <v>8760</v>
      </c>
      <c r="E64">
        <v>0.46</v>
      </c>
      <c r="F64">
        <v>705327</v>
      </c>
      <c r="G64">
        <v>182.54</v>
      </c>
      <c r="H64">
        <v>182.9</v>
      </c>
      <c r="I64">
        <v>706964</v>
      </c>
      <c r="J64" t="s">
        <v>131</v>
      </c>
    </row>
    <row r="65" spans="1:15" x14ac:dyDescent="0.25">
      <c r="A65">
        <v>1.1406E-4</v>
      </c>
      <c r="B65">
        <v>8766</v>
      </c>
      <c r="C65">
        <v>7800</v>
      </c>
      <c r="D65">
        <v>8766</v>
      </c>
      <c r="E65">
        <v>0.48</v>
      </c>
      <c r="F65">
        <v>686615</v>
      </c>
      <c r="G65">
        <v>179.89</v>
      </c>
      <c r="H65">
        <v>183.61</v>
      </c>
      <c r="I65">
        <v>701275</v>
      </c>
      <c r="J65" t="s">
        <v>132</v>
      </c>
      <c r="L65" s="18" t="s">
        <v>420</v>
      </c>
      <c r="M65" s="18"/>
      <c r="N65" s="18" t="s">
        <v>423</v>
      </c>
      <c r="O65" s="18"/>
    </row>
    <row r="66" spans="1:15" x14ac:dyDescent="0.25">
      <c r="A66">
        <v>1.1400000000000001E-4</v>
      </c>
      <c r="B66">
        <v>8771</v>
      </c>
      <c r="C66">
        <v>7800</v>
      </c>
      <c r="D66">
        <v>8771</v>
      </c>
      <c r="E66">
        <v>0.56999999999999995</v>
      </c>
      <c r="F66">
        <v>692024</v>
      </c>
      <c r="G66">
        <v>179.48</v>
      </c>
      <c r="H66">
        <v>182.43</v>
      </c>
      <c r="I66">
        <v>702689</v>
      </c>
      <c r="J66" t="s">
        <v>133</v>
      </c>
      <c r="L66" t="s">
        <v>422</v>
      </c>
      <c r="M66" t="s">
        <v>421</v>
      </c>
      <c r="N66" t="s">
        <v>422</v>
      </c>
      <c r="O66" t="s">
        <v>421</v>
      </c>
    </row>
    <row r="67" spans="1:15" x14ac:dyDescent="0.25">
      <c r="A67">
        <v>1.1414E-4</v>
      </c>
      <c r="B67">
        <v>8760</v>
      </c>
      <c r="C67">
        <v>7800</v>
      </c>
      <c r="D67">
        <v>8760</v>
      </c>
      <c r="E67">
        <v>0.55000000000000004</v>
      </c>
      <c r="F67">
        <v>705429</v>
      </c>
      <c r="G67">
        <v>182.3</v>
      </c>
      <c r="H67">
        <v>182.72</v>
      </c>
      <c r="I67">
        <v>707084</v>
      </c>
      <c r="J67" t="s">
        <v>134</v>
      </c>
      <c r="L67">
        <f>MIN(B63:B67)</f>
        <v>8760</v>
      </c>
      <c r="M67">
        <f>MAX(C63:C67)</f>
        <v>7800</v>
      </c>
      <c r="N67">
        <f>MIN(D63:D67)</f>
        <v>8760</v>
      </c>
      <c r="O67">
        <f>MAX(D63:D67)</f>
        <v>8771</v>
      </c>
    </row>
    <row r="68" spans="1:15" x14ac:dyDescent="0.25">
      <c r="A68">
        <v>1.1637E-4</v>
      </c>
      <c r="B68">
        <v>8592</v>
      </c>
      <c r="C68">
        <v>6935</v>
      </c>
      <c r="D68">
        <v>8592</v>
      </c>
      <c r="E68">
        <v>0.43</v>
      </c>
      <c r="F68">
        <v>756388</v>
      </c>
      <c r="G68">
        <v>179.44</v>
      </c>
      <c r="H68">
        <v>181.39</v>
      </c>
      <c r="I68">
        <v>764512</v>
      </c>
      <c r="J68" t="s">
        <v>135</v>
      </c>
    </row>
    <row r="69" spans="1:15" x14ac:dyDescent="0.25">
      <c r="A69">
        <v>1.1637E-4</v>
      </c>
      <c r="B69">
        <v>8592</v>
      </c>
      <c r="C69">
        <v>6935</v>
      </c>
      <c r="D69">
        <v>8592</v>
      </c>
      <c r="E69">
        <v>0.43</v>
      </c>
      <c r="F69">
        <v>746957</v>
      </c>
      <c r="G69">
        <v>178.21</v>
      </c>
      <c r="H69">
        <v>182.48</v>
      </c>
      <c r="I69">
        <v>763301</v>
      </c>
      <c r="J69" t="s">
        <v>136</v>
      </c>
    </row>
    <row r="70" spans="1:15" x14ac:dyDescent="0.25">
      <c r="A70">
        <v>1.1636E-4</v>
      </c>
      <c r="B70">
        <v>8593</v>
      </c>
      <c r="C70">
        <v>6935</v>
      </c>
      <c r="D70">
        <v>8593</v>
      </c>
      <c r="E70">
        <v>0.48</v>
      </c>
      <c r="F70">
        <v>741921</v>
      </c>
      <c r="G70">
        <v>177.22</v>
      </c>
      <c r="H70">
        <v>181.21</v>
      </c>
      <c r="I70">
        <v>757887</v>
      </c>
      <c r="J70" t="s">
        <v>137</v>
      </c>
      <c r="L70" s="18" t="s">
        <v>420</v>
      </c>
      <c r="M70" s="18"/>
      <c r="N70" s="18" t="s">
        <v>423</v>
      </c>
      <c r="O70" s="18"/>
    </row>
    <row r="71" spans="1:15" x14ac:dyDescent="0.25">
      <c r="A71">
        <v>1.1637E-4</v>
      </c>
      <c r="B71">
        <v>8592</v>
      </c>
      <c r="C71">
        <v>6935</v>
      </c>
      <c r="D71">
        <v>8592</v>
      </c>
      <c r="E71">
        <v>0.44</v>
      </c>
      <c r="F71">
        <v>754500</v>
      </c>
      <c r="G71">
        <v>179.19</v>
      </c>
      <c r="H71">
        <v>182.97</v>
      </c>
      <c r="I71">
        <v>770004</v>
      </c>
      <c r="J71" t="s">
        <v>138</v>
      </c>
      <c r="L71" t="s">
        <v>422</v>
      </c>
      <c r="M71" t="s">
        <v>421</v>
      </c>
      <c r="N71" t="s">
        <v>422</v>
      </c>
      <c r="O71" t="s">
        <v>421</v>
      </c>
    </row>
    <row r="72" spans="1:15" x14ac:dyDescent="0.25">
      <c r="A72">
        <v>1.1641000000000001E-4</v>
      </c>
      <c r="B72">
        <v>8589</v>
      </c>
      <c r="C72">
        <v>6935</v>
      </c>
      <c r="D72">
        <v>8589</v>
      </c>
      <c r="E72">
        <v>0.56999999999999995</v>
      </c>
      <c r="F72">
        <v>751899</v>
      </c>
      <c r="G72">
        <v>178.43</v>
      </c>
      <c r="H72">
        <v>181.96</v>
      </c>
      <c r="I72">
        <v>765311</v>
      </c>
      <c r="J72" t="s">
        <v>139</v>
      </c>
      <c r="L72">
        <f>MIN(B68:B72)</f>
        <v>8589</v>
      </c>
      <c r="M72">
        <f>MAX(C68:C72)</f>
        <v>6935</v>
      </c>
      <c r="N72">
        <f>MIN(D68:D72)</f>
        <v>8589</v>
      </c>
      <c r="O72">
        <f>MAX(D68:D72)</f>
        <v>8593</v>
      </c>
    </row>
    <row r="73" spans="1:15" x14ac:dyDescent="0.25">
      <c r="A73">
        <v>1.3075000000000001E-4</v>
      </c>
      <c r="B73">
        <v>7647</v>
      </c>
      <c r="C73">
        <v>4899</v>
      </c>
      <c r="D73">
        <v>7647</v>
      </c>
      <c r="E73">
        <v>0.6</v>
      </c>
      <c r="F73">
        <v>803030</v>
      </c>
      <c r="G73">
        <v>178.95</v>
      </c>
      <c r="H73">
        <v>182.3</v>
      </c>
      <c r="I73">
        <v>817527</v>
      </c>
      <c r="J73" t="s">
        <v>140</v>
      </c>
    </row>
    <row r="74" spans="1:15" x14ac:dyDescent="0.25">
      <c r="A74">
        <v>1.3070000000000001E-4</v>
      </c>
      <c r="B74">
        <v>7650</v>
      </c>
      <c r="C74">
        <v>4899</v>
      </c>
      <c r="D74">
        <v>7650</v>
      </c>
      <c r="E74">
        <v>0.59</v>
      </c>
      <c r="F74">
        <v>792767</v>
      </c>
      <c r="G74">
        <v>176.74</v>
      </c>
      <c r="H74">
        <v>181.27</v>
      </c>
      <c r="I74">
        <v>811983</v>
      </c>
      <c r="J74" t="s">
        <v>141</v>
      </c>
    </row>
    <row r="75" spans="1:15" x14ac:dyDescent="0.25">
      <c r="A75">
        <v>1.3080000000000001E-4</v>
      </c>
      <c r="B75">
        <v>7644</v>
      </c>
      <c r="C75">
        <v>4899</v>
      </c>
      <c r="D75">
        <v>7644</v>
      </c>
      <c r="E75">
        <v>0.56999999999999995</v>
      </c>
      <c r="F75">
        <v>799545</v>
      </c>
      <c r="G75">
        <v>179.21</v>
      </c>
      <c r="H75">
        <v>182.76</v>
      </c>
      <c r="I75">
        <v>814833</v>
      </c>
      <c r="J75" t="s">
        <v>142</v>
      </c>
      <c r="L75" s="18" t="s">
        <v>420</v>
      </c>
      <c r="M75" s="18"/>
      <c r="N75" s="18" t="s">
        <v>423</v>
      </c>
      <c r="O75" s="18"/>
    </row>
    <row r="76" spans="1:15" x14ac:dyDescent="0.25">
      <c r="A76">
        <v>1.3080000000000001E-4</v>
      </c>
      <c r="B76">
        <v>7644</v>
      </c>
      <c r="C76">
        <v>4899</v>
      </c>
      <c r="D76">
        <v>7644</v>
      </c>
      <c r="E76">
        <v>0.6</v>
      </c>
      <c r="F76">
        <v>791660</v>
      </c>
      <c r="G76">
        <v>179.53</v>
      </c>
      <c r="H76">
        <v>183.12</v>
      </c>
      <c r="I76">
        <v>806210</v>
      </c>
      <c r="J76" t="s">
        <v>143</v>
      </c>
      <c r="L76" t="s">
        <v>422</v>
      </c>
      <c r="M76" t="s">
        <v>421</v>
      </c>
      <c r="N76" t="s">
        <v>422</v>
      </c>
      <c r="O76" t="s">
        <v>421</v>
      </c>
    </row>
    <row r="77" spans="1:15" x14ac:dyDescent="0.25">
      <c r="A77">
        <v>1.3075000000000001E-4</v>
      </c>
      <c r="B77">
        <v>7647</v>
      </c>
      <c r="C77">
        <v>4899</v>
      </c>
      <c r="D77">
        <v>7647</v>
      </c>
      <c r="E77">
        <v>0.59</v>
      </c>
      <c r="F77">
        <v>807192</v>
      </c>
      <c r="G77">
        <v>177.51</v>
      </c>
      <c r="H77">
        <v>181.32</v>
      </c>
      <c r="I77">
        <v>823393</v>
      </c>
      <c r="J77" t="s">
        <v>144</v>
      </c>
      <c r="L77">
        <f>MIN(B73:B77)</f>
        <v>7644</v>
      </c>
      <c r="M77">
        <f>MAX(C73:C77)</f>
        <v>4899</v>
      </c>
      <c r="N77">
        <f>MIN(D73:D77)</f>
        <v>7644</v>
      </c>
      <c r="O77">
        <f>MAX(D73:D77)</f>
        <v>7650</v>
      </c>
    </row>
    <row r="78" spans="1:15" x14ac:dyDescent="0.25">
      <c r="A78">
        <v>1.1925E-4</v>
      </c>
      <c r="B78">
        <v>8385</v>
      </c>
      <c r="C78">
        <v>7243</v>
      </c>
      <c r="D78">
        <v>8385</v>
      </c>
      <c r="E78">
        <v>0.5</v>
      </c>
      <c r="F78">
        <v>713790</v>
      </c>
      <c r="G78">
        <v>183.25</v>
      </c>
      <c r="H78">
        <v>183.74</v>
      </c>
      <c r="I78">
        <v>715421</v>
      </c>
      <c r="J78" t="s">
        <v>145</v>
      </c>
    </row>
    <row r="79" spans="1:15" x14ac:dyDescent="0.25">
      <c r="A79">
        <v>1.1919E-4</v>
      </c>
      <c r="B79">
        <v>8389</v>
      </c>
      <c r="C79">
        <v>7243</v>
      </c>
      <c r="D79">
        <v>8389</v>
      </c>
      <c r="E79">
        <v>0.52</v>
      </c>
      <c r="F79">
        <v>710965</v>
      </c>
      <c r="G79">
        <v>179.71</v>
      </c>
      <c r="H79">
        <v>183.03</v>
      </c>
      <c r="I79">
        <v>722733</v>
      </c>
      <c r="J79" t="s">
        <v>146</v>
      </c>
    </row>
    <row r="80" spans="1:15" x14ac:dyDescent="0.25">
      <c r="A80">
        <v>1.1923E-4</v>
      </c>
      <c r="B80">
        <v>8386</v>
      </c>
      <c r="C80">
        <v>7243</v>
      </c>
      <c r="D80">
        <v>8386</v>
      </c>
      <c r="E80">
        <v>0.5</v>
      </c>
      <c r="F80">
        <v>706877</v>
      </c>
      <c r="G80">
        <v>179.55</v>
      </c>
      <c r="H80">
        <v>184.16</v>
      </c>
      <c r="I80">
        <v>724491</v>
      </c>
      <c r="J80" t="s">
        <v>147</v>
      </c>
      <c r="L80" s="18" t="s">
        <v>420</v>
      </c>
      <c r="M80" s="18"/>
      <c r="N80" s="18" t="s">
        <v>423</v>
      </c>
      <c r="O80" s="18"/>
    </row>
    <row r="81" spans="1:15" x14ac:dyDescent="0.25">
      <c r="A81">
        <v>1.1922E-4</v>
      </c>
      <c r="B81">
        <v>8387</v>
      </c>
      <c r="C81">
        <v>7243</v>
      </c>
      <c r="D81">
        <v>8387</v>
      </c>
      <c r="E81">
        <v>0.54</v>
      </c>
      <c r="F81">
        <v>707654</v>
      </c>
      <c r="G81">
        <v>177.69</v>
      </c>
      <c r="H81">
        <v>181.81</v>
      </c>
      <c r="I81">
        <v>722688</v>
      </c>
      <c r="J81" t="s">
        <v>148</v>
      </c>
      <c r="L81" t="s">
        <v>422</v>
      </c>
      <c r="M81" t="s">
        <v>421</v>
      </c>
      <c r="N81" t="s">
        <v>422</v>
      </c>
      <c r="O81" t="s">
        <v>421</v>
      </c>
    </row>
    <row r="82" spans="1:15" x14ac:dyDescent="0.25">
      <c r="A82">
        <v>1.1929E-4</v>
      </c>
      <c r="B82">
        <v>8382</v>
      </c>
      <c r="C82">
        <v>7243</v>
      </c>
      <c r="D82">
        <v>8382</v>
      </c>
      <c r="E82">
        <v>0.5</v>
      </c>
      <c r="F82">
        <v>701667</v>
      </c>
      <c r="G82">
        <v>179.34</v>
      </c>
      <c r="H82">
        <v>182.79</v>
      </c>
      <c r="I82">
        <v>714642</v>
      </c>
      <c r="J82" t="s">
        <v>149</v>
      </c>
      <c r="L82">
        <f>MIN(B78:B82)</f>
        <v>8382</v>
      </c>
      <c r="M82">
        <f>MAX(C78:C82)</f>
        <v>7243</v>
      </c>
      <c r="N82">
        <f>MIN(D78:D82)</f>
        <v>8382</v>
      </c>
      <c r="O82">
        <f>MAX(D78:D82)</f>
        <v>8389</v>
      </c>
    </row>
    <row r="83" spans="1:15" x14ac:dyDescent="0.25">
      <c r="A83">
        <v>1.4049000000000001E-4</v>
      </c>
      <c r="B83">
        <v>7117</v>
      </c>
      <c r="C83">
        <v>5639</v>
      </c>
      <c r="D83">
        <v>7117</v>
      </c>
      <c r="E83">
        <v>0.54</v>
      </c>
      <c r="F83">
        <v>729769</v>
      </c>
      <c r="G83">
        <v>179.21</v>
      </c>
      <c r="H83">
        <v>183.14</v>
      </c>
      <c r="I83">
        <v>744818</v>
      </c>
      <c r="J83" t="s">
        <v>150</v>
      </c>
    </row>
    <row r="84" spans="1:15" x14ac:dyDescent="0.25">
      <c r="A84">
        <v>1.4046999999999999E-4</v>
      </c>
      <c r="B84">
        <v>7118</v>
      </c>
      <c r="C84">
        <v>5639</v>
      </c>
      <c r="D84">
        <v>7118</v>
      </c>
      <c r="E84">
        <v>0.51</v>
      </c>
      <c r="F84">
        <v>719260</v>
      </c>
      <c r="G84">
        <v>178.23</v>
      </c>
      <c r="H84">
        <v>182.02</v>
      </c>
      <c r="I84">
        <v>733360</v>
      </c>
      <c r="J84" t="s">
        <v>151</v>
      </c>
    </row>
    <row r="85" spans="1:15" x14ac:dyDescent="0.25">
      <c r="A85">
        <v>1.4046999999999999E-4</v>
      </c>
      <c r="B85">
        <v>7118</v>
      </c>
      <c r="C85">
        <v>5639</v>
      </c>
      <c r="D85">
        <v>7118</v>
      </c>
      <c r="E85">
        <v>0.38</v>
      </c>
      <c r="F85">
        <v>720485</v>
      </c>
      <c r="G85">
        <v>177.57</v>
      </c>
      <c r="H85">
        <v>181.46</v>
      </c>
      <c r="I85">
        <v>734079</v>
      </c>
      <c r="J85" t="s">
        <v>152</v>
      </c>
      <c r="L85" s="18" t="s">
        <v>420</v>
      </c>
      <c r="M85" s="18"/>
      <c r="N85" s="18" t="s">
        <v>423</v>
      </c>
      <c r="O85" s="18"/>
    </row>
    <row r="86" spans="1:15" x14ac:dyDescent="0.25">
      <c r="A86">
        <v>1.4045E-4</v>
      </c>
      <c r="B86">
        <v>7119</v>
      </c>
      <c r="C86">
        <v>5639</v>
      </c>
      <c r="D86">
        <v>7119</v>
      </c>
      <c r="E86">
        <v>0.49</v>
      </c>
      <c r="F86">
        <v>724169</v>
      </c>
      <c r="G86">
        <v>179.4</v>
      </c>
      <c r="H86">
        <v>183.67</v>
      </c>
      <c r="I86">
        <v>739938</v>
      </c>
      <c r="J86" t="s">
        <v>153</v>
      </c>
      <c r="L86" t="s">
        <v>422</v>
      </c>
      <c r="M86" t="s">
        <v>421</v>
      </c>
      <c r="N86" t="s">
        <v>422</v>
      </c>
      <c r="O86" t="s">
        <v>421</v>
      </c>
    </row>
    <row r="87" spans="1:15" x14ac:dyDescent="0.25">
      <c r="A87">
        <v>1.4045E-4</v>
      </c>
      <c r="B87">
        <v>7119</v>
      </c>
      <c r="C87">
        <v>5639</v>
      </c>
      <c r="D87">
        <v>7119</v>
      </c>
      <c r="E87">
        <v>0.51</v>
      </c>
      <c r="F87">
        <v>720953</v>
      </c>
      <c r="G87">
        <v>176.81</v>
      </c>
      <c r="H87">
        <v>180.7</v>
      </c>
      <c r="I87">
        <v>735242</v>
      </c>
      <c r="J87" t="s">
        <v>154</v>
      </c>
      <c r="L87">
        <f>MIN(B83:B87)</f>
        <v>7117</v>
      </c>
      <c r="M87">
        <f>MAX(C83:C87)</f>
        <v>5639</v>
      </c>
      <c r="N87">
        <f>MIN(D83:D87)</f>
        <v>7117</v>
      </c>
      <c r="O87">
        <f>MAX(D83:D87)</f>
        <v>7119</v>
      </c>
    </row>
    <row r="88" spans="1:15" x14ac:dyDescent="0.25">
      <c r="A88">
        <v>9.4209999999999994E-5</v>
      </c>
      <c r="B88">
        <v>10614</v>
      </c>
      <c r="C88">
        <v>8880</v>
      </c>
      <c r="D88">
        <v>10614</v>
      </c>
      <c r="E88">
        <v>0.49</v>
      </c>
      <c r="F88">
        <v>715366</v>
      </c>
      <c r="G88">
        <v>178.1</v>
      </c>
      <c r="H88">
        <v>181.09</v>
      </c>
      <c r="I88">
        <v>726300</v>
      </c>
      <c r="J88" t="s">
        <v>155</v>
      </c>
    </row>
    <row r="89" spans="1:15" x14ac:dyDescent="0.25">
      <c r="A89">
        <v>9.4289999999999993E-5</v>
      </c>
      <c r="B89">
        <v>10605</v>
      </c>
      <c r="C89">
        <v>8880</v>
      </c>
      <c r="D89">
        <v>10605</v>
      </c>
      <c r="E89">
        <v>0.5</v>
      </c>
      <c r="F89">
        <v>714115</v>
      </c>
      <c r="G89">
        <v>178.34</v>
      </c>
      <c r="H89">
        <v>180.39</v>
      </c>
      <c r="I89">
        <v>721086</v>
      </c>
      <c r="J89" t="s">
        <v>156</v>
      </c>
    </row>
    <row r="90" spans="1:15" x14ac:dyDescent="0.25">
      <c r="A90">
        <v>9.4259999999999995E-5</v>
      </c>
      <c r="B90">
        <v>10608</v>
      </c>
      <c r="C90">
        <v>8880</v>
      </c>
      <c r="D90">
        <v>10608</v>
      </c>
      <c r="E90">
        <v>0.52</v>
      </c>
      <c r="F90">
        <v>727044</v>
      </c>
      <c r="G90">
        <v>178.22</v>
      </c>
      <c r="H90">
        <v>180.11</v>
      </c>
      <c r="I90">
        <v>733473</v>
      </c>
      <c r="J90" t="s">
        <v>157</v>
      </c>
      <c r="L90" s="18" t="s">
        <v>420</v>
      </c>
      <c r="M90" s="18"/>
      <c r="N90" s="18" t="s">
        <v>423</v>
      </c>
      <c r="O90" s="18"/>
    </row>
    <row r="91" spans="1:15" x14ac:dyDescent="0.25">
      <c r="A91">
        <v>9.4309999999999997E-5</v>
      </c>
      <c r="B91">
        <v>10602</v>
      </c>
      <c r="C91">
        <v>8880</v>
      </c>
      <c r="D91">
        <v>10602</v>
      </c>
      <c r="E91">
        <v>0.48</v>
      </c>
      <c r="F91">
        <v>721027</v>
      </c>
      <c r="G91">
        <v>178.92</v>
      </c>
      <c r="H91">
        <v>181.34</v>
      </c>
      <c r="I91">
        <v>729577</v>
      </c>
      <c r="J91" t="s">
        <v>158</v>
      </c>
      <c r="L91" t="s">
        <v>422</v>
      </c>
      <c r="M91" t="s">
        <v>421</v>
      </c>
      <c r="N91" t="s">
        <v>422</v>
      </c>
      <c r="O91" t="s">
        <v>421</v>
      </c>
    </row>
    <row r="92" spans="1:15" x14ac:dyDescent="0.25">
      <c r="A92">
        <v>9.4320000000000005E-5</v>
      </c>
      <c r="B92">
        <v>10601</v>
      </c>
      <c r="C92">
        <v>8880</v>
      </c>
      <c r="D92">
        <v>10601</v>
      </c>
      <c r="E92">
        <v>0.51</v>
      </c>
      <c r="F92">
        <v>712781</v>
      </c>
      <c r="G92">
        <v>179.15</v>
      </c>
      <c r="H92">
        <v>181.95</v>
      </c>
      <c r="I92">
        <v>722467</v>
      </c>
      <c r="J92" t="s">
        <v>159</v>
      </c>
      <c r="L92">
        <f>MIN(B88:B92)</f>
        <v>10601</v>
      </c>
      <c r="M92">
        <f>MAX(C88:C92)</f>
        <v>8880</v>
      </c>
      <c r="N92">
        <f>MIN(D88:D92)</f>
        <v>10601</v>
      </c>
      <c r="O92">
        <f>MAX(D88:D92)</f>
        <v>10614</v>
      </c>
    </row>
    <row r="93" spans="1:15" x14ac:dyDescent="0.25">
      <c r="A93">
        <v>1.6360999999999999E-4</v>
      </c>
      <c r="B93">
        <v>6111</v>
      </c>
      <c r="C93">
        <v>3267</v>
      </c>
      <c r="D93">
        <v>6111</v>
      </c>
      <c r="E93">
        <v>0.49</v>
      </c>
      <c r="F93">
        <v>935194</v>
      </c>
      <c r="G93">
        <v>179.17</v>
      </c>
      <c r="H93">
        <v>182.88</v>
      </c>
      <c r="I93">
        <v>954115</v>
      </c>
      <c r="J93" t="s">
        <v>160</v>
      </c>
    </row>
    <row r="94" spans="1:15" x14ac:dyDescent="0.25">
      <c r="A94">
        <v>1.6360999999999999E-4</v>
      </c>
      <c r="B94">
        <v>6111</v>
      </c>
      <c r="C94">
        <v>3267</v>
      </c>
      <c r="D94">
        <v>6111</v>
      </c>
      <c r="E94">
        <v>0.46</v>
      </c>
      <c r="F94">
        <v>937928</v>
      </c>
      <c r="G94">
        <v>179.08</v>
      </c>
      <c r="H94">
        <v>182.82</v>
      </c>
      <c r="I94">
        <v>957043</v>
      </c>
      <c r="J94" t="s">
        <v>161</v>
      </c>
    </row>
    <row r="95" spans="1:15" x14ac:dyDescent="0.25">
      <c r="A95">
        <v>1.6360999999999999E-4</v>
      </c>
      <c r="B95">
        <v>6111</v>
      </c>
      <c r="C95">
        <v>3267</v>
      </c>
      <c r="D95">
        <v>6111</v>
      </c>
      <c r="E95">
        <v>0.5</v>
      </c>
      <c r="F95">
        <v>941447</v>
      </c>
      <c r="G95">
        <v>179.01</v>
      </c>
      <c r="H95">
        <v>182.86</v>
      </c>
      <c r="I95">
        <v>960564</v>
      </c>
      <c r="J95" t="s">
        <v>162</v>
      </c>
      <c r="L95" s="18" t="s">
        <v>420</v>
      </c>
      <c r="M95" s="18"/>
      <c r="N95" s="18" t="s">
        <v>423</v>
      </c>
      <c r="O95" s="18"/>
    </row>
    <row r="96" spans="1:15" x14ac:dyDescent="0.25">
      <c r="A96">
        <v>1.6356000000000001E-4</v>
      </c>
      <c r="B96">
        <v>6113</v>
      </c>
      <c r="C96">
        <v>3267</v>
      </c>
      <c r="D96">
        <v>6113</v>
      </c>
      <c r="E96">
        <v>0.46</v>
      </c>
      <c r="F96">
        <v>944223</v>
      </c>
      <c r="G96">
        <v>179.85</v>
      </c>
      <c r="H96">
        <v>183.62</v>
      </c>
      <c r="I96">
        <v>963587</v>
      </c>
      <c r="J96" t="s">
        <v>163</v>
      </c>
      <c r="L96" t="s">
        <v>422</v>
      </c>
      <c r="M96" t="s">
        <v>421</v>
      </c>
      <c r="N96" t="s">
        <v>422</v>
      </c>
      <c r="O96" t="s">
        <v>421</v>
      </c>
    </row>
    <row r="97" spans="1:15" x14ac:dyDescent="0.25">
      <c r="A97">
        <v>1.6364E-4</v>
      </c>
      <c r="B97">
        <v>6110</v>
      </c>
      <c r="C97">
        <v>3267</v>
      </c>
      <c r="D97">
        <v>6110</v>
      </c>
      <c r="E97">
        <v>0.51</v>
      </c>
      <c r="F97">
        <v>946691</v>
      </c>
      <c r="G97">
        <v>180.89</v>
      </c>
      <c r="H97">
        <v>181.23</v>
      </c>
      <c r="I97">
        <v>948323</v>
      </c>
      <c r="J97" t="s">
        <v>164</v>
      </c>
      <c r="L97">
        <f>MIN(B93:B97)</f>
        <v>6110</v>
      </c>
      <c r="M97">
        <f>MAX(C93:C97)</f>
        <v>3267</v>
      </c>
      <c r="N97">
        <f>MIN(D93:D97)</f>
        <v>6110</v>
      </c>
      <c r="O97">
        <f>MAX(D93:D97)</f>
        <v>6113</v>
      </c>
    </row>
    <row r="98" spans="1:15" x14ac:dyDescent="0.25">
      <c r="A98">
        <v>1.2344E-4</v>
      </c>
      <c r="B98">
        <v>8100</v>
      </c>
      <c r="C98">
        <v>6425</v>
      </c>
      <c r="D98">
        <v>8100</v>
      </c>
      <c r="E98">
        <v>0.39</v>
      </c>
      <c r="F98">
        <v>742558</v>
      </c>
      <c r="G98">
        <v>180.48</v>
      </c>
      <c r="H98">
        <v>181.6</v>
      </c>
      <c r="I98">
        <v>747465</v>
      </c>
      <c r="J98" t="s">
        <v>165</v>
      </c>
    </row>
    <row r="99" spans="1:15" x14ac:dyDescent="0.25">
      <c r="A99">
        <v>1.2355999999999999E-4</v>
      </c>
      <c r="B99">
        <v>8092</v>
      </c>
      <c r="C99">
        <v>6425</v>
      </c>
      <c r="D99">
        <v>8092</v>
      </c>
      <c r="E99">
        <v>0.51</v>
      </c>
      <c r="F99">
        <v>736682</v>
      </c>
      <c r="G99">
        <v>179.91</v>
      </c>
      <c r="H99">
        <v>182.13</v>
      </c>
      <c r="I99">
        <v>745488</v>
      </c>
      <c r="J99" t="s">
        <v>166</v>
      </c>
    </row>
    <row r="100" spans="1:15" x14ac:dyDescent="0.25">
      <c r="A100">
        <v>1.2344E-4</v>
      </c>
      <c r="B100">
        <v>8100</v>
      </c>
      <c r="C100">
        <v>6425</v>
      </c>
      <c r="D100">
        <v>8100</v>
      </c>
      <c r="E100">
        <v>0.41</v>
      </c>
      <c r="F100">
        <v>735548</v>
      </c>
      <c r="G100">
        <v>180.13</v>
      </c>
      <c r="H100">
        <v>183.78</v>
      </c>
      <c r="I100">
        <v>748930</v>
      </c>
      <c r="J100" t="s">
        <v>167</v>
      </c>
      <c r="L100" s="18" t="s">
        <v>420</v>
      </c>
      <c r="M100" s="18"/>
      <c r="N100" s="18" t="s">
        <v>423</v>
      </c>
      <c r="O100" s="18"/>
    </row>
    <row r="101" spans="1:15" x14ac:dyDescent="0.25">
      <c r="A101">
        <v>1.2347000000000001E-4</v>
      </c>
      <c r="B101">
        <v>8098</v>
      </c>
      <c r="C101">
        <v>6425</v>
      </c>
      <c r="D101">
        <v>8098</v>
      </c>
      <c r="E101">
        <v>0.54</v>
      </c>
      <c r="F101">
        <v>723630</v>
      </c>
      <c r="G101">
        <v>178.96</v>
      </c>
      <c r="H101">
        <v>182.21</v>
      </c>
      <c r="I101">
        <v>735915</v>
      </c>
      <c r="J101" t="s">
        <v>168</v>
      </c>
      <c r="L101" t="s">
        <v>422</v>
      </c>
      <c r="M101" t="s">
        <v>421</v>
      </c>
      <c r="N101" t="s">
        <v>422</v>
      </c>
      <c r="O101" t="s">
        <v>421</v>
      </c>
    </row>
    <row r="102" spans="1:15" x14ac:dyDescent="0.25">
      <c r="A102">
        <v>1.2347000000000001E-4</v>
      </c>
      <c r="B102">
        <v>8098</v>
      </c>
      <c r="C102">
        <v>6425</v>
      </c>
      <c r="D102">
        <v>8098</v>
      </c>
      <c r="E102">
        <v>0.49</v>
      </c>
      <c r="F102">
        <v>728358</v>
      </c>
      <c r="G102">
        <v>177.84</v>
      </c>
      <c r="H102">
        <v>180.41</v>
      </c>
      <c r="I102">
        <v>738310</v>
      </c>
      <c r="J102" t="s">
        <v>169</v>
      </c>
      <c r="L102">
        <f>MIN(B98:B102)</f>
        <v>8092</v>
      </c>
      <c r="M102">
        <f>MAX(C98:C102)</f>
        <v>6425</v>
      </c>
      <c r="N102">
        <f>MIN(D98:D102)</f>
        <v>8092</v>
      </c>
      <c r="O102">
        <f>MAX(D98:D102)</f>
        <v>8100</v>
      </c>
    </row>
    <row r="103" spans="1:15" x14ac:dyDescent="0.25">
      <c r="A103">
        <v>1.1806E-4</v>
      </c>
      <c r="B103">
        <v>8469</v>
      </c>
      <c r="C103">
        <v>7166</v>
      </c>
      <c r="D103">
        <v>8469</v>
      </c>
      <c r="E103">
        <v>0.51</v>
      </c>
      <c r="F103">
        <v>709602</v>
      </c>
      <c r="G103">
        <v>179.75</v>
      </c>
      <c r="H103">
        <v>182.03</v>
      </c>
      <c r="I103">
        <v>717760</v>
      </c>
      <c r="J103" t="s">
        <v>170</v>
      </c>
    </row>
    <row r="104" spans="1:15" x14ac:dyDescent="0.25">
      <c r="A104">
        <v>1.1815E-4</v>
      </c>
      <c r="B104">
        <v>8463</v>
      </c>
      <c r="C104">
        <v>7166</v>
      </c>
      <c r="D104">
        <v>8463</v>
      </c>
      <c r="E104">
        <v>0.67</v>
      </c>
      <c r="F104">
        <v>699810</v>
      </c>
      <c r="G104">
        <v>180.82</v>
      </c>
      <c r="H104">
        <v>182.07</v>
      </c>
      <c r="I104">
        <v>704681</v>
      </c>
      <c r="J104" t="s">
        <v>171</v>
      </c>
    </row>
    <row r="105" spans="1:15" x14ac:dyDescent="0.25">
      <c r="A105">
        <v>1.1809E-4</v>
      </c>
      <c r="B105">
        <v>8467</v>
      </c>
      <c r="C105">
        <v>7166</v>
      </c>
      <c r="D105">
        <v>8467</v>
      </c>
      <c r="E105">
        <v>0.4</v>
      </c>
      <c r="F105">
        <v>699616</v>
      </c>
      <c r="G105">
        <v>177.17</v>
      </c>
      <c r="H105">
        <v>180.86</v>
      </c>
      <c r="I105">
        <v>712613</v>
      </c>
      <c r="J105" t="s">
        <v>172</v>
      </c>
      <c r="L105" s="18" t="s">
        <v>420</v>
      </c>
      <c r="M105" s="18"/>
      <c r="N105" s="18" t="s">
        <v>423</v>
      </c>
      <c r="O105" s="18"/>
    </row>
    <row r="106" spans="1:15" x14ac:dyDescent="0.25">
      <c r="A106">
        <v>1.1823E-4</v>
      </c>
      <c r="B106">
        <v>8457</v>
      </c>
      <c r="C106">
        <v>7166</v>
      </c>
      <c r="D106">
        <v>8457</v>
      </c>
      <c r="E106">
        <v>0.49</v>
      </c>
      <c r="F106">
        <v>705333</v>
      </c>
      <c r="G106">
        <v>178.39</v>
      </c>
      <c r="H106">
        <v>181.44</v>
      </c>
      <c r="I106">
        <v>716051</v>
      </c>
      <c r="J106" t="s">
        <v>173</v>
      </c>
      <c r="L106" t="s">
        <v>422</v>
      </c>
      <c r="M106" t="s">
        <v>421</v>
      </c>
      <c r="N106" t="s">
        <v>422</v>
      </c>
      <c r="O106" t="s">
        <v>421</v>
      </c>
    </row>
    <row r="107" spans="1:15" x14ac:dyDescent="0.25">
      <c r="A107">
        <v>1.1809E-4</v>
      </c>
      <c r="B107">
        <v>8467</v>
      </c>
      <c r="C107">
        <v>7166</v>
      </c>
      <c r="D107">
        <v>8467</v>
      </c>
      <c r="E107">
        <v>0.54</v>
      </c>
      <c r="F107">
        <v>714990</v>
      </c>
      <c r="G107">
        <v>179.18</v>
      </c>
      <c r="H107">
        <v>182.35</v>
      </c>
      <c r="I107">
        <v>726477</v>
      </c>
      <c r="J107" t="s">
        <v>174</v>
      </c>
      <c r="L107">
        <f>MIN(B103:B107)</f>
        <v>8457</v>
      </c>
      <c r="M107">
        <f>MAX(C103:C107)</f>
        <v>7166</v>
      </c>
      <c r="N107">
        <f>MIN(D103:D107)</f>
        <v>8457</v>
      </c>
      <c r="O107">
        <f>MAX(D103:D107)</f>
        <v>8469</v>
      </c>
    </row>
    <row r="108" spans="1:15" x14ac:dyDescent="0.25">
      <c r="A108">
        <v>1.1174E-4</v>
      </c>
      <c r="B108">
        <v>8948</v>
      </c>
      <c r="C108">
        <v>7234</v>
      </c>
      <c r="D108">
        <v>8948</v>
      </c>
      <c r="E108">
        <v>0.6</v>
      </c>
      <c r="F108">
        <v>693098</v>
      </c>
      <c r="G108">
        <v>177.87</v>
      </c>
      <c r="H108">
        <v>181.72</v>
      </c>
      <c r="I108">
        <v>706941</v>
      </c>
      <c r="J108" t="s">
        <v>175</v>
      </c>
    </row>
    <row r="109" spans="1:15" x14ac:dyDescent="0.25">
      <c r="A109">
        <v>1.1177E-4</v>
      </c>
      <c r="B109">
        <v>8946</v>
      </c>
      <c r="C109">
        <v>7234</v>
      </c>
      <c r="D109">
        <v>8946</v>
      </c>
      <c r="E109">
        <v>0.56999999999999995</v>
      </c>
      <c r="F109">
        <v>699209</v>
      </c>
      <c r="G109">
        <v>180.83</v>
      </c>
      <c r="H109">
        <v>181.91</v>
      </c>
      <c r="I109">
        <v>704066</v>
      </c>
      <c r="J109" t="s">
        <v>176</v>
      </c>
    </row>
    <row r="110" spans="1:15" x14ac:dyDescent="0.25">
      <c r="A110">
        <v>1.1177E-4</v>
      </c>
      <c r="B110">
        <v>8946</v>
      </c>
      <c r="C110">
        <v>7234</v>
      </c>
      <c r="D110">
        <v>8946</v>
      </c>
      <c r="E110">
        <v>0.48</v>
      </c>
      <c r="F110">
        <v>707332</v>
      </c>
      <c r="G110">
        <v>180.33</v>
      </c>
      <c r="H110">
        <v>183.59</v>
      </c>
      <c r="I110">
        <v>719412</v>
      </c>
      <c r="J110" t="s">
        <v>177</v>
      </c>
      <c r="L110" s="18" t="s">
        <v>420</v>
      </c>
      <c r="M110" s="18"/>
      <c r="N110" s="18" t="s">
        <v>423</v>
      </c>
      <c r="O110" s="18"/>
    </row>
    <row r="111" spans="1:15" x14ac:dyDescent="0.25">
      <c r="A111">
        <v>1.1178E-4</v>
      </c>
      <c r="B111">
        <v>8945</v>
      </c>
      <c r="C111">
        <v>7234</v>
      </c>
      <c r="D111">
        <v>8945</v>
      </c>
      <c r="E111">
        <v>0.6</v>
      </c>
      <c r="F111">
        <v>696417</v>
      </c>
      <c r="G111">
        <v>178.89</v>
      </c>
      <c r="H111">
        <v>182.29</v>
      </c>
      <c r="I111">
        <v>708690</v>
      </c>
      <c r="J111" t="s">
        <v>178</v>
      </c>
      <c r="L111" t="s">
        <v>422</v>
      </c>
      <c r="M111" t="s">
        <v>421</v>
      </c>
      <c r="N111" t="s">
        <v>422</v>
      </c>
      <c r="O111" t="s">
        <v>421</v>
      </c>
    </row>
    <row r="112" spans="1:15" x14ac:dyDescent="0.25">
      <c r="A112">
        <v>1.1179E-4</v>
      </c>
      <c r="B112">
        <v>8944</v>
      </c>
      <c r="C112">
        <v>7234</v>
      </c>
      <c r="D112">
        <v>8944</v>
      </c>
      <c r="E112">
        <v>0.54</v>
      </c>
      <c r="F112">
        <v>711422</v>
      </c>
      <c r="G112">
        <v>181.46</v>
      </c>
      <c r="H112">
        <v>181.55</v>
      </c>
      <c r="I112">
        <v>711428</v>
      </c>
      <c r="J112" t="s">
        <v>179</v>
      </c>
      <c r="L112">
        <f>MIN(B108:B112)</f>
        <v>8944</v>
      </c>
      <c r="M112">
        <f>MAX(C108:C112)</f>
        <v>7234</v>
      </c>
      <c r="N112">
        <f>MIN(D108:D112)</f>
        <v>8944</v>
      </c>
      <c r="O112">
        <f>MAX(D108:D112)</f>
        <v>8948</v>
      </c>
    </row>
    <row r="113" spans="1:15" x14ac:dyDescent="0.25">
      <c r="A113">
        <v>1.1654000000000001E-4</v>
      </c>
      <c r="B113">
        <v>8580</v>
      </c>
      <c r="C113">
        <v>7073</v>
      </c>
      <c r="D113">
        <v>8580</v>
      </c>
      <c r="E113">
        <v>0.56999999999999995</v>
      </c>
      <c r="F113">
        <v>718094</v>
      </c>
      <c r="G113">
        <v>179.3</v>
      </c>
      <c r="H113">
        <v>180.05</v>
      </c>
      <c r="I113">
        <v>721347</v>
      </c>
      <c r="J113" t="s">
        <v>180</v>
      </c>
    </row>
    <row r="114" spans="1:15" x14ac:dyDescent="0.25">
      <c r="A114">
        <v>1.1648E-4</v>
      </c>
      <c r="B114">
        <v>8584</v>
      </c>
      <c r="C114">
        <v>7073</v>
      </c>
      <c r="D114">
        <v>8584</v>
      </c>
      <c r="E114">
        <v>0.48</v>
      </c>
      <c r="F114">
        <v>714762</v>
      </c>
      <c r="G114">
        <v>179.64</v>
      </c>
      <c r="H114">
        <v>181.27</v>
      </c>
      <c r="I114">
        <v>721286</v>
      </c>
      <c r="J114" t="s">
        <v>181</v>
      </c>
    </row>
    <row r="115" spans="1:15" x14ac:dyDescent="0.25">
      <c r="A115">
        <v>1.1650999999999999E-4</v>
      </c>
      <c r="B115">
        <v>8582</v>
      </c>
      <c r="C115">
        <v>7073</v>
      </c>
      <c r="D115">
        <v>8582</v>
      </c>
      <c r="E115">
        <v>0.45</v>
      </c>
      <c r="F115">
        <v>711770</v>
      </c>
      <c r="G115">
        <v>180.04</v>
      </c>
      <c r="H115">
        <v>182.76</v>
      </c>
      <c r="I115">
        <v>723170</v>
      </c>
      <c r="J115" t="s">
        <v>182</v>
      </c>
      <c r="L115" s="18" t="s">
        <v>420</v>
      </c>
      <c r="M115" s="18"/>
      <c r="N115" s="18" t="s">
        <v>423</v>
      </c>
      <c r="O115" s="18"/>
    </row>
    <row r="116" spans="1:15" x14ac:dyDescent="0.25">
      <c r="A116">
        <v>1.1655E-4</v>
      </c>
      <c r="B116">
        <v>8579</v>
      </c>
      <c r="C116">
        <v>7073</v>
      </c>
      <c r="D116">
        <v>8579</v>
      </c>
      <c r="E116">
        <v>0.56999999999999995</v>
      </c>
      <c r="F116">
        <v>715495</v>
      </c>
      <c r="G116">
        <v>181.26</v>
      </c>
      <c r="H116">
        <v>181.3</v>
      </c>
      <c r="I116">
        <v>715498</v>
      </c>
      <c r="J116" t="s">
        <v>183</v>
      </c>
      <c r="L116" t="s">
        <v>422</v>
      </c>
      <c r="M116" t="s">
        <v>421</v>
      </c>
      <c r="N116" t="s">
        <v>422</v>
      </c>
      <c r="O116" t="s">
        <v>421</v>
      </c>
    </row>
    <row r="117" spans="1:15" x14ac:dyDescent="0.25">
      <c r="A117">
        <v>1.1646000000000001E-4</v>
      </c>
      <c r="B117">
        <v>8586</v>
      </c>
      <c r="C117">
        <v>7073</v>
      </c>
      <c r="D117">
        <v>8586</v>
      </c>
      <c r="E117">
        <v>0.45</v>
      </c>
      <c r="F117">
        <v>705711</v>
      </c>
      <c r="G117">
        <v>178.34</v>
      </c>
      <c r="H117">
        <v>180.83</v>
      </c>
      <c r="I117">
        <v>714652</v>
      </c>
      <c r="J117" t="s">
        <v>184</v>
      </c>
      <c r="L117">
        <f>MIN(B113:B117)</f>
        <v>8579</v>
      </c>
      <c r="M117">
        <f>MAX(C113:C117)</f>
        <v>7073</v>
      </c>
      <c r="N117">
        <f>MIN(D113:D117)</f>
        <v>8579</v>
      </c>
      <c r="O117">
        <f>MAX(D113:D117)</f>
        <v>8586</v>
      </c>
    </row>
    <row r="118" spans="1:15" x14ac:dyDescent="0.25">
      <c r="A118">
        <v>1.3364E-4</v>
      </c>
      <c r="B118">
        <v>7482</v>
      </c>
      <c r="C118">
        <v>5377</v>
      </c>
      <c r="D118">
        <v>7482</v>
      </c>
      <c r="E118">
        <v>0.52</v>
      </c>
      <c r="F118">
        <v>720744</v>
      </c>
      <c r="G118">
        <v>180.2</v>
      </c>
      <c r="H118">
        <v>183.66</v>
      </c>
      <c r="I118">
        <v>734005</v>
      </c>
      <c r="J118" t="s">
        <v>185</v>
      </c>
    </row>
    <row r="119" spans="1:15" x14ac:dyDescent="0.25">
      <c r="A119">
        <v>1.3346000000000001E-4</v>
      </c>
      <c r="B119">
        <v>7492</v>
      </c>
      <c r="C119">
        <v>5377</v>
      </c>
      <c r="D119">
        <v>7492</v>
      </c>
      <c r="E119">
        <v>0.44</v>
      </c>
      <c r="F119">
        <v>713554</v>
      </c>
      <c r="G119">
        <v>178.19</v>
      </c>
      <c r="H119">
        <v>181.52</v>
      </c>
      <c r="I119">
        <v>725549</v>
      </c>
      <c r="J119" t="s">
        <v>186</v>
      </c>
    </row>
    <row r="120" spans="1:15" x14ac:dyDescent="0.25">
      <c r="A120">
        <v>1.3359999999999999E-4</v>
      </c>
      <c r="B120">
        <v>7484</v>
      </c>
      <c r="C120">
        <v>5377</v>
      </c>
      <c r="D120">
        <v>7484</v>
      </c>
      <c r="E120">
        <v>0.4</v>
      </c>
      <c r="F120">
        <v>715299</v>
      </c>
      <c r="G120">
        <v>178.8</v>
      </c>
      <c r="H120">
        <v>180.21</v>
      </c>
      <c r="I120">
        <v>720246</v>
      </c>
      <c r="J120" t="s">
        <v>187</v>
      </c>
      <c r="L120" s="18" t="s">
        <v>420</v>
      </c>
      <c r="M120" s="18"/>
      <c r="N120" s="18" t="s">
        <v>423</v>
      </c>
      <c r="O120" s="18"/>
    </row>
    <row r="121" spans="1:15" x14ac:dyDescent="0.25">
      <c r="A121">
        <v>1.3342000000000001E-4</v>
      </c>
      <c r="B121">
        <v>7494</v>
      </c>
      <c r="C121">
        <v>5377</v>
      </c>
      <c r="D121">
        <v>7494</v>
      </c>
      <c r="E121">
        <v>0.48</v>
      </c>
      <c r="F121">
        <v>703363</v>
      </c>
      <c r="G121">
        <v>177.56</v>
      </c>
      <c r="H121">
        <v>181.83</v>
      </c>
      <c r="I121">
        <v>719675</v>
      </c>
      <c r="J121" t="s">
        <v>188</v>
      </c>
      <c r="L121" t="s">
        <v>422</v>
      </c>
      <c r="M121" t="s">
        <v>421</v>
      </c>
      <c r="N121" t="s">
        <v>422</v>
      </c>
      <c r="O121" t="s">
        <v>421</v>
      </c>
    </row>
    <row r="122" spans="1:15" x14ac:dyDescent="0.25">
      <c r="A122">
        <v>1.3354999999999999E-4</v>
      </c>
      <c r="B122">
        <v>7487</v>
      </c>
      <c r="C122">
        <v>5377</v>
      </c>
      <c r="D122">
        <v>7487</v>
      </c>
      <c r="E122">
        <v>0.51</v>
      </c>
      <c r="F122">
        <v>718302</v>
      </c>
      <c r="G122">
        <v>179.68</v>
      </c>
      <c r="H122">
        <v>184</v>
      </c>
      <c r="I122">
        <v>734269</v>
      </c>
      <c r="J122" t="s">
        <v>189</v>
      </c>
      <c r="L122">
        <f>MIN(B118:B122)</f>
        <v>7482</v>
      </c>
      <c r="M122">
        <f>MAX(C118:C122)</f>
        <v>5377</v>
      </c>
      <c r="N122">
        <f>MIN(D118:D122)</f>
        <v>7482</v>
      </c>
      <c r="O122">
        <f>MAX(D118:D122)</f>
        <v>7494</v>
      </c>
    </row>
    <row r="123" spans="1:15" x14ac:dyDescent="0.25">
      <c r="A123">
        <v>1.0715E-4</v>
      </c>
      <c r="B123">
        <v>9332</v>
      </c>
      <c r="C123">
        <v>7086</v>
      </c>
      <c r="D123">
        <v>9332</v>
      </c>
      <c r="E123">
        <v>0.55000000000000004</v>
      </c>
      <c r="F123">
        <v>740795</v>
      </c>
      <c r="G123">
        <v>179.63</v>
      </c>
      <c r="H123">
        <v>182.41</v>
      </c>
      <c r="I123">
        <v>751505</v>
      </c>
      <c r="J123" t="s">
        <v>190</v>
      </c>
    </row>
    <row r="124" spans="1:15" x14ac:dyDescent="0.25">
      <c r="A124">
        <v>1.071E-4</v>
      </c>
      <c r="B124">
        <v>9336</v>
      </c>
      <c r="C124">
        <v>7086</v>
      </c>
      <c r="D124">
        <v>9336</v>
      </c>
      <c r="E124">
        <v>0.52</v>
      </c>
      <c r="F124">
        <v>751195</v>
      </c>
      <c r="G124">
        <v>179.79</v>
      </c>
      <c r="H124">
        <v>182.17</v>
      </c>
      <c r="I124">
        <v>761048</v>
      </c>
      <c r="J124" t="s">
        <v>191</v>
      </c>
    </row>
    <row r="125" spans="1:15" x14ac:dyDescent="0.25">
      <c r="A125">
        <v>1.0715E-4</v>
      </c>
      <c r="B125">
        <v>9332</v>
      </c>
      <c r="C125">
        <v>7086</v>
      </c>
      <c r="D125">
        <v>9332</v>
      </c>
      <c r="E125">
        <v>0.34</v>
      </c>
      <c r="F125">
        <v>737717</v>
      </c>
      <c r="G125">
        <v>179.34</v>
      </c>
      <c r="H125">
        <v>181.89</v>
      </c>
      <c r="I125">
        <v>747682</v>
      </c>
      <c r="J125" t="s">
        <v>192</v>
      </c>
      <c r="L125" s="18" t="s">
        <v>420</v>
      </c>
      <c r="M125" s="18"/>
      <c r="N125" s="18" t="s">
        <v>423</v>
      </c>
      <c r="O125" s="18"/>
    </row>
    <row r="126" spans="1:15" x14ac:dyDescent="0.25">
      <c r="A126">
        <v>1.071E-4</v>
      </c>
      <c r="B126">
        <v>9336</v>
      </c>
      <c r="C126">
        <v>7086</v>
      </c>
      <c r="D126">
        <v>9336</v>
      </c>
      <c r="E126">
        <v>0.52</v>
      </c>
      <c r="F126">
        <v>749117</v>
      </c>
      <c r="G126">
        <v>179.69</v>
      </c>
      <c r="H126">
        <v>183.08</v>
      </c>
      <c r="I126">
        <v>762902</v>
      </c>
      <c r="J126" t="s">
        <v>193</v>
      </c>
      <c r="L126" t="s">
        <v>422</v>
      </c>
      <c r="M126" t="s">
        <v>421</v>
      </c>
      <c r="N126" t="s">
        <v>422</v>
      </c>
      <c r="O126" t="s">
        <v>421</v>
      </c>
    </row>
    <row r="127" spans="1:15" x14ac:dyDescent="0.25">
      <c r="A127">
        <v>1.0717000000000001E-4</v>
      </c>
      <c r="B127">
        <v>9330</v>
      </c>
      <c r="C127">
        <v>7086</v>
      </c>
      <c r="D127">
        <v>9330</v>
      </c>
      <c r="E127">
        <v>0.34</v>
      </c>
      <c r="F127">
        <v>732238</v>
      </c>
      <c r="G127">
        <v>177.58</v>
      </c>
      <c r="H127">
        <v>180.81</v>
      </c>
      <c r="I127">
        <v>744705</v>
      </c>
      <c r="J127" t="s">
        <v>194</v>
      </c>
      <c r="L127">
        <f>MIN(B123:B127)</f>
        <v>9330</v>
      </c>
      <c r="M127">
        <f>MAX(C123:C127)</f>
        <v>7086</v>
      </c>
      <c r="N127">
        <f>MIN(D123:D127)</f>
        <v>9330</v>
      </c>
      <c r="O127">
        <f>MAX(D123:D127)</f>
        <v>9336</v>
      </c>
    </row>
    <row r="128" spans="1:15" x14ac:dyDescent="0.25">
      <c r="A128">
        <v>1.1369E-4</v>
      </c>
      <c r="B128">
        <v>8795</v>
      </c>
      <c r="C128">
        <v>7458</v>
      </c>
      <c r="D128">
        <v>8795</v>
      </c>
      <c r="E128">
        <v>0.52</v>
      </c>
      <c r="F128">
        <v>656325</v>
      </c>
      <c r="G128">
        <v>178.93</v>
      </c>
      <c r="H128">
        <v>181.95</v>
      </c>
      <c r="I128">
        <v>665979</v>
      </c>
      <c r="J128" t="s">
        <v>195</v>
      </c>
    </row>
    <row r="129" spans="1:15" x14ac:dyDescent="0.25">
      <c r="A129">
        <v>1.1365E-4</v>
      </c>
      <c r="B129">
        <v>8798</v>
      </c>
      <c r="C129">
        <v>7458</v>
      </c>
      <c r="D129">
        <v>8798</v>
      </c>
      <c r="E129">
        <v>0.43</v>
      </c>
      <c r="F129">
        <v>651185</v>
      </c>
      <c r="G129">
        <v>179.26</v>
      </c>
      <c r="H129">
        <v>181.86</v>
      </c>
      <c r="I129">
        <v>660090</v>
      </c>
      <c r="J129" t="s">
        <v>196</v>
      </c>
    </row>
    <row r="130" spans="1:15" x14ac:dyDescent="0.25">
      <c r="A130">
        <v>1.1361E-4</v>
      </c>
      <c r="B130">
        <v>8801</v>
      </c>
      <c r="C130">
        <v>7458</v>
      </c>
      <c r="D130">
        <v>8801</v>
      </c>
      <c r="E130">
        <v>0.46</v>
      </c>
      <c r="F130">
        <v>662933</v>
      </c>
      <c r="G130">
        <v>179.41</v>
      </c>
      <c r="H130">
        <v>181.8</v>
      </c>
      <c r="I130">
        <v>671103</v>
      </c>
      <c r="J130" t="s">
        <v>197</v>
      </c>
      <c r="L130" s="18" t="s">
        <v>420</v>
      </c>
      <c r="M130" s="18"/>
      <c r="N130" s="18" t="s">
        <v>423</v>
      </c>
      <c r="O130" s="18"/>
    </row>
    <row r="131" spans="1:15" x14ac:dyDescent="0.25">
      <c r="A131">
        <v>1.1364E-4</v>
      </c>
      <c r="B131">
        <v>8799</v>
      </c>
      <c r="C131">
        <v>7458</v>
      </c>
      <c r="D131">
        <v>8799</v>
      </c>
      <c r="E131">
        <v>0.46</v>
      </c>
      <c r="F131">
        <v>652766</v>
      </c>
      <c r="G131">
        <v>178.15</v>
      </c>
      <c r="H131">
        <v>181.45</v>
      </c>
      <c r="I131">
        <v>663848</v>
      </c>
      <c r="J131" t="s">
        <v>198</v>
      </c>
      <c r="L131" t="s">
        <v>422</v>
      </c>
      <c r="M131" t="s">
        <v>421</v>
      </c>
      <c r="N131" t="s">
        <v>422</v>
      </c>
      <c r="O131" t="s">
        <v>421</v>
      </c>
    </row>
    <row r="132" spans="1:15" x14ac:dyDescent="0.25">
      <c r="A132">
        <v>1.1357999999999999E-4</v>
      </c>
      <c r="B132">
        <v>8803</v>
      </c>
      <c r="C132">
        <v>7458</v>
      </c>
      <c r="D132">
        <v>8803</v>
      </c>
      <c r="E132">
        <v>0.59</v>
      </c>
      <c r="F132">
        <v>656699</v>
      </c>
      <c r="G132">
        <v>177.14</v>
      </c>
      <c r="H132">
        <v>180.22</v>
      </c>
      <c r="I132">
        <v>667353</v>
      </c>
      <c r="J132" t="s">
        <v>199</v>
      </c>
      <c r="L132">
        <f>MIN(B128:B132)</f>
        <v>8795</v>
      </c>
      <c r="M132">
        <f>MAX(C128:C132)</f>
        <v>7458</v>
      </c>
      <c r="N132">
        <f>MIN(D128:D132)</f>
        <v>8795</v>
      </c>
      <c r="O132">
        <f>MAX(D128:D132)</f>
        <v>8803</v>
      </c>
    </row>
    <row r="133" spans="1:15" x14ac:dyDescent="0.25">
      <c r="A133">
        <v>9.5699999999999995E-5</v>
      </c>
      <c r="B133">
        <v>10448</v>
      </c>
      <c r="C133">
        <v>9139</v>
      </c>
      <c r="D133">
        <v>10448</v>
      </c>
      <c r="E133">
        <v>0.55000000000000004</v>
      </c>
      <c r="F133">
        <v>729271</v>
      </c>
      <c r="G133">
        <v>179.74</v>
      </c>
      <c r="H133">
        <v>182.59</v>
      </c>
      <c r="I133">
        <v>740943</v>
      </c>
      <c r="J133" t="s">
        <v>200</v>
      </c>
    </row>
    <row r="134" spans="1:15" x14ac:dyDescent="0.25">
      <c r="A134">
        <v>9.569E-5</v>
      </c>
      <c r="B134">
        <v>10449</v>
      </c>
      <c r="C134">
        <v>9139</v>
      </c>
      <c r="D134">
        <v>10449</v>
      </c>
      <c r="E134">
        <v>0.55000000000000004</v>
      </c>
      <c r="F134">
        <v>732424</v>
      </c>
      <c r="G134">
        <v>180</v>
      </c>
      <c r="H134">
        <v>181.89</v>
      </c>
      <c r="I134">
        <v>740622</v>
      </c>
      <c r="J134" t="s">
        <v>201</v>
      </c>
    </row>
    <row r="135" spans="1:15" x14ac:dyDescent="0.25">
      <c r="A135">
        <v>9.5669999999999997E-5</v>
      </c>
      <c r="B135">
        <v>10452</v>
      </c>
      <c r="C135">
        <v>9139</v>
      </c>
      <c r="D135">
        <v>10452</v>
      </c>
      <c r="E135">
        <v>0.45</v>
      </c>
      <c r="F135">
        <v>724011</v>
      </c>
      <c r="G135">
        <v>178.73</v>
      </c>
      <c r="H135">
        <v>181.29</v>
      </c>
      <c r="I135">
        <v>733493</v>
      </c>
      <c r="J135" t="s">
        <v>202</v>
      </c>
      <c r="L135" s="18" t="s">
        <v>420</v>
      </c>
      <c r="M135" s="18"/>
      <c r="N135" s="18" t="s">
        <v>423</v>
      </c>
      <c r="O135" s="18"/>
    </row>
    <row r="136" spans="1:15" x14ac:dyDescent="0.25">
      <c r="A136">
        <v>9.5680000000000005E-5</v>
      </c>
      <c r="B136">
        <v>10451</v>
      </c>
      <c r="C136">
        <v>9139</v>
      </c>
      <c r="D136">
        <v>10451</v>
      </c>
      <c r="E136">
        <v>0.59</v>
      </c>
      <c r="F136">
        <v>727590</v>
      </c>
      <c r="G136">
        <v>178.73</v>
      </c>
      <c r="H136">
        <v>180.93</v>
      </c>
      <c r="I136">
        <v>735455</v>
      </c>
      <c r="J136" t="s">
        <v>203</v>
      </c>
      <c r="L136" t="s">
        <v>422</v>
      </c>
      <c r="M136" t="s">
        <v>421</v>
      </c>
      <c r="N136" t="s">
        <v>422</v>
      </c>
      <c r="O136" t="s">
        <v>421</v>
      </c>
    </row>
    <row r="137" spans="1:15" x14ac:dyDescent="0.25">
      <c r="A137">
        <v>9.5680000000000005E-5</v>
      </c>
      <c r="B137">
        <v>10451</v>
      </c>
      <c r="C137">
        <v>9139</v>
      </c>
      <c r="D137">
        <v>10451</v>
      </c>
      <c r="E137">
        <v>0.59</v>
      </c>
      <c r="F137">
        <v>728870</v>
      </c>
      <c r="G137">
        <v>178.19</v>
      </c>
      <c r="H137">
        <v>180.87</v>
      </c>
      <c r="I137">
        <v>739121</v>
      </c>
      <c r="J137" t="s">
        <v>204</v>
      </c>
      <c r="L137">
        <f>MIN(B133:B137)</f>
        <v>10448</v>
      </c>
      <c r="M137">
        <f>MAX(C133:C137)</f>
        <v>9139</v>
      </c>
      <c r="N137">
        <f>MIN(D133:D137)</f>
        <v>10448</v>
      </c>
      <c r="O137">
        <f>MAX(D133:D137)</f>
        <v>10452</v>
      </c>
    </row>
    <row r="138" spans="1:15" x14ac:dyDescent="0.25">
      <c r="A138">
        <v>1.0041E-4</v>
      </c>
      <c r="B138">
        <v>9958</v>
      </c>
      <c r="C138">
        <v>7664</v>
      </c>
      <c r="D138">
        <v>9958</v>
      </c>
      <c r="E138">
        <v>0.44</v>
      </c>
      <c r="F138">
        <v>747675</v>
      </c>
      <c r="G138">
        <v>179.76</v>
      </c>
      <c r="H138">
        <v>182.86</v>
      </c>
      <c r="I138">
        <v>760710</v>
      </c>
      <c r="J138" t="s">
        <v>205</v>
      </c>
    </row>
    <row r="139" spans="1:15" x14ac:dyDescent="0.25">
      <c r="A139">
        <v>1.0035999999999999E-4</v>
      </c>
      <c r="B139">
        <v>9963</v>
      </c>
      <c r="C139">
        <v>7664</v>
      </c>
      <c r="D139">
        <v>9963</v>
      </c>
      <c r="E139">
        <v>0.55000000000000004</v>
      </c>
      <c r="F139">
        <v>741117</v>
      </c>
      <c r="G139">
        <v>177.46</v>
      </c>
      <c r="H139">
        <v>180.48</v>
      </c>
      <c r="I139">
        <v>752639</v>
      </c>
      <c r="J139" t="s">
        <v>206</v>
      </c>
    </row>
    <row r="140" spans="1:15" x14ac:dyDescent="0.25">
      <c r="A140">
        <v>1.0041E-4</v>
      </c>
      <c r="B140">
        <v>9958</v>
      </c>
      <c r="C140">
        <v>7664</v>
      </c>
      <c r="D140">
        <v>9958</v>
      </c>
      <c r="E140">
        <v>0.51</v>
      </c>
      <c r="F140">
        <v>750559</v>
      </c>
      <c r="G140">
        <v>180.67</v>
      </c>
      <c r="H140">
        <v>183.19</v>
      </c>
      <c r="I140">
        <v>762013</v>
      </c>
      <c r="J140" t="s">
        <v>207</v>
      </c>
      <c r="L140" s="18" t="s">
        <v>420</v>
      </c>
      <c r="M140" s="18"/>
      <c r="N140" s="18" t="s">
        <v>423</v>
      </c>
      <c r="O140" s="18"/>
    </row>
    <row r="141" spans="1:15" x14ac:dyDescent="0.25">
      <c r="A141">
        <v>1.004E-4</v>
      </c>
      <c r="B141">
        <v>9959</v>
      </c>
      <c r="C141">
        <v>7664</v>
      </c>
      <c r="D141">
        <v>9959</v>
      </c>
      <c r="E141">
        <v>0.59</v>
      </c>
      <c r="F141">
        <v>748056</v>
      </c>
      <c r="G141">
        <v>179.82</v>
      </c>
      <c r="H141">
        <v>182.23</v>
      </c>
      <c r="I141">
        <v>757259</v>
      </c>
      <c r="J141" t="s">
        <v>208</v>
      </c>
      <c r="L141" t="s">
        <v>422</v>
      </c>
      <c r="M141" t="s">
        <v>421</v>
      </c>
      <c r="N141" t="s">
        <v>422</v>
      </c>
      <c r="O141" t="s">
        <v>421</v>
      </c>
    </row>
    <row r="142" spans="1:15" x14ac:dyDescent="0.25">
      <c r="A142">
        <v>1.0034E-4</v>
      </c>
      <c r="B142">
        <v>9965</v>
      </c>
      <c r="C142">
        <v>7664</v>
      </c>
      <c r="D142">
        <v>9965</v>
      </c>
      <c r="E142">
        <v>0.56000000000000005</v>
      </c>
      <c r="F142">
        <v>744066</v>
      </c>
      <c r="G142">
        <v>180.44</v>
      </c>
      <c r="H142">
        <v>180.48</v>
      </c>
      <c r="I142">
        <v>744069</v>
      </c>
      <c r="J142" t="s">
        <v>209</v>
      </c>
      <c r="L142">
        <f>MIN(B138:B142)</f>
        <v>9958</v>
      </c>
      <c r="M142">
        <f>MAX(C138:C142)</f>
        <v>7664</v>
      </c>
      <c r="N142">
        <f>MIN(D138:D142)</f>
        <v>9958</v>
      </c>
      <c r="O142">
        <f>MAX(D138:D142)</f>
        <v>9965</v>
      </c>
    </row>
    <row r="143" spans="1:15" x14ac:dyDescent="0.25">
      <c r="A143">
        <v>1.2013E-4</v>
      </c>
      <c r="B143">
        <v>8323</v>
      </c>
      <c r="C143">
        <v>6014</v>
      </c>
      <c r="D143">
        <v>8323</v>
      </c>
      <c r="E143">
        <v>0.56999999999999995</v>
      </c>
      <c r="F143">
        <v>682080</v>
      </c>
      <c r="G143">
        <v>178.05</v>
      </c>
      <c r="H143">
        <v>180.93</v>
      </c>
      <c r="I143">
        <v>693510</v>
      </c>
      <c r="J143" t="s">
        <v>210</v>
      </c>
    </row>
    <row r="144" spans="1:15" x14ac:dyDescent="0.25">
      <c r="A144">
        <v>1.2016E-4</v>
      </c>
      <c r="B144">
        <v>8321</v>
      </c>
      <c r="C144">
        <v>6014</v>
      </c>
      <c r="D144">
        <v>8321</v>
      </c>
      <c r="E144">
        <v>0.43</v>
      </c>
      <c r="F144">
        <v>679759</v>
      </c>
      <c r="G144">
        <v>179.17</v>
      </c>
      <c r="H144">
        <v>181.72</v>
      </c>
      <c r="I144">
        <v>688398</v>
      </c>
      <c r="J144" t="s">
        <v>211</v>
      </c>
    </row>
    <row r="145" spans="1:15" x14ac:dyDescent="0.25">
      <c r="A145">
        <v>1.2022E-4</v>
      </c>
      <c r="B145">
        <v>8317</v>
      </c>
      <c r="C145">
        <v>6014</v>
      </c>
      <c r="D145">
        <v>8317</v>
      </c>
      <c r="E145">
        <v>0.52</v>
      </c>
      <c r="F145">
        <v>687757</v>
      </c>
      <c r="G145">
        <v>178.66</v>
      </c>
      <c r="H145">
        <v>180.64</v>
      </c>
      <c r="I145">
        <v>694209</v>
      </c>
      <c r="J145" t="s">
        <v>212</v>
      </c>
      <c r="L145" s="18" t="s">
        <v>420</v>
      </c>
      <c r="M145" s="18"/>
      <c r="N145" s="18" t="s">
        <v>423</v>
      </c>
      <c r="O145" s="18"/>
    </row>
    <row r="146" spans="1:15" x14ac:dyDescent="0.25">
      <c r="A146">
        <v>1.2016E-4</v>
      </c>
      <c r="B146">
        <v>8321</v>
      </c>
      <c r="C146">
        <v>6014</v>
      </c>
      <c r="D146">
        <v>8321</v>
      </c>
      <c r="E146">
        <v>0.54</v>
      </c>
      <c r="F146">
        <v>692358</v>
      </c>
      <c r="G146">
        <v>179.38</v>
      </c>
      <c r="H146">
        <v>181.59</v>
      </c>
      <c r="I146">
        <v>700032</v>
      </c>
      <c r="J146" t="s">
        <v>213</v>
      </c>
      <c r="L146" t="s">
        <v>422</v>
      </c>
      <c r="M146" t="s">
        <v>421</v>
      </c>
      <c r="N146" t="s">
        <v>422</v>
      </c>
      <c r="O146" t="s">
        <v>421</v>
      </c>
    </row>
    <row r="147" spans="1:15" x14ac:dyDescent="0.25">
      <c r="A147">
        <v>1.2011E-4</v>
      </c>
      <c r="B147">
        <v>8325</v>
      </c>
      <c r="C147">
        <v>6014</v>
      </c>
      <c r="D147">
        <v>8325</v>
      </c>
      <c r="E147">
        <v>0.52</v>
      </c>
      <c r="F147">
        <v>697326</v>
      </c>
      <c r="G147">
        <v>181.38</v>
      </c>
      <c r="H147">
        <v>183.48</v>
      </c>
      <c r="I147">
        <v>705457</v>
      </c>
      <c r="J147" t="s">
        <v>214</v>
      </c>
      <c r="L147">
        <f>MIN(B143:B147)</f>
        <v>8317</v>
      </c>
      <c r="M147">
        <f>MAX(C143:C147)</f>
        <v>6014</v>
      </c>
      <c r="N147">
        <f>MIN(D143:D147)</f>
        <v>8317</v>
      </c>
      <c r="O147">
        <f>MAX(D143:D147)</f>
        <v>8325</v>
      </c>
    </row>
    <row r="148" spans="1:15" x14ac:dyDescent="0.25">
      <c r="A148">
        <v>1.2599E-4</v>
      </c>
      <c r="B148">
        <v>7936</v>
      </c>
      <c r="C148">
        <v>5339</v>
      </c>
      <c r="D148">
        <v>7936</v>
      </c>
      <c r="E148">
        <v>0.43</v>
      </c>
      <c r="F148">
        <v>771405</v>
      </c>
      <c r="G148">
        <v>177.49</v>
      </c>
      <c r="H148">
        <v>181.49</v>
      </c>
      <c r="I148">
        <v>786892</v>
      </c>
      <c r="J148" t="s">
        <v>215</v>
      </c>
    </row>
    <row r="149" spans="1:15" x14ac:dyDescent="0.25">
      <c r="A149">
        <v>1.2600999999999999E-4</v>
      </c>
      <c r="B149">
        <v>7935</v>
      </c>
      <c r="C149">
        <v>5339</v>
      </c>
      <c r="D149">
        <v>7935</v>
      </c>
      <c r="E149">
        <v>0.48</v>
      </c>
      <c r="F149">
        <v>781674</v>
      </c>
      <c r="G149">
        <v>177.64</v>
      </c>
      <c r="H149">
        <v>181.14</v>
      </c>
      <c r="I149">
        <v>796222</v>
      </c>
      <c r="J149" t="s">
        <v>216</v>
      </c>
    </row>
    <row r="150" spans="1:15" x14ac:dyDescent="0.25">
      <c r="A150">
        <v>1.2606E-4</v>
      </c>
      <c r="B150">
        <v>7932</v>
      </c>
      <c r="C150">
        <v>5339</v>
      </c>
      <c r="D150">
        <v>7932</v>
      </c>
      <c r="E150">
        <v>0.56999999999999995</v>
      </c>
      <c r="F150">
        <v>779682</v>
      </c>
      <c r="G150">
        <v>181.38</v>
      </c>
      <c r="H150">
        <v>182.62</v>
      </c>
      <c r="I150">
        <v>784559</v>
      </c>
      <c r="J150" t="s">
        <v>217</v>
      </c>
      <c r="L150" s="18" t="s">
        <v>420</v>
      </c>
      <c r="M150" s="18"/>
      <c r="N150" s="18" t="s">
        <v>423</v>
      </c>
      <c r="O150" s="18"/>
    </row>
    <row r="151" spans="1:15" x14ac:dyDescent="0.25">
      <c r="A151">
        <v>1.2601999999999999E-4</v>
      </c>
      <c r="B151">
        <v>7934</v>
      </c>
      <c r="C151">
        <v>5339</v>
      </c>
      <c r="D151">
        <v>7934</v>
      </c>
      <c r="E151">
        <v>0.44</v>
      </c>
      <c r="F151">
        <v>770722</v>
      </c>
      <c r="G151">
        <v>178.99</v>
      </c>
      <c r="H151">
        <v>183.2</v>
      </c>
      <c r="I151">
        <v>787530</v>
      </c>
      <c r="J151" t="s">
        <v>218</v>
      </c>
      <c r="L151" t="s">
        <v>422</v>
      </c>
      <c r="M151" t="s">
        <v>421</v>
      </c>
      <c r="N151" t="s">
        <v>422</v>
      </c>
      <c r="O151" t="s">
        <v>421</v>
      </c>
    </row>
    <row r="152" spans="1:15" x14ac:dyDescent="0.25">
      <c r="A152">
        <v>1.2590999999999999E-4</v>
      </c>
      <c r="B152">
        <v>7941</v>
      </c>
      <c r="C152">
        <v>5339</v>
      </c>
      <c r="D152">
        <v>7941</v>
      </c>
      <c r="E152">
        <v>0.54</v>
      </c>
      <c r="F152">
        <v>766595</v>
      </c>
      <c r="G152">
        <v>176.74</v>
      </c>
      <c r="H152">
        <v>180.67</v>
      </c>
      <c r="I152">
        <v>782748</v>
      </c>
      <c r="J152" t="s">
        <v>219</v>
      </c>
      <c r="L152">
        <f>MIN(B148:B152)</f>
        <v>7932</v>
      </c>
      <c r="M152">
        <f>MAX(C148:C152)</f>
        <v>5339</v>
      </c>
      <c r="N152">
        <f>MIN(D148:D152)</f>
        <v>7932</v>
      </c>
      <c r="O152">
        <f>MAX(D148:D152)</f>
        <v>7941</v>
      </c>
    </row>
    <row r="153" spans="1:15" x14ac:dyDescent="0.25">
      <c r="A153">
        <v>1.2767E-4</v>
      </c>
      <c r="B153">
        <v>7832</v>
      </c>
      <c r="C153">
        <v>6601</v>
      </c>
      <c r="D153">
        <v>7832</v>
      </c>
      <c r="E153">
        <v>0.59</v>
      </c>
      <c r="F153">
        <v>727295</v>
      </c>
      <c r="G153">
        <v>176.82</v>
      </c>
      <c r="H153">
        <v>180.24</v>
      </c>
      <c r="I153">
        <v>740383</v>
      </c>
      <c r="J153" t="s">
        <v>220</v>
      </c>
    </row>
    <row r="154" spans="1:15" x14ac:dyDescent="0.25">
      <c r="A154">
        <v>1.2771000000000001E-4</v>
      </c>
      <c r="B154">
        <v>7829</v>
      </c>
      <c r="C154">
        <v>6601</v>
      </c>
      <c r="D154">
        <v>7829</v>
      </c>
      <c r="E154">
        <v>0.51</v>
      </c>
      <c r="F154">
        <v>728301</v>
      </c>
      <c r="G154">
        <v>177.8</v>
      </c>
      <c r="H154">
        <v>181.81</v>
      </c>
      <c r="I154">
        <v>743029</v>
      </c>
      <c r="J154" t="s">
        <v>221</v>
      </c>
    </row>
    <row r="155" spans="1:15" x14ac:dyDescent="0.25">
      <c r="A155">
        <v>1.2767E-4</v>
      </c>
      <c r="B155">
        <v>7832</v>
      </c>
      <c r="C155">
        <v>6601</v>
      </c>
      <c r="D155">
        <v>7832</v>
      </c>
      <c r="E155">
        <v>0.56000000000000005</v>
      </c>
      <c r="F155">
        <v>733519</v>
      </c>
      <c r="G155">
        <v>178.52</v>
      </c>
      <c r="H155">
        <v>182.79</v>
      </c>
      <c r="I155">
        <v>749500</v>
      </c>
      <c r="J155" t="s">
        <v>222</v>
      </c>
      <c r="L155" s="18" t="s">
        <v>420</v>
      </c>
      <c r="M155" s="18"/>
      <c r="N155" s="18" t="s">
        <v>423</v>
      </c>
      <c r="O155" s="18"/>
    </row>
    <row r="156" spans="1:15" x14ac:dyDescent="0.25">
      <c r="A156">
        <v>1.2765000000000001E-4</v>
      </c>
      <c r="B156">
        <v>7833</v>
      </c>
      <c r="C156">
        <v>6601</v>
      </c>
      <c r="D156">
        <v>7833</v>
      </c>
      <c r="E156">
        <v>0.4</v>
      </c>
      <c r="F156">
        <v>732358</v>
      </c>
      <c r="G156">
        <v>179.95</v>
      </c>
      <c r="H156">
        <v>184.11</v>
      </c>
      <c r="I156">
        <v>748592</v>
      </c>
      <c r="J156" t="s">
        <v>223</v>
      </c>
      <c r="L156" t="s">
        <v>422</v>
      </c>
      <c r="M156" t="s">
        <v>421</v>
      </c>
      <c r="N156" t="s">
        <v>422</v>
      </c>
      <c r="O156" t="s">
        <v>421</v>
      </c>
    </row>
    <row r="157" spans="1:15" x14ac:dyDescent="0.25">
      <c r="A157">
        <v>1.2767E-4</v>
      </c>
      <c r="B157">
        <v>7832</v>
      </c>
      <c r="C157">
        <v>6601</v>
      </c>
      <c r="D157">
        <v>7832</v>
      </c>
      <c r="E157">
        <v>0.48</v>
      </c>
      <c r="F157">
        <v>730866</v>
      </c>
      <c r="G157">
        <v>177.79</v>
      </c>
      <c r="H157">
        <v>181.81</v>
      </c>
      <c r="I157">
        <v>745235</v>
      </c>
      <c r="J157" t="s">
        <v>224</v>
      </c>
      <c r="L157">
        <f>MIN(B153:B157)</f>
        <v>7829</v>
      </c>
      <c r="M157">
        <f>MAX(C153:C157)</f>
        <v>6601</v>
      </c>
      <c r="N157">
        <f>MIN(D153:D157)</f>
        <v>7829</v>
      </c>
      <c r="O157">
        <f>MAX(D153:D157)</f>
        <v>7833</v>
      </c>
    </row>
    <row r="158" spans="1:15" x14ac:dyDescent="0.25">
      <c r="A158">
        <v>8.9610000000000004E-5</v>
      </c>
      <c r="B158">
        <v>11159</v>
      </c>
      <c r="C158">
        <v>9879</v>
      </c>
      <c r="D158">
        <v>11159</v>
      </c>
      <c r="E158">
        <v>0.54</v>
      </c>
      <c r="F158">
        <v>725714</v>
      </c>
      <c r="G158">
        <v>179.53</v>
      </c>
      <c r="H158">
        <v>180.83</v>
      </c>
      <c r="I158">
        <v>730563</v>
      </c>
      <c r="J158" t="s">
        <v>225</v>
      </c>
    </row>
    <row r="159" spans="1:15" x14ac:dyDescent="0.25">
      <c r="A159">
        <v>8.9660000000000006E-5</v>
      </c>
      <c r="B159">
        <v>11152</v>
      </c>
      <c r="C159">
        <v>9879</v>
      </c>
      <c r="D159">
        <v>11152</v>
      </c>
      <c r="E159">
        <v>0.59</v>
      </c>
      <c r="F159">
        <v>725316</v>
      </c>
      <c r="G159">
        <v>181.25</v>
      </c>
      <c r="H159">
        <v>182.49</v>
      </c>
      <c r="I159">
        <v>730201</v>
      </c>
      <c r="J159" t="s">
        <v>226</v>
      </c>
    </row>
    <row r="160" spans="1:15" x14ac:dyDescent="0.25">
      <c r="A160">
        <v>8.9690000000000004E-5</v>
      </c>
      <c r="B160">
        <v>11149</v>
      </c>
      <c r="C160">
        <v>9879</v>
      </c>
      <c r="D160">
        <v>11149</v>
      </c>
      <c r="E160">
        <v>0.52</v>
      </c>
      <c r="F160">
        <v>720957</v>
      </c>
      <c r="G160">
        <v>178.21</v>
      </c>
      <c r="H160">
        <v>180.56</v>
      </c>
      <c r="I160">
        <v>729018</v>
      </c>
      <c r="J160" t="s">
        <v>227</v>
      </c>
      <c r="L160" s="18" t="s">
        <v>420</v>
      </c>
      <c r="M160" s="18"/>
      <c r="N160" s="18" t="s">
        <v>423</v>
      </c>
      <c r="O160" s="18"/>
    </row>
    <row r="161" spans="1:15" x14ac:dyDescent="0.25">
      <c r="A161">
        <v>8.9759999999999994E-5</v>
      </c>
      <c r="B161">
        <v>11140</v>
      </c>
      <c r="C161">
        <v>9879</v>
      </c>
      <c r="D161">
        <v>11140</v>
      </c>
      <c r="E161">
        <v>0.61</v>
      </c>
      <c r="F161">
        <v>721935</v>
      </c>
      <c r="G161">
        <v>180.02</v>
      </c>
      <c r="H161">
        <v>181.94</v>
      </c>
      <c r="I161">
        <v>729609</v>
      </c>
      <c r="J161" t="s">
        <v>228</v>
      </c>
      <c r="L161" t="s">
        <v>422</v>
      </c>
      <c r="M161" t="s">
        <v>421</v>
      </c>
      <c r="N161" t="s">
        <v>422</v>
      </c>
      <c r="O161" t="s">
        <v>421</v>
      </c>
    </row>
    <row r="162" spans="1:15" x14ac:dyDescent="0.25">
      <c r="A162">
        <v>8.9649999999999997E-5</v>
      </c>
      <c r="B162">
        <v>11154</v>
      </c>
      <c r="C162">
        <v>9879</v>
      </c>
      <c r="D162">
        <v>11154</v>
      </c>
      <c r="E162">
        <v>0.56000000000000005</v>
      </c>
      <c r="F162">
        <v>721663</v>
      </c>
      <c r="G162">
        <v>179.56</v>
      </c>
      <c r="H162">
        <v>180.45</v>
      </c>
      <c r="I162">
        <v>724925</v>
      </c>
      <c r="J162" t="s">
        <v>229</v>
      </c>
      <c r="L162">
        <f>MIN(B158:B162)</f>
        <v>11140</v>
      </c>
      <c r="M162">
        <f>MAX(C158:C162)</f>
        <v>9879</v>
      </c>
      <c r="N162">
        <f>MIN(D158:D162)</f>
        <v>11140</v>
      </c>
      <c r="O162">
        <f>MAX(D158:D162)</f>
        <v>11159</v>
      </c>
    </row>
    <row r="163" spans="1:15" x14ac:dyDescent="0.25">
      <c r="A163">
        <v>1.0166E-4</v>
      </c>
      <c r="B163">
        <v>9836</v>
      </c>
      <c r="C163">
        <v>8490</v>
      </c>
      <c r="D163">
        <v>9836</v>
      </c>
      <c r="E163">
        <v>0.54</v>
      </c>
      <c r="F163">
        <v>712890</v>
      </c>
      <c r="G163">
        <v>179.27</v>
      </c>
      <c r="H163">
        <v>181.76</v>
      </c>
      <c r="I163">
        <v>722708</v>
      </c>
      <c r="J163" t="s">
        <v>230</v>
      </c>
    </row>
    <row r="164" spans="1:15" x14ac:dyDescent="0.25">
      <c r="A164">
        <v>1.0165E-4</v>
      </c>
      <c r="B164">
        <v>9837</v>
      </c>
      <c r="C164">
        <v>8490</v>
      </c>
      <c r="D164">
        <v>9837</v>
      </c>
      <c r="E164">
        <v>0.54</v>
      </c>
      <c r="F164">
        <v>698370</v>
      </c>
      <c r="G164">
        <v>178.81</v>
      </c>
      <c r="H164">
        <v>180.89</v>
      </c>
      <c r="I164">
        <v>705421</v>
      </c>
      <c r="J164" t="s">
        <v>231</v>
      </c>
    </row>
    <row r="165" spans="1:15" x14ac:dyDescent="0.25">
      <c r="A165">
        <v>1.0171E-4</v>
      </c>
      <c r="B165">
        <v>9831</v>
      </c>
      <c r="C165">
        <v>8490</v>
      </c>
      <c r="D165">
        <v>9831</v>
      </c>
      <c r="E165">
        <v>0.5</v>
      </c>
      <c r="F165">
        <v>703300</v>
      </c>
      <c r="G165">
        <v>179.39</v>
      </c>
      <c r="H165">
        <v>182.55</v>
      </c>
      <c r="I165">
        <v>714752</v>
      </c>
      <c r="J165" t="s">
        <v>232</v>
      </c>
      <c r="L165" s="18" t="s">
        <v>420</v>
      </c>
      <c r="M165" s="18"/>
      <c r="N165" s="18" t="s">
        <v>423</v>
      </c>
      <c r="O165" s="18"/>
    </row>
    <row r="166" spans="1:15" x14ac:dyDescent="0.25">
      <c r="A166">
        <v>1.0171E-4</v>
      </c>
      <c r="B166">
        <v>9831</v>
      </c>
      <c r="C166">
        <v>8490</v>
      </c>
      <c r="D166">
        <v>9831</v>
      </c>
      <c r="E166">
        <v>0.54</v>
      </c>
      <c r="F166">
        <v>690249</v>
      </c>
      <c r="G166">
        <v>177.34</v>
      </c>
      <c r="H166">
        <v>180.44</v>
      </c>
      <c r="I166">
        <v>701519</v>
      </c>
      <c r="J166" t="s">
        <v>233</v>
      </c>
      <c r="L166" t="s">
        <v>422</v>
      </c>
      <c r="M166" t="s">
        <v>421</v>
      </c>
      <c r="N166" t="s">
        <v>422</v>
      </c>
      <c r="O166" t="s">
        <v>421</v>
      </c>
    </row>
    <row r="167" spans="1:15" x14ac:dyDescent="0.25">
      <c r="A167">
        <v>1.0165E-4</v>
      </c>
      <c r="B167">
        <v>9837</v>
      </c>
      <c r="C167">
        <v>8490</v>
      </c>
      <c r="D167">
        <v>9837</v>
      </c>
      <c r="E167">
        <v>0.56000000000000005</v>
      </c>
      <c r="F167">
        <v>705947</v>
      </c>
      <c r="G167">
        <v>180</v>
      </c>
      <c r="H167">
        <v>182.81</v>
      </c>
      <c r="I167">
        <v>716303</v>
      </c>
      <c r="J167" t="s">
        <v>234</v>
      </c>
      <c r="L167">
        <f>MIN(B163:B167)</f>
        <v>9831</v>
      </c>
      <c r="M167">
        <f>MAX(C163:C167)</f>
        <v>8490</v>
      </c>
      <c r="N167">
        <f>MIN(D163:D167)</f>
        <v>9831</v>
      </c>
      <c r="O167">
        <f>MAX(D163:D167)</f>
        <v>9837</v>
      </c>
    </row>
    <row r="168" spans="1:15" x14ac:dyDescent="0.25">
      <c r="A168">
        <v>1.1759E-4</v>
      </c>
      <c r="B168">
        <v>8503</v>
      </c>
      <c r="C168">
        <v>7065</v>
      </c>
      <c r="D168">
        <v>8503</v>
      </c>
      <c r="E168">
        <v>0.54</v>
      </c>
      <c r="F168">
        <v>716696</v>
      </c>
      <c r="G168">
        <v>183.33</v>
      </c>
      <c r="H168">
        <v>183.34</v>
      </c>
      <c r="I168">
        <v>716696</v>
      </c>
      <c r="J168" t="s">
        <v>235</v>
      </c>
    </row>
    <row r="169" spans="1:15" x14ac:dyDescent="0.25">
      <c r="A169">
        <v>1.1762E-4</v>
      </c>
      <c r="B169">
        <v>8501</v>
      </c>
      <c r="C169">
        <v>7065</v>
      </c>
      <c r="D169">
        <v>8501</v>
      </c>
      <c r="E169">
        <v>0.56999999999999995</v>
      </c>
      <c r="F169">
        <v>688178</v>
      </c>
      <c r="G169">
        <v>178.14</v>
      </c>
      <c r="H169">
        <v>181.14</v>
      </c>
      <c r="I169">
        <v>699359</v>
      </c>
      <c r="J169" t="s">
        <v>236</v>
      </c>
    </row>
    <row r="170" spans="1:15" x14ac:dyDescent="0.25">
      <c r="A170">
        <v>1.1755E-4</v>
      </c>
      <c r="B170">
        <v>8506</v>
      </c>
      <c r="C170">
        <v>7065</v>
      </c>
      <c r="D170">
        <v>8506</v>
      </c>
      <c r="E170">
        <v>0.5</v>
      </c>
      <c r="F170">
        <v>697837</v>
      </c>
      <c r="G170">
        <v>177.93</v>
      </c>
      <c r="H170">
        <v>180.91</v>
      </c>
      <c r="I170">
        <v>708550</v>
      </c>
      <c r="J170" t="s">
        <v>237</v>
      </c>
      <c r="L170" s="18" t="s">
        <v>420</v>
      </c>
      <c r="M170" s="18"/>
      <c r="N170" s="18" t="s">
        <v>423</v>
      </c>
      <c r="O170" s="18"/>
    </row>
    <row r="171" spans="1:15" x14ac:dyDescent="0.25">
      <c r="A171">
        <v>1.1759E-4</v>
      </c>
      <c r="B171">
        <v>8503</v>
      </c>
      <c r="C171">
        <v>7065</v>
      </c>
      <c r="D171">
        <v>8503</v>
      </c>
      <c r="E171">
        <v>0.51</v>
      </c>
      <c r="F171">
        <v>698743</v>
      </c>
      <c r="G171">
        <v>177.43</v>
      </c>
      <c r="H171">
        <v>180.64</v>
      </c>
      <c r="I171">
        <v>709964</v>
      </c>
      <c r="J171" t="s">
        <v>238</v>
      </c>
      <c r="L171" t="s">
        <v>422</v>
      </c>
      <c r="M171" t="s">
        <v>421</v>
      </c>
      <c r="N171" t="s">
        <v>422</v>
      </c>
      <c r="O171" t="s">
        <v>421</v>
      </c>
    </row>
    <row r="172" spans="1:15" x14ac:dyDescent="0.25">
      <c r="A172">
        <v>1.1759E-4</v>
      </c>
      <c r="B172">
        <v>8503</v>
      </c>
      <c r="C172">
        <v>7065</v>
      </c>
      <c r="D172">
        <v>8503</v>
      </c>
      <c r="E172">
        <v>0.46</v>
      </c>
      <c r="F172">
        <v>704139</v>
      </c>
      <c r="G172">
        <v>179.92</v>
      </c>
      <c r="H172">
        <v>180.79</v>
      </c>
      <c r="I172">
        <v>707401</v>
      </c>
      <c r="J172" t="s">
        <v>239</v>
      </c>
      <c r="L172">
        <f>MIN(B168:B172)</f>
        <v>8501</v>
      </c>
      <c r="M172">
        <f>MAX(C168:C172)</f>
        <v>7065</v>
      </c>
      <c r="N172">
        <f>MIN(D168:D172)</f>
        <v>8501</v>
      </c>
      <c r="O172">
        <f>MAX(D168:D172)</f>
        <v>8506</v>
      </c>
    </row>
    <row r="173" spans="1:15" x14ac:dyDescent="0.25">
      <c r="A173">
        <v>1.0488999999999999E-4</v>
      </c>
      <c r="B173">
        <v>9533</v>
      </c>
      <c r="C173">
        <v>8503</v>
      </c>
      <c r="D173">
        <v>9533</v>
      </c>
      <c r="E173">
        <v>0.54</v>
      </c>
      <c r="F173">
        <v>755124</v>
      </c>
      <c r="G173">
        <v>178.55</v>
      </c>
      <c r="H173">
        <v>181.08</v>
      </c>
      <c r="I173">
        <v>765069</v>
      </c>
      <c r="J173" t="s">
        <v>240</v>
      </c>
    </row>
    <row r="174" spans="1:15" x14ac:dyDescent="0.25">
      <c r="A174">
        <v>1.0488E-4</v>
      </c>
      <c r="B174">
        <v>9534</v>
      </c>
      <c r="C174">
        <v>8503</v>
      </c>
      <c r="D174">
        <v>9534</v>
      </c>
      <c r="E174">
        <v>0.56000000000000005</v>
      </c>
      <c r="F174">
        <v>746504</v>
      </c>
      <c r="G174">
        <v>178.82</v>
      </c>
      <c r="H174">
        <v>182.19</v>
      </c>
      <c r="I174">
        <v>759969</v>
      </c>
      <c r="J174" t="s">
        <v>241</v>
      </c>
    </row>
    <row r="175" spans="1:15" x14ac:dyDescent="0.25">
      <c r="A175">
        <v>1.0492000000000001E-4</v>
      </c>
      <c r="B175">
        <v>9530</v>
      </c>
      <c r="C175">
        <v>8503</v>
      </c>
      <c r="D175">
        <v>9530</v>
      </c>
      <c r="E175">
        <v>0.59</v>
      </c>
      <c r="F175">
        <v>773036</v>
      </c>
      <c r="G175">
        <v>181.39</v>
      </c>
      <c r="H175">
        <v>181.82</v>
      </c>
      <c r="I175">
        <v>774660</v>
      </c>
      <c r="J175" t="s">
        <v>242</v>
      </c>
      <c r="L175" s="18" t="s">
        <v>420</v>
      </c>
      <c r="M175" s="18"/>
      <c r="N175" s="18" t="s">
        <v>423</v>
      </c>
      <c r="O175" s="18"/>
    </row>
    <row r="176" spans="1:15" x14ac:dyDescent="0.25">
      <c r="A176">
        <v>1.0493E-4</v>
      </c>
      <c r="B176">
        <v>9529</v>
      </c>
      <c r="C176">
        <v>8503</v>
      </c>
      <c r="D176">
        <v>9529</v>
      </c>
      <c r="E176">
        <v>0.52</v>
      </c>
      <c r="F176">
        <v>755663</v>
      </c>
      <c r="G176">
        <v>178.93</v>
      </c>
      <c r="H176">
        <v>181.76</v>
      </c>
      <c r="I176">
        <v>768643</v>
      </c>
      <c r="J176" t="s">
        <v>243</v>
      </c>
      <c r="L176" t="s">
        <v>422</v>
      </c>
      <c r="M176" t="s">
        <v>421</v>
      </c>
      <c r="N176" t="s">
        <v>422</v>
      </c>
      <c r="O176" t="s">
        <v>421</v>
      </c>
    </row>
    <row r="177" spans="1:15" x14ac:dyDescent="0.25">
      <c r="A177">
        <v>1.0482E-4</v>
      </c>
      <c r="B177">
        <v>9539</v>
      </c>
      <c r="C177">
        <v>8503</v>
      </c>
      <c r="D177">
        <v>9539</v>
      </c>
      <c r="E177">
        <v>0.44</v>
      </c>
      <c r="F177">
        <v>747673</v>
      </c>
      <c r="G177">
        <v>177.44</v>
      </c>
      <c r="H177">
        <v>180.11</v>
      </c>
      <c r="I177">
        <v>757371</v>
      </c>
      <c r="J177" t="s">
        <v>244</v>
      </c>
      <c r="L177">
        <f>MIN(B173:B177)</f>
        <v>9529</v>
      </c>
      <c r="M177">
        <f>MAX(C173:C177)</f>
        <v>8503</v>
      </c>
      <c r="N177">
        <f>MIN(D173:D177)</f>
        <v>9529</v>
      </c>
      <c r="O177">
        <f>MAX(D173:D177)</f>
        <v>9539</v>
      </c>
    </row>
    <row r="178" spans="1:15" x14ac:dyDescent="0.25">
      <c r="A178">
        <v>1.2203E-4</v>
      </c>
      <c r="B178">
        <v>8194</v>
      </c>
      <c r="C178">
        <v>6700</v>
      </c>
      <c r="D178">
        <v>8194</v>
      </c>
      <c r="E178">
        <v>0.45</v>
      </c>
      <c r="F178">
        <v>730957</v>
      </c>
      <c r="G178">
        <v>178.37</v>
      </c>
      <c r="H178">
        <v>181.95</v>
      </c>
      <c r="I178">
        <v>745068</v>
      </c>
      <c r="J178" t="s">
        <v>245</v>
      </c>
    </row>
    <row r="179" spans="1:15" x14ac:dyDescent="0.25">
      <c r="A179">
        <v>1.2204E-4</v>
      </c>
      <c r="B179">
        <v>8193</v>
      </c>
      <c r="C179">
        <v>6700</v>
      </c>
      <c r="D179">
        <v>8193</v>
      </c>
      <c r="E179">
        <v>0.55000000000000004</v>
      </c>
      <c r="F179">
        <v>732076</v>
      </c>
      <c r="G179">
        <v>179.16</v>
      </c>
      <c r="H179">
        <v>182.89</v>
      </c>
      <c r="I179">
        <v>745512</v>
      </c>
      <c r="J179" t="s">
        <v>246</v>
      </c>
    </row>
    <row r="180" spans="1:15" x14ac:dyDescent="0.25">
      <c r="A180">
        <v>1.2204E-4</v>
      </c>
      <c r="B180">
        <v>8193</v>
      </c>
      <c r="C180">
        <v>6700</v>
      </c>
      <c r="D180">
        <v>8193</v>
      </c>
      <c r="E180">
        <v>0.44</v>
      </c>
      <c r="F180">
        <v>736175</v>
      </c>
      <c r="G180">
        <v>179.23</v>
      </c>
      <c r="H180">
        <v>182.75</v>
      </c>
      <c r="I180">
        <v>748843</v>
      </c>
      <c r="J180" t="s">
        <v>247</v>
      </c>
      <c r="L180" s="18" t="s">
        <v>420</v>
      </c>
      <c r="M180" s="18"/>
      <c r="N180" s="18" t="s">
        <v>423</v>
      </c>
      <c r="O180" s="18"/>
    </row>
    <row r="181" spans="1:15" x14ac:dyDescent="0.25">
      <c r="A181">
        <v>1.2207E-4</v>
      </c>
      <c r="B181">
        <v>8191</v>
      </c>
      <c r="C181">
        <v>6700</v>
      </c>
      <c r="D181">
        <v>8191</v>
      </c>
      <c r="E181">
        <v>0.5</v>
      </c>
      <c r="F181">
        <v>723710</v>
      </c>
      <c r="G181">
        <v>178.74</v>
      </c>
      <c r="H181">
        <v>181.7</v>
      </c>
      <c r="I181">
        <v>735144</v>
      </c>
      <c r="J181" t="s">
        <v>248</v>
      </c>
      <c r="L181" t="s">
        <v>422</v>
      </c>
      <c r="M181" t="s">
        <v>421</v>
      </c>
      <c r="N181" t="s">
        <v>422</v>
      </c>
      <c r="O181" t="s">
        <v>421</v>
      </c>
    </row>
    <row r="182" spans="1:15" x14ac:dyDescent="0.25">
      <c r="A182">
        <v>1.2204E-4</v>
      </c>
      <c r="B182">
        <v>8193</v>
      </c>
      <c r="C182">
        <v>6700</v>
      </c>
      <c r="D182">
        <v>8193</v>
      </c>
      <c r="E182">
        <v>0.46</v>
      </c>
      <c r="F182">
        <v>729118</v>
      </c>
      <c r="G182">
        <v>179.96</v>
      </c>
      <c r="H182">
        <v>183.67</v>
      </c>
      <c r="I182">
        <v>743256</v>
      </c>
      <c r="J182" t="s">
        <v>249</v>
      </c>
      <c r="L182">
        <f>MIN(B178:B182)</f>
        <v>8191</v>
      </c>
      <c r="M182">
        <f>MAX(C178:C182)</f>
        <v>6700</v>
      </c>
      <c r="N182">
        <f>MIN(D178:D182)</f>
        <v>8191</v>
      </c>
      <c r="O182">
        <f>MAX(D178:D182)</f>
        <v>8194</v>
      </c>
    </row>
    <row r="183" spans="1:15" x14ac:dyDescent="0.25">
      <c r="A183">
        <v>1.0919E-4</v>
      </c>
      <c r="B183">
        <v>9157</v>
      </c>
      <c r="C183">
        <v>7944</v>
      </c>
      <c r="D183">
        <v>9157</v>
      </c>
      <c r="E183">
        <v>0.56999999999999995</v>
      </c>
      <c r="F183">
        <v>738008</v>
      </c>
      <c r="G183">
        <v>182.39</v>
      </c>
      <c r="H183">
        <v>182.85</v>
      </c>
      <c r="I183">
        <v>739642</v>
      </c>
      <c r="J183" t="s">
        <v>250</v>
      </c>
    </row>
    <row r="184" spans="1:15" x14ac:dyDescent="0.25">
      <c r="A184">
        <v>1.0919E-4</v>
      </c>
      <c r="B184">
        <v>9157</v>
      </c>
      <c r="C184">
        <v>7944</v>
      </c>
      <c r="D184">
        <v>9157</v>
      </c>
      <c r="E184">
        <v>0.46</v>
      </c>
      <c r="F184">
        <v>742737</v>
      </c>
      <c r="G184">
        <v>181.8</v>
      </c>
      <c r="H184">
        <v>182.14</v>
      </c>
      <c r="I184">
        <v>744342</v>
      </c>
      <c r="J184" t="s">
        <v>251</v>
      </c>
    </row>
    <row r="185" spans="1:15" x14ac:dyDescent="0.25">
      <c r="A185">
        <v>1.0912E-4</v>
      </c>
      <c r="B185">
        <v>9163</v>
      </c>
      <c r="C185">
        <v>7944</v>
      </c>
      <c r="D185">
        <v>9163</v>
      </c>
      <c r="E185">
        <v>0.55000000000000004</v>
      </c>
      <c r="F185">
        <v>725655</v>
      </c>
      <c r="G185">
        <v>180.65</v>
      </c>
      <c r="H185">
        <v>182.18</v>
      </c>
      <c r="I185">
        <v>732181</v>
      </c>
      <c r="J185" t="s">
        <v>252</v>
      </c>
      <c r="L185" s="18" t="s">
        <v>420</v>
      </c>
      <c r="M185" s="18"/>
      <c r="N185" s="18" t="s">
        <v>423</v>
      </c>
      <c r="O185" s="18"/>
    </row>
    <row r="186" spans="1:15" x14ac:dyDescent="0.25">
      <c r="A186">
        <v>1.0917999999999999E-4</v>
      </c>
      <c r="B186">
        <v>9158</v>
      </c>
      <c r="C186">
        <v>7944</v>
      </c>
      <c r="D186">
        <v>9158</v>
      </c>
      <c r="E186">
        <v>0.6</v>
      </c>
      <c r="F186">
        <v>731854</v>
      </c>
      <c r="G186">
        <v>182.31</v>
      </c>
      <c r="H186">
        <v>183.09</v>
      </c>
      <c r="I186">
        <v>735126</v>
      </c>
      <c r="J186" t="s">
        <v>253</v>
      </c>
      <c r="L186" t="s">
        <v>422</v>
      </c>
      <c r="M186" t="s">
        <v>421</v>
      </c>
      <c r="N186" t="s">
        <v>422</v>
      </c>
      <c r="O186" t="s">
        <v>421</v>
      </c>
    </row>
    <row r="187" spans="1:15" x14ac:dyDescent="0.25">
      <c r="A187">
        <v>1.0917E-4</v>
      </c>
      <c r="B187">
        <v>9159</v>
      </c>
      <c r="C187">
        <v>7944</v>
      </c>
      <c r="D187">
        <v>9159</v>
      </c>
      <c r="E187">
        <v>0.61</v>
      </c>
      <c r="F187">
        <v>722351</v>
      </c>
      <c r="G187">
        <v>178.73</v>
      </c>
      <c r="H187">
        <v>181.68</v>
      </c>
      <c r="I187">
        <v>733012</v>
      </c>
      <c r="J187" t="s">
        <v>254</v>
      </c>
      <c r="L187">
        <f>MIN(B183:B187)</f>
        <v>9157</v>
      </c>
      <c r="M187">
        <f>MAX(C183:C187)</f>
        <v>7944</v>
      </c>
      <c r="N187">
        <f>MIN(D183:D187)</f>
        <v>9157</v>
      </c>
      <c r="O187">
        <f>MAX(D183:D187)</f>
        <v>9163</v>
      </c>
    </row>
    <row r="188" spans="1:15" x14ac:dyDescent="0.25">
      <c r="A188">
        <v>9.1169999999999996E-5</v>
      </c>
      <c r="B188">
        <v>10967</v>
      </c>
      <c r="C188">
        <v>10330</v>
      </c>
      <c r="D188">
        <v>10967</v>
      </c>
      <c r="E188">
        <v>0.5</v>
      </c>
      <c r="F188">
        <v>764500</v>
      </c>
      <c r="G188">
        <v>179.06</v>
      </c>
      <c r="H188">
        <v>180.69</v>
      </c>
      <c r="I188">
        <v>770424</v>
      </c>
      <c r="J188" t="s">
        <v>255</v>
      </c>
    </row>
    <row r="189" spans="1:15" x14ac:dyDescent="0.25">
      <c r="A189">
        <v>9.1169999999999996E-5</v>
      </c>
      <c r="B189">
        <v>10968</v>
      </c>
      <c r="C189">
        <v>10330</v>
      </c>
      <c r="D189">
        <v>10968</v>
      </c>
      <c r="E189">
        <v>0.44</v>
      </c>
      <c r="F189">
        <v>776461</v>
      </c>
      <c r="G189">
        <v>180.04</v>
      </c>
      <c r="H189">
        <v>181.73</v>
      </c>
      <c r="I189">
        <v>783287</v>
      </c>
      <c r="J189" t="s">
        <v>256</v>
      </c>
    </row>
    <row r="190" spans="1:15" x14ac:dyDescent="0.25">
      <c r="A190">
        <v>9.1020000000000006E-5</v>
      </c>
      <c r="B190">
        <v>10986</v>
      </c>
      <c r="C190">
        <v>10330</v>
      </c>
      <c r="D190">
        <v>10986</v>
      </c>
      <c r="E190">
        <v>0.5</v>
      </c>
      <c r="F190">
        <v>759080</v>
      </c>
      <c r="G190">
        <v>179.06</v>
      </c>
      <c r="H190">
        <v>180.05</v>
      </c>
      <c r="I190">
        <v>763911</v>
      </c>
      <c r="J190" t="s">
        <v>257</v>
      </c>
      <c r="L190" s="18" t="s">
        <v>420</v>
      </c>
      <c r="M190" s="18"/>
      <c r="N190" s="18" t="s">
        <v>423</v>
      </c>
      <c r="O190" s="18"/>
    </row>
    <row r="191" spans="1:15" x14ac:dyDescent="0.25">
      <c r="A191">
        <v>9.1130000000000003E-5</v>
      </c>
      <c r="B191">
        <v>10972</v>
      </c>
      <c r="C191">
        <v>10330</v>
      </c>
      <c r="D191">
        <v>10972</v>
      </c>
      <c r="E191">
        <v>0.51</v>
      </c>
      <c r="F191">
        <v>772559</v>
      </c>
      <c r="G191">
        <v>179.95</v>
      </c>
      <c r="H191">
        <v>180.32</v>
      </c>
      <c r="I191">
        <v>774207</v>
      </c>
      <c r="J191" t="s">
        <v>258</v>
      </c>
      <c r="L191" t="s">
        <v>422</v>
      </c>
      <c r="M191" t="s">
        <v>421</v>
      </c>
      <c r="N191" t="s">
        <v>422</v>
      </c>
      <c r="O191" t="s">
        <v>421</v>
      </c>
    </row>
    <row r="192" spans="1:15" x14ac:dyDescent="0.25">
      <c r="A192">
        <v>9.1130000000000003E-5</v>
      </c>
      <c r="B192">
        <v>10972</v>
      </c>
      <c r="C192">
        <v>10330</v>
      </c>
      <c r="D192">
        <v>10972</v>
      </c>
      <c r="E192">
        <v>0.56999999999999995</v>
      </c>
      <c r="F192">
        <v>772696</v>
      </c>
      <c r="G192">
        <v>180.29</v>
      </c>
      <c r="H192">
        <v>180.72</v>
      </c>
      <c r="I192">
        <v>774294</v>
      </c>
      <c r="J192" t="s">
        <v>259</v>
      </c>
      <c r="L192">
        <f>MIN(B188:B192)</f>
        <v>10967</v>
      </c>
      <c r="M192">
        <f>MAX(C188:C192)</f>
        <v>10330</v>
      </c>
      <c r="N192">
        <f>MIN(D188:D192)</f>
        <v>10967</v>
      </c>
      <c r="O192">
        <f>MAX(D188:D192)</f>
        <v>10986</v>
      </c>
    </row>
    <row r="193" spans="1:15" x14ac:dyDescent="0.25">
      <c r="A193">
        <v>9.8079999999999996E-5</v>
      </c>
      <c r="B193">
        <v>10195</v>
      </c>
      <c r="C193">
        <v>8942</v>
      </c>
      <c r="D193">
        <v>10195</v>
      </c>
      <c r="E193">
        <v>0.45</v>
      </c>
      <c r="F193">
        <v>722441</v>
      </c>
      <c r="G193">
        <v>181.67</v>
      </c>
      <c r="H193">
        <v>182.53</v>
      </c>
      <c r="I193">
        <v>725689</v>
      </c>
      <c r="J193" t="s">
        <v>260</v>
      </c>
    </row>
    <row r="194" spans="1:15" x14ac:dyDescent="0.25">
      <c r="A194">
        <v>9.8120000000000002E-5</v>
      </c>
      <c r="B194">
        <v>10191</v>
      </c>
      <c r="C194">
        <v>8942</v>
      </c>
      <c r="D194">
        <v>10191</v>
      </c>
      <c r="E194">
        <v>0.52</v>
      </c>
      <c r="F194">
        <v>702326</v>
      </c>
      <c r="G194">
        <v>178.78</v>
      </c>
      <c r="H194">
        <v>180.97</v>
      </c>
      <c r="I194">
        <v>710204</v>
      </c>
      <c r="J194" t="s">
        <v>261</v>
      </c>
    </row>
    <row r="195" spans="1:15" x14ac:dyDescent="0.25">
      <c r="A195">
        <v>9.8120000000000002E-5</v>
      </c>
      <c r="B195">
        <v>10191</v>
      </c>
      <c r="C195">
        <v>8942</v>
      </c>
      <c r="D195">
        <v>10191</v>
      </c>
      <c r="E195">
        <v>0.49</v>
      </c>
      <c r="F195">
        <v>712021</v>
      </c>
      <c r="G195">
        <v>180.24</v>
      </c>
      <c r="H195">
        <v>182.67</v>
      </c>
      <c r="I195">
        <v>720436</v>
      </c>
      <c r="J195" t="s">
        <v>262</v>
      </c>
      <c r="L195" s="18" t="s">
        <v>420</v>
      </c>
      <c r="M195" s="18"/>
      <c r="N195" s="18" t="s">
        <v>423</v>
      </c>
      <c r="O195" s="18"/>
    </row>
    <row r="196" spans="1:15" x14ac:dyDescent="0.25">
      <c r="A196">
        <v>9.8140000000000006E-5</v>
      </c>
      <c r="B196">
        <v>10189</v>
      </c>
      <c r="C196">
        <v>8942</v>
      </c>
      <c r="D196">
        <v>10189</v>
      </c>
      <c r="E196">
        <v>0.41</v>
      </c>
      <c r="F196">
        <v>709732</v>
      </c>
      <c r="G196">
        <v>178.69</v>
      </c>
      <c r="H196">
        <v>181.64</v>
      </c>
      <c r="I196">
        <v>720346</v>
      </c>
      <c r="J196" t="s">
        <v>263</v>
      </c>
      <c r="L196" t="s">
        <v>422</v>
      </c>
      <c r="M196" t="s">
        <v>421</v>
      </c>
      <c r="N196" t="s">
        <v>422</v>
      </c>
      <c r="O196" t="s">
        <v>421</v>
      </c>
    </row>
    <row r="197" spans="1:15" x14ac:dyDescent="0.25">
      <c r="A197">
        <v>9.815E-5</v>
      </c>
      <c r="B197">
        <v>10187</v>
      </c>
      <c r="C197">
        <v>8942</v>
      </c>
      <c r="D197">
        <v>10187</v>
      </c>
      <c r="E197">
        <v>0.56000000000000005</v>
      </c>
      <c r="F197">
        <v>717749</v>
      </c>
      <c r="G197">
        <v>179.2</v>
      </c>
      <c r="H197">
        <v>180.78</v>
      </c>
      <c r="I197">
        <v>724281</v>
      </c>
      <c r="J197" t="s">
        <v>264</v>
      </c>
      <c r="L197">
        <f>MIN(B193:B197)</f>
        <v>10187</v>
      </c>
      <c r="M197">
        <f>MAX(C193:C197)</f>
        <v>8942</v>
      </c>
      <c r="N197">
        <f>MIN(D193:D197)</f>
        <v>10187</v>
      </c>
      <c r="O197">
        <f>MAX(D193:D197)</f>
        <v>10195</v>
      </c>
    </row>
    <row r="198" spans="1:15" x14ac:dyDescent="0.25">
      <c r="A198">
        <v>1.1322E-4</v>
      </c>
      <c r="B198">
        <v>8831</v>
      </c>
      <c r="C198">
        <v>7763</v>
      </c>
      <c r="D198">
        <v>8831</v>
      </c>
      <c r="E198">
        <v>0.54</v>
      </c>
      <c r="F198">
        <v>723654</v>
      </c>
      <c r="G198">
        <v>179.12</v>
      </c>
      <c r="H198">
        <v>182.45</v>
      </c>
      <c r="I198">
        <v>735404</v>
      </c>
      <c r="J198" t="s">
        <v>265</v>
      </c>
    </row>
    <row r="199" spans="1:15" x14ac:dyDescent="0.25">
      <c r="A199">
        <v>1.1328999999999999E-4</v>
      </c>
      <c r="B199">
        <v>8826</v>
      </c>
      <c r="C199">
        <v>7763</v>
      </c>
      <c r="D199">
        <v>8826</v>
      </c>
      <c r="E199">
        <v>0.46</v>
      </c>
      <c r="F199">
        <v>739215</v>
      </c>
      <c r="G199">
        <v>179.93</v>
      </c>
      <c r="H199">
        <v>183.38</v>
      </c>
      <c r="I199">
        <v>752940</v>
      </c>
      <c r="J199" t="s">
        <v>266</v>
      </c>
    </row>
    <row r="200" spans="1:15" x14ac:dyDescent="0.25">
      <c r="A200">
        <v>1.1328999999999999E-4</v>
      </c>
      <c r="B200">
        <v>8826</v>
      </c>
      <c r="C200">
        <v>7763</v>
      </c>
      <c r="D200">
        <v>8826</v>
      </c>
      <c r="E200">
        <v>0.5</v>
      </c>
      <c r="F200">
        <v>726085</v>
      </c>
      <c r="G200">
        <v>177.85</v>
      </c>
      <c r="H200">
        <v>181.48</v>
      </c>
      <c r="I200">
        <v>739136</v>
      </c>
      <c r="J200" t="s">
        <v>267</v>
      </c>
      <c r="L200" s="18" t="s">
        <v>420</v>
      </c>
      <c r="M200" s="18"/>
      <c r="N200" s="18" t="s">
        <v>423</v>
      </c>
      <c r="O200" s="18"/>
    </row>
    <row r="201" spans="1:15" x14ac:dyDescent="0.25">
      <c r="A201">
        <v>1.1325E-4</v>
      </c>
      <c r="B201">
        <v>8829</v>
      </c>
      <c r="C201">
        <v>7763</v>
      </c>
      <c r="D201">
        <v>8829</v>
      </c>
      <c r="E201">
        <v>0.56000000000000005</v>
      </c>
      <c r="F201">
        <v>726610</v>
      </c>
      <c r="G201">
        <v>179.41</v>
      </c>
      <c r="H201">
        <v>183.02</v>
      </c>
      <c r="I201">
        <v>739593</v>
      </c>
      <c r="J201" t="s">
        <v>268</v>
      </c>
      <c r="L201" t="s">
        <v>422</v>
      </c>
      <c r="M201" t="s">
        <v>421</v>
      </c>
      <c r="N201" t="s">
        <v>422</v>
      </c>
      <c r="O201" t="s">
        <v>421</v>
      </c>
    </row>
    <row r="202" spans="1:15" x14ac:dyDescent="0.25">
      <c r="A202">
        <v>1.1328999999999999E-4</v>
      </c>
      <c r="B202">
        <v>8826</v>
      </c>
      <c r="C202">
        <v>7763</v>
      </c>
      <c r="D202">
        <v>8826</v>
      </c>
      <c r="E202">
        <v>0.5</v>
      </c>
      <c r="F202">
        <v>731383</v>
      </c>
      <c r="G202">
        <v>178.87</v>
      </c>
      <c r="H202">
        <v>181.49</v>
      </c>
      <c r="I202">
        <v>741686</v>
      </c>
      <c r="J202" t="s">
        <v>269</v>
      </c>
      <c r="L202">
        <f>MIN(B198:B202)</f>
        <v>8826</v>
      </c>
      <c r="M202">
        <f>MAX(C198:C202)</f>
        <v>7763</v>
      </c>
      <c r="N202">
        <f>MIN(D198:D202)</f>
        <v>8826</v>
      </c>
      <c r="O202">
        <f>MAX(D198:D202)</f>
        <v>8831</v>
      </c>
    </row>
    <row r="203" spans="1:15" x14ac:dyDescent="0.25">
      <c r="A203">
        <v>1.1832000000000001E-4</v>
      </c>
      <c r="B203">
        <v>8451</v>
      </c>
      <c r="C203">
        <v>7461</v>
      </c>
      <c r="D203">
        <v>8451</v>
      </c>
      <c r="E203">
        <v>0.52</v>
      </c>
      <c r="F203">
        <v>717656</v>
      </c>
      <c r="G203">
        <v>179.53</v>
      </c>
      <c r="H203">
        <v>180.3</v>
      </c>
      <c r="I203">
        <v>720926</v>
      </c>
      <c r="J203" t="s">
        <v>270</v>
      </c>
    </row>
    <row r="204" spans="1:15" x14ac:dyDescent="0.25">
      <c r="A204">
        <v>1.1833E-4</v>
      </c>
      <c r="B204">
        <v>8450</v>
      </c>
      <c r="C204">
        <v>7461</v>
      </c>
      <c r="D204">
        <v>8450</v>
      </c>
      <c r="E204">
        <v>0.59</v>
      </c>
      <c r="F204">
        <v>712588</v>
      </c>
      <c r="G204">
        <v>179.37</v>
      </c>
      <c r="H204">
        <v>181.47</v>
      </c>
      <c r="I204">
        <v>720736</v>
      </c>
      <c r="J204" t="s">
        <v>271</v>
      </c>
    </row>
    <row r="205" spans="1:15" x14ac:dyDescent="0.25">
      <c r="A205">
        <v>1.1836999999999999E-4</v>
      </c>
      <c r="B205">
        <v>8447</v>
      </c>
      <c r="C205">
        <v>7461</v>
      </c>
      <c r="D205">
        <v>8447</v>
      </c>
      <c r="E205">
        <v>0.49</v>
      </c>
      <c r="F205">
        <v>708486</v>
      </c>
      <c r="G205">
        <v>177.78</v>
      </c>
      <c r="H205">
        <v>180.34</v>
      </c>
      <c r="I205">
        <v>717607</v>
      </c>
      <c r="J205" t="s">
        <v>272</v>
      </c>
      <c r="L205" s="18" t="s">
        <v>420</v>
      </c>
      <c r="M205" s="18"/>
      <c r="N205" s="18" t="s">
        <v>423</v>
      </c>
      <c r="O205" s="18"/>
    </row>
    <row r="206" spans="1:15" x14ac:dyDescent="0.25">
      <c r="A206">
        <v>1.1839E-4</v>
      </c>
      <c r="B206">
        <v>8446</v>
      </c>
      <c r="C206">
        <v>7461</v>
      </c>
      <c r="D206">
        <v>8446</v>
      </c>
      <c r="E206">
        <v>0.56999999999999995</v>
      </c>
      <c r="F206">
        <v>710068</v>
      </c>
      <c r="G206">
        <v>178.82</v>
      </c>
      <c r="H206">
        <v>180.52</v>
      </c>
      <c r="I206">
        <v>715565</v>
      </c>
      <c r="J206" t="s">
        <v>273</v>
      </c>
      <c r="L206" t="s">
        <v>422</v>
      </c>
      <c r="M206" t="s">
        <v>421</v>
      </c>
      <c r="N206" t="s">
        <v>422</v>
      </c>
      <c r="O206" t="s">
        <v>421</v>
      </c>
    </row>
    <row r="207" spans="1:15" x14ac:dyDescent="0.25">
      <c r="A207">
        <v>1.1823E-4</v>
      </c>
      <c r="B207">
        <v>8457</v>
      </c>
      <c r="C207">
        <v>7461</v>
      </c>
      <c r="D207">
        <v>8457</v>
      </c>
      <c r="E207">
        <v>0.62</v>
      </c>
      <c r="F207">
        <v>711043</v>
      </c>
      <c r="G207">
        <v>180.75</v>
      </c>
      <c r="H207">
        <v>182.51</v>
      </c>
      <c r="I207">
        <v>717537</v>
      </c>
      <c r="J207" t="s">
        <v>274</v>
      </c>
      <c r="L207">
        <f>MIN(B203:B207)</f>
        <v>8446</v>
      </c>
      <c r="M207">
        <f>MAX(C203:C207)</f>
        <v>7461</v>
      </c>
      <c r="N207">
        <f>MIN(D203:D207)</f>
        <v>8446</v>
      </c>
      <c r="O207">
        <f>MAX(D203:D207)</f>
        <v>8457</v>
      </c>
    </row>
    <row r="208" spans="1:15" x14ac:dyDescent="0.25">
      <c r="A208">
        <v>1.2095E-4</v>
      </c>
      <c r="B208">
        <v>8267</v>
      </c>
      <c r="C208">
        <v>7208</v>
      </c>
      <c r="D208">
        <v>8267</v>
      </c>
      <c r="E208">
        <v>0.44</v>
      </c>
      <c r="F208">
        <v>722902</v>
      </c>
      <c r="G208">
        <v>181.55</v>
      </c>
      <c r="H208">
        <v>183.28</v>
      </c>
      <c r="I208">
        <v>729405</v>
      </c>
      <c r="J208" t="s">
        <v>275</v>
      </c>
    </row>
    <row r="209" spans="1:15" x14ac:dyDescent="0.25">
      <c r="A209">
        <v>1.209E-4</v>
      </c>
      <c r="B209">
        <v>8270</v>
      </c>
      <c r="C209">
        <v>7208</v>
      </c>
      <c r="D209">
        <v>8270</v>
      </c>
      <c r="E209">
        <v>0.55000000000000004</v>
      </c>
      <c r="F209">
        <v>731700</v>
      </c>
      <c r="G209">
        <v>180.06</v>
      </c>
      <c r="H209">
        <v>182.01</v>
      </c>
      <c r="I209">
        <v>739807</v>
      </c>
      <c r="J209" t="s">
        <v>276</v>
      </c>
    </row>
    <row r="210" spans="1:15" x14ac:dyDescent="0.25">
      <c r="A210">
        <v>1.2102E-4</v>
      </c>
      <c r="B210">
        <v>8262</v>
      </c>
      <c r="C210">
        <v>7208</v>
      </c>
      <c r="D210">
        <v>8262</v>
      </c>
      <c r="E210">
        <v>0.44</v>
      </c>
      <c r="F210">
        <v>734696</v>
      </c>
      <c r="G210">
        <v>180.39</v>
      </c>
      <c r="H210">
        <v>181.61</v>
      </c>
      <c r="I210">
        <v>739589</v>
      </c>
      <c r="J210" t="s">
        <v>277</v>
      </c>
      <c r="L210" s="18" t="s">
        <v>420</v>
      </c>
      <c r="M210" s="18"/>
      <c r="N210" s="18" t="s">
        <v>423</v>
      </c>
      <c r="O210" s="18"/>
    </row>
    <row r="211" spans="1:15" x14ac:dyDescent="0.25">
      <c r="A211">
        <v>1.2104000000000001E-4</v>
      </c>
      <c r="B211">
        <v>8261</v>
      </c>
      <c r="C211">
        <v>7208</v>
      </c>
      <c r="D211">
        <v>8261</v>
      </c>
      <c r="E211">
        <v>0.48</v>
      </c>
      <c r="F211">
        <v>742845</v>
      </c>
      <c r="G211">
        <v>179.4</v>
      </c>
      <c r="H211">
        <v>182.34</v>
      </c>
      <c r="I211">
        <v>754473</v>
      </c>
      <c r="J211" t="s">
        <v>278</v>
      </c>
      <c r="L211" t="s">
        <v>422</v>
      </c>
      <c r="M211" t="s">
        <v>421</v>
      </c>
      <c r="N211" t="s">
        <v>422</v>
      </c>
      <c r="O211" t="s">
        <v>421</v>
      </c>
    </row>
    <row r="212" spans="1:15" x14ac:dyDescent="0.25">
      <c r="A212">
        <v>1.2104000000000001E-4</v>
      </c>
      <c r="B212">
        <v>8261</v>
      </c>
      <c r="C212">
        <v>7208</v>
      </c>
      <c r="D212">
        <v>8261</v>
      </c>
      <c r="E212">
        <v>0.59</v>
      </c>
      <c r="F212">
        <v>736210</v>
      </c>
      <c r="G212">
        <v>180.67</v>
      </c>
      <c r="H212">
        <v>182.23</v>
      </c>
      <c r="I212">
        <v>742716</v>
      </c>
      <c r="J212" t="s">
        <v>279</v>
      </c>
      <c r="L212">
        <f>MIN(B208:B212)</f>
        <v>8261</v>
      </c>
      <c r="M212">
        <f>MAX(C208:C212)</f>
        <v>7208</v>
      </c>
      <c r="N212">
        <f>MIN(D208:D212)</f>
        <v>8261</v>
      </c>
      <c r="O212">
        <f>MAX(D208:D212)</f>
        <v>8270</v>
      </c>
    </row>
    <row r="213" spans="1:15" x14ac:dyDescent="0.25">
      <c r="A213">
        <v>8.7869999999999997E-5</v>
      </c>
      <c r="B213">
        <v>11380</v>
      </c>
      <c r="C213">
        <v>10473</v>
      </c>
      <c r="D213">
        <v>11380</v>
      </c>
      <c r="E213">
        <v>0.56000000000000005</v>
      </c>
      <c r="F213">
        <v>766223</v>
      </c>
      <c r="G213">
        <v>178.51</v>
      </c>
      <c r="H213">
        <v>180.72</v>
      </c>
      <c r="I213">
        <v>775961</v>
      </c>
      <c r="J213" t="s">
        <v>280</v>
      </c>
    </row>
    <row r="214" spans="1:15" x14ac:dyDescent="0.25">
      <c r="A214">
        <v>8.7800000000000006E-5</v>
      </c>
      <c r="B214">
        <v>11388</v>
      </c>
      <c r="C214">
        <v>10473</v>
      </c>
      <c r="D214">
        <v>11388</v>
      </c>
      <c r="E214">
        <v>0.54</v>
      </c>
      <c r="F214">
        <v>761974</v>
      </c>
      <c r="G214">
        <v>178.24</v>
      </c>
      <c r="H214">
        <v>180.42</v>
      </c>
      <c r="I214">
        <v>771575</v>
      </c>
      <c r="J214" t="s">
        <v>281</v>
      </c>
    </row>
    <row r="215" spans="1:15" x14ac:dyDescent="0.25">
      <c r="A215">
        <v>8.7800000000000006E-5</v>
      </c>
      <c r="B215">
        <v>11389</v>
      </c>
      <c r="C215">
        <v>10473</v>
      </c>
      <c r="D215">
        <v>11389</v>
      </c>
      <c r="E215">
        <v>0.56999999999999995</v>
      </c>
      <c r="F215">
        <v>762738</v>
      </c>
      <c r="G215">
        <v>179.82</v>
      </c>
      <c r="H215">
        <v>181.6</v>
      </c>
      <c r="I215">
        <v>769315</v>
      </c>
      <c r="J215" t="s">
        <v>282</v>
      </c>
      <c r="L215" s="18" t="s">
        <v>420</v>
      </c>
      <c r="M215" s="18"/>
      <c r="N215" s="18" t="s">
        <v>423</v>
      </c>
      <c r="O215" s="18"/>
    </row>
    <row r="216" spans="1:15" x14ac:dyDescent="0.25">
      <c r="A216">
        <v>8.7830000000000004E-5</v>
      </c>
      <c r="B216">
        <v>11384</v>
      </c>
      <c r="C216">
        <v>10473</v>
      </c>
      <c r="D216">
        <v>11384</v>
      </c>
      <c r="E216">
        <v>0.55000000000000004</v>
      </c>
      <c r="F216">
        <v>765430</v>
      </c>
      <c r="G216">
        <v>181.02</v>
      </c>
      <c r="H216">
        <v>181.37</v>
      </c>
      <c r="I216">
        <v>767052</v>
      </c>
      <c r="J216" t="s">
        <v>283</v>
      </c>
      <c r="L216" t="s">
        <v>422</v>
      </c>
      <c r="M216" t="s">
        <v>421</v>
      </c>
      <c r="N216" t="s">
        <v>422</v>
      </c>
      <c r="O216" t="s">
        <v>421</v>
      </c>
    </row>
    <row r="217" spans="1:15" x14ac:dyDescent="0.25">
      <c r="A217">
        <v>8.7849999999999994E-5</v>
      </c>
      <c r="B217">
        <v>11382</v>
      </c>
      <c r="C217">
        <v>10473</v>
      </c>
      <c r="D217">
        <v>11382</v>
      </c>
      <c r="E217">
        <v>0.41</v>
      </c>
      <c r="F217">
        <v>764953</v>
      </c>
      <c r="G217">
        <v>179.18</v>
      </c>
      <c r="H217">
        <v>180.81</v>
      </c>
      <c r="I217">
        <v>771474</v>
      </c>
      <c r="J217" t="s">
        <v>284</v>
      </c>
      <c r="L217">
        <f>MIN(B213:B217)</f>
        <v>11380</v>
      </c>
      <c r="M217">
        <f>MAX(C213:C217)</f>
        <v>10473</v>
      </c>
      <c r="N217">
        <f>MIN(D213:D217)</f>
        <v>11380</v>
      </c>
      <c r="O217">
        <f>MAX(D213:D217)</f>
        <v>11389</v>
      </c>
    </row>
    <row r="218" spans="1:15" x14ac:dyDescent="0.25">
      <c r="A218">
        <v>9.5569999999999995E-5</v>
      </c>
      <c r="B218">
        <v>10463</v>
      </c>
      <c r="C218">
        <v>9681</v>
      </c>
      <c r="D218">
        <v>10463</v>
      </c>
      <c r="E218">
        <v>0.52</v>
      </c>
      <c r="F218">
        <v>732254</v>
      </c>
      <c r="G218">
        <v>178.66</v>
      </c>
      <c r="H218">
        <v>180.2</v>
      </c>
      <c r="I218">
        <v>737582</v>
      </c>
      <c r="J218" t="s">
        <v>285</v>
      </c>
    </row>
    <row r="219" spans="1:15" x14ac:dyDescent="0.25">
      <c r="A219">
        <v>9.5719999999999998E-5</v>
      </c>
      <c r="B219">
        <v>10446</v>
      </c>
      <c r="C219">
        <v>9681</v>
      </c>
      <c r="D219">
        <v>10446</v>
      </c>
      <c r="E219">
        <v>0.52</v>
      </c>
      <c r="F219">
        <v>739474</v>
      </c>
      <c r="G219">
        <v>180.1</v>
      </c>
      <c r="H219">
        <v>181.64</v>
      </c>
      <c r="I219">
        <v>745429</v>
      </c>
      <c r="J219" t="s">
        <v>286</v>
      </c>
    </row>
    <row r="220" spans="1:15" x14ac:dyDescent="0.25">
      <c r="A220">
        <v>9.5680000000000005E-5</v>
      </c>
      <c r="B220">
        <v>10450</v>
      </c>
      <c r="C220">
        <v>9681</v>
      </c>
      <c r="D220">
        <v>10450</v>
      </c>
      <c r="E220">
        <v>0.49</v>
      </c>
      <c r="F220">
        <v>752097</v>
      </c>
      <c r="G220">
        <v>180.61</v>
      </c>
      <c r="H220">
        <v>181.05</v>
      </c>
      <c r="I220">
        <v>753661</v>
      </c>
      <c r="J220" t="s">
        <v>287</v>
      </c>
      <c r="L220" s="18" t="s">
        <v>420</v>
      </c>
      <c r="M220" s="18"/>
      <c r="N220" s="18" t="s">
        <v>423</v>
      </c>
      <c r="O220" s="18"/>
    </row>
    <row r="221" spans="1:15" x14ac:dyDescent="0.25">
      <c r="A221">
        <v>9.5619999999999996E-5</v>
      </c>
      <c r="B221">
        <v>10457</v>
      </c>
      <c r="C221">
        <v>9681</v>
      </c>
      <c r="D221">
        <v>10457</v>
      </c>
      <c r="E221">
        <v>0.51</v>
      </c>
      <c r="F221">
        <v>739299</v>
      </c>
      <c r="G221">
        <v>179.19</v>
      </c>
      <c r="H221">
        <v>180.46</v>
      </c>
      <c r="I221">
        <v>744093</v>
      </c>
      <c r="J221" t="s">
        <v>288</v>
      </c>
      <c r="L221" t="s">
        <v>422</v>
      </c>
      <c r="M221" t="s">
        <v>421</v>
      </c>
      <c r="N221" t="s">
        <v>422</v>
      </c>
      <c r="O221" t="s">
        <v>421</v>
      </c>
    </row>
    <row r="222" spans="1:15" x14ac:dyDescent="0.25">
      <c r="A222">
        <v>9.5710000000000004E-5</v>
      </c>
      <c r="B222">
        <v>10447</v>
      </c>
      <c r="C222">
        <v>9681</v>
      </c>
      <c r="D222">
        <v>10447</v>
      </c>
      <c r="E222">
        <v>0.55000000000000004</v>
      </c>
      <c r="F222">
        <v>750142</v>
      </c>
      <c r="G222">
        <v>180.55</v>
      </c>
      <c r="H222">
        <v>181.64</v>
      </c>
      <c r="I222">
        <v>754952</v>
      </c>
      <c r="J222" t="s">
        <v>289</v>
      </c>
      <c r="L222">
        <f>MIN(B218:B222)</f>
        <v>10446</v>
      </c>
      <c r="M222">
        <f>MAX(C218:C222)</f>
        <v>9681</v>
      </c>
      <c r="N222">
        <f>MIN(D218:D222)</f>
        <v>10446</v>
      </c>
      <c r="O222">
        <f>MAX(D218:D222)</f>
        <v>10463</v>
      </c>
    </row>
    <row r="223" spans="1:15" x14ac:dyDescent="0.25">
      <c r="A223">
        <v>1.0755E-4</v>
      </c>
      <c r="B223">
        <v>9297</v>
      </c>
      <c r="C223">
        <v>7785</v>
      </c>
      <c r="D223">
        <v>9297</v>
      </c>
      <c r="E223">
        <v>0.5</v>
      </c>
      <c r="F223">
        <v>705511</v>
      </c>
      <c r="G223">
        <v>177.9</v>
      </c>
      <c r="H223">
        <v>180.52</v>
      </c>
      <c r="I223">
        <v>715149</v>
      </c>
      <c r="J223" t="s">
        <v>290</v>
      </c>
    </row>
    <row r="224" spans="1:15" x14ac:dyDescent="0.25">
      <c r="A224">
        <v>1.0749E-4</v>
      </c>
      <c r="B224">
        <v>9302</v>
      </c>
      <c r="C224">
        <v>7785</v>
      </c>
      <c r="D224">
        <v>9302</v>
      </c>
      <c r="E224">
        <v>0.45</v>
      </c>
      <c r="F224">
        <v>705340</v>
      </c>
      <c r="G224">
        <v>178.97</v>
      </c>
      <c r="H224">
        <v>181.05</v>
      </c>
      <c r="I224">
        <v>713545</v>
      </c>
      <c r="J224" t="s">
        <v>291</v>
      </c>
    </row>
    <row r="225" spans="1:15" x14ac:dyDescent="0.25">
      <c r="A225">
        <v>1.0754E-4</v>
      </c>
      <c r="B225">
        <v>9298</v>
      </c>
      <c r="C225">
        <v>7785</v>
      </c>
      <c r="D225">
        <v>9298</v>
      </c>
      <c r="E225">
        <v>0.61</v>
      </c>
      <c r="F225">
        <v>712451</v>
      </c>
      <c r="G225">
        <v>179.61</v>
      </c>
      <c r="H225">
        <v>182.54</v>
      </c>
      <c r="I225">
        <v>723602</v>
      </c>
      <c r="J225" t="s">
        <v>292</v>
      </c>
      <c r="L225" s="18" t="s">
        <v>420</v>
      </c>
      <c r="M225" s="18"/>
      <c r="N225" s="18" t="s">
        <v>423</v>
      </c>
      <c r="O225" s="18"/>
    </row>
    <row r="226" spans="1:15" x14ac:dyDescent="0.25">
      <c r="A226">
        <v>1.0760999999999999E-4</v>
      </c>
      <c r="B226">
        <v>9292</v>
      </c>
      <c r="C226">
        <v>7785</v>
      </c>
      <c r="D226">
        <v>9292</v>
      </c>
      <c r="E226">
        <v>0.61</v>
      </c>
      <c r="F226">
        <v>712286</v>
      </c>
      <c r="G226">
        <v>179.1</v>
      </c>
      <c r="H226">
        <v>180.49</v>
      </c>
      <c r="I226">
        <v>718810</v>
      </c>
      <c r="J226" t="s">
        <v>293</v>
      </c>
      <c r="L226" t="s">
        <v>422</v>
      </c>
      <c r="M226" t="s">
        <v>421</v>
      </c>
      <c r="N226" t="s">
        <v>422</v>
      </c>
      <c r="O226" t="s">
        <v>421</v>
      </c>
    </row>
    <row r="227" spans="1:15" x14ac:dyDescent="0.25">
      <c r="A227">
        <v>1.0753E-4</v>
      </c>
      <c r="B227">
        <v>9299</v>
      </c>
      <c r="C227">
        <v>7785</v>
      </c>
      <c r="D227">
        <v>9299</v>
      </c>
      <c r="E227">
        <v>0.5</v>
      </c>
      <c r="F227">
        <v>717215</v>
      </c>
      <c r="G227">
        <v>178.88</v>
      </c>
      <c r="H227">
        <v>181.89</v>
      </c>
      <c r="I227">
        <v>730256</v>
      </c>
      <c r="J227" t="s">
        <v>294</v>
      </c>
      <c r="L227">
        <f>MIN(B223:B227)</f>
        <v>9292</v>
      </c>
      <c r="M227">
        <f>MAX(C223:C227)</f>
        <v>7785</v>
      </c>
      <c r="N227">
        <f>MIN(D223:D227)</f>
        <v>9292</v>
      </c>
      <c r="O227">
        <f>MAX(D223:D227)</f>
        <v>9302</v>
      </c>
    </row>
    <row r="228" spans="1:15" x14ac:dyDescent="0.25">
      <c r="A228">
        <v>1.0445E-4</v>
      </c>
      <c r="B228">
        <v>9573</v>
      </c>
      <c r="C228">
        <v>8654</v>
      </c>
      <c r="D228">
        <v>9573</v>
      </c>
      <c r="E228">
        <v>0.54</v>
      </c>
      <c r="F228">
        <v>730278</v>
      </c>
      <c r="G228">
        <v>179.05</v>
      </c>
      <c r="H228">
        <v>181.23</v>
      </c>
      <c r="I228">
        <v>737646</v>
      </c>
      <c r="J228" t="s">
        <v>295</v>
      </c>
    </row>
    <row r="229" spans="1:15" x14ac:dyDescent="0.25">
      <c r="A229">
        <v>1.0442000000000001E-4</v>
      </c>
      <c r="B229">
        <v>9576</v>
      </c>
      <c r="C229">
        <v>8654</v>
      </c>
      <c r="D229">
        <v>9576</v>
      </c>
      <c r="E229">
        <v>0.61</v>
      </c>
      <c r="F229">
        <v>728014</v>
      </c>
      <c r="G229">
        <v>180.05</v>
      </c>
      <c r="H229">
        <v>180.49</v>
      </c>
      <c r="I229">
        <v>729613</v>
      </c>
      <c r="J229" t="s">
        <v>296</v>
      </c>
    </row>
    <row r="230" spans="1:15" x14ac:dyDescent="0.25">
      <c r="A230">
        <v>1.044E-4</v>
      </c>
      <c r="B230">
        <v>9578</v>
      </c>
      <c r="C230">
        <v>8654</v>
      </c>
      <c r="D230">
        <v>9578</v>
      </c>
      <c r="E230">
        <v>0.48</v>
      </c>
      <c r="F230">
        <v>734878</v>
      </c>
      <c r="G230">
        <v>180.16</v>
      </c>
      <c r="H230">
        <v>182.4</v>
      </c>
      <c r="I230">
        <v>743044</v>
      </c>
      <c r="J230" t="s">
        <v>297</v>
      </c>
      <c r="L230" s="18" t="s">
        <v>420</v>
      </c>
      <c r="M230" s="18"/>
      <c r="N230" s="18" t="s">
        <v>423</v>
      </c>
      <c r="O230" s="18"/>
    </row>
    <row r="231" spans="1:15" x14ac:dyDescent="0.25">
      <c r="A231">
        <v>1.0437000000000001E-4</v>
      </c>
      <c r="B231">
        <v>9580</v>
      </c>
      <c r="C231">
        <v>8654</v>
      </c>
      <c r="D231">
        <v>9580</v>
      </c>
      <c r="E231">
        <v>0.43</v>
      </c>
      <c r="F231">
        <v>727699</v>
      </c>
      <c r="G231">
        <v>179.84</v>
      </c>
      <c r="H231">
        <v>182.45</v>
      </c>
      <c r="I231">
        <v>737462</v>
      </c>
      <c r="J231" t="s">
        <v>298</v>
      </c>
      <c r="L231" t="s">
        <v>422</v>
      </c>
      <c r="M231" t="s">
        <v>421</v>
      </c>
      <c r="N231" t="s">
        <v>422</v>
      </c>
      <c r="O231" t="s">
        <v>421</v>
      </c>
    </row>
    <row r="232" spans="1:15" x14ac:dyDescent="0.25">
      <c r="A232">
        <v>1.0442000000000001E-4</v>
      </c>
      <c r="B232">
        <v>9576</v>
      </c>
      <c r="C232">
        <v>8654</v>
      </c>
      <c r="D232">
        <v>9576</v>
      </c>
      <c r="E232">
        <v>0.6</v>
      </c>
      <c r="F232">
        <v>731448</v>
      </c>
      <c r="G232">
        <v>180.53</v>
      </c>
      <c r="H232">
        <v>180.53</v>
      </c>
      <c r="I232">
        <v>731448</v>
      </c>
      <c r="J232" t="s">
        <v>299</v>
      </c>
      <c r="L232">
        <f>MIN(B228:B232)</f>
        <v>9573</v>
      </c>
      <c r="M232">
        <f>MAX(C228:C232)</f>
        <v>8654</v>
      </c>
      <c r="N232">
        <f>MIN(D228:D232)</f>
        <v>9573</v>
      </c>
      <c r="O232">
        <f>MAX(D228:D232)</f>
        <v>9580</v>
      </c>
    </row>
    <row r="233" spans="1:15" x14ac:dyDescent="0.25">
      <c r="A233">
        <v>8.9259999999999996E-5</v>
      </c>
      <c r="B233">
        <v>11202</v>
      </c>
      <c r="C233">
        <v>9990</v>
      </c>
      <c r="D233">
        <v>11202</v>
      </c>
      <c r="E233">
        <v>0.48</v>
      </c>
      <c r="F233">
        <v>726083</v>
      </c>
      <c r="G233">
        <v>181.17</v>
      </c>
      <c r="H233">
        <v>181.9</v>
      </c>
      <c r="I233">
        <v>729363</v>
      </c>
      <c r="J233" t="s">
        <v>300</v>
      </c>
    </row>
    <row r="234" spans="1:15" x14ac:dyDescent="0.25">
      <c r="A234">
        <v>8.9370000000000007E-5</v>
      </c>
      <c r="B234">
        <v>11189</v>
      </c>
      <c r="C234">
        <v>9990</v>
      </c>
      <c r="D234">
        <v>11189</v>
      </c>
      <c r="E234">
        <v>0.54</v>
      </c>
      <c r="F234">
        <v>717034</v>
      </c>
      <c r="G234">
        <v>179.57</v>
      </c>
      <c r="H234">
        <v>180.37</v>
      </c>
      <c r="I234">
        <v>720274</v>
      </c>
      <c r="J234" t="s">
        <v>301</v>
      </c>
    </row>
    <row r="235" spans="1:15" x14ac:dyDescent="0.25">
      <c r="A235">
        <v>8.9370000000000007E-5</v>
      </c>
      <c r="B235">
        <v>11189</v>
      </c>
      <c r="C235">
        <v>9990</v>
      </c>
      <c r="D235">
        <v>11189</v>
      </c>
      <c r="E235">
        <v>0.59</v>
      </c>
      <c r="F235">
        <v>727546</v>
      </c>
      <c r="G235">
        <v>179.1</v>
      </c>
      <c r="H235">
        <v>180.62</v>
      </c>
      <c r="I235">
        <v>734014</v>
      </c>
      <c r="J235" t="s">
        <v>302</v>
      </c>
      <c r="L235" s="18" t="s">
        <v>420</v>
      </c>
      <c r="M235" s="18"/>
      <c r="N235" s="18" t="s">
        <v>423</v>
      </c>
      <c r="O235" s="18"/>
    </row>
    <row r="236" spans="1:15" x14ac:dyDescent="0.25">
      <c r="A236">
        <v>8.9430000000000003E-5</v>
      </c>
      <c r="B236">
        <v>11181</v>
      </c>
      <c r="C236">
        <v>9990</v>
      </c>
      <c r="D236">
        <v>11181</v>
      </c>
      <c r="E236">
        <v>0.55000000000000004</v>
      </c>
      <c r="F236">
        <v>730012</v>
      </c>
      <c r="G236">
        <v>181.62</v>
      </c>
      <c r="H236">
        <v>181.63</v>
      </c>
      <c r="I236">
        <v>730012</v>
      </c>
      <c r="J236" t="s">
        <v>303</v>
      </c>
      <c r="L236" t="s">
        <v>422</v>
      </c>
      <c r="M236" t="s">
        <v>421</v>
      </c>
      <c r="N236" t="s">
        <v>422</v>
      </c>
      <c r="O236" t="s">
        <v>421</v>
      </c>
    </row>
    <row r="237" spans="1:15" x14ac:dyDescent="0.25">
      <c r="A237">
        <v>8.9289999999999994E-5</v>
      </c>
      <c r="B237">
        <v>11198</v>
      </c>
      <c r="C237">
        <v>9990</v>
      </c>
      <c r="D237">
        <v>11198</v>
      </c>
      <c r="E237">
        <v>0.51</v>
      </c>
      <c r="F237">
        <v>733092</v>
      </c>
      <c r="G237">
        <v>179.71</v>
      </c>
      <c r="H237">
        <v>180.11</v>
      </c>
      <c r="I237">
        <v>734717</v>
      </c>
      <c r="J237" t="s">
        <v>304</v>
      </c>
      <c r="L237">
        <f>MIN(B233:B237)</f>
        <v>11181</v>
      </c>
      <c r="M237">
        <f>MAX(C233:C237)</f>
        <v>9990</v>
      </c>
      <c r="N237">
        <f>MIN(D233:D237)</f>
        <v>11181</v>
      </c>
      <c r="O237">
        <f>MAX(D233:D237)</f>
        <v>11202</v>
      </c>
    </row>
    <row r="238" spans="1:15" x14ac:dyDescent="0.25">
      <c r="A238">
        <v>9.2979999999999994E-5</v>
      </c>
      <c r="B238">
        <v>10754</v>
      </c>
      <c r="C238">
        <v>10068</v>
      </c>
      <c r="D238">
        <v>10754</v>
      </c>
      <c r="E238">
        <v>0.59</v>
      </c>
      <c r="F238">
        <v>735627</v>
      </c>
      <c r="G238">
        <v>178.26</v>
      </c>
      <c r="H238">
        <v>180.38</v>
      </c>
      <c r="I238">
        <v>744413</v>
      </c>
      <c r="J238" t="s">
        <v>305</v>
      </c>
    </row>
    <row r="239" spans="1:15" x14ac:dyDescent="0.25">
      <c r="A239">
        <v>9.2949999999999996E-5</v>
      </c>
      <c r="B239">
        <v>10758</v>
      </c>
      <c r="C239">
        <v>10068</v>
      </c>
      <c r="D239">
        <v>10758</v>
      </c>
      <c r="E239">
        <v>0.56999999999999995</v>
      </c>
      <c r="F239">
        <v>738533</v>
      </c>
      <c r="G239">
        <v>181.22</v>
      </c>
      <c r="H239">
        <v>182.39</v>
      </c>
      <c r="I239">
        <v>743390</v>
      </c>
      <c r="J239" t="s">
        <v>306</v>
      </c>
    </row>
    <row r="240" spans="1:15" x14ac:dyDescent="0.25">
      <c r="A240">
        <v>9.2969999999999999E-5</v>
      </c>
      <c r="B240">
        <v>10755</v>
      </c>
      <c r="C240">
        <v>10068</v>
      </c>
      <c r="D240">
        <v>10755</v>
      </c>
      <c r="E240">
        <v>0.5</v>
      </c>
      <c r="F240">
        <v>740157</v>
      </c>
      <c r="G240">
        <v>179.31</v>
      </c>
      <c r="H240">
        <v>181.78</v>
      </c>
      <c r="I240">
        <v>748835</v>
      </c>
      <c r="J240" t="s">
        <v>307</v>
      </c>
      <c r="L240" s="18" t="s">
        <v>420</v>
      </c>
      <c r="M240" s="18"/>
      <c r="N240" s="18" t="s">
        <v>423</v>
      </c>
      <c r="O240" s="18"/>
    </row>
    <row r="241" spans="1:15" x14ac:dyDescent="0.25">
      <c r="A241">
        <v>9.3029999999999995E-5</v>
      </c>
      <c r="B241">
        <v>10748</v>
      </c>
      <c r="C241">
        <v>10068</v>
      </c>
      <c r="D241">
        <v>10748</v>
      </c>
      <c r="E241">
        <v>0.39</v>
      </c>
      <c r="F241">
        <v>739513</v>
      </c>
      <c r="G241">
        <v>179.12</v>
      </c>
      <c r="H241">
        <v>180.69</v>
      </c>
      <c r="I241">
        <v>744823</v>
      </c>
      <c r="J241" t="s">
        <v>308</v>
      </c>
      <c r="L241" t="s">
        <v>422</v>
      </c>
      <c r="M241" t="s">
        <v>421</v>
      </c>
      <c r="N241" t="s">
        <v>422</v>
      </c>
      <c r="O241" t="s">
        <v>421</v>
      </c>
    </row>
    <row r="242" spans="1:15" x14ac:dyDescent="0.25">
      <c r="A242">
        <v>9.3010000000000006E-5</v>
      </c>
      <c r="B242">
        <v>10751</v>
      </c>
      <c r="C242">
        <v>10068</v>
      </c>
      <c r="D242">
        <v>10751</v>
      </c>
      <c r="E242">
        <v>0.51</v>
      </c>
      <c r="F242">
        <v>740390</v>
      </c>
      <c r="G242">
        <v>180.07</v>
      </c>
      <c r="H242">
        <v>182.47</v>
      </c>
      <c r="I242">
        <v>750041</v>
      </c>
      <c r="J242" t="s">
        <v>309</v>
      </c>
      <c r="L242">
        <f>MIN(B238:B242)</f>
        <v>10748</v>
      </c>
      <c r="M242">
        <f>MAX(C238:C242)</f>
        <v>10068</v>
      </c>
      <c r="N242">
        <f>MIN(D238:D242)</f>
        <v>10748</v>
      </c>
      <c r="O242">
        <f>MAX(D238:D242)</f>
        <v>10758</v>
      </c>
    </row>
    <row r="243" spans="1:15" x14ac:dyDescent="0.25">
      <c r="A243">
        <v>8.1909999999999993E-5</v>
      </c>
      <c r="B243">
        <v>12207</v>
      </c>
      <c r="C243">
        <v>11713</v>
      </c>
      <c r="D243">
        <v>12207</v>
      </c>
      <c r="E243">
        <v>0.45</v>
      </c>
      <c r="F243">
        <v>765506</v>
      </c>
      <c r="G243">
        <v>180.37</v>
      </c>
      <c r="H243">
        <v>181.19</v>
      </c>
      <c r="I243">
        <v>768717</v>
      </c>
      <c r="J243" t="s">
        <v>310</v>
      </c>
    </row>
    <row r="244" spans="1:15" x14ac:dyDescent="0.25">
      <c r="A244">
        <v>8.1860000000000006E-5</v>
      </c>
      <c r="B244">
        <v>12215</v>
      </c>
      <c r="C244">
        <v>11713</v>
      </c>
      <c r="D244">
        <v>12215</v>
      </c>
      <c r="E244">
        <v>0.51</v>
      </c>
      <c r="F244">
        <v>757683</v>
      </c>
      <c r="G244">
        <v>179.31</v>
      </c>
      <c r="H244">
        <v>180.21</v>
      </c>
      <c r="I244">
        <v>761004</v>
      </c>
      <c r="J244" t="s">
        <v>311</v>
      </c>
    </row>
    <row r="245" spans="1:15" x14ac:dyDescent="0.25">
      <c r="A245">
        <v>8.187E-5</v>
      </c>
      <c r="B245">
        <v>12214</v>
      </c>
      <c r="C245">
        <v>11713</v>
      </c>
      <c r="D245">
        <v>12214</v>
      </c>
      <c r="E245">
        <v>0.6</v>
      </c>
      <c r="F245">
        <v>773434</v>
      </c>
      <c r="G245">
        <v>180.64</v>
      </c>
      <c r="H245">
        <v>181.69</v>
      </c>
      <c r="I245">
        <v>778194</v>
      </c>
      <c r="J245" t="s">
        <v>312</v>
      </c>
      <c r="L245" s="18" t="s">
        <v>420</v>
      </c>
      <c r="M245" s="18"/>
      <c r="N245" s="18" t="s">
        <v>423</v>
      </c>
      <c r="O245" s="18"/>
    </row>
    <row r="246" spans="1:15" x14ac:dyDescent="0.25">
      <c r="A246">
        <v>8.1909999999999993E-5</v>
      </c>
      <c r="B246">
        <v>12208</v>
      </c>
      <c r="C246">
        <v>11713</v>
      </c>
      <c r="D246">
        <v>12208</v>
      </c>
      <c r="E246">
        <v>0.61</v>
      </c>
      <c r="F246">
        <v>774578</v>
      </c>
      <c r="G246">
        <v>179.65</v>
      </c>
      <c r="H246">
        <v>180.01</v>
      </c>
      <c r="I246">
        <v>776198</v>
      </c>
      <c r="J246" t="s">
        <v>313</v>
      </c>
      <c r="L246" t="s">
        <v>422</v>
      </c>
      <c r="M246" t="s">
        <v>421</v>
      </c>
      <c r="N246" t="s">
        <v>422</v>
      </c>
      <c r="O246" t="s">
        <v>421</v>
      </c>
    </row>
    <row r="247" spans="1:15" x14ac:dyDescent="0.25">
      <c r="A247">
        <v>8.1769999999999998E-5</v>
      </c>
      <c r="B247">
        <v>12228</v>
      </c>
      <c r="C247">
        <v>11713</v>
      </c>
      <c r="D247">
        <v>12228</v>
      </c>
      <c r="E247">
        <v>0.54</v>
      </c>
      <c r="F247">
        <v>759932</v>
      </c>
      <c r="G247">
        <v>179.88</v>
      </c>
      <c r="H247">
        <v>181.73</v>
      </c>
      <c r="I247">
        <v>767117</v>
      </c>
      <c r="J247" t="s">
        <v>314</v>
      </c>
      <c r="L247">
        <f>MIN(B243:B247)</f>
        <v>12207</v>
      </c>
      <c r="M247">
        <f>MAX(C243:C247)</f>
        <v>11713</v>
      </c>
      <c r="N247">
        <f>MIN(D243:D247)</f>
        <v>12207</v>
      </c>
      <c r="O247">
        <f>MAX(D243:D247)</f>
        <v>12228</v>
      </c>
    </row>
    <row r="248" spans="1:15" x14ac:dyDescent="0.25">
      <c r="A248">
        <v>9.8369999999999995E-5</v>
      </c>
      <c r="B248">
        <v>10165</v>
      </c>
      <c r="C248">
        <v>8504</v>
      </c>
      <c r="D248">
        <v>10165</v>
      </c>
      <c r="E248">
        <v>0.43</v>
      </c>
      <c r="F248">
        <v>749400</v>
      </c>
      <c r="G248">
        <v>180.28</v>
      </c>
      <c r="H248">
        <v>183.01</v>
      </c>
      <c r="I248">
        <v>759804</v>
      </c>
      <c r="J248" t="s">
        <v>315</v>
      </c>
    </row>
    <row r="249" spans="1:15" x14ac:dyDescent="0.25">
      <c r="A249">
        <v>9.8330000000000002E-5</v>
      </c>
      <c r="B249">
        <v>10169</v>
      </c>
      <c r="C249">
        <v>8504</v>
      </c>
      <c r="D249">
        <v>10169</v>
      </c>
      <c r="E249">
        <v>0.56999999999999995</v>
      </c>
      <c r="F249">
        <v>731057</v>
      </c>
      <c r="G249">
        <v>179.44</v>
      </c>
      <c r="H249">
        <v>181.66</v>
      </c>
      <c r="I249">
        <v>740835</v>
      </c>
      <c r="J249" t="s">
        <v>316</v>
      </c>
    </row>
    <row r="250" spans="1:15" x14ac:dyDescent="0.25">
      <c r="A250">
        <v>9.8300000000000004E-5</v>
      </c>
      <c r="B250">
        <v>10172</v>
      </c>
      <c r="C250">
        <v>8504</v>
      </c>
      <c r="D250">
        <v>10172</v>
      </c>
      <c r="E250">
        <v>0.51</v>
      </c>
      <c r="F250">
        <v>750482</v>
      </c>
      <c r="G250">
        <v>180.45</v>
      </c>
      <c r="H250">
        <v>180.83</v>
      </c>
      <c r="I250">
        <v>752106</v>
      </c>
      <c r="J250" t="s">
        <v>317</v>
      </c>
      <c r="L250" s="18" t="s">
        <v>420</v>
      </c>
      <c r="M250" s="18"/>
      <c r="N250" s="18" t="s">
        <v>423</v>
      </c>
      <c r="O250" s="18"/>
    </row>
    <row r="251" spans="1:15" x14ac:dyDescent="0.25">
      <c r="A251">
        <v>9.8369999999999995E-5</v>
      </c>
      <c r="B251">
        <v>10165</v>
      </c>
      <c r="C251">
        <v>8504</v>
      </c>
      <c r="D251">
        <v>10165</v>
      </c>
      <c r="E251">
        <v>0.51</v>
      </c>
      <c r="F251">
        <v>750322</v>
      </c>
      <c r="G251">
        <v>178.81</v>
      </c>
      <c r="H251">
        <v>180.89</v>
      </c>
      <c r="I251">
        <v>758181</v>
      </c>
      <c r="J251" t="s">
        <v>318</v>
      </c>
      <c r="L251" t="s">
        <v>422</v>
      </c>
      <c r="M251" t="s">
        <v>421</v>
      </c>
      <c r="N251" t="s">
        <v>422</v>
      </c>
      <c r="O251" t="s">
        <v>421</v>
      </c>
    </row>
    <row r="252" spans="1:15" x14ac:dyDescent="0.25">
      <c r="A252">
        <v>9.8270000000000006E-5</v>
      </c>
      <c r="B252">
        <v>10175</v>
      </c>
      <c r="C252">
        <v>8504</v>
      </c>
      <c r="D252">
        <v>10175</v>
      </c>
      <c r="E252">
        <v>0.51</v>
      </c>
      <c r="F252">
        <v>753228</v>
      </c>
      <c r="G252">
        <v>180.96</v>
      </c>
      <c r="H252">
        <v>182.2</v>
      </c>
      <c r="I252">
        <v>758125</v>
      </c>
      <c r="J252" t="s">
        <v>319</v>
      </c>
      <c r="L252">
        <f>MIN(B248:B252)</f>
        <v>10165</v>
      </c>
      <c r="M252">
        <f>MAX(C248:C252)</f>
        <v>8504</v>
      </c>
      <c r="N252">
        <f>MIN(D248:D252)</f>
        <v>10165</v>
      </c>
      <c r="O252">
        <f>MAX(D248:D252)</f>
        <v>10175</v>
      </c>
    </row>
    <row r="253" spans="1:15" x14ac:dyDescent="0.25">
      <c r="A253">
        <v>1.1102E-4</v>
      </c>
      <c r="B253">
        <v>9006</v>
      </c>
      <c r="C253">
        <v>8159</v>
      </c>
      <c r="D253">
        <v>9006</v>
      </c>
      <c r="E253">
        <v>0.46</v>
      </c>
      <c r="F253">
        <v>729319</v>
      </c>
      <c r="G253">
        <v>179.06</v>
      </c>
      <c r="H253">
        <v>181.96</v>
      </c>
      <c r="I253">
        <v>739754</v>
      </c>
      <c r="J253" t="s">
        <v>320</v>
      </c>
    </row>
    <row r="254" spans="1:15" x14ac:dyDescent="0.25">
      <c r="A254">
        <v>1.1106E-4</v>
      </c>
      <c r="B254">
        <v>9003</v>
      </c>
      <c r="C254">
        <v>8159</v>
      </c>
      <c r="D254">
        <v>9003</v>
      </c>
      <c r="E254">
        <v>0.48</v>
      </c>
      <c r="F254">
        <v>737515</v>
      </c>
      <c r="G254">
        <v>179.45</v>
      </c>
      <c r="H254">
        <v>182.1</v>
      </c>
      <c r="I254">
        <v>747235</v>
      </c>
      <c r="J254" t="s">
        <v>321</v>
      </c>
    </row>
    <row r="255" spans="1:15" x14ac:dyDescent="0.25">
      <c r="A255">
        <v>1.1106E-4</v>
      </c>
      <c r="B255">
        <v>9003</v>
      </c>
      <c r="C255">
        <v>8159</v>
      </c>
      <c r="D255">
        <v>9003</v>
      </c>
      <c r="E255">
        <v>0.44</v>
      </c>
      <c r="F255">
        <v>732169</v>
      </c>
      <c r="G255">
        <v>178.42</v>
      </c>
      <c r="H255">
        <v>181.18</v>
      </c>
      <c r="I255">
        <v>743326</v>
      </c>
      <c r="J255" t="s">
        <v>322</v>
      </c>
      <c r="L255" s="18" t="s">
        <v>420</v>
      </c>
      <c r="M255" s="18"/>
      <c r="N255" s="18" t="s">
        <v>423</v>
      </c>
      <c r="O255" s="18"/>
    </row>
    <row r="256" spans="1:15" x14ac:dyDescent="0.25">
      <c r="A256">
        <v>1.1101E-4</v>
      </c>
      <c r="B256">
        <v>9007</v>
      </c>
      <c r="C256">
        <v>8159</v>
      </c>
      <c r="D256">
        <v>9007</v>
      </c>
      <c r="E256">
        <v>0.54</v>
      </c>
      <c r="F256">
        <v>729598</v>
      </c>
      <c r="G256">
        <v>177.39</v>
      </c>
      <c r="H256">
        <v>180.17</v>
      </c>
      <c r="I256">
        <v>740505</v>
      </c>
      <c r="J256" t="s">
        <v>323</v>
      </c>
      <c r="L256" t="s">
        <v>422</v>
      </c>
      <c r="M256" t="s">
        <v>421</v>
      </c>
      <c r="N256" t="s">
        <v>422</v>
      </c>
      <c r="O256" t="s">
        <v>421</v>
      </c>
    </row>
    <row r="257" spans="1:15" x14ac:dyDescent="0.25">
      <c r="A257">
        <v>1.1101E-4</v>
      </c>
      <c r="B257">
        <v>9007</v>
      </c>
      <c r="C257">
        <v>8159</v>
      </c>
      <c r="D257">
        <v>9007</v>
      </c>
      <c r="E257">
        <v>0.52</v>
      </c>
      <c r="F257">
        <v>737395</v>
      </c>
      <c r="G257">
        <v>179.57</v>
      </c>
      <c r="H257">
        <v>182.9</v>
      </c>
      <c r="I257">
        <v>752027</v>
      </c>
      <c r="J257" t="s">
        <v>324</v>
      </c>
      <c r="L257">
        <f>MIN(B253:B257)</f>
        <v>9003</v>
      </c>
      <c r="M257">
        <f>MAX(C253:C257)</f>
        <v>8159</v>
      </c>
      <c r="N257">
        <f>MIN(D253:D257)</f>
        <v>9003</v>
      </c>
      <c r="O257">
        <f>MAX(D253:D257)</f>
        <v>9007</v>
      </c>
    </row>
    <row r="258" spans="1:15" x14ac:dyDescent="0.25">
      <c r="A258">
        <v>9.5639999999999999E-5</v>
      </c>
      <c r="B258">
        <v>10455</v>
      </c>
      <c r="C258">
        <v>9464</v>
      </c>
      <c r="D258">
        <v>10455</v>
      </c>
      <c r="E258">
        <v>0.48</v>
      </c>
      <c r="F258">
        <v>778699</v>
      </c>
      <c r="G258">
        <v>180.51</v>
      </c>
      <c r="H258">
        <v>180.51</v>
      </c>
      <c r="I258">
        <v>778699</v>
      </c>
      <c r="J258" t="s">
        <v>325</v>
      </c>
    </row>
    <row r="259" spans="1:15" x14ac:dyDescent="0.25">
      <c r="A259">
        <v>9.5550000000000005E-5</v>
      </c>
      <c r="B259">
        <v>10465</v>
      </c>
      <c r="C259">
        <v>9464</v>
      </c>
      <c r="D259">
        <v>10465</v>
      </c>
      <c r="E259">
        <v>0.46</v>
      </c>
      <c r="F259">
        <v>775359</v>
      </c>
      <c r="G259">
        <v>178.71</v>
      </c>
      <c r="H259">
        <v>180.2</v>
      </c>
      <c r="I259">
        <v>781636</v>
      </c>
      <c r="J259" t="s">
        <v>326</v>
      </c>
    </row>
    <row r="260" spans="1:15" x14ac:dyDescent="0.25">
      <c r="A260">
        <v>9.5480000000000001E-5</v>
      </c>
      <c r="B260">
        <v>10472</v>
      </c>
      <c r="C260">
        <v>9530</v>
      </c>
      <c r="D260">
        <v>10472</v>
      </c>
      <c r="E260">
        <v>0.52</v>
      </c>
      <c r="F260">
        <v>775046</v>
      </c>
      <c r="G260">
        <v>181.18</v>
      </c>
      <c r="H260">
        <v>181.19</v>
      </c>
      <c r="I260">
        <v>775046</v>
      </c>
      <c r="J260" t="s">
        <v>327</v>
      </c>
      <c r="L260" s="18" t="s">
        <v>420</v>
      </c>
      <c r="M260" s="18"/>
      <c r="N260" s="18" t="s">
        <v>423</v>
      </c>
      <c r="O260" s="18"/>
    </row>
    <row r="261" spans="1:15" x14ac:dyDescent="0.25">
      <c r="A261">
        <v>9.5400000000000001E-5</v>
      </c>
      <c r="B261">
        <v>10481</v>
      </c>
      <c r="C261">
        <v>9530</v>
      </c>
      <c r="D261">
        <v>10481</v>
      </c>
      <c r="E261">
        <v>0.51</v>
      </c>
      <c r="F261">
        <v>770197</v>
      </c>
      <c r="G261">
        <v>180.73</v>
      </c>
      <c r="H261">
        <v>181.17</v>
      </c>
      <c r="I261">
        <v>771843</v>
      </c>
      <c r="J261" t="s">
        <v>328</v>
      </c>
      <c r="L261" t="s">
        <v>422</v>
      </c>
      <c r="M261" t="s">
        <v>421</v>
      </c>
      <c r="N261" t="s">
        <v>422</v>
      </c>
      <c r="O261" t="s">
        <v>421</v>
      </c>
    </row>
    <row r="262" spans="1:15" x14ac:dyDescent="0.25">
      <c r="A262">
        <v>9.5509999999999999E-5</v>
      </c>
      <c r="B262">
        <v>10469</v>
      </c>
      <c r="C262">
        <v>9464</v>
      </c>
      <c r="D262">
        <v>10469</v>
      </c>
      <c r="E262">
        <v>0.56000000000000005</v>
      </c>
      <c r="F262">
        <v>775914</v>
      </c>
      <c r="G262">
        <v>181.02</v>
      </c>
      <c r="H262">
        <v>181.02</v>
      </c>
      <c r="I262">
        <v>775914</v>
      </c>
      <c r="J262" t="s">
        <v>329</v>
      </c>
      <c r="L262">
        <f>MIN(B258:B262)</f>
        <v>10455</v>
      </c>
      <c r="M262">
        <f>MAX(C258:C262)</f>
        <v>9530</v>
      </c>
      <c r="N262">
        <f>MIN(D258:D262)</f>
        <v>10455</v>
      </c>
      <c r="O262">
        <f>MAX(D258:D262)</f>
        <v>10481</v>
      </c>
    </row>
    <row r="263" spans="1:15" x14ac:dyDescent="0.25">
      <c r="A263">
        <v>9.6669999999999994E-5</v>
      </c>
      <c r="B263">
        <v>10344</v>
      </c>
      <c r="C263">
        <v>9177</v>
      </c>
      <c r="D263">
        <v>10344</v>
      </c>
      <c r="E263">
        <v>0.5</v>
      </c>
      <c r="F263">
        <v>753825</v>
      </c>
      <c r="G263">
        <v>180.24</v>
      </c>
      <c r="H263">
        <v>181.01</v>
      </c>
      <c r="I263">
        <v>757059</v>
      </c>
      <c r="J263" t="s">
        <v>330</v>
      </c>
    </row>
    <row r="264" spans="1:15" x14ac:dyDescent="0.25">
      <c r="A264">
        <v>9.6630000000000001E-5</v>
      </c>
      <c r="B264">
        <v>10348</v>
      </c>
      <c r="C264">
        <v>9177</v>
      </c>
      <c r="D264">
        <v>10348</v>
      </c>
      <c r="E264">
        <v>0.55000000000000004</v>
      </c>
      <c r="F264">
        <v>742994</v>
      </c>
      <c r="G264">
        <v>181.18</v>
      </c>
      <c r="H264">
        <v>182.63</v>
      </c>
      <c r="I264">
        <v>749475</v>
      </c>
      <c r="J264" t="s">
        <v>331</v>
      </c>
    </row>
    <row r="265" spans="1:15" x14ac:dyDescent="0.25">
      <c r="A265">
        <v>9.6589999999999995E-5</v>
      </c>
      <c r="B265">
        <v>10352</v>
      </c>
      <c r="C265">
        <v>9177</v>
      </c>
      <c r="D265">
        <v>10352</v>
      </c>
      <c r="E265">
        <v>0.56000000000000005</v>
      </c>
      <c r="F265">
        <v>747983</v>
      </c>
      <c r="G265">
        <v>180.22</v>
      </c>
      <c r="H265">
        <v>181.07</v>
      </c>
      <c r="I265">
        <v>751187</v>
      </c>
      <c r="J265" t="s">
        <v>332</v>
      </c>
      <c r="L265" s="18" t="s">
        <v>420</v>
      </c>
      <c r="M265" s="18"/>
      <c r="N265" s="18" t="s">
        <v>423</v>
      </c>
      <c r="O265" s="18"/>
    </row>
    <row r="266" spans="1:15" x14ac:dyDescent="0.25">
      <c r="A266">
        <v>9.6529999999999999E-5</v>
      </c>
      <c r="B266">
        <v>10358</v>
      </c>
      <c r="C266">
        <v>9177</v>
      </c>
      <c r="D266">
        <v>10358</v>
      </c>
      <c r="E266">
        <v>0.5</v>
      </c>
      <c r="F266">
        <v>747137</v>
      </c>
      <c r="G266">
        <v>178.52</v>
      </c>
      <c r="H266">
        <v>180.94</v>
      </c>
      <c r="I266">
        <v>756206</v>
      </c>
      <c r="J266" t="s">
        <v>333</v>
      </c>
      <c r="L266" t="s">
        <v>422</v>
      </c>
      <c r="M266" t="s">
        <v>421</v>
      </c>
      <c r="N266" t="s">
        <v>422</v>
      </c>
      <c r="O266" t="s">
        <v>421</v>
      </c>
    </row>
    <row r="267" spans="1:15" x14ac:dyDescent="0.25">
      <c r="A267">
        <v>9.6650000000000005E-5</v>
      </c>
      <c r="B267">
        <v>10346</v>
      </c>
      <c r="C267">
        <v>9177</v>
      </c>
      <c r="D267">
        <v>10346</v>
      </c>
      <c r="E267">
        <v>0.59</v>
      </c>
      <c r="F267">
        <v>749621</v>
      </c>
      <c r="G267">
        <v>178.96</v>
      </c>
      <c r="H267">
        <v>181.28</v>
      </c>
      <c r="I267">
        <v>759323</v>
      </c>
      <c r="J267" t="s">
        <v>334</v>
      </c>
      <c r="L267">
        <f>MIN(B263:B267)</f>
        <v>10344</v>
      </c>
      <c r="M267">
        <f>MAX(C263:C267)</f>
        <v>9177</v>
      </c>
      <c r="N267">
        <f>MIN(D263:D267)</f>
        <v>10344</v>
      </c>
      <c r="O267">
        <f>MAX(D263:D267)</f>
        <v>10358</v>
      </c>
    </row>
    <row r="268" spans="1:15" x14ac:dyDescent="0.25">
      <c r="A268">
        <v>9.8880000000000002E-5</v>
      </c>
      <c r="B268">
        <v>10112</v>
      </c>
      <c r="C268">
        <v>8980</v>
      </c>
      <c r="D268">
        <v>10112</v>
      </c>
      <c r="E268">
        <v>0.54</v>
      </c>
      <c r="F268">
        <v>736685</v>
      </c>
      <c r="G268">
        <v>180.14</v>
      </c>
      <c r="H268">
        <v>181.49</v>
      </c>
      <c r="I268">
        <v>741571</v>
      </c>
      <c r="J268" t="s">
        <v>335</v>
      </c>
    </row>
    <row r="269" spans="1:15" x14ac:dyDescent="0.25">
      <c r="A269">
        <v>9.8869999999999994E-5</v>
      </c>
      <c r="B269">
        <v>10113</v>
      </c>
      <c r="C269">
        <v>8980</v>
      </c>
      <c r="D269">
        <v>10113</v>
      </c>
      <c r="E269">
        <v>0.46</v>
      </c>
      <c r="F269">
        <v>740960</v>
      </c>
      <c r="G269">
        <v>180.18</v>
      </c>
      <c r="H269">
        <v>181.65</v>
      </c>
      <c r="I269">
        <v>746118</v>
      </c>
      <c r="J269" t="s">
        <v>336</v>
      </c>
    </row>
    <row r="270" spans="1:15" x14ac:dyDescent="0.25">
      <c r="A270">
        <v>9.8869999999999994E-5</v>
      </c>
      <c r="B270">
        <v>10113</v>
      </c>
      <c r="C270">
        <v>8980</v>
      </c>
      <c r="D270">
        <v>10113</v>
      </c>
      <c r="E270">
        <v>0.52</v>
      </c>
      <c r="F270">
        <v>740119</v>
      </c>
      <c r="G270">
        <v>180.46</v>
      </c>
      <c r="H270">
        <v>180.46</v>
      </c>
      <c r="I270">
        <v>740119</v>
      </c>
      <c r="J270" t="s">
        <v>337</v>
      </c>
      <c r="L270" s="18" t="s">
        <v>420</v>
      </c>
      <c r="M270" s="18"/>
      <c r="N270" s="18" t="s">
        <v>423</v>
      </c>
      <c r="O270" s="18"/>
    </row>
    <row r="271" spans="1:15" x14ac:dyDescent="0.25">
      <c r="A271">
        <v>9.8800000000000003E-5</v>
      </c>
      <c r="B271">
        <v>10120</v>
      </c>
      <c r="C271">
        <v>8980</v>
      </c>
      <c r="D271">
        <v>10120</v>
      </c>
      <c r="E271">
        <v>0.56999999999999995</v>
      </c>
      <c r="F271">
        <v>750532</v>
      </c>
      <c r="G271">
        <v>180.14</v>
      </c>
      <c r="H271">
        <v>181.36</v>
      </c>
      <c r="I271">
        <v>754897</v>
      </c>
      <c r="J271" t="s">
        <v>338</v>
      </c>
      <c r="L271" t="s">
        <v>422</v>
      </c>
      <c r="M271" t="s">
        <v>421</v>
      </c>
      <c r="N271" t="s">
        <v>422</v>
      </c>
      <c r="O271" t="s">
        <v>421</v>
      </c>
    </row>
    <row r="272" spans="1:15" x14ac:dyDescent="0.25">
      <c r="A272">
        <v>9.8770000000000005E-5</v>
      </c>
      <c r="B272">
        <v>10124</v>
      </c>
      <c r="C272">
        <v>8980</v>
      </c>
      <c r="D272">
        <v>10124</v>
      </c>
      <c r="E272">
        <v>0.49</v>
      </c>
      <c r="F272">
        <v>744562</v>
      </c>
      <c r="G272">
        <v>180.25</v>
      </c>
      <c r="H272">
        <v>181.79</v>
      </c>
      <c r="I272">
        <v>750617</v>
      </c>
      <c r="J272" t="s">
        <v>339</v>
      </c>
      <c r="L272">
        <f>MIN(B268:B272)</f>
        <v>10112</v>
      </c>
      <c r="M272">
        <f>MAX(C268:C272)</f>
        <v>8980</v>
      </c>
      <c r="N272">
        <f>MIN(D268:D272)</f>
        <v>10112</v>
      </c>
      <c r="O272">
        <f>MAX(D268:D272)</f>
        <v>10124</v>
      </c>
    </row>
    <row r="273" spans="1:15" x14ac:dyDescent="0.25">
      <c r="A273">
        <v>1.0642E-4</v>
      </c>
      <c r="B273">
        <v>9396</v>
      </c>
      <c r="C273">
        <v>8687</v>
      </c>
      <c r="D273">
        <v>9396</v>
      </c>
      <c r="E273">
        <v>0.49</v>
      </c>
      <c r="F273">
        <v>715370</v>
      </c>
      <c r="G273">
        <v>178.75</v>
      </c>
      <c r="H273">
        <v>180.64</v>
      </c>
      <c r="I273">
        <v>722727</v>
      </c>
      <c r="J273" t="s">
        <v>340</v>
      </c>
    </row>
    <row r="274" spans="1:15" x14ac:dyDescent="0.25">
      <c r="A274">
        <v>1.0642E-4</v>
      </c>
      <c r="B274">
        <v>9396</v>
      </c>
      <c r="C274">
        <v>8687</v>
      </c>
      <c r="D274">
        <v>9396</v>
      </c>
      <c r="E274">
        <v>0.51</v>
      </c>
      <c r="F274">
        <v>712285</v>
      </c>
      <c r="G274">
        <v>179.92</v>
      </c>
      <c r="H274">
        <v>182.16</v>
      </c>
      <c r="I274">
        <v>720175</v>
      </c>
      <c r="J274" t="s">
        <v>341</v>
      </c>
    </row>
    <row r="275" spans="1:15" x14ac:dyDescent="0.25">
      <c r="A275">
        <v>1.0637999999999999E-4</v>
      </c>
      <c r="B275">
        <v>9399</v>
      </c>
      <c r="C275">
        <v>8687</v>
      </c>
      <c r="D275">
        <v>9399</v>
      </c>
      <c r="E275">
        <v>0.44</v>
      </c>
      <c r="F275">
        <v>721390</v>
      </c>
      <c r="G275">
        <v>181.89</v>
      </c>
      <c r="H275">
        <v>181.9</v>
      </c>
      <c r="I275">
        <v>721390</v>
      </c>
      <c r="J275" t="s">
        <v>342</v>
      </c>
      <c r="L275" s="18" t="s">
        <v>420</v>
      </c>
      <c r="M275" s="18"/>
      <c r="N275" s="18" t="s">
        <v>423</v>
      </c>
      <c r="O275" s="18"/>
    </row>
    <row r="276" spans="1:15" x14ac:dyDescent="0.25">
      <c r="A276">
        <v>1.0636E-4</v>
      </c>
      <c r="B276">
        <v>9401</v>
      </c>
      <c r="C276">
        <v>8693</v>
      </c>
      <c r="D276">
        <v>9401</v>
      </c>
      <c r="E276">
        <v>0.52</v>
      </c>
      <c r="F276">
        <v>720137</v>
      </c>
      <c r="G276">
        <v>179.98</v>
      </c>
      <c r="H276">
        <v>181.46</v>
      </c>
      <c r="I276">
        <v>726535</v>
      </c>
      <c r="J276" t="s">
        <v>343</v>
      </c>
      <c r="L276" t="s">
        <v>422</v>
      </c>
      <c r="M276" t="s">
        <v>421</v>
      </c>
      <c r="N276" t="s">
        <v>422</v>
      </c>
      <c r="O276" t="s">
        <v>421</v>
      </c>
    </row>
    <row r="277" spans="1:15" x14ac:dyDescent="0.25">
      <c r="A277">
        <v>1.0645E-4</v>
      </c>
      <c r="B277">
        <v>9393</v>
      </c>
      <c r="C277">
        <v>8687</v>
      </c>
      <c r="D277">
        <v>9393</v>
      </c>
      <c r="E277">
        <v>0.56000000000000005</v>
      </c>
      <c r="F277">
        <v>724402</v>
      </c>
      <c r="G277">
        <v>180.39</v>
      </c>
      <c r="H277">
        <v>180.74</v>
      </c>
      <c r="I277">
        <v>725995</v>
      </c>
      <c r="J277" t="s">
        <v>344</v>
      </c>
      <c r="L277">
        <f>MIN(B273:B277)</f>
        <v>9393</v>
      </c>
      <c r="M277">
        <f>MAX(C273:C277)</f>
        <v>8693</v>
      </c>
      <c r="N277">
        <f>MIN(D273:D277)</f>
        <v>9393</v>
      </c>
      <c r="O277">
        <f>MAX(D273:D277)</f>
        <v>9401</v>
      </c>
    </row>
    <row r="278" spans="1:15" x14ac:dyDescent="0.25">
      <c r="A278">
        <v>8.6479999999999999E-5</v>
      </c>
      <c r="B278">
        <v>11563</v>
      </c>
      <c r="C278">
        <v>10861</v>
      </c>
      <c r="D278">
        <v>11563</v>
      </c>
      <c r="E278">
        <v>0.52</v>
      </c>
      <c r="F278">
        <v>775751</v>
      </c>
      <c r="G278">
        <v>178.69</v>
      </c>
      <c r="H278">
        <v>180.17</v>
      </c>
      <c r="I278">
        <v>781518</v>
      </c>
      <c r="J278" t="s">
        <v>345</v>
      </c>
    </row>
    <row r="279" spans="1:15" x14ac:dyDescent="0.25">
      <c r="A279">
        <v>8.6360000000000007E-5</v>
      </c>
      <c r="B279">
        <v>11578</v>
      </c>
      <c r="C279">
        <v>10901</v>
      </c>
      <c r="D279">
        <v>11578</v>
      </c>
      <c r="E279">
        <v>0.51</v>
      </c>
      <c r="F279">
        <v>766277</v>
      </c>
      <c r="G279">
        <v>181.17</v>
      </c>
      <c r="H279">
        <v>181.18</v>
      </c>
      <c r="I279">
        <v>766277</v>
      </c>
      <c r="J279" t="s">
        <v>346</v>
      </c>
    </row>
    <row r="280" spans="1:15" x14ac:dyDescent="0.25">
      <c r="A280">
        <v>8.632E-5</v>
      </c>
      <c r="B280">
        <v>11584</v>
      </c>
      <c r="C280">
        <v>10861</v>
      </c>
      <c r="D280">
        <v>11584</v>
      </c>
      <c r="E280">
        <v>0.55000000000000004</v>
      </c>
      <c r="F280">
        <v>777683</v>
      </c>
      <c r="G280">
        <v>180.37</v>
      </c>
      <c r="H280">
        <v>181.81</v>
      </c>
      <c r="I280">
        <v>784112</v>
      </c>
      <c r="J280" t="s">
        <v>347</v>
      </c>
      <c r="L280" s="18" t="s">
        <v>420</v>
      </c>
      <c r="M280" s="18"/>
      <c r="N280" s="18" t="s">
        <v>423</v>
      </c>
      <c r="O280" s="18"/>
    </row>
    <row r="281" spans="1:15" x14ac:dyDescent="0.25">
      <c r="A281">
        <v>8.6370000000000001E-5</v>
      </c>
      <c r="B281">
        <v>11577</v>
      </c>
      <c r="C281">
        <v>10901</v>
      </c>
      <c r="D281">
        <v>11577</v>
      </c>
      <c r="E281">
        <v>0.6</v>
      </c>
      <c r="F281">
        <v>775742</v>
      </c>
      <c r="G281">
        <v>181.27</v>
      </c>
      <c r="H281">
        <v>182.46</v>
      </c>
      <c r="I281">
        <v>780456</v>
      </c>
      <c r="J281" t="s">
        <v>348</v>
      </c>
      <c r="L281" t="s">
        <v>422</v>
      </c>
      <c r="M281" t="s">
        <v>421</v>
      </c>
      <c r="N281" t="s">
        <v>422</v>
      </c>
      <c r="O281" t="s">
        <v>421</v>
      </c>
    </row>
    <row r="282" spans="1:15" x14ac:dyDescent="0.25">
      <c r="A282">
        <v>8.6349999999999998E-5</v>
      </c>
      <c r="B282">
        <v>11580</v>
      </c>
      <c r="C282">
        <v>10861</v>
      </c>
      <c r="D282">
        <v>11580</v>
      </c>
      <c r="E282">
        <v>0.5</v>
      </c>
      <c r="F282">
        <v>769049</v>
      </c>
      <c r="G282">
        <v>179.98</v>
      </c>
      <c r="H282">
        <v>181.76</v>
      </c>
      <c r="I282">
        <v>777073</v>
      </c>
      <c r="J282" t="s">
        <v>349</v>
      </c>
      <c r="L282">
        <f>MIN(B278:B282)</f>
        <v>11563</v>
      </c>
      <c r="M282">
        <f>MAX(C278:C282)</f>
        <v>10901</v>
      </c>
      <c r="N282">
        <f>MIN(D278:D282)</f>
        <v>11563</v>
      </c>
      <c r="O282">
        <f>MAX(D278:D282)</f>
        <v>11584</v>
      </c>
    </row>
    <row r="283" spans="1:15" x14ac:dyDescent="0.25">
      <c r="A283">
        <v>9.0920000000000004E-5</v>
      </c>
      <c r="B283">
        <v>10998</v>
      </c>
      <c r="C283">
        <v>10292</v>
      </c>
      <c r="D283">
        <v>10998</v>
      </c>
      <c r="E283">
        <v>0.49</v>
      </c>
      <c r="F283">
        <v>752531</v>
      </c>
      <c r="G283">
        <v>181.55</v>
      </c>
      <c r="H283">
        <v>181.87</v>
      </c>
      <c r="I283">
        <v>754106</v>
      </c>
      <c r="J283" t="s">
        <v>350</v>
      </c>
    </row>
    <row r="284" spans="1:15" x14ac:dyDescent="0.25">
      <c r="A284">
        <v>9.0829999999999996E-5</v>
      </c>
      <c r="B284">
        <v>11008</v>
      </c>
      <c r="C284">
        <v>10292</v>
      </c>
      <c r="D284">
        <v>11008</v>
      </c>
      <c r="E284">
        <v>0.51</v>
      </c>
      <c r="F284">
        <v>758343</v>
      </c>
      <c r="G284">
        <v>180.17</v>
      </c>
      <c r="H284">
        <v>181.29</v>
      </c>
      <c r="I284">
        <v>763235</v>
      </c>
      <c r="J284" t="s">
        <v>351</v>
      </c>
    </row>
    <row r="285" spans="1:15" x14ac:dyDescent="0.25">
      <c r="A285">
        <v>9.0879999999999997E-5</v>
      </c>
      <c r="B285">
        <v>11003</v>
      </c>
      <c r="C285">
        <v>10292</v>
      </c>
      <c r="D285">
        <v>11003</v>
      </c>
      <c r="E285">
        <v>0.51</v>
      </c>
      <c r="F285">
        <v>751449</v>
      </c>
      <c r="G285">
        <v>180.15</v>
      </c>
      <c r="H285">
        <v>182.37</v>
      </c>
      <c r="I285">
        <v>761043</v>
      </c>
      <c r="J285" t="s">
        <v>352</v>
      </c>
      <c r="L285" s="18" t="s">
        <v>420</v>
      </c>
      <c r="M285" s="18"/>
      <c r="N285" s="18" t="s">
        <v>423</v>
      </c>
      <c r="O285" s="18"/>
    </row>
    <row r="286" spans="1:15" x14ac:dyDescent="0.25">
      <c r="A286">
        <v>9.0829999999999996E-5</v>
      </c>
      <c r="B286">
        <v>11009</v>
      </c>
      <c r="C286">
        <v>10292</v>
      </c>
      <c r="D286">
        <v>11009</v>
      </c>
      <c r="E286">
        <v>0.48</v>
      </c>
      <c r="F286">
        <v>752600</v>
      </c>
      <c r="G286">
        <v>180.08</v>
      </c>
      <c r="H286">
        <v>180.83</v>
      </c>
      <c r="I286">
        <v>755846</v>
      </c>
      <c r="J286" t="s">
        <v>353</v>
      </c>
      <c r="L286" t="s">
        <v>422</v>
      </c>
      <c r="M286" t="s">
        <v>421</v>
      </c>
      <c r="N286" t="s">
        <v>422</v>
      </c>
      <c r="O286" t="s">
        <v>421</v>
      </c>
    </row>
    <row r="287" spans="1:15" x14ac:dyDescent="0.25">
      <c r="A287">
        <v>9.0829999999999996E-5</v>
      </c>
      <c r="B287">
        <v>11008</v>
      </c>
      <c r="C287">
        <v>10292</v>
      </c>
      <c r="D287">
        <v>11008</v>
      </c>
      <c r="E287">
        <v>0.4</v>
      </c>
      <c r="F287">
        <v>753316</v>
      </c>
      <c r="G287">
        <v>180.03</v>
      </c>
      <c r="H287">
        <v>180.03</v>
      </c>
      <c r="I287">
        <v>753316</v>
      </c>
      <c r="J287" t="s">
        <v>354</v>
      </c>
      <c r="L287">
        <f>MIN(B283:B287)</f>
        <v>10998</v>
      </c>
      <c r="M287">
        <f>MAX(C283:C287)</f>
        <v>10292</v>
      </c>
      <c r="N287">
        <f>MIN(D283:D287)</f>
        <v>10998</v>
      </c>
      <c r="O287">
        <f>MAX(D283:D287)</f>
        <v>11009</v>
      </c>
    </row>
    <row r="288" spans="1:15" x14ac:dyDescent="0.25">
      <c r="A288">
        <v>1.0924E-4</v>
      </c>
      <c r="B288">
        <v>9153</v>
      </c>
      <c r="C288">
        <v>7841</v>
      </c>
      <c r="D288">
        <v>9153</v>
      </c>
      <c r="E288">
        <v>0.51</v>
      </c>
      <c r="F288">
        <v>730170</v>
      </c>
      <c r="G288">
        <v>179.82</v>
      </c>
      <c r="H288">
        <v>182.48</v>
      </c>
      <c r="I288">
        <v>740385</v>
      </c>
      <c r="J288" t="s">
        <v>355</v>
      </c>
    </row>
    <row r="289" spans="1:15" x14ac:dyDescent="0.25">
      <c r="A289">
        <v>1.0924E-4</v>
      </c>
      <c r="B289">
        <v>9153</v>
      </c>
      <c r="C289">
        <v>7841</v>
      </c>
      <c r="D289">
        <v>9153</v>
      </c>
      <c r="E289">
        <v>0.54</v>
      </c>
      <c r="F289">
        <v>717155</v>
      </c>
      <c r="G289">
        <v>178.63</v>
      </c>
      <c r="H289">
        <v>181.22</v>
      </c>
      <c r="I289">
        <v>727365</v>
      </c>
      <c r="J289" t="s">
        <v>356</v>
      </c>
    </row>
    <row r="290" spans="1:15" x14ac:dyDescent="0.25">
      <c r="A290">
        <v>1.093E-4</v>
      </c>
      <c r="B290">
        <v>9148</v>
      </c>
      <c r="C290">
        <v>7841</v>
      </c>
      <c r="D290">
        <v>9148</v>
      </c>
      <c r="E290">
        <v>0.49</v>
      </c>
      <c r="F290">
        <v>731451</v>
      </c>
      <c r="G290">
        <v>181.01</v>
      </c>
      <c r="H290">
        <v>183.44</v>
      </c>
      <c r="I290">
        <v>741224</v>
      </c>
      <c r="J290" t="s">
        <v>357</v>
      </c>
      <c r="L290" s="18" t="s">
        <v>420</v>
      </c>
      <c r="M290" s="18"/>
      <c r="N290" s="18" t="s">
        <v>423</v>
      </c>
      <c r="O290" s="18"/>
    </row>
    <row r="291" spans="1:15" x14ac:dyDescent="0.25">
      <c r="A291">
        <v>1.0922E-4</v>
      </c>
      <c r="B291">
        <v>9155</v>
      </c>
      <c r="C291">
        <v>7841</v>
      </c>
      <c r="D291">
        <v>9155</v>
      </c>
      <c r="E291">
        <v>0.38</v>
      </c>
      <c r="F291">
        <v>727215</v>
      </c>
      <c r="G291">
        <v>179.93</v>
      </c>
      <c r="H291">
        <v>182.61</v>
      </c>
      <c r="I291">
        <v>738623</v>
      </c>
      <c r="J291" t="s">
        <v>358</v>
      </c>
      <c r="L291" t="s">
        <v>422</v>
      </c>
      <c r="M291" t="s">
        <v>421</v>
      </c>
      <c r="N291" t="s">
        <v>422</v>
      </c>
      <c r="O291" t="s">
        <v>421</v>
      </c>
    </row>
    <row r="292" spans="1:15" x14ac:dyDescent="0.25">
      <c r="A292">
        <v>1.0925E-4</v>
      </c>
      <c r="B292">
        <v>9152</v>
      </c>
      <c r="C292">
        <v>7841</v>
      </c>
      <c r="D292">
        <v>9152</v>
      </c>
      <c r="E292">
        <v>0.48</v>
      </c>
      <c r="F292">
        <v>713231</v>
      </c>
      <c r="G292">
        <v>178.68</v>
      </c>
      <c r="H292">
        <v>180.55</v>
      </c>
      <c r="I292">
        <v>720184</v>
      </c>
      <c r="J292" t="s">
        <v>359</v>
      </c>
      <c r="L292">
        <f>MIN(B288:B292)</f>
        <v>9148</v>
      </c>
      <c r="M292">
        <f>MAX(C288:C292)</f>
        <v>7841</v>
      </c>
      <c r="N292">
        <f>MIN(D288:D292)</f>
        <v>9148</v>
      </c>
      <c r="O292">
        <f>MAX(D288:D292)</f>
        <v>9155</v>
      </c>
    </row>
    <row r="293" spans="1:15" x14ac:dyDescent="0.25">
      <c r="A293">
        <v>8.2999999999999998E-5</v>
      </c>
      <c r="B293">
        <v>12047</v>
      </c>
      <c r="C293">
        <v>10600</v>
      </c>
      <c r="D293">
        <v>12047</v>
      </c>
      <c r="E293">
        <v>0.62</v>
      </c>
      <c r="F293">
        <v>777959</v>
      </c>
      <c r="G293">
        <v>179.53</v>
      </c>
      <c r="H293">
        <v>180.65</v>
      </c>
      <c r="I293">
        <v>782792</v>
      </c>
      <c r="J293" t="s">
        <v>360</v>
      </c>
    </row>
    <row r="294" spans="1:15" x14ac:dyDescent="0.25">
      <c r="A294">
        <v>8.3120000000000004E-5</v>
      </c>
      <c r="B294">
        <v>12030</v>
      </c>
      <c r="C294">
        <v>10600</v>
      </c>
      <c r="D294">
        <v>12030</v>
      </c>
      <c r="E294">
        <v>0.52</v>
      </c>
      <c r="F294">
        <v>792614</v>
      </c>
      <c r="G294">
        <v>180.82</v>
      </c>
      <c r="H294">
        <v>180.83</v>
      </c>
      <c r="I294">
        <v>792614</v>
      </c>
      <c r="J294" t="s">
        <v>361</v>
      </c>
    </row>
    <row r="295" spans="1:15" x14ac:dyDescent="0.25">
      <c r="A295">
        <v>8.3079999999999997E-5</v>
      </c>
      <c r="B295">
        <v>12035</v>
      </c>
      <c r="C295">
        <v>10600</v>
      </c>
      <c r="D295">
        <v>12035</v>
      </c>
      <c r="E295">
        <v>0.56000000000000005</v>
      </c>
      <c r="F295">
        <v>789505</v>
      </c>
      <c r="G295">
        <v>180.4</v>
      </c>
      <c r="H295">
        <v>181.11</v>
      </c>
      <c r="I295">
        <v>792699</v>
      </c>
      <c r="J295" t="s">
        <v>362</v>
      </c>
      <c r="L295" s="18" t="s">
        <v>420</v>
      </c>
      <c r="M295" s="18"/>
      <c r="N295" s="18" t="s">
        <v>423</v>
      </c>
      <c r="O295" s="18"/>
    </row>
    <row r="296" spans="1:15" x14ac:dyDescent="0.25">
      <c r="A296">
        <v>8.3220000000000006E-5</v>
      </c>
      <c r="B296">
        <v>12016</v>
      </c>
      <c r="C296">
        <v>10600</v>
      </c>
      <c r="D296">
        <v>12016</v>
      </c>
      <c r="E296">
        <v>0.5</v>
      </c>
      <c r="F296">
        <v>785021</v>
      </c>
      <c r="G296">
        <v>180.68</v>
      </c>
      <c r="H296">
        <v>180.99</v>
      </c>
      <c r="I296">
        <v>786603</v>
      </c>
      <c r="J296" t="s">
        <v>363</v>
      </c>
      <c r="L296" t="s">
        <v>422</v>
      </c>
      <c r="M296" t="s">
        <v>421</v>
      </c>
      <c r="N296" t="s">
        <v>422</v>
      </c>
      <c r="O296" t="s">
        <v>421</v>
      </c>
    </row>
    <row r="297" spans="1:15" x14ac:dyDescent="0.25">
      <c r="A297">
        <v>8.3170000000000005E-5</v>
      </c>
      <c r="B297">
        <v>12022</v>
      </c>
      <c r="C297">
        <v>10600</v>
      </c>
      <c r="D297">
        <v>12022</v>
      </c>
      <c r="E297">
        <v>0.48</v>
      </c>
      <c r="F297">
        <v>782844</v>
      </c>
      <c r="G297">
        <v>180.37</v>
      </c>
      <c r="H297">
        <v>180.38</v>
      </c>
      <c r="I297">
        <v>782844</v>
      </c>
      <c r="J297" t="s">
        <v>364</v>
      </c>
      <c r="L297">
        <f>MIN(B293:B297)</f>
        <v>12016</v>
      </c>
      <c r="M297">
        <f>MAX(C293:C297)</f>
        <v>10600</v>
      </c>
      <c r="N297">
        <f>MIN(D293:D297)</f>
        <v>12016</v>
      </c>
      <c r="O297">
        <f>MAX(D293:D297)</f>
        <v>12047</v>
      </c>
    </row>
    <row r="298" spans="1:15" x14ac:dyDescent="0.25">
      <c r="A298">
        <v>1.0211E-4</v>
      </c>
      <c r="B298">
        <v>9792</v>
      </c>
      <c r="C298">
        <v>8733</v>
      </c>
      <c r="D298">
        <v>9792</v>
      </c>
      <c r="E298">
        <v>0.51</v>
      </c>
      <c r="F298">
        <v>690768</v>
      </c>
      <c r="G298">
        <v>178.81</v>
      </c>
      <c r="H298">
        <v>180.98</v>
      </c>
      <c r="I298">
        <v>698909</v>
      </c>
      <c r="J298" t="s">
        <v>365</v>
      </c>
    </row>
    <row r="299" spans="1:15" x14ac:dyDescent="0.25">
      <c r="A299">
        <v>1.02E-4</v>
      </c>
      <c r="B299">
        <v>9803</v>
      </c>
      <c r="C299">
        <v>8733</v>
      </c>
      <c r="D299">
        <v>9803</v>
      </c>
      <c r="E299">
        <v>0.61</v>
      </c>
      <c r="F299">
        <v>697362</v>
      </c>
      <c r="G299">
        <v>181.2</v>
      </c>
      <c r="H299">
        <v>181.94</v>
      </c>
      <c r="I299">
        <v>700591</v>
      </c>
      <c r="J299" t="s">
        <v>366</v>
      </c>
    </row>
    <row r="300" spans="1:15" x14ac:dyDescent="0.25">
      <c r="A300">
        <v>1.0217000000000001E-4</v>
      </c>
      <c r="B300">
        <v>9787</v>
      </c>
      <c r="C300">
        <v>8733</v>
      </c>
      <c r="D300">
        <v>9787</v>
      </c>
      <c r="E300">
        <v>0.6</v>
      </c>
      <c r="F300">
        <v>692236</v>
      </c>
      <c r="G300">
        <v>180.15</v>
      </c>
      <c r="H300">
        <v>181.75</v>
      </c>
      <c r="I300">
        <v>697543</v>
      </c>
      <c r="J300" t="s">
        <v>367</v>
      </c>
      <c r="L300" s="18" t="s">
        <v>420</v>
      </c>
      <c r="M300" s="18"/>
      <c r="N300" s="18" t="s">
        <v>423</v>
      </c>
      <c r="O300" s="18"/>
    </row>
    <row r="301" spans="1:15" x14ac:dyDescent="0.25">
      <c r="A301">
        <v>1.0211E-4</v>
      </c>
      <c r="B301">
        <v>9792</v>
      </c>
      <c r="C301">
        <v>8733</v>
      </c>
      <c r="D301">
        <v>9792</v>
      </c>
      <c r="E301">
        <v>0.5</v>
      </c>
      <c r="F301">
        <v>692669</v>
      </c>
      <c r="G301">
        <v>180.18</v>
      </c>
      <c r="H301">
        <v>181.86</v>
      </c>
      <c r="I301">
        <v>699222</v>
      </c>
      <c r="J301" t="s">
        <v>368</v>
      </c>
      <c r="L301" t="s">
        <v>422</v>
      </c>
      <c r="M301" t="s">
        <v>421</v>
      </c>
      <c r="N301" t="s">
        <v>422</v>
      </c>
      <c r="O301" t="s">
        <v>421</v>
      </c>
    </row>
    <row r="302" spans="1:15" x14ac:dyDescent="0.25">
      <c r="A302">
        <v>1.0212E-4</v>
      </c>
      <c r="B302">
        <v>9791</v>
      </c>
      <c r="C302">
        <v>8733</v>
      </c>
      <c r="D302">
        <v>9791</v>
      </c>
      <c r="E302">
        <v>0.6</v>
      </c>
      <c r="F302">
        <v>700317</v>
      </c>
      <c r="G302">
        <v>182.31</v>
      </c>
      <c r="H302">
        <v>182.71</v>
      </c>
      <c r="I302">
        <v>701948</v>
      </c>
      <c r="J302" t="s">
        <v>369</v>
      </c>
      <c r="L302">
        <f>MIN(B298:B302)</f>
        <v>9787</v>
      </c>
      <c r="M302">
        <f>MAX(C298:C302)</f>
        <v>8733</v>
      </c>
      <c r="N302">
        <f>MIN(D298:D302)</f>
        <v>9787</v>
      </c>
      <c r="O302">
        <f>MAX(D298:D302)</f>
        <v>9803</v>
      </c>
    </row>
    <row r="303" spans="1:15" x14ac:dyDescent="0.25">
      <c r="A303">
        <v>8.6990000000000006E-5</v>
      </c>
      <c r="B303">
        <v>11495</v>
      </c>
      <c r="C303">
        <v>10316</v>
      </c>
      <c r="D303">
        <v>11495</v>
      </c>
      <c r="E303">
        <v>0.45</v>
      </c>
      <c r="F303">
        <v>780267</v>
      </c>
      <c r="G303">
        <v>180.01</v>
      </c>
      <c r="H303">
        <v>181.55</v>
      </c>
      <c r="I303">
        <v>786802</v>
      </c>
      <c r="J303" t="s">
        <v>370</v>
      </c>
    </row>
    <row r="304" spans="1:15" x14ac:dyDescent="0.25">
      <c r="A304">
        <v>8.6979999999999997E-5</v>
      </c>
      <c r="B304">
        <v>11496</v>
      </c>
      <c r="C304">
        <v>10316</v>
      </c>
      <c r="D304">
        <v>11496</v>
      </c>
      <c r="E304">
        <v>0.49</v>
      </c>
      <c r="F304">
        <v>781806</v>
      </c>
      <c r="G304">
        <v>179.66</v>
      </c>
      <c r="H304">
        <v>180.75</v>
      </c>
      <c r="I304">
        <v>786735</v>
      </c>
      <c r="J304" t="s">
        <v>371</v>
      </c>
    </row>
    <row r="305" spans="1:15" x14ac:dyDescent="0.25">
      <c r="A305">
        <v>8.6920000000000001E-5</v>
      </c>
      <c r="B305">
        <v>11504</v>
      </c>
      <c r="C305">
        <v>10316</v>
      </c>
      <c r="D305">
        <v>11504</v>
      </c>
      <c r="E305">
        <v>0.54</v>
      </c>
      <c r="F305">
        <v>782799</v>
      </c>
      <c r="G305">
        <v>180.14</v>
      </c>
      <c r="H305">
        <v>180.44</v>
      </c>
      <c r="I305">
        <v>784342</v>
      </c>
      <c r="J305" t="s">
        <v>372</v>
      </c>
      <c r="L305" s="18" t="s">
        <v>420</v>
      </c>
      <c r="M305" s="18"/>
      <c r="N305" s="18" t="s">
        <v>423</v>
      </c>
      <c r="O305" s="18"/>
    </row>
    <row r="306" spans="1:15" x14ac:dyDescent="0.25">
      <c r="A306">
        <v>8.6970000000000002E-5</v>
      </c>
      <c r="B306">
        <v>11497</v>
      </c>
      <c r="C306">
        <v>10316</v>
      </c>
      <c r="D306">
        <v>11497</v>
      </c>
      <c r="E306">
        <v>0.5</v>
      </c>
      <c r="F306">
        <v>779258</v>
      </c>
      <c r="G306">
        <v>179.58</v>
      </c>
      <c r="H306">
        <v>180.62</v>
      </c>
      <c r="I306">
        <v>783942</v>
      </c>
      <c r="J306" t="s">
        <v>373</v>
      </c>
      <c r="L306" t="s">
        <v>422</v>
      </c>
      <c r="M306" t="s">
        <v>421</v>
      </c>
      <c r="N306" t="s">
        <v>422</v>
      </c>
      <c r="O306" t="s">
        <v>421</v>
      </c>
    </row>
    <row r="307" spans="1:15" x14ac:dyDescent="0.25">
      <c r="A307">
        <v>8.6899999999999998E-5</v>
      </c>
      <c r="B307">
        <v>11506</v>
      </c>
      <c r="C307">
        <v>10316</v>
      </c>
      <c r="D307">
        <v>11506</v>
      </c>
      <c r="E307">
        <v>0.52</v>
      </c>
      <c r="F307">
        <v>788098</v>
      </c>
      <c r="G307">
        <v>180.47</v>
      </c>
      <c r="H307">
        <v>180.47</v>
      </c>
      <c r="I307">
        <v>788098</v>
      </c>
      <c r="J307" t="s">
        <v>374</v>
      </c>
      <c r="L307">
        <f>MIN(B303:B307)</f>
        <v>11495</v>
      </c>
      <c r="M307">
        <f>MAX(C303:C307)</f>
        <v>10316</v>
      </c>
      <c r="N307">
        <f>MIN(D303:D307)</f>
        <v>11495</v>
      </c>
      <c r="O307">
        <f>MAX(D303:D307)</f>
        <v>11506</v>
      </c>
    </row>
    <row r="308" spans="1:15" x14ac:dyDescent="0.25">
      <c r="A308">
        <v>7.9540000000000001E-5</v>
      </c>
      <c r="B308">
        <v>12571</v>
      </c>
      <c r="C308">
        <v>11657</v>
      </c>
      <c r="D308">
        <v>12571</v>
      </c>
      <c r="E308">
        <v>0.48</v>
      </c>
      <c r="F308">
        <v>780395</v>
      </c>
      <c r="G308">
        <v>180.61</v>
      </c>
      <c r="H308">
        <v>180.99</v>
      </c>
      <c r="I308">
        <v>781968</v>
      </c>
      <c r="J308" t="s">
        <v>375</v>
      </c>
    </row>
    <row r="309" spans="1:15" x14ac:dyDescent="0.25">
      <c r="A309">
        <v>7.9610000000000005E-5</v>
      </c>
      <c r="B309">
        <v>12561</v>
      </c>
      <c r="C309">
        <v>11657</v>
      </c>
      <c r="D309">
        <v>12561</v>
      </c>
      <c r="E309">
        <v>0.46</v>
      </c>
      <c r="F309">
        <v>771159</v>
      </c>
      <c r="G309">
        <v>179.35</v>
      </c>
      <c r="H309">
        <v>180.33</v>
      </c>
      <c r="I309">
        <v>774983</v>
      </c>
      <c r="J309" t="s">
        <v>376</v>
      </c>
    </row>
    <row r="310" spans="1:15" x14ac:dyDescent="0.25">
      <c r="A310">
        <v>7.9519999999999998E-5</v>
      </c>
      <c r="B310">
        <v>12574</v>
      </c>
      <c r="C310">
        <v>11657</v>
      </c>
      <c r="D310">
        <v>12574</v>
      </c>
      <c r="E310">
        <v>0.56000000000000005</v>
      </c>
      <c r="F310">
        <v>778264</v>
      </c>
      <c r="G310">
        <v>180.32</v>
      </c>
      <c r="H310">
        <v>181.47</v>
      </c>
      <c r="I310">
        <v>783063</v>
      </c>
      <c r="J310" t="s">
        <v>377</v>
      </c>
      <c r="L310" s="18" t="s">
        <v>420</v>
      </c>
      <c r="M310" s="18"/>
      <c r="N310" s="18" t="s">
        <v>423</v>
      </c>
      <c r="O310" s="18"/>
    </row>
    <row r="311" spans="1:15" x14ac:dyDescent="0.25">
      <c r="A311">
        <v>7.9560000000000004E-5</v>
      </c>
      <c r="B311">
        <v>12568</v>
      </c>
      <c r="C311">
        <v>11657</v>
      </c>
      <c r="D311">
        <v>12568</v>
      </c>
      <c r="E311">
        <v>0.55000000000000004</v>
      </c>
      <c r="F311">
        <v>755752</v>
      </c>
      <c r="G311">
        <v>179.79</v>
      </c>
      <c r="H311">
        <v>180.56</v>
      </c>
      <c r="I311">
        <v>758881</v>
      </c>
      <c r="J311" t="s">
        <v>378</v>
      </c>
      <c r="L311" t="s">
        <v>422</v>
      </c>
      <c r="M311" t="s">
        <v>421</v>
      </c>
      <c r="N311" t="s">
        <v>422</v>
      </c>
      <c r="O311" t="s">
        <v>421</v>
      </c>
    </row>
    <row r="312" spans="1:15" x14ac:dyDescent="0.25">
      <c r="A312">
        <v>7.9579999999999994E-5</v>
      </c>
      <c r="B312">
        <v>12565</v>
      </c>
      <c r="C312">
        <v>11657</v>
      </c>
      <c r="D312">
        <v>12565</v>
      </c>
      <c r="E312">
        <v>0.49</v>
      </c>
      <c r="F312">
        <v>781321</v>
      </c>
      <c r="G312">
        <v>181.38</v>
      </c>
      <c r="H312">
        <v>181.38</v>
      </c>
      <c r="I312">
        <v>781321</v>
      </c>
      <c r="J312" t="s">
        <v>379</v>
      </c>
      <c r="L312">
        <f>MIN(B308:B312)</f>
        <v>12561</v>
      </c>
      <c r="M312">
        <f>MAX(C308:C312)</f>
        <v>11657</v>
      </c>
      <c r="N312">
        <f>MIN(D308:D312)</f>
        <v>12561</v>
      </c>
      <c r="O312">
        <f>MAX(D308:D312)</f>
        <v>12574</v>
      </c>
    </row>
    <row r="313" spans="1:15" x14ac:dyDescent="0.25">
      <c r="A313">
        <v>9.2169999999999993E-5</v>
      </c>
      <c r="B313">
        <v>10848</v>
      </c>
      <c r="C313">
        <v>9945</v>
      </c>
      <c r="D313">
        <v>10848</v>
      </c>
      <c r="E313">
        <v>0.56999999999999995</v>
      </c>
      <c r="F313">
        <v>754071</v>
      </c>
      <c r="G313">
        <v>179.73</v>
      </c>
      <c r="H313">
        <v>180.87</v>
      </c>
      <c r="I313">
        <v>758931</v>
      </c>
      <c r="J313" t="s">
        <v>380</v>
      </c>
    </row>
    <row r="314" spans="1:15" x14ac:dyDescent="0.25">
      <c r="A314">
        <v>9.2050000000000001E-5</v>
      </c>
      <c r="B314">
        <v>10863</v>
      </c>
      <c r="C314">
        <v>9945</v>
      </c>
      <c r="D314">
        <v>10863</v>
      </c>
      <c r="E314">
        <v>0.55000000000000004</v>
      </c>
      <c r="F314">
        <v>740329</v>
      </c>
      <c r="G314">
        <v>179.34</v>
      </c>
      <c r="H314">
        <v>180.37</v>
      </c>
      <c r="I314">
        <v>745144</v>
      </c>
      <c r="J314" t="s">
        <v>381</v>
      </c>
    </row>
    <row r="315" spans="1:15" x14ac:dyDescent="0.25">
      <c r="A315">
        <v>9.2079999999999999E-5</v>
      </c>
      <c r="B315">
        <v>10859</v>
      </c>
      <c r="C315">
        <v>9945</v>
      </c>
      <c r="D315">
        <v>10859</v>
      </c>
      <c r="E315">
        <v>0.44</v>
      </c>
      <c r="F315">
        <v>764794</v>
      </c>
      <c r="G315">
        <v>181.84</v>
      </c>
      <c r="H315">
        <v>181.84</v>
      </c>
      <c r="I315">
        <v>764794</v>
      </c>
      <c r="J315" t="s">
        <v>382</v>
      </c>
      <c r="L315" s="18" t="s">
        <v>420</v>
      </c>
      <c r="M315" s="18"/>
      <c r="N315" s="18" t="s">
        <v>423</v>
      </c>
      <c r="O315" s="18"/>
    </row>
    <row r="316" spans="1:15" x14ac:dyDescent="0.25">
      <c r="A316">
        <v>9.2059999999999996E-5</v>
      </c>
      <c r="B316">
        <v>10862</v>
      </c>
      <c r="C316">
        <v>9945</v>
      </c>
      <c r="D316">
        <v>10862</v>
      </c>
      <c r="E316">
        <v>0.59</v>
      </c>
      <c r="F316">
        <v>758031</v>
      </c>
      <c r="G316">
        <v>181.09</v>
      </c>
      <c r="H316">
        <v>182.67</v>
      </c>
      <c r="I316">
        <v>764559</v>
      </c>
      <c r="J316" t="s">
        <v>383</v>
      </c>
      <c r="L316" t="s">
        <v>422</v>
      </c>
      <c r="M316" t="s">
        <v>421</v>
      </c>
      <c r="N316" t="s">
        <v>422</v>
      </c>
      <c r="O316" t="s">
        <v>421</v>
      </c>
    </row>
    <row r="317" spans="1:15" x14ac:dyDescent="0.25">
      <c r="A317">
        <v>9.2230000000000003E-5</v>
      </c>
      <c r="B317">
        <v>10841</v>
      </c>
      <c r="C317">
        <v>9945</v>
      </c>
      <c r="D317">
        <v>10841</v>
      </c>
      <c r="E317">
        <v>0.45</v>
      </c>
      <c r="F317">
        <v>760205</v>
      </c>
      <c r="G317">
        <v>180.06</v>
      </c>
      <c r="H317">
        <v>180.4</v>
      </c>
      <c r="I317">
        <v>761850</v>
      </c>
      <c r="J317" t="s">
        <v>384</v>
      </c>
      <c r="L317">
        <f>MIN(B313:B317)</f>
        <v>10841</v>
      </c>
      <c r="M317">
        <f>MAX(C313:C317)</f>
        <v>9945</v>
      </c>
      <c r="N317">
        <f>MIN(D313:D317)</f>
        <v>10841</v>
      </c>
      <c r="O317">
        <f>MAX(D313:D317)</f>
        <v>10863</v>
      </c>
    </row>
    <row r="318" spans="1:15" x14ac:dyDescent="0.25">
      <c r="A318">
        <v>9.1290000000000002E-5</v>
      </c>
      <c r="B318">
        <v>10953</v>
      </c>
      <c r="C318">
        <v>10021</v>
      </c>
      <c r="D318">
        <v>10953</v>
      </c>
      <c r="E318">
        <v>0.55000000000000004</v>
      </c>
      <c r="F318">
        <v>756572</v>
      </c>
      <c r="G318">
        <v>179.09</v>
      </c>
      <c r="H318">
        <v>181.26</v>
      </c>
      <c r="I318">
        <v>764864</v>
      </c>
      <c r="J318" t="s">
        <v>385</v>
      </c>
    </row>
    <row r="319" spans="1:15" x14ac:dyDescent="0.25">
      <c r="A319">
        <v>9.1260000000000004E-5</v>
      </c>
      <c r="B319">
        <v>10957</v>
      </c>
      <c r="C319">
        <v>10021</v>
      </c>
      <c r="D319">
        <v>10957</v>
      </c>
      <c r="E319">
        <v>0.49</v>
      </c>
      <c r="F319">
        <v>756997</v>
      </c>
      <c r="G319">
        <v>179.72</v>
      </c>
      <c r="H319">
        <v>180.72</v>
      </c>
      <c r="I319">
        <v>761806</v>
      </c>
      <c r="J319" t="s">
        <v>386</v>
      </c>
    </row>
    <row r="320" spans="1:15" x14ac:dyDescent="0.25">
      <c r="A320">
        <v>9.1249999999999995E-5</v>
      </c>
      <c r="B320">
        <v>10958</v>
      </c>
      <c r="C320">
        <v>10021</v>
      </c>
      <c r="D320">
        <v>10958</v>
      </c>
      <c r="E320">
        <v>0.44</v>
      </c>
      <c r="F320">
        <v>753963</v>
      </c>
      <c r="G320">
        <v>179.77</v>
      </c>
      <c r="H320">
        <v>180.57</v>
      </c>
      <c r="I320">
        <v>757214</v>
      </c>
      <c r="J320" t="s">
        <v>387</v>
      </c>
      <c r="L320" s="18" t="s">
        <v>420</v>
      </c>
      <c r="M320" s="18"/>
      <c r="N320" s="18" t="s">
        <v>423</v>
      </c>
      <c r="O320" s="18"/>
    </row>
    <row r="321" spans="1:15" x14ac:dyDescent="0.25">
      <c r="A321">
        <v>9.1299999999999997E-5</v>
      </c>
      <c r="B321">
        <v>10952</v>
      </c>
      <c r="C321">
        <v>10021</v>
      </c>
      <c r="D321">
        <v>10952</v>
      </c>
      <c r="E321">
        <v>0.49</v>
      </c>
      <c r="F321">
        <v>755222</v>
      </c>
      <c r="G321">
        <v>180.03</v>
      </c>
      <c r="H321">
        <v>180.75</v>
      </c>
      <c r="I321">
        <v>758457</v>
      </c>
      <c r="J321" t="s">
        <v>388</v>
      </c>
      <c r="L321" t="s">
        <v>422</v>
      </c>
      <c r="M321" t="s">
        <v>421</v>
      </c>
      <c r="N321" t="s">
        <v>422</v>
      </c>
      <c r="O321" t="s">
        <v>421</v>
      </c>
    </row>
    <row r="322" spans="1:15" x14ac:dyDescent="0.25">
      <c r="A322">
        <v>9.1290000000000002E-5</v>
      </c>
      <c r="B322">
        <v>10953</v>
      </c>
      <c r="C322">
        <v>10021</v>
      </c>
      <c r="D322">
        <v>10953</v>
      </c>
      <c r="E322">
        <v>0.54</v>
      </c>
      <c r="F322">
        <v>762562</v>
      </c>
      <c r="G322">
        <v>181.58</v>
      </c>
      <c r="H322">
        <v>181.58</v>
      </c>
      <c r="I322">
        <v>762562</v>
      </c>
      <c r="J322" t="s">
        <v>389</v>
      </c>
      <c r="L322">
        <f>MIN(B318:B322)</f>
        <v>10952</v>
      </c>
      <c r="M322">
        <f>MAX(C318:C322)</f>
        <v>10021</v>
      </c>
      <c r="N322">
        <f>MIN(D318:D322)</f>
        <v>10952</v>
      </c>
      <c r="O322">
        <f>MAX(D318:D322)</f>
        <v>10958</v>
      </c>
    </row>
    <row r="323" spans="1:15" x14ac:dyDescent="0.25">
      <c r="A323">
        <v>8.5450000000000003E-5</v>
      </c>
      <c r="B323">
        <v>11702</v>
      </c>
      <c r="C323">
        <v>10642</v>
      </c>
      <c r="D323">
        <v>11702</v>
      </c>
      <c r="E323">
        <v>0.59</v>
      </c>
      <c r="F323">
        <v>768828</v>
      </c>
      <c r="G323">
        <v>179.39</v>
      </c>
      <c r="H323">
        <v>180.12</v>
      </c>
      <c r="I323">
        <v>771946</v>
      </c>
      <c r="J323" t="s">
        <v>390</v>
      </c>
    </row>
    <row r="324" spans="1:15" x14ac:dyDescent="0.25">
      <c r="A324">
        <v>8.543E-5</v>
      </c>
      <c r="B324">
        <v>11704</v>
      </c>
      <c r="C324">
        <v>10642</v>
      </c>
      <c r="D324">
        <v>11704</v>
      </c>
      <c r="E324">
        <v>0.52</v>
      </c>
      <c r="F324">
        <v>779541</v>
      </c>
      <c r="G324">
        <v>180.82</v>
      </c>
      <c r="H324">
        <v>180.82</v>
      </c>
      <c r="I324">
        <v>779541</v>
      </c>
      <c r="J324" t="s">
        <v>391</v>
      </c>
    </row>
    <row r="325" spans="1:15" x14ac:dyDescent="0.25">
      <c r="A325">
        <v>8.5379999999999999E-5</v>
      </c>
      <c r="B325">
        <v>11711</v>
      </c>
      <c r="C325">
        <v>10642</v>
      </c>
      <c r="D325">
        <v>11711</v>
      </c>
      <c r="E325">
        <v>0.51</v>
      </c>
      <c r="F325">
        <v>770724</v>
      </c>
      <c r="G325">
        <v>179.77</v>
      </c>
      <c r="H325">
        <v>180.54</v>
      </c>
      <c r="I325">
        <v>773899</v>
      </c>
      <c r="J325" t="s">
        <v>392</v>
      </c>
      <c r="L325" s="18" t="s">
        <v>420</v>
      </c>
      <c r="M325" s="18"/>
      <c r="N325" s="18" t="s">
        <v>423</v>
      </c>
      <c r="O325" s="18"/>
    </row>
    <row r="326" spans="1:15" x14ac:dyDescent="0.25">
      <c r="A326">
        <v>8.551E-5</v>
      </c>
      <c r="B326">
        <v>11694</v>
      </c>
      <c r="C326">
        <v>10642</v>
      </c>
      <c r="D326">
        <v>11694</v>
      </c>
      <c r="E326">
        <v>0.52</v>
      </c>
      <c r="F326">
        <v>782010</v>
      </c>
      <c r="G326">
        <v>181.02</v>
      </c>
      <c r="H326">
        <v>181.38</v>
      </c>
      <c r="I326">
        <v>783633</v>
      </c>
      <c r="J326" t="s">
        <v>393</v>
      </c>
      <c r="L326" t="s">
        <v>422</v>
      </c>
      <c r="M326" t="s">
        <v>421</v>
      </c>
      <c r="N326" t="s">
        <v>422</v>
      </c>
      <c r="O326" t="s">
        <v>421</v>
      </c>
    </row>
    <row r="327" spans="1:15" x14ac:dyDescent="0.25">
      <c r="A327">
        <v>8.5630000000000005E-5</v>
      </c>
      <c r="B327">
        <v>11677</v>
      </c>
      <c r="C327">
        <v>10642</v>
      </c>
      <c r="D327">
        <v>11677</v>
      </c>
      <c r="E327">
        <v>0.51</v>
      </c>
      <c r="F327">
        <v>784261</v>
      </c>
      <c r="G327">
        <v>180.94</v>
      </c>
      <c r="H327">
        <v>181.26</v>
      </c>
      <c r="I327">
        <v>785821</v>
      </c>
      <c r="J327" t="s">
        <v>394</v>
      </c>
      <c r="L327">
        <f>MIN(B323:B327)</f>
        <v>11677</v>
      </c>
      <c r="M327">
        <f>MAX(C323:C327)</f>
        <v>10642</v>
      </c>
      <c r="N327">
        <f>MIN(D323:D327)</f>
        <v>11677</v>
      </c>
      <c r="O327">
        <f>MAX(D323:D327)</f>
        <v>11711</v>
      </c>
    </row>
    <row r="328" spans="1:15" x14ac:dyDescent="0.25">
      <c r="A328">
        <v>9.2219999999999995E-5</v>
      </c>
      <c r="B328">
        <v>10843</v>
      </c>
      <c r="C328">
        <v>9631</v>
      </c>
      <c r="D328">
        <v>10843</v>
      </c>
      <c r="E328">
        <v>0.54</v>
      </c>
      <c r="F328">
        <v>738329</v>
      </c>
      <c r="G328">
        <v>179.74</v>
      </c>
      <c r="H328">
        <v>181.15</v>
      </c>
      <c r="I328">
        <v>743609</v>
      </c>
      <c r="J328" t="s">
        <v>395</v>
      </c>
    </row>
    <row r="329" spans="1:15" x14ac:dyDescent="0.25">
      <c r="A329">
        <v>9.2280000000000004E-5</v>
      </c>
      <c r="B329">
        <v>10836</v>
      </c>
      <c r="C329">
        <v>9631</v>
      </c>
      <c r="D329">
        <v>10836</v>
      </c>
      <c r="E329">
        <v>0.48</v>
      </c>
      <c r="F329">
        <v>729572</v>
      </c>
      <c r="G329">
        <v>178.58</v>
      </c>
      <c r="H329">
        <v>180.52</v>
      </c>
      <c r="I329">
        <v>737615</v>
      </c>
      <c r="J329" t="s">
        <v>396</v>
      </c>
    </row>
    <row r="330" spans="1:15" x14ac:dyDescent="0.25">
      <c r="A330">
        <v>9.2169999999999993E-5</v>
      </c>
      <c r="B330">
        <v>10848</v>
      </c>
      <c r="C330">
        <v>9631</v>
      </c>
      <c r="D330">
        <v>10848</v>
      </c>
      <c r="E330">
        <v>0.49</v>
      </c>
      <c r="F330">
        <v>739542</v>
      </c>
      <c r="G330">
        <v>180.31</v>
      </c>
      <c r="H330">
        <v>180.73</v>
      </c>
      <c r="I330">
        <v>741178</v>
      </c>
      <c r="J330" t="s">
        <v>397</v>
      </c>
      <c r="L330" s="18" t="s">
        <v>420</v>
      </c>
      <c r="M330" s="18"/>
      <c r="N330" s="18" t="s">
        <v>423</v>
      </c>
      <c r="O330" s="18"/>
    </row>
    <row r="331" spans="1:15" x14ac:dyDescent="0.25">
      <c r="A331">
        <v>9.2269999999999996E-5</v>
      </c>
      <c r="B331">
        <v>10837</v>
      </c>
      <c r="C331">
        <v>9631</v>
      </c>
      <c r="D331">
        <v>10837</v>
      </c>
      <c r="E331">
        <v>0.49</v>
      </c>
      <c r="F331">
        <v>742487</v>
      </c>
      <c r="G331">
        <v>180.23</v>
      </c>
      <c r="H331">
        <v>181.71</v>
      </c>
      <c r="I331">
        <v>748059</v>
      </c>
      <c r="J331" t="s">
        <v>398</v>
      </c>
      <c r="L331" t="s">
        <v>422</v>
      </c>
      <c r="M331" t="s">
        <v>421</v>
      </c>
      <c r="N331" t="s">
        <v>422</v>
      </c>
      <c r="O331" t="s">
        <v>421</v>
      </c>
    </row>
    <row r="332" spans="1:15" x14ac:dyDescent="0.25">
      <c r="A332">
        <v>9.2280000000000004E-5</v>
      </c>
      <c r="B332">
        <v>10836</v>
      </c>
      <c r="C332">
        <v>9631</v>
      </c>
      <c r="D332">
        <v>10836</v>
      </c>
      <c r="E332">
        <v>0.49</v>
      </c>
      <c r="F332">
        <v>732039</v>
      </c>
      <c r="G332">
        <v>178.45</v>
      </c>
      <c r="H332">
        <v>180.28</v>
      </c>
      <c r="I332">
        <v>738779</v>
      </c>
      <c r="J332" t="s">
        <v>399</v>
      </c>
      <c r="L332">
        <f>MIN(B328:B332)</f>
        <v>10836</v>
      </c>
      <c r="M332">
        <f>MAX(C328:C332)</f>
        <v>9631</v>
      </c>
      <c r="N332">
        <f>MIN(D328:D332)</f>
        <v>10836</v>
      </c>
      <c r="O332">
        <f>MAX(D328:D332)</f>
        <v>10848</v>
      </c>
    </row>
    <row r="333" spans="1:15" x14ac:dyDescent="0.25">
      <c r="A333">
        <v>7.8670000000000004E-5</v>
      </c>
      <c r="B333">
        <v>12710</v>
      </c>
      <c r="C333">
        <v>12005</v>
      </c>
      <c r="D333">
        <v>12710</v>
      </c>
      <c r="E333">
        <v>0.56999999999999995</v>
      </c>
      <c r="F333">
        <v>744746</v>
      </c>
      <c r="G333">
        <v>180.18</v>
      </c>
      <c r="H333">
        <v>180.19</v>
      </c>
      <c r="I333">
        <v>744746</v>
      </c>
      <c r="J333" t="s">
        <v>400</v>
      </c>
    </row>
    <row r="334" spans="1:15" x14ac:dyDescent="0.25">
      <c r="A334">
        <v>7.8659999999999996E-5</v>
      </c>
      <c r="B334">
        <v>12712</v>
      </c>
      <c r="C334">
        <v>12005</v>
      </c>
      <c r="D334">
        <v>12712</v>
      </c>
      <c r="E334">
        <v>0.52</v>
      </c>
      <c r="F334">
        <v>748412</v>
      </c>
      <c r="G334">
        <v>180.75</v>
      </c>
      <c r="H334">
        <v>180.75</v>
      </c>
      <c r="I334">
        <v>748412</v>
      </c>
      <c r="J334" t="s">
        <v>401</v>
      </c>
    </row>
    <row r="335" spans="1:15" x14ac:dyDescent="0.25">
      <c r="A335">
        <v>7.8659999999999996E-5</v>
      </c>
      <c r="B335">
        <v>12712</v>
      </c>
      <c r="C335">
        <v>12005</v>
      </c>
      <c r="D335">
        <v>12712</v>
      </c>
      <c r="E335">
        <v>0.51</v>
      </c>
      <c r="F335">
        <v>756936</v>
      </c>
      <c r="G335">
        <v>179.4</v>
      </c>
      <c r="H335">
        <v>181.28</v>
      </c>
      <c r="I335">
        <v>764461</v>
      </c>
      <c r="J335" t="s">
        <v>402</v>
      </c>
      <c r="L335" s="18" t="s">
        <v>420</v>
      </c>
      <c r="M335" s="18"/>
      <c r="N335" s="18" t="s">
        <v>423</v>
      </c>
      <c r="O335" s="18"/>
    </row>
    <row r="336" spans="1:15" x14ac:dyDescent="0.25">
      <c r="A336">
        <v>7.8679999999999999E-5</v>
      </c>
      <c r="B336">
        <v>12708</v>
      </c>
      <c r="C336">
        <v>12005</v>
      </c>
      <c r="D336">
        <v>12708</v>
      </c>
      <c r="E336">
        <v>0.54</v>
      </c>
      <c r="F336">
        <v>752936</v>
      </c>
      <c r="G336">
        <v>179.51</v>
      </c>
      <c r="H336">
        <v>180.75</v>
      </c>
      <c r="I336">
        <v>757717</v>
      </c>
      <c r="J336" t="s">
        <v>403</v>
      </c>
      <c r="L336" t="s">
        <v>422</v>
      </c>
      <c r="M336" t="s">
        <v>421</v>
      </c>
      <c r="N336" t="s">
        <v>422</v>
      </c>
      <c r="O336" t="s">
        <v>421</v>
      </c>
    </row>
    <row r="337" spans="1:15" x14ac:dyDescent="0.25">
      <c r="A337">
        <v>7.8679999999999999E-5</v>
      </c>
      <c r="B337">
        <v>12708</v>
      </c>
      <c r="C337">
        <v>12005</v>
      </c>
      <c r="D337">
        <v>12708</v>
      </c>
      <c r="E337">
        <v>0.56000000000000005</v>
      </c>
      <c r="F337">
        <v>746042</v>
      </c>
      <c r="G337">
        <v>179.51</v>
      </c>
      <c r="H337">
        <v>181.03</v>
      </c>
      <c r="I337">
        <v>752431</v>
      </c>
      <c r="J337" t="s">
        <v>404</v>
      </c>
      <c r="L337">
        <f>MIN(B333:B337)</f>
        <v>12708</v>
      </c>
      <c r="M337">
        <f>MAX(C333:C337)</f>
        <v>12005</v>
      </c>
      <c r="N337">
        <f>MIN(D333:D337)</f>
        <v>12708</v>
      </c>
      <c r="O337">
        <f>MAX(D333:D337)</f>
        <v>12712</v>
      </c>
    </row>
    <row r="338" spans="1:15" x14ac:dyDescent="0.25">
      <c r="A338">
        <v>9.0309999999999994E-5</v>
      </c>
      <c r="B338">
        <v>11072</v>
      </c>
      <c r="C338">
        <v>10571</v>
      </c>
      <c r="D338">
        <v>11072</v>
      </c>
      <c r="E338">
        <v>0.51</v>
      </c>
      <c r="F338">
        <v>726764</v>
      </c>
      <c r="G338">
        <v>180.33</v>
      </c>
      <c r="H338">
        <v>181.85</v>
      </c>
      <c r="I338">
        <v>733159</v>
      </c>
      <c r="J338" t="s">
        <v>405</v>
      </c>
    </row>
    <row r="339" spans="1:15" x14ac:dyDescent="0.25">
      <c r="A339">
        <v>9.0329999999999997E-5</v>
      </c>
      <c r="B339">
        <v>11070</v>
      </c>
      <c r="C339">
        <v>10571</v>
      </c>
      <c r="D339">
        <v>11070</v>
      </c>
      <c r="E339">
        <v>0.52</v>
      </c>
      <c r="F339">
        <v>722627</v>
      </c>
      <c r="G339">
        <v>180.45</v>
      </c>
      <c r="H339">
        <v>181.29</v>
      </c>
      <c r="I339">
        <v>725730</v>
      </c>
      <c r="J339" t="s">
        <v>406</v>
      </c>
    </row>
    <row r="340" spans="1:15" x14ac:dyDescent="0.25">
      <c r="A340">
        <v>9.0290000000000005E-5</v>
      </c>
      <c r="B340">
        <v>11075</v>
      </c>
      <c r="C340">
        <v>10571</v>
      </c>
      <c r="D340">
        <v>11075</v>
      </c>
      <c r="E340">
        <v>0.44</v>
      </c>
      <c r="F340">
        <v>722805</v>
      </c>
      <c r="G340">
        <v>178.93</v>
      </c>
      <c r="H340">
        <v>180.31</v>
      </c>
      <c r="I340">
        <v>727717</v>
      </c>
      <c r="J340" t="s">
        <v>407</v>
      </c>
      <c r="L340" s="18" t="s">
        <v>420</v>
      </c>
      <c r="M340" s="18"/>
      <c r="N340" s="18" t="s">
        <v>423</v>
      </c>
      <c r="O340" s="18"/>
    </row>
    <row r="341" spans="1:15" x14ac:dyDescent="0.25">
      <c r="A341">
        <v>9.0370000000000004E-5</v>
      </c>
      <c r="B341">
        <v>11065</v>
      </c>
      <c r="C341">
        <v>10571</v>
      </c>
      <c r="D341">
        <v>11065</v>
      </c>
      <c r="E341">
        <v>0.44</v>
      </c>
      <c r="F341">
        <v>730291</v>
      </c>
      <c r="G341">
        <v>180.86</v>
      </c>
      <c r="H341">
        <v>181.23</v>
      </c>
      <c r="I341">
        <v>731900</v>
      </c>
      <c r="J341" t="s">
        <v>408</v>
      </c>
      <c r="L341" t="s">
        <v>422</v>
      </c>
      <c r="M341" t="s">
        <v>421</v>
      </c>
      <c r="N341" t="s">
        <v>422</v>
      </c>
      <c r="O341" t="s">
        <v>421</v>
      </c>
    </row>
    <row r="342" spans="1:15" x14ac:dyDescent="0.25">
      <c r="A342">
        <v>9.0320000000000003E-5</v>
      </c>
      <c r="B342">
        <v>11071</v>
      </c>
      <c r="C342">
        <v>10571</v>
      </c>
      <c r="D342">
        <v>11071</v>
      </c>
      <c r="E342">
        <v>0.55000000000000004</v>
      </c>
      <c r="F342">
        <v>725338</v>
      </c>
      <c r="G342">
        <v>179.67</v>
      </c>
      <c r="H342">
        <v>180.57</v>
      </c>
      <c r="I342">
        <v>728657</v>
      </c>
      <c r="J342" t="s">
        <v>409</v>
      </c>
      <c r="L342">
        <f>MIN(B338:B342)</f>
        <v>11065</v>
      </c>
      <c r="M342">
        <f>MAX(C338:C342)</f>
        <v>10571</v>
      </c>
      <c r="N342">
        <f>MIN(D338:D342)</f>
        <v>11065</v>
      </c>
      <c r="O342">
        <f>MAX(D338:D342)</f>
        <v>11075</v>
      </c>
    </row>
    <row r="343" spans="1:15" x14ac:dyDescent="0.25">
      <c r="A343">
        <v>7.6890000000000004E-5</v>
      </c>
      <c r="B343">
        <v>13004</v>
      </c>
      <c r="C343">
        <v>11996</v>
      </c>
      <c r="D343">
        <v>13004</v>
      </c>
      <c r="E343">
        <v>0.54</v>
      </c>
      <c r="F343">
        <v>771950</v>
      </c>
      <c r="G343">
        <v>179.92</v>
      </c>
      <c r="H343">
        <v>180.65</v>
      </c>
      <c r="I343">
        <v>775156</v>
      </c>
      <c r="J343" t="s">
        <v>410</v>
      </c>
    </row>
    <row r="344" spans="1:15" x14ac:dyDescent="0.25">
      <c r="A344">
        <v>7.6879999999999996E-5</v>
      </c>
      <c r="B344">
        <v>13006</v>
      </c>
      <c r="C344">
        <v>11996</v>
      </c>
      <c r="D344">
        <v>13006</v>
      </c>
      <c r="E344">
        <v>0.54</v>
      </c>
      <c r="F344">
        <v>768117</v>
      </c>
      <c r="G344">
        <v>180.54</v>
      </c>
      <c r="H344">
        <v>180.55</v>
      </c>
      <c r="I344">
        <v>768117</v>
      </c>
      <c r="J344" t="s">
        <v>411</v>
      </c>
    </row>
    <row r="345" spans="1:15" x14ac:dyDescent="0.25">
      <c r="A345">
        <v>7.6829999999999995E-5</v>
      </c>
      <c r="B345">
        <v>13015</v>
      </c>
      <c r="C345">
        <v>11996</v>
      </c>
      <c r="D345">
        <v>13015</v>
      </c>
      <c r="E345">
        <v>0.49</v>
      </c>
      <c r="F345">
        <v>768144</v>
      </c>
      <c r="G345">
        <v>180.26</v>
      </c>
      <c r="H345">
        <v>180.95</v>
      </c>
      <c r="I345">
        <v>771254</v>
      </c>
      <c r="J345" t="s">
        <v>412</v>
      </c>
      <c r="L345" s="18" t="s">
        <v>420</v>
      </c>
      <c r="M345" s="18"/>
      <c r="N345" s="18" t="s">
        <v>423</v>
      </c>
      <c r="O345" s="18"/>
    </row>
    <row r="346" spans="1:15" x14ac:dyDescent="0.25">
      <c r="A346">
        <v>7.6879999999999996E-5</v>
      </c>
      <c r="B346">
        <v>13006</v>
      </c>
      <c r="C346">
        <v>11996</v>
      </c>
      <c r="D346">
        <v>13006</v>
      </c>
      <c r="E346">
        <v>0.56999999999999995</v>
      </c>
      <c r="F346">
        <v>776357</v>
      </c>
      <c r="G346">
        <v>181.01</v>
      </c>
      <c r="H346">
        <v>181.01</v>
      </c>
      <c r="I346">
        <v>776357</v>
      </c>
      <c r="J346" t="s">
        <v>413</v>
      </c>
      <c r="L346" t="s">
        <v>422</v>
      </c>
      <c r="M346" t="s">
        <v>421</v>
      </c>
      <c r="N346" t="s">
        <v>422</v>
      </c>
      <c r="O346" t="s">
        <v>421</v>
      </c>
    </row>
    <row r="347" spans="1:15" x14ac:dyDescent="0.25">
      <c r="A347">
        <v>7.6899999999999999E-5</v>
      </c>
      <c r="B347">
        <v>13003</v>
      </c>
      <c r="C347">
        <v>11996</v>
      </c>
      <c r="D347">
        <v>13003</v>
      </c>
      <c r="E347">
        <v>0.52</v>
      </c>
      <c r="F347">
        <v>771581</v>
      </c>
      <c r="G347">
        <v>179.77</v>
      </c>
      <c r="H347">
        <v>180.23</v>
      </c>
      <c r="I347">
        <v>773219</v>
      </c>
      <c r="J347" t="s">
        <v>414</v>
      </c>
      <c r="L347">
        <f>MIN(B343:B347)</f>
        <v>13003</v>
      </c>
      <c r="M347">
        <f>MAX(C343:C347)</f>
        <v>11996</v>
      </c>
      <c r="N347">
        <f>MIN(D343:D347)</f>
        <v>13003</v>
      </c>
      <c r="O347">
        <f>MAX(D343:D347)</f>
        <v>13015</v>
      </c>
    </row>
    <row r="348" spans="1:15" x14ac:dyDescent="0.25">
      <c r="A348">
        <v>8.4350000000000004E-5</v>
      </c>
      <c r="B348">
        <v>11855</v>
      </c>
      <c r="C348">
        <v>11338</v>
      </c>
      <c r="D348">
        <v>11855</v>
      </c>
      <c r="E348">
        <v>0.54</v>
      </c>
      <c r="F348">
        <v>774170</v>
      </c>
      <c r="G348">
        <v>179.19</v>
      </c>
      <c r="H348">
        <v>180.2</v>
      </c>
      <c r="I348">
        <v>778301</v>
      </c>
      <c r="J348" t="s">
        <v>415</v>
      </c>
    </row>
    <row r="349" spans="1:15" x14ac:dyDescent="0.25">
      <c r="A349">
        <v>8.4350000000000004E-5</v>
      </c>
      <c r="B349">
        <v>11855</v>
      </c>
      <c r="C349">
        <v>11364</v>
      </c>
      <c r="D349">
        <v>11855</v>
      </c>
      <c r="E349">
        <v>0.59</v>
      </c>
      <c r="F349">
        <v>779012</v>
      </c>
      <c r="G349">
        <v>179.16</v>
      </c>
      <c r="H349">
        <v>180.08</v>
      </c>
      <c r="I349">
        <v>783191</v>
      </c>
      <c r="J349" t="s">
        <v>416</v>
      </c>
    </row>
    <row r="350" spans="1:15" x14ac:dyDescent="0.25">
      <c r="A350">
        <v>8.4389999999999997E-5</v>
      </c>
      <c r="B350">
        <v>11849</v>
      </c>
      <c r="C350">
        <v>11338</v>
      </c>
      <c r="D350">
        <v>11849</v>
      </c>
      <c r="E350">
        <v>0.6</v>
      </c>
      <c r="F350">
        <v>793484</v>
      </c>
      <c r="G350">
        <v>179.83</v>
      </c>
      <c r="H350">
        <v>180.59</v>
      </c>
      <c r="I350">
        <v>796662</v>
      </c>
      <c r="J350" t="s">
        <v>417</v>
      </c>
      <c r="L350" s="18" t="s">
        <v>420</v>
      </c>
      <c r="M350" s="18"/>
      <c r="N350" s="18" t="s">
        <v>423</v>
      </c>
      <c r="O350" s="18"/>
    </row>
    <row r="351" spans="1:15" x14ac:dyDescent="0.25">
      <c r="A351">
        <v>8.4450000000000006E-5</v>
      </c>
      <c r="B351">
        <v>11841</v>
      </c>
      <c r="C351">
        <v>11338</v>
      </c>
      <c r="D351">
        <v>11841</v>
      </c>
      <c r="E351">
        <v>0.54</v>
      </c>
      <c r="F351">
        <v>787452</v>
      </c>
      <c r="G351">
        <v>180.13</v>
      </c>
      <c r="H351">
        <v>180.14</v>
      </c>
      <c r="I351">
        <v>787452</v>
      </c>
      <c r="J351" t="s">
        <v>418</v>
      </c>
      <c r="L351" t="s">
        <v>422</v>
      </c>
      <c r="M351" t="s">
        <v>421</v>
      </c>
      <c r="N351" t="s">
        <v>422</v>
      </c>
      <c r="O351" t="s">
        <v>421</v>
      </c>
    </row>
    <row r="352" spans="1:15" x14ac:dyDescent="0.25">
      <c r="A352">
        <v>8.4380000000000002E-5</v>
      </c>
      <c r="B352">
        <v>11850</v>
      </c>
      <c r="C352">
        <v>11338</v>
      </c>
      <c r="D352">
        <v>11850</v>
      </c>
      <c r="E352">
        <v>0.46</v>
      </c>
      <c r="F352">
        <v>785892</v>
      </c>
      <c r="G352">
        <v>180.05</v>
      </c>
      <c r="H352">
        <v>180.62</v>
      </c>
      <c r="I352">
        <v>788277</v>
      </c>
      <c r="J352" t="s">
        <v>419</v>
      </c>
      <c r="L352">
        <f>MIN(B348:B352)</f>
        <v>11841</v>
      </c>
      <c r="M352">
        <f>MAX(C348:C352)</f>
        <v>11364</v>
      </c>
      <c r="N352">
        <f>MIN(D348:D352)</f>
        <v>11841</v>
      </c>
      <c r="O352">
        <f>MAX(D348:D352)</f>
        <v>11855</v>
      </c>
    </row>
  </sheetData>
  <mergeCells count="140">
    <mergeCell ref="L15:M15"/>
    <mergeCell ref="N15:O15"/>
    <mergeCell ref="L20:M20"/>
    <mergeCell ref="N20:O20"/>
    <mergeCell ref="L25:M25"/>
    <mergeCell ref="N25:O25"/>
    <mergeCell ref="L5:M5"/>
    <mergeCell ref="N5:O5"/>
    <mergeCell ref="L10:M10"/>
    <mergeCell ref="N10:O10"/>
    <mergeCell ref="L45:M45"/>
    <mergeCell ref="N45:O45"/>
    <mergeCell ref="L50:M50"/>
    <mergeCell ref="N50:O50"/>
    <mergeCell ref="L55:M55"/>
    <mergeCell ref="N55:O55"/>
    <mergeCell ref="L30:M30"/>
    <mergeCell ref="N30:O30"/>
    <mergeCell ref="L35:M35"/>
    <mergeCell ref="N35:O35"/>
    <mergeCell ref="L40:M40"/>
    <mergeCell ref="N40:O40"/>
    <mergeCell ref="L75:M75"/>
    <mergeCell ref="N75:O75"/>
    <mergeCell ref="L80:M80"/>
    <mergeCell ref="N80:O80"/>
    <mergeCell ref="L85:M85"/>
    <mergeCell ref="N85:O85"/>
    <mergeCell ref="L60:M60"/>
    <mergeCell ref="N60:O60"/>
    <mergeCell ref="L65:M65"/>
    <mergeCell ref="N65:O65"/>
    <mergeCell ref="L70:M70"/>
    <mergeCell ref="N70:O70"/>
    <mergeCell ref="L105:M105"/>
    <mergeCell ref="N105:O105"/>
    <mergeCell ref="L110:M110"/>
    <mergeCell ref="N110:O110"/>
    <mergeCell ref="L115:M115"/>
    <mergeCell ref="N115:O115"/>
    <mergeCell ref="L90:M90"/>
    <mergeCell ref="N90:O90"/>
    <mergeCell ref="L95:M95"/>
    <mergeCell ref="N95:O95"/>
    <mergeCell ref="L100:M100"/>
    <mergeCell ref="N100:O100"/>
    <mergeCell ref="L135:M135"/>
    <mergeCell ref="N135:O135"/>
    <mergeCell ref="L140:M140"/>
    <mergeCell ref="N140:O140"/>
    <mergeCell ref="L145:M145"/>
    <mergeCell ref="N145:O145"/>
    <mergeCell ref="L120:M120"/>
    <mergeCell ref="N120:O120"/>
    <mergeCell ref="L125:M125"/>
    <mergeCell ref="N125:O125"/>
    <mergeCell ref="L130:M130"/>
    <mergeCell ref="N130:O130"/>
    <mergeCell ref="L165:M165"/>
    <mergeCell ref="N165:O165"/>
    <mergeCell ref="L170:M170"/>
    <mergeCell ref="N170:O170"/>
    <mergeCell ref="L175:M175"/>
    <mergeCell ref="N175:O175"/>
    <mergeCell ref="L150:M150"/>
    <mergeCell ref="N150:O150"/>
    <mergeCell ref="L155:M155"/>
    <mergeCell ref="N155:O155"/>
    <mergeCell ref="L160:M160"/>
    <mergeCell ref="N160:O160"/>
    <mergeCell ref="L195:M195"/>
    <mergeCell ref="N195:O195"/>
    <mergeCell ref="L200:M200"/>
    <mergeCell ref="N200:O200"/>
    <mergeCell ref="L205:M205"/>
    <mergeCell ref="N205:O205"/>
    <mergeCell ref="L180:M180"/>
    <mergeCell ref="N180:O180"/>
    <mergeCell ref="L185:M185"/>
    <mergeCell ref="N185:O185"/>
    <mergeCell ref="L190:M190"/>
    <mergeCell ref="N190:O190"/>
    <mergeCell ref="L225:M225"/>
    <mergeCell ref="N225:O225"/>
    <mergeCell ref="L230:M230"/>
    <mergeCell ref="N230:O230"/>
    <mergeCell ref="L235:M235"/>
    <mergeCell ref="N235:O235"/>
    <mergeCell ref="L210:M210"/>
    <mergeCell ref="N210:O210"/>
    <mergeCell ref="L215:M215"/>
    <mergeCell ref="N215:O215"/>
    <mergeCell ref="L220:M220"/>
    <mergeCell ref="N220:O220"/>
    <mergeCell ref="L255:M255"/>
    <mergeCell ref="N255:O255"/>
    <mergeCell ref="L260:M260"/>
    <mergeCell ref="N260:O260"/>
    <mergeCell ref="L265:M265"/>
    <mergeCell ref="N265:O265"/>
    <mergeCell ref="L240:M240"/>
    <mergeCell ref="N240:O240"/>
    <mergeCell ref="L245:M245"/>
    <mergeCell ref="N245:O245"/>
    <mergeCell ref="L250:M250"/>
    <mergeCell ref="N250:O250"/>
    <mergeCell ref="L285:M285"/>
    <mergeCell ref="N285:O285"/>
    <mergeCell ref="L290:M290"/>
    <mergeCell ref="N290:O290"/>
    <mergeCell ref="L295:M295"/>
    <mergeCell ref="N295:O295"/>
    <mergeCell ref="L270:M270"/>
    <mergeCell ref="N270:O270"/>
    <mergeCell ref="L275:M275"/>
    <mergeCell ref="N275:O275"/>
    <mergeCell ref="L280:M280"/>
    <mergeCell ref="N280:O280"/>
    <mergeCell ref="L315:M315"/>
    <mergeCell ref="N315:O315"/>
    <mergeCell ref="L320:M320"/>
    <mergeCell ref="N320:O320"/>
    <mergeCell ref="L325:M325"/>
    <mergeCell ref="N325:O325"/>
    <mergeCell ref="L300:M300"/>
    <mergeCell ref="N300:O300"/>
    <mergeCell ref="L305:M305"/>
    <mergeCell ref="N305:O305"/>
    <mergeCell ref="L310:M310"/>
    <mergeCell ref="N310:O310"/>
    <mergeCell ref="L345:M345"/>
    <mergeCell ref="N345:O345"/>
    <mergeCell ref="L350:M350"/>
    <mergeCell ref="N350:O350"/>
    <mergeCell ref="L330:M330"/>
    <mergeCell ref="N330:O330"/>
    <mergeCell ref="L335:M335"/>
    <mergeCell ref="N335:O335"/>
    <mergeCell ref="L340:M340"/>
    <mergeCell ref="N340:O3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702"/>
  <sheetViews>
    <sheetView workbookViewId="0">
      <selection sqref="A1:XFD1048576"/>
    </sheetView>
  </sheetViews>
  <sheetFormatPr defaultRowHeight="15" x14ac:dyDescent="0.25"/>
  <cols>
    <col min="2" max="2" width="27.42578125" customWidth="1"/>
  </cols>
  <sheetData>
    <row r="3" spans="2:15" x14ac:dyDescent="0.25">
      <c r="B3" t="s">
        <v>874</v>
      </c>
      <c r="C3">
        <v>4362</v>
      </c>
      <c r="D3">
        <v>7995</v>
      </c>
      <c r="E3">
        <v>175</v>
      </c>
      <c r="F3">
        <v>2793009</v>
      </c>
      <c r="J3" t="s">
        <v>70</v>
      </c>
    </row>
    <row r="4" spans="2:15" x14ac:dyDescent="0.25">
      <c r="B4" t="s">
        <v>874</v>
      </c>
      <c r="C4">
        <v>4362</v>
      </c>
      <c r="D4">
        <v>7995</v>
      </c>
      <c r="E4">
        <v>170</v>
      </c>
      <c r="F4">
        <v>2729185</v>
      </c>
      <c r="J4" t="s">
        <v>71</v>
      </c>
    </row>
    <row r="5" spans="2:15" x14ac:dyDescent="0.25">
      <c r="B5" t="s">
        <v>874</v>
      </c>
      <c r="C5">
        <v>4362</v>
      </c>
      <c r="D5">
        <v>8036</v>
      </c>
      <c r="E5">
        <v>176</v>
      </c>
      <c r="F5">
        <v>2492959</v>
      </c>
      <c r="J5" t="s">
        <v>72</v>
      </c>
      <c r="L5" s="18" t="s">
        <v>420</v>
      </c>
      <c r="M5" s="18"/>
      <c r="N5" s="18" t="s">
        <v>423</v>
      </c>
      <c r="O5" s="18"/>
    </row>
    <row r="6" spans="2:15" x14ac:dyDescent="0.25">
      <c r="B6" t="s">
        <v>874</v>
      </c>
      <c r="C6">
        <v>4362</v>
      </c>
      <c r="D6">
        <v>8014</v>
      </c>
      <c r="E6">
        <v>171</v>
      </c>
      <c r="F6">
        <v>2702136</v>
      </c>
      <c r="J6" t="s">
        <v>73</v>
      </c>
      <c r="L6" t="s">
        <v>422</v>
      </c>
      <c r="M6" t="s">
        <v>421</v>
      </c>
      <c r="N6" t="s">
        <v>422</v>
      </c>
      <c r="O6" t="s">
        <v>421</v>
      </c>
    </row>
    <row r="7" spans="2:15" x14ac:dyDescent="0.25">
      <c r="B7" t="s">
        <v>874</v>
      </c>
      <c r="C7">
        <v>4362</v>
      </c>
      <c r="D7">
        <v>8014</v>
      </c>
      <c r="E7">
        <v>167</v>
      </c>
      <c r="F7">
        <v>2666990</v>
      </c>
      <c r="J7" t="s">
        <v>74</v>
      </c>
      <c r="L7">
        <f>MIN(B3:B7)</f>
        <v>0</v>
      </c>
      <c r="M7">
        <f>MAX(C3:C7)</f>
        <v>4362</v>
      </c>
      <c r="N7">
        <f>MIN(D3:D7)</f>
        <v>7995</v>
      </c>
      <c r="O7">
        <f>MAX(D3:D7)</f>
        <v>8036</v>
      </c>
    </row>
    <row r="8" spans="2:15" x14ac:dyDescent="0.25">
      <c r="B8" t="s">
        <v>875</v>
      </c>
      <c r="C8">
        <v>3878</v>
      </c>
      <c r="D8">
        <v>6337</v>
      </c>
      <c r="E8">
        <v>176</v>
      </c>
      <c r="F8">
        <v>2397159</v>
      </c>
      <c r="J8" t="s">
        <v>75</v>
      </c>
    </row>
    <row r="9" spans="2:15" x14ac:dyDescent="0.25">
      <c r="B9" t="s">
        <v>875</v>
      </c>
      <c r="C9">
        <v>3878</v>
      </c>
      <c r="D9">
        <v>6345</v>
      </c>
      <c r="E9">
        <v>162</v>
      </c>
      <c r="F9">
        <v>2624746</v>
      </c>
      <c r="J9" t="s">
        <v>76</v>
      </c>
    </row>
    <row r="10" spans="2:15" x14ac:dyDescent="0.25">
      <c r="B10" t="s">
        <v>875</v>
      </c>
      <c r="C10">
        <v>3878</v>
      </c>
      <c r="D10">
        <v>6337</v>
      </c>
      <c r="E10">
        <v>167</v>
      </c>
      <c r="F10">
        <v>2402124</v>
      </c>
      <c r="J10" t="s">
        <v>77</v>
      </c>
      <c r="L10" s="18" t="s">
        <v>420</v>
      </c>
      <c r="M10" s="18"/>
      <c r="N10" s="18" t="s">
        <v>423</v>
      </c>
      <c r="O10" s="18"/>
    </row>
    <row r="11" spans="2:15" x14ac:dyDescent="0.25">
      <c r="B11" t="s">
        <v>875</v>
      </c>
      <c r="C11">
        <v>3878</v>
      </c>
      <c r="D11">
        <v>6345</v>
      </c>
      <c r="E11">
        <v>162</v>
      </c>
      <c r="F11">
        <v>2807718</v>
      </c>
      <c r="J11" t="s">
        <v>78</v>
      </c>
      <c r="L11" t="s">
        <v>422</v>
      </c>
      <c r="M11" t="s">
        <v>421</v>
      </c>
      <c r="N11" t="s">
        <v>422</v>
      </c>
      <c r="O11" t="s">
        <v>421</v>
      </c>
    </row>
    <row r="12" spans="2:15" x14ac:dyDescent="0.25">
      <c r="B12" t="s">
        <v>875</v>
      </c>
      <c r="C12">
        <v>3878</v>
      </c>
      <c r="D12">
        <v>6343</v>
      </c>
      <c r="E12">
        <v>159</v>
      </c>
      <c r="F12">
        <v>2416069</v>
      </c>
      <c r="J12" t="s">
        <v>79</v>
      </c>
      <c r="L12">
        <f>MIN(B8:B12)</f>
        <v>0</v>
      </c>
      <c r="M12">
        <f>MAX(C8:C12)</f>
        <v>3878</v>
      </c>
      <c r="N12">
        <f>MIN(D8:D12)</f>
        <v>6337</v>
      </c>
      <c r="O12">
        <f>MAX(D8:D12)</f>
        <v>6345</v>
      </c>
    </row>
    <row r="13" spans="2:15" x14ac:dyDescent="0.25">
      <c r="B13" t="s">
        <v>876</v>
      </c>
      <c r="C13">
        <v>4551</v>
      </c>
      <c r="D13">
        <v>6414</v>
      </c>
      <c r="E13">
        <v>167</v>
      </c>
      <c r="F13">
        <v>2451686</v>
      </c>
      <c r="J13" t="s">
        <v>80</v>
      </c>
    </row>
    <row r="14" spans="2:15" x14ac:dyDescent="0.25">
      <c r="B14" t="s">
        <v>876</v>
      </c>
      <c r="C14">
        <v>4551</v>
      </c>
      <c r="D14">
        <v>6411</v>
      </c>
      <c r="E14">
        <v>166</v>
      </c>
      <c r="F14">
        <v>2328266</v>
      </c>
      <c r="J14" t="s">
        <v>81</v>
      </c>
    </row>
    <row r="15" spans="2:15" x14ac:dyDescent="0.25">
      <c r="B15" t="s">
        <v>876</v>
      </c>
      <c r="C15">
        <v>4551</v>
      </c>
      <c r="D15">
        <v>6416</v>
      </c>
      <c r="E15">
        <v>171</v>
      </c>
      <c r="F15">
        <v>2055089</v>
      </c>
      <c r="J15" t="s">
        <v>82</v>
      </c>
      <c r="L15" s="18" t="s">
        <v>420</v>
      </c>
      <c r="M15" s="18"/>
      <c r="N15" s="18" t="s">
        <v>423</v>
      </c>
      <c r="O15" s="18"/>
    </row>
    <row r="16" spans="2:15" x14ac:dyDescent="0.25">
      <c r="B16" t="s">
        <v>876</v>
      </c>
      <c r="C16">
        <v>4551</v>
      </c>
      <c r="D16">
        <v>6415</v>
      </c>
      <c r="E16">
        <v>157</v>
      </c>
      <c r="F16">
        <v>2006882</v>
      </c>
      <c r="J16" t="s">
        <v>83</v>
      </c>
      <c r="L16" t="s">
        <v>422</v>
      </c>
      <c r="M16" t="s">
        <v>421</v>
      </c>
      <c r="N16" t="s">
        <v>422</v>
      </c>
      <c r="O16" t="s">
        <v>421</v>
      </c>
    </row>
    <row r="17" spans="2:15" x14ac:dyDescent="0.25">
      <c r="B17" t="s">
        <v>876</v>
      </c>
      <c r="C17">
        <v>4551</v>
      </c>
      <c r="D17">
        <v>6415</v>
      </c>
      <c r="E17">
        <v>178</v>
      </c>
      <c r="F17">
        <v>2192290</v>
      </c>
      <c r="J17" t="s">
        <v>84</v>
      </c>
      <c r="L17">
        <f>MIN(B13:B17)</f>
        <v>0</v>
      </c>
      <c r="M17">
        <f>MAX(C13:C17)</f>
        <v>4551</v>
      </c>
      <c r="N17">
        <f>MIN(D13:D17)</f>
        <v>6411</v>
      </c>
      <c r="O17">
        <f>MAX(D13:D17)</f>
        <v>6416</v>
      </c>
    </row>
    <row r="18" spans="2:15" x14ac:dyDescent="0.25">
      <c r="B18" t="s">
        <v>877</v>
      </c>
      <c r="C18">
        <v>6959</v>
      </c>
      <c r="D18">
        <v>9076</v>
      </c>
      <c r="E18">
        <v>166</v>
      </c>
      <c r="F18">
        <v>1820728</v>
      </c>
      <c r="J18" t="s">
        <v>85</v>
      </c>
    </row>
    <row r="19" spans="2:15" x14ac:dyDescent="0.25">
      <c r="B19" t="s">
        <v>877</v>
      </c>
      <c r="C19">
        <v>6959</v>
      </c>
      <c r="D19">
        <v>9075</v>
      </c>
      <c r="E19">
        <v>166</v>
      </c>
      <c r="F19">
        <v>1721496</v>
      </c>
      <c r="J19" t="s">
        <v>86</v>
      </c>
    </row>
    <row r="20" spans="2:15" x14ac:dyDescent="0.25">
      <c r="B20" t="s">
        <v>877</v>
      </c>
      <c r="C20">
        <v>6959</v>
      </c>
      <c r="D20">
        <v>9076</v>
      </c>
      <c r="E20">
        <v>177</v>
      </c>
      <c r="F20">
        <v>1754582</v>
      </c>
      <c r="J20" t="s">
        <v>87</v>
      </c>
      <c r="L20" s="18" t="s">
        <v>420</v>
      </c>
      <c r="M20" s="18"/>
      <c r="N20" s="18" t="s">
        <v>423</v>
      </c>
      <c r="O20" s="18"/>
    </row>
    <row r="21" spans="2:15" x14ac:dyDescent="0.25">
      <c r="B21" t="s">
        <v>877</v>
      </c>
      <c r="C21">
        <v>6959</v>
      </c>
      <c r="D21">
        <v>9076</v>
      </c>
      <c r="E21">
        <v>127</v>
      </c>
      <c r="F21">
        <v>1717650</v>
      </c>
      <c r="J21" t="s">
        <v>88</v>
      </c>
      <c r="L21" t="s">
        <v>422</v>
      </c>
      <c r="M21" t="s">
        <v>421</v>
      </c>
      <c r="N21" t="s">
        <v>422</v>
      </c>
      <c r="O21" t="s">
        <v>421</v>
      </c>
    </row>
    <row r="22" spans="2:15" x14ac:dyDescent="0.25">
      <c r="B22" t="s">
        <v>877</v>
      </c>
      <c r="C22">
        <v>6959</v>
      </c>
      <c r="D22">
        <v>9074</v>
      </c>
      <c r="E22">
        <v>172</v>
      </c>
      <c r="F22">
        <v>1766040</v>
      </c>
      <c r="J22" t="s">
        <v>89</v>
      </c>
      <c r="L22">
        <f>MIN(B18:B22)</f>
        <v>0</v>
      </c>
      <c r="M22">
        <f>MAX(C18:C22)</f>
        <v>6959</v>
      </c>
      <c r="N22">
        <f>MIN(D18:D22)</f>
        <v>9074</v>
      </c>
      <c r="O22">
        <f>MAX(D18:D22)</f>
        <v>9076</v>
      </c>
    </row>
    <row r="23" spans="2:15" x14ac:dyDescent="0.25">
      <c r="B23" t="s">
        <v>878</v>
      </c>
      <c r="C23">
        <v>4359</v>
      </c>
      <c r="D23">
        <v>7132</v>
      </c>
      <c r="E23">
        <v>159</v>
      </c>
      <c r="F23">
        <v>2198724</v>
      </c>
      <c r="J23" t="s">
        <v>90</v>
      </c>
    </row>
    <row r="24" spans="2:15" x14ac:dyDescent="0.25">
      <c r="B24" t="s">
        <v>878</v>
      </c>
      <c r="C24">
        <v>4359</v>
      </c>
      <c r="D24">
        <v>7133</v>
      </c>
      <c r="E24">
        <v>168</v>
      </c>
      <c r="F24">
        <v>2238472</v>
      </c>
      <c r="J24" t="s">
        <v>91</v>
      </c>
    </row>
    <row r="25" spans="2:15" x14ac:dyDescent="0.25">
      <c r="B25" t="s">
        <v>878</v>
      </c>
      <c r="C25">
        <v>4359</v>
      </c>
      <c r="D25">
        <v>7132</v>
      </c>
      <c r="E25">
        <v>126</v>
      </c>
      <c r="F25">
        <v>2220685</v>
      </c>
      <c r="J25" t="s">
        <v>92</v>
      </c>
      <c r="L25" s="18" t="s">
        <v>420</v>
      </c>
      <c r="M25" s="18"/>
      <c r="N25" s="18" t="s">
        <v>423</v>
      </c>
      <c r="O25" s="18"/>
    </row>
    <row r="26" spans="2:15" x14ac:dyDescent="0.25">
      <c r="B26" t="s">
        <v>878</v>
      </c>
      <c r="C26">
        <v>4359</v>
      </c>
      <c r="D26">
        <v>7133</v>
      </c>
      <c r="E26">
        <v>166</v>
      </c>
      <c r="F26">
        <v>2320074</v>
      </c>
      <c r="J26" t="s">
        <v>93</v>
      </c>
      <c r="L26" t="s">
        <v>422</v>
      </c>
      <c r="M26" t="s">
        <v>421</v>
      </c>
      <c r="N26" t="s">
        <v>422</v>
      </c>
      <c r="O26" t="s">
        <v>421</v>
      </c>
    </row>
    <row r="27" spans="2:15" x14ac:dyDescent="0.25">
      <c r="B27" t="s">
        <v>878</v>
      </c>
      <c r="C27">
        <v>4359</v>
      </c>
      <c r="D27">
        <v>7132</v>
      </c>
      <c r="E27">
        <v>132</v>
      </c>
      <c r="F27">
        <v>2252883</v>
      </c>
      <c r="J27" t="s">
        <v>94</v>
      </c>
      <c r="L27">
        <f>MIN(B23:B27)</f>
        <v>0</v>
      </c>
      <c r="M27">
        <f>MAX(C23:C27)</f>
        <v>4359</v>
      </c>
      <c r="N27">
        <f>MIN(D23:D27)</f>
        <v>7132</v>
      </c>
      <c r="O27">
        <f>MAX(D23:D27)</f>
        <v>7133</v>
      </c>
    </row>
    <row r="28" spans="2:15" x14ac:dyDescent="0.25">
      <c r="B28" t="s">
        <v>879</v>
      </c>
      <c r="C28">
        <v>6338</v>
      </c>
      <c r="D28">
        <v>7959</v>
      </c>
      <c r="E28">
        <v>179</v>
      </c>
      <c r="F28">
        <v>1795099</v>
      </c>
      <c r="J28" t="s">
        <v>95</v>
      </c>
    </row>
    <row r="29" spans="2:15" x14ac:dyDescent="0.25">
      <c r="B29" t="s">
        <v>879</v>
      </c>
      <c r="C29">
        <v>6338</v>
      </c>
      <c r="D29">
        <v>7962</v>
      </c>
      <c r="E29">
        <v>127</v>
      </c>
      <c r="F29">
        <v>1785919</v>
      </c>
      <c r="J29" t="s">
        <v>96</v>
      </c>
    </row>
    <row r="30" spans="2:15" x14ac:dyDescent="0.25">
      <c r="B30" t="s">
        <v>879</v>
      </c>
      <c r="C30">
        <v>6338</v>
      </c>
      <c r="D30">
        <v>7959</v>
      </c>
      <c r="E30">
        <v>155</v>
      </c>
      <c r="F30">
        <v>1774479</v>
      </c>
      <c r="J30" t="s">
        <v>97</v>
      </c>
      <c r="L30" s="18" t="s">
        <v>420</v>
      </c>
      <c r="M30" s="18"/>
      <c r="N30" s="18" t="s">
        <v>423</v>
      </c>
      <c r="O30" s="18"/>
    </row>
    <row r="31" spans="2:15" x14ac:dyDescent="0.25">
      <c r="B31" t="s">
        <v>879</v>
      </c>
      <c r="C31">
        <v>6338</v>
      </c>
      <c r="D31">
        <v>7959</v>
      </c>
      <c r="E31">
        <v>165</v>
      </c>
      <c r="F31">
        <v>1791466</v>
      </c>
      <c r="J31" t="s">
        <v>98</v>
      </c>
      <c r="L31" t="s">
        <v>422</v>
      </c>
      <c r="M31" t="s">
        <v>421</v>
      </c>
      <c r="N31" t="s">
        <v>422</v>
      </c>
      <c r="O31" t="s">
        <v>421</v>
      </c>
    </row>
    <row r="32" spans="2:15" x14ac:dyDescent="0.25">
      <c r="B32" t="s">
        <v>879</v>
      </c>
      <c r="C32">
        <v>6338</v>
      </c>
      <c r="D32">
        <v>7961</v>
      </c>
      <c r="E32">
        <v>144</v>
      </c>
      <c r="F32">
        <v>1818878</v>
      </c>
      <c r="J32" t="s">
        <v>99</v>
      </c>
      <c r="L32">
        <f>MIN(B28:B32)</f>
        <v>0</v>
      </c>
      <c r="M32">
        <f>MAX(C28:C32)</f>
        <v>6338</v>
      </c>
      <c r="N32">
        <f>MIN(D28:D32)</f>
        <v>7959</v>
      </c>
      <c r="O32">
        <f>MAX(D28:D32)</f>
        <v>7962</v>
      </c>
    </row>
    <row r="33" spans="2:15" x14ac:dyDescent="0.25">
      <c r="B33" t="s">
        <v>880</v>
      </c>
      <c r="C33">
        <v>5312</v>
      </c>
      <c r="D33">
        <v>7413</v>
      </c>
      <c r="E33">
        <v>170</v>
      </c>
      <c r="F33">
        <v>2190772</v>
      </c>
      <c r="J33" t="s">
        <v>100</v>
      </c>
    </row>
    <row r="34" spans="2:15" x14ac:dyDescent="0.25">
      <c r="B34" t="s">
        <v>880</v>
      </c>
      <c r="C34">
        <v>5312</v>
      </c>
      <c r="D34">
        <v>7415</v>
      </c>
      <c r="E34">
        <v>174</v>
      </c>
      <c r="F34">
        <v>2620431</v>
      </c>
      <c r="J34" t="s">
        <v>101</v>
      </c>
    </row>
    <row r="35" spans="2:15" x14ac:dyDescent="0.25">
      <c r="B35" t="s">
        <v>880</v>
      </c>
      <c r="C35">
        <v>5312</v>
      </c>
      <c r="D35">
        <v>7415</v>
      </c>
      <c r="E35">
        <v>149</v>
      </c>
      <c r="F35">
        <v>2291364</v>
      </c>
      <c r="J35" t="s">
        <v>102</v>
      </c>
      <c r="L35" s="18" t="s">
        <v>420</v>
      </c>
      <c r="M35" s="18"/>
      <c r="N35" s="18" t="s">
        <v>423</v>
      </c>
      <c r="O35" s="18"/>
    </row>
    <row r="36" spans="2:15" x14ac:dyDescent="0.25">
      <c r="B36" t="s">
        <v>880</v>
      </c>
      <c r="C36">
        <v>5312</v>
      </c>
      <c r="D36">
        <v>7415</v>
      </c>
      <c r="E36">
        <v>174</v>
      </c>
      <c r="F36">
        <v>2279428</v>
      </c>
      <c r="J36" t="s">
        <v>103</v>
      </c>
      <c r="L36" t="s">
        <v>422</v>
      </c>
      <c r="M36" t="s">
        <v>421</v>
      </c>
      <c r="N36" t="s">
        <v>422</v>
      </c>
      <c r="O36" t="s">
        <v>421</v>
      </c>
    </row>
    <row r="37" spans="2:15" x14ac:dyDescent="0.25">
      <c r="B37" t="s">
        <v>880</v>
      </c>
      <c r="C37">
        <v>5312</v>
      </c>
      <c r="D37">
        <v>7415</v>
      </c>
      <c r="E37">
        <v>177</v>
      </c>
      <c r="F37">
        <v>3567496</v>
      </c>
      <c r="J37" t="s">
        <v>104</v>
      </c>
      <c r="L37">
        <f>MIN(B33:B37)</f>
        <v>0</v>
      </c>
      <c r="M37">
        <f>MAX(C33:C37)</f>
        <v>5312</v>
      </c>
      <c r="N37">
        <f>MIN(D33:D37)</f>
        <v>7413</v>
      </c>
      <c r="O37">
        <f>MAX(D33:D37)</f>
        <v>7415</v>
      </c>
    </row>
    <row r="38" spans="2:15" x14ac:dyDescent="0.25">
      <c r="B38" t="s">
        <v>881</v>
      </c>
      <c r="C38">
        <v>5201</v>
      </c>
      <c r="D38">
        <v>7980</v>
      </c>
      <c r="E38">
        <v>177</v>
      </c>
      <c r="F38">
        <v>1951620</v>
      </c>
      <c r="J38" t="s">
        <v>105</v>
      </c>
    </row>
    <row r="39" spans="2:15" x14ac:dyDescent="0.25">
      <c r="B39" t="s">
        <v>881</v>
      </c>
      <c r="C39">
        <v>5201</v>
      </c>
      <c r="D39">
        <v>7981</v>
      </c>
      <c r="E39">
        <v>162</v>
      </c>
      <c r="F39">
        <v>1920497</v>
      </c>
      <c r="J39" t="s">
        <v>106</v>
      </c>
    </row>
    <row r="40" spans="2:15" x14ac:dyDescent="0.25">
      <c r="B40" t="s">
        <v>881</v>
      </c>
      <c r="C40">
        <v>5201</v>
      </c>
      <c r="D40">
        <v>7977</v>
      </c>
      <c r="E40">
        <v>166</v>
      </c>
      <c r="F40">
        <v>1913435</v>
      </c>
      <c r="J40" t="s">
        <v>107</v>
      </c>
      <c r="L40" s="18" t="s">
        <v>420</v>
      </c>
      <c r="M40" s="18"/>
      <c r="N40" s="18" t="s">
        <v>423</v>
      </c>
      <c r="O40" s="18"/>
    </row>
    <row r="41" spans="2:15" x14ac:dyDescent="0.25">
      <c r="B41" t="s">
        <v>881</v>
      </c>
      <c r="C41">
        <v>5201</v>
      </c>
      <c r="D41">
        <v>7979</v>
      </c>
      <c r="E41">
        <v>152</v>
      </c>
      <c r="F41">
        <v>1909009</v>
      </c>
      <c r="J41" t="s">
        <v>108</v>
      </c>
      <c r="L41" t="s">
        <v>422</v>
      </c>
      <c r="M41" t="s">
        <v>421</v>
      </c>
      <c r="N41" t="s">
        <v>422</v>
      </c>
      <c r="O41" t="s">
        <v>421</v>
      </c>
    </row>
    <row r="42" spans="2:15" x14ac:dyDescent="0.25">
      <c r="B42" t="s">
        <v>881</v>
      </c>
      <c r="C42">
        <v>5201</v>
      </c>
      <c r="D42">
        <v>7981</v>
      </c>
      <c r="E42">
        <v>168</v>
      </c>
      <c r="F42">
        <v>1954196</v>
      </c>
      <c r="J42" t="s">
        <v>109</v>
      </c>
      <c r="L42">
        <f>MIN(B38:B42)</f>
        <v>0</v>
      </c>
      <c r="M42">
        <f>MAX(C38:C42)</f>
        <v>5201</v>
      </c>
      <c r="N42">
        <f>MIN(D38:D42)</f>
        <v>7977</v>
      </c>
      <c r="O42">
        <f>MAX(D38:D42)</f>
        <v>7981</v>
      </c>
    </row>
    <row r="43" spans="2:15" x14ac:dyDescent="0.25">
      <c r="B43" t="s">
        <v>882</v>
      </c>
      <c r="C43">
        <v>4860</v>
      </c>
      <c r="D43">
        <v>9230</v>
      </c>
      <c r="E43">
        <v>175</v>
      </c>
      <c r="F43">
        <v>2782750</v>
      </c>
      <c r="J43" t="s">
        <v>110</v>
      </c>
    </row>
    <row r="44" spans="2:15" x14ac:dyDescent="0.25">
      <c r="B44" t="s">
        <v>882</v>
      </c>
      <c r="C44">
        <v>4860</v>
      </c>
      <c r="D44">
        <v>9170</v>
      </c>
      <c r="E44">
        <v>176</v>
      </c>
      <c r="F44">
        <v>2795799</v>
      </c>
      <c r="J44" t="s">
        <v>111</v>
      </c>
    </row>
    <row r="45" spans="2:15" x14ac:dyDescent="0.25">
      <c r="B45" t="s">
        <v>882</v>
      </c>
      <c r="C45">
        <v>4860</v>
      </c>
      <c r="D45">
        <v>9267</v>
      </c>
      <c r="E45">
        <v>178</v>
      </c>
      <c r="F45">
        <v>2977580</v>
      </c>
      <c r="J45" t="s">
        <v>112</v>
      </c>
      <c r="L45" s="18" t="s">
        <v>420</v>
      </c>
      <c r="M45" s="18"/>
      <c r="N45" s="18" t="s">
        <v>423</v>
      </c>
      <c r="O45" s="18"/>
    </row>
    <row r="46" spans="2:15" x14ac:dyDescent="0.25">
      <c r="B46" t="s">
        <v>882</v>
      </c>
      <c r="C46">
        <v>4860</v>
      </c>
      <c r="D46">
        <v>9464</v>
      </c>
      <c r="E46">
        <v>176</v>
      </c>
      <c r="F46">
        <v>2865610</v>
      </c>
      <c r="J46" t="s">
        <v>113</v>
      </c>
      <c r="L46" t="s">
        <v>422</v>
      </c>
      <c r="M46" t="s">
        <v>421</v>
      </c>
      <c r="N46" t="s">
        <v>422</v>
      </c>
      <c r="O46" t="s">
        <v>421</v>
      </c>
    </row>
    <row r="47" spans="2:15" x14ac:dyDescent="0.25">
      <c r="B47" t="s">
        <v>882</v>
      </c>
      <c r="C47">
        <v>4860</v>
      </c>
      <c r="D47">
        <v>9211</v>
      </c>
      <c r="E47">
        <v>179</v>
      </c>
      <c r="F47">
        <v>2894095</v>
      </c>
      <c r="J47" t="s">
        <v>114</v>
      </c>
      <c r="L47">
        <f>MIN(B43:B47)</f>
        <v>0</v>
      </c>
      <c r="M47">
        <f>MAX(C43:C47)</f>
        <v>4860</v>
      </c>
      <c r="N47">
        <f>MIN(D43:D47)</f>
        <v>9170</v>
      </c>
      <c r="O47">
        <f>MAX(D43:D47)</f>
        <v>9464</v>
      </c>
    </row>
    <row r="48" spans="2:15" x14ac:dyDescent="0.25">
      <c r="B48" t="s">
        <v>883</v>
      </c>
      <c r="C48">
        <v>5118</v>
      </c>
      <c r="D48">
        <v>8300</v>
      </c>
      <c r="E48">
        <v>172</v>
      </c>
      <c r="F48">
        <v>2489969</v>
      </c>
      <c r="J48" t="s">
        <v>115</v>
      </c>
    </row>
    <row r="49" spans="2:15" x14ac:dyDescent="0.25">
      <c r="B49" t="s">
        <v>883</v>
      </c>
      <c r="C49">
        <v>5118</v>
      </c>
      <c r="D49">
        <v>8302</v>
      </c>
      <c r="E49">
        <v>169</v>
      </c>
      <c r="F49">
        <v>2287928</v>
      </c>
      <c r="J49" t="s">
        <v>116</v>
      </c>
    </row>
    <row r="50" spans="2:15" x14ac:dyDescent="0.25">
      <c r="B50" t="s">
        <v>883</v>
      </c>
      <c r="C50">
        <v>5118</v>
      </c>
      <c r="D50">
        <v>8305</v>
      </c>
      <c r="E50">
        <v>132</v>
      </c>
      <c r="F50">
        <v>2268577</v>
      </c>
      <c r="J50" t="s">
        <v>117</v>
      </c>
      <c r="L50" s="18" t="s">
        <v>420</v>
      </c>
      <c r="M50" s="18"/>
      <c r="N50" s="18" t="s">
        <v>423</v>
      </c>
      <c r="O50" s="18"/>
    </row>
    <row r="51" spans="2:15" x14ac:dyDescent="0.25">
      <c r="B51" t="s">
        <v>883</v>
      </c>
      <c r="C51">
        <v>5118</v>
      </c>
      <c r="D51">
        <v>8304</v>
      </c>
      <c r="E51">
        <v>178</v>
      </c>
      <c r="F51">
        <v>2212532</v>
      </c>
      <c r="J51" t="s">
        <v>118</v>
      </c>
      <c r="L51" t="s">
        <v>422</v>
      </c>
      <c r="M51" t="s">
        <v>421</v>
      </c>
      <c r="N51" t="s">
        <v>422</v>
      </c>
      <c r="O51" t="s">
        <v>421</v>
      </c>
    </row>
    <row r="52" spans="2:15" x14ac:dyDescent="0.25">
      <c r="B52" t="s">
        <v>883</v>
      </c>
      <c r="C52">
        <v>5118</v>
      </c>
      <c r="D52">
        <v>8304</v>
      </c>
      <c r="E52">
        <v>180</v>
      </c>
      <c r="F52">
        <v>2351039</v>
      </c>
      <c r="J52" t="s">
        <v>119</v>
      </c>
      <c r="L52">
        <f>MIN(B48:B52)</f>
        <v>0</v>
      </c>
      <c r="M52">
        <f>MAX(C48:C52)</f>
        <v>5118</v>
      </c>
      <c r="N52">
        <f>MIN(D48:D52)</f>
        <v>8300</v>
      </c>
      <c r="O52">
        <f>MAX(D48:D52)</f>
        <v>8305</v>
      </c>
    </row>
    <row r="53" spans="2:15" x14ac:dyDescent="0.25">
      <c r="B53" t="s">
        <v>884</v>
      </c>
      <c r="C53">
        <v>8354</v>
      </c>
      <c r="D53">
        <v>9671</v>
      </c>
      <c r="E53">
        <v>165</v>
      </c>
      <c r="F53">
        <v>1886547</v>
      </c>
      <c r="J53" t="s">
        <v>120</v>
      </c>
    </row>
    <row r="54" spans="2:15" x14ac:dyDescent="0.25">
      <c r="B54" t="s">
        <v>884</v>
      </c>
      <c r="C54">
        <v>8354</v>
      </c>
      <c r="D54">
        <v>9670</v>
      </c>
      <c r="E54">
        <v>175</v>
      </c>
      <c r="F54">
        <v>1911523</v>
      </c>
      <c r="J54" t="s">
        <v>121</v>
      </c>
    </row>
    <row r="55" spans="2:15" x14ac:dyDescent="0.25">
      <c r="B55" t="s">
        <v>884</v>
      </c>
      <c r="C55">
        <v>8354</v>
      </c>
      <c r="D55">
        <v>9679</v>
      </c>
      <c r="E55">
        <v>178</v>
      </c>
      <c r="F55">
        <v>1905746</v>
      </c>
      <c r="J55" t="s">
        <v>122</v>
      </c>
      <c r="L55" s="18" t="s">
        <v>420</v>
      </c>
      <c r="M55" s="18"/>
      <c r="N55" s="18" t="s">
        <v>423</v>
      </c>
      <c r="O55" s="18"/>
    </row>
    <row r="56" spans="2:15" x14ac:dyDescent="0.25">
      <c r="B56" t="s">
        <v>884</v>
      </c>
      <c r="C56">
        <v>8354</v>
      </c>
      <c r="D56">
        <v>9667</v>
      </c>
      <c r="E56">
        <v>168</v>
      </c>
      <c r="F56">
        <v>1979274</v>
      </c>
      <c r="J56" t="s">
        <v>123</v>
      </c>
      <c r="L56" t="s">
        <v>422</v>
      </c>
      <c r="M56" t="s">
        <v>421</v>
      </c>
      <c r="N56" t="s">
        <v>422</v>
      </c>
      <c r="O56" t="s">
        <v>421</v>
      </c>
    </row>
    <row r="57" spans="2:15" x14ac:dyDescent="0.25">
      <c r="B57" t="s">
        <v>884</v>
      </c>
      <c r="C57">
        <v>8354</v>
      </c>
      <c r="D57">
        <v>9664</v>
      </c>
      <c r="E57">
        <v>161</v>
      </c>
      <c r="F57">
        <v>1923652</v>
      </c>
      <c r="J57" t="s">
        <v>124</v>
      </c>
      <c r="L57">
        <f>MIN(B53:B57)</f>
        <v>0</v>
      </c>
      <c r="M57">
        <f>MAX(C53:C57)</f>
        <v>8354</v>
      </c>
      <c r="N57">
        <f>MIN(D53:D57)</f>
        <v>9664</v>
      </c>
      <c r="O57">
        <f>MAX(D53:D57)</f>
        <v>9679</v>
      </c>
    </row>
    <row r="58" spans="2:15" x14ac:dyDescent="0.25">
      <c r="B58" t="s">
        <v>885</v>
      </c>
      <c r="C58">
        <v>6897</v>
      </c>
      <c r="D58">
        <v>8822</v>
      </c>
      <c r="E58">
        <v>129</v>
      </c>
      <c r="F58">
        <v>1999197</v>
      </c>
      <c r="J58" t="s">
        <v>125</v>
      </c>
    </row>
    <row r="59" spans="2:15" x14ac:dyDescent="0.25">
      <c r="B59" t="s">
        <v>885</v>
      </c>
      <c r="C59">
        <v>6897</v>
      </c>
      <c r="D59">
        <v>8826</v>
      </c>
      <c r="E59">
        <v>118</v>
      </c>
      <c r="F59">
        <v>1942579</v>
      </c>
      <c r="J59" t="s">
        <v>126</v>
      </c>
    </row>
    <row r="60" spans="2:15" x14ac:dyDescent="0.25">
      <c r="B60" t="s">
        <v>885</v>
      </c>
      <c r="C60">
        <v>6897</v>
      </c>
      <c r="D60">
        <v>8825</v>
      </c>
      <c r="E60">
        <v>154</v>
      </c>
      <c r="F60">
        <v>1889506</v>
      </c>
      <c r="J60" t="s">
        <v>127</v>
      </c>
      <c r="L60" s="18" t="s">
        <v>420</v>
      </c>
      <c r="M60" s="18"/>
      <c r="N60" s="18" t="s">
        <v>423</v>
      </c>
      <c r="O60" s="18"/>
    </row>
    <row r="61" spans="2:15" x14ac:dyDescent="0.25">
      <c r="B61" t="s">
        <v>885</v>
      </c>
      <c r="C61">
        <v>6897</v>
      </c>
      <c r="D61">
        <v>8824</v>
      </c>
      <c r="E61">
        <v>174</v>
      </c>
      <c r="F61">
        <v>1858755</v>
      </c>
      <c r="J61" t="s">
        <v>128</v>
      </c>
      <c r="L61" t="s">
        <v>422</v>
      </c>
      <c r="M61" t="s">
        <v>421</v>
      </c>
      <c r="N61" t="s">
        <v>422</v>
      </c>
      <c r="O61" t="s">
        <v>421</v>
      </c>
    </row>
    <row r="62" spans="2:15" x14ac:dyDescent="0.25">
      <c r="B62" t="s">
        <v>885</v>
      </c>
      <c r="C62">
        <v>6897</v>
      </c>
      <c r="D62">
        <v>8825</v>
      </c>
      <c r="E62">
        <v>177</v>
      </c>
      <c r="F62">
        <v>1748506</v>
      </c>
      <c r="J62" t="s">
        <v>129</v>
      </c>
      <c r="L62">
        <f>MIN(B58:B62)</f>
        <v>0</v>
      </c>
      <c r="M62">
        <f>MAX(C58:C62)</f>
        <v>6897</v>
      </c>
      <c r="N62">
        <f>MIN(D58:D62)</f>
        <v>8822</v>
      </c>
      <c r="O62">
        <f>MAX(D58:D62)</f>
        <v>8826</v>
      </c>
    </row>
    <row r="63" spans="2:15" x14ac:dyDescent="0.25">
      <c r="B63" t="s">
        <v>886</v>
      </c>
      <c r="C63">
        <v>7800</v>
      </c>
      <c r="D63">
        <v>8756</v>
      </c>
      <c r="E63">
        <v>179</v>
      </c>
      <c r="F63">
        <v>1760788</v>
      </c>
      <c r="J63" t="s">
        <v>130</v>
      </c>
    </row>
    <row r="64" spans="2:15" x14ac:dyDescent="0.25">
      <c r="B64" t="s">
        <v>886</v>
      </c>
      <c r="C64">
        <v>7800</v>
      </c>
      <c r="D64">
        <v>8752</v>
      </c>
      <c r="E64">
        <v>165</v>
      </c>
      <c r="F64">
        <v>1869678</v>
      </c>
      <c r="J64" t="s">
        <v>131</v>
      </c>
    </row>
    <row r="65" spans="2:15" x14ac:dyDescent="0.25">
      <c r="B65" t="s">
        <v>886</v>
      </c>
      <c r="C65">
        <v>7800</v>
      </c>
      <c r="D65">
        <v>8750</v>
      </c>
      <c r="E65">
        <v>148</v>
      </c>
      <c r="F65">
        <v>1880443</v>
      </c>
      <c r="J65" t="s">
        <v>132</v>
      </c>
      <c r="L65" s="18" t="s">
        <v>420</v>
      </c>
      <c r="M65" s="18"/>
      <c r="N65" s="18" t="s">
        <v>423</v>
      </c>
      <c r="O65" s="18"/>
    </row>
    <row r="66" spans="2:15" x14ac:dyDescent="0.25">
      <c r="B66" t="s">
        <v>886</v>
      </c>
      <c r="C66">
        <v>7800</v>
      </c>
      <c r="D66">
        <v>8754</v>
      </c>
      <c r="E66">
        <v>171</v>
      </c>
      <c r="F66">
        <v>1899772</v>
      </c>
      <c r="J66" t="s">
        <v>133</v>
      </c>
      <c r="L66" t="s">
        <v>422</v>
      </c>
      <c r="M66" t="s">
        <v>421</v>
      </c>
      <c r="N66" t="s">
        <v>422</v>
      </c>
      <c r="O66" t="s">
        <v>421</v>
      </c>
    </row>
    <row r="67" spans="2:15" x14ac:dyDescent="0.25">
      <c r="B67" t="s">
        <v>886</v>
      </c>
      <c r="C67">
        <v>7800</v>
      </c>
      <c r="D67">
        <v>8754</v>
      </c>
      <c r="E67">
        <v>172</v>
      </c>
      <c r="F67">
        <v>1913667</v>
      </c>
      <c r="J67" t="s">
        <v>134</v>
      </c>
      <c r="L67">
        <f>MIN(B63:B67)</f>
        <v>0</v>
      </c>
      <c r="M67">
        <f>MAX(C63:C67)</f>
        <v>7800</v>
      </c>
      <c r="N67">
        <f>MIN(D63:D67)</f>
        <v>8750</v>
      </c>
      <c r="O67">
        <f>MAX(D63:D67)</f>
        <v>8756</v>
      </c>
    </row>
    <row r="68" spans="2:15" x14ac:dyDescent="0.25">
      <c r="B68" t="s">
        <v>887</v>
      </c>
      <c r="C68">
        <v>6935</v>
      </c>
      <c r="D68">
        <v>8589</v>
      </c>
      <c r="E68">
        <v>173</v>
      </c>
      <c r="F68">
        <v>1925047</v>
      </c>
      <c r="J68" t="s">
        <v>135</v>
      </c>
    </row>
    <row r="69" spans="2:15" x14ac:dyDescent="0.25">
      <c r="B69" t="s">
        <v>887</v>
      </c>
      <c r="C69">
        <v>6935</v>
      </c>
      <c r="D69">
        <v>8590</v>
      </c>
      <c r="E69">
        <v>168</v>
      </c>
      <c r="F69">
        <v>2080966</v>
      </c>
      <c r="J69" t="s">
        <v>136</v>
      </c>
    </row>
    <row r="70" spans="2:15" x14ac:dyDescent="0.25">
      <c r="B70" t="s">
        <v>887</v>
      </c>
      <c r="C70">
        <v>6935</v>
      </c>
      <c r="D70">
        <v>8588</v>
      </c>
      <c r="E70">
        <v>177</v>
      </c>
      <c r="F70">
        <v>1970086</v>
      </c>
      <c r="J70" t="s">
        <v>137</v>
      </c>
      <c r="L70" s="18" t="s">
        <v>420</v>
      </c>
      <c r="M70" s="18"/>
      <c r="N70" s="18" t="s">
        <v>423</v>
      </c>
      <c r="O70" s="18"/>
    </row>
    <row r="71" spans="2:15" x14ac:dyDescent="0.25">
      <c r="B71" t="s">
        <v>887</v>
      </c>
      <c r="C71">
        <v>6935</v>
      </c>
      <c r="D71">
        <v>8589</v>
      </c>
      <c r="E71">
        <v>178</v>
      </c>
      <c r="F71">
        <v>1988210</v>
      </c>
      <c r="J71" t="s">
        <v>138</v>
      </c>
      <c r="L71" t="s">
        <v>422</v>
      </c>
      <c r="M71" t="s">
        <v>421</v>
      </c>
      <c r="N71" t="s">
        <v>422</v>
      </c>
      <c r="O71" t="s">
        <v>421</v>
      </c>
    </row>
    <row r="72" spans="2:15" x14ac:dyDescent="0.25">
      <c r="B72" t="s">
        <v>887</v>
      </c>
      <c r="C72">
        <v>6935</v>
      </c>
      <c r="D72">
        <v>8589</v>
      </c>
      <c r="E72">
        <v>173</v>
      </c>
      <c r="F72">
        <v>2088440</v>
      </c>
      <c r="J72" t="s">
        <v>139</v>
      </c>
      <c r="L72">
        <f>MIN(B68:B72)</f>
        <v>0</v>
      </c>
      <c r="M72">
        <f>MAX(C68:C72)</f>
        <v>6935</v>
      </c>
      <c r="N72">
        <f>MIN(D68:D72)</f>
        <v>8588</v>
      </c>
      <c r="O72">
        <f>MAX(D68:D72)</f>
        <v>8590</v>
      </c>
    </row>
    <row r="73" spans="2:15" x14ac:dyDescent="0.25">
      <c r="B73" t="s">
        <v>888</v>
      </c>
      <c r="C73">
        <v>4899</v>
      </c>
      <c r="D73">
        <v>7643</v>
      </c>
      <c r="E73">
        <v>168</v>
      </c>
      <c r="F73">
        <v>2709803</v>
      </c>
      <c r="J73" t="s">
        <v>140</v>
      </c>
    </row>
    <row r="74" spans="2:15" x14ac:dyDescent="0.25">
      <c r="B74" t="s">
        <v>888</v>
      </c>
      <c r="C74">
        <v>4899</v>
      </c>
      <c r="D74">
        <v>7644</v>
      </c>
      <c r="E74">
        <v>177</v>
      </c>
      <c r="F74">
        <v>2766172</v>
      </c>
      <c r="J74" t="s">
        <v>141</v>
      </c>
    </row>
    <row r="75" spans="2:15" x14ac:dyDescent="0.25">
      <c r="B75" t="s">
        <v>888</v>
      </c>
      <c r="C75">
        <v>4899</v>
      </c>
      <c r="D75">
        <v>7729</v>
      </c>
      <c r="E75">
        <v>180</v>
      </c>
      <c r="F75">
        <v>4981500</v>
      </c>
      <c r="J75" t="s">
        <v>142</v>
      </c>
      <c r="L75" s="18" t="s">
        <v>420</v>
      </c>
      <c r="M75" s="18"/>
      <c r="N75" s="18" t="s">
        <v>423</v>
      </c>
      <c r="O75" s="18"/>
    </row>
    <row r="76" spans="2:15" x14ac:dyDescent="0.25">
      <c r="B76" t="s">
        <v>888</v>
      </c>
      <c r="C76">
        <v>4899</v>
      </c>
      <c r="D76">
        <v>7639</v>
      </c>
      <c r="E76">
        <v>169</v>
      </c>
      <c r="F76">
        <v>2693418</v>
      </c>
      <c r="J76" t="s">
        <v>143</v>
      </c>
      <c r="L76" t="s">
        <v>422</v>
      </c>
      <c r="M76" t="s">
        <v>421</v>
      </c>
      <c r="N76" t="s">
        <v>422</v>
      </c>
      <c r="O76" t="s">
        <v>421</v>
      </c>
    </row>
    <row r="77" spans="2:15" x14ac:dyDescent="0.25">
      <c r="B77" t="s">
        <v>888</v>
      </c>
      <c r="C77">
        <v>4899</v>
      </c>
      <c r="D77">
        <v>7645</v>
      </c>
      <c r="E77">
        <v>173</v>
      </c>
      <c r="F77">
        <v>2681739</v>
      </c>
      <c r="J77" t="s">
        <v>144</v>
      </c>
      <c r="L77">
        <f>MIN(B73:B77)</f>
        <v>0</v>
      </c>
      <c r="M77">
        <f>MAX(C73:C77)</f>
        <v>4899</v>
      </c>
      <c r="N77">
        <f>MIN(D73:D77)</f>
        <v>7639</v>
      </c>
      <c r="O77">
        <f>MAX(D73:D77)</f>
        <v>7729</v>
      </c>
    </row>
    <row r="78" spans="2:15" x14ac:dyDescent="0.25">
      <c r="B78" t="s">
        <v>889</v>
      </c>
      <c r="C78">
        <v>7243</v>
      </c>
      <c r="D78">
        <v>8383</v>
      </c>
      <c r="E78">
        <v>167</v>
      </c>
      <c r="F78">
        <v>2504444</v>
      </c>
      <c r="J78" t="s">
        <v>145</v>
      </c>
    </row>
    <row r="79" spans="2:15" x14ac:dyDescent="0.25">
      <c r="B79" t="s">
        <v>889</v>
      </c>
      <c r="C79">
        <v>7243</v>
      </c>
      <c r="D79">
        <v>8382</v>
      </c>
      <c r="E79">
        <v>167</v>
      </c>
      <c r="F79">
        <v>2428182</v>
      </c>
      <c r="J79" t="s">
        <v>146</v>
      </c>
    </row>
    <row r="80" spans="2:15" x14ac:dyDescent="0.25">
      <c r="B80" t="s">
        <v>889</v>
      </c>
      <c r="C80">
        <v>7243</v>
      </c>
      <c r="D80">
        <v>8381</v>
      </c>
      <c r="E80">
        <v>152</v>
      </c>
      <c r="F80">
        <v>2480722</v>
      </c>
      <c r="J80" t="s">
        <v>147</v>
      </c>
      <c r="L80" s="18" t="s">
        <v>420</v>
      </c>
      <c r="M80" s="18"/>
      <c r="N80" s="18" t="s">
        <v>423</v>
      </c>
      <c r="O80" s="18"/>
    </row>
    <row r="81" spans="2:15" x14ac:dyDescent="0.25">
      <c r="B81" t="s">
        <v>889</v>
      </c>
      <c r="C81">
        <v>7243</v>
      </c>
      <c r="D81">
        <v>8385</v>
      </c>
      <c r="E81">
        <v>166</v>
      </c>
      <c r="F81">
        <v>2421455</v>
      </c>
      <c r="J81" t="s">
        <v>148</v>
      </c>
      <c r="L81" t="s">
        <v>422</v>
      </c>
      <c r="M81" t="s">
        <v>421</v>
      </c>
      <c r="N81" t="s">
        <v>422</v>
      </c>
      <c r="O81" t="s">
        <v>421</v>
      </c>
    </row>
    <row r="82" spans="2:15" x14ac:dyDescent="0.25">
      <c r="B82" t="s">
        <v>889</v>
      </c>
      <c r="C82">
        <v>7243</v>
      </c>
      <c r="D82">
        <v>8383</v>
      </c>
      <c r="E82">
        <v>175</v>
      </c>
      <c r="F82">
        <v>2390657</v>
      </c>
      <c r="J82" t="s">
        <v>149</v>
      </c>
      <c r="L82">
        <f>MIN(B78:B82)</f>
        <v>0</v>
      </c>
      <c r="M82">
        <f>MAX(C78:C82)</f>
        <v>7243</v>
      </c>
      <c r="N82">
        <f>MIN(D78:D82)</f>
        <v>8381</v>
      </c>
      <c r="O82">
        <f>MAX(D78:D82)</f>
        <v>8385</v>
      </c>
    </row>
    <row r="83" spans="2:15" x14ac:dyDescent="0.25">
      <c r="B83" t="s">
        <v>890</v>
      </c>
      <c r="C83">
        <v>5639</v>
      </c>
      <c r="D83">
        <v>7115</v>
      </c>
      <c r="E83">
        <v>86</v>
      </c>
      <c r="F83">
        <v>2042279</v>
      </c>
      <c r="J83" t="s">
        <v>150</v>
      </c>
    </row>
    <row r="84" spans="2:15" x14ac:dyDescent="0.25">
      <c r="B84" t="s">
        <v>890</v>
      </c>
      <c r="C84">
        <v>5639</v>
      </c>
      <c r="D84">
        <v>7115</v>
      </c>
      <c r="E84">
        <v>158</v>
      </c>
      <c r="F84">
        <v>2010229</v>
      </c>
      <c r="J84" t="s">
        <v>151</v>
      </c>
    </row>
    <row r="85" spans="2:15" x14ac:dyDescent="0.25">
      <c r="B85" t="s">
        <v>890</v>
      </c>
      <c r="C85">
        <v>5639</v>
      </c>
      <c r="D85">
        <v>7115</v>
      </c>
      <c r="E85">
        <v>159</v>
      </c>
      <c r="F85">
        <v>1991490</v>
      </c>
      <c r="J85" t="s">
        <v>152</v>
      </c>
      <c r="L85" s="18" t="s">
        <v>420</v>
      </c>
      <c r="M85" s="18"/>
      <c r="N85" s="18" t="s">
        <v>423</v>
      </c>
      <c r="O85" s="18"/>
    </row>
    <row r="86" spans="2:15" x14ac:dyDescent="0.25">
      <c r="B86" t="s">
        <v>890</v>
      </c>
      <c r="C86">
        <v>5639</v>
      </c>
      <c r="D86">
        <v>7115</v>
      </c>
      <c r="E86">
        <v>117</v>
      </c>
      <c r="F86">
        <v>2032045</v>
      </c>
      <c r="J86" t="s">
        <v>153</v>
      </c>
      <c r="L86" t="s">
        <v>422</v>
      </c>
      <c r="M86" t="s">
        <v>421</v>
      </c>
      <c r="N86" t="s">
        <v>422</v>
      </c>
      <c r="O86" t="s">
        <v>421</v>
      </c>
    </row>
    <row r="87" spans="2:15" x14ac:dyDescent="0.25">
      <c r="B87" t="s">
        <v>890</v>
      </c>
      <c r="C87">
        <v>5639</v>
      </c>
      <c r="D87">
        <v>7117</v>
      </c>
      <c r="E87">
        <v>74</v>
      </c>
      <c r="F87">
        <v>1950745</v>
      </c>
      <c r="J87" t="s">
        <v>154</v>
      </c>
      <c r="L87">
        <f>MIN(B83:B87)</f>
        <v>0</v>
      </c>
      <c r="M87">
        <f>MAX(C83:C87)</f>
        <v>5639</v>
      </c>
      <c r="N87">
        <f>MIN(D83:D87)</f>
        <v>7115</v>
      </c>
      <c r="O87">
        <f>MAX(D83:D87)</f>
        <v>7117</v>
      </c>
    </row>
    <row r="88" spans="2:15" x14ac:dyDescent="0.25">
      <c r="B88" t="s">
        <v>891</v>
      </c>
      <c r="C88">
        <v>8880</v>
      </c>
      <c r="D88">
        <v>10575</v>
      </c>
      <c r="E88">
        <v>179</v>
      </c>
      <c r="F88">
        <v>1404327</v>
      </c>
      <c r="J88" t="s">
        <v>155</v>
      </c>
    </row>
    <row r="89" spans="2:15" x14ac:dyDescent="0.25">
      <c r="B89" t="s">
        <v>891</v>
      </c>
      <c r="C89">
        <v>8880</v>
      </c>
      <c r="D89">
        <v>10583</v>
      </c>
      <c r="E89">
        <v>173</v>
      </c>
      <c r="F89">
        <v>1411664</v>
      </c>
      <c r="J89" t="s">
        <v>156</v>
      </c>
    </row>
    <row r="90" spans="2:15" x14ac:dyDescent="0.25">
      <c r="B90" t="s">
        <v>891</v>
      </c>
      <c r="C90">
        <v>8880</v>
      </c>
      <c r="D90">
        <v>10579</v>
      </c>
      <c r="E90">
        <v>171</v>
      </c>
      <c r="F90">
        <v>1349205</v>
      </c>
      <c r="J90" t="s">
        <v>157</v>
      </c>
      <c r="L90" s="18" t="s">
        <v>420</v>
      </c>
      <c r="M90" s="18"/>
      <c r="N90" s="18" t="s">
        <v>423</v>
      </c>
      <c r="O90" s="18"/>
    </row>
    <row r="91" spans="2:15" x14ac:dyDescent="0.25">
      <c r="B91" t="s">
        <v>891</v>
      </c>
      <c r="C91">
        <v>8880</v>
      </c>
      <c r="D91">
        <v>10584</v>
      </c>
      <c r="E91">
        <v>176</v>
      </c>
      <c r="F91">
        <v>1387923</v>
      </c>
      <c r="J91" t="s">
        <v>158</v>
      </c>
      <c r="L91" t="s">
        <v>422</v>
      </c>
      <c r="M91" t="s">
        <v>421</v>
      </c>
      <c r="N91" t="s">
        <v>422</v>
      </c>
      <c r="O91" t="s">
        <v>421</v>
      </c>
    </row>
    <row r="92" spans="2:15" x14ac:dyDescent="0.25">
      <c r="B92" t="s">
        <v>891</v>
      </c>
      <c r="C92">
        <v>8880</v>
      </c>
      <c r="D92">
        <v>10581</v>
      </c>
      <c r="E92">
        <v>180</v>
      </c>
      <c r="F92">
        <v>1405185</v>
      </c>
      <c r="J92" t="s">
        <v>159</v>
      </c>
      <c r="L92">
        <f>MIN(B88:B92)</f>
        <v>0</v>
      </c>
      <c r="M92">
        <f>MAX(C88:C92)</f>
        <v>8880</v>
      </c>
      <c r="N92">
        <f>MIN(D88:D92)</f>
        <v>10575</v>
      </c>
      <c r="O92">
        <f>MAX(D88:D92)</f>
        <v>10584</v>
      </c>
    </row>
    <row r="93" spans="2:15" x14ac:dyDescent="0.25">
      <c r="B93" t="s">
        <v>892</v>
      </c>
      <c r="C93">
        <v>3267</v>
      </c>
      <c r="D93">
        <v>6112</v>
      </c>
      <c r="E93">
        <v>178</v>
      </c>
      <c r="F93">
        <v>2113080</v>
      </c>
      <c r="J93" t="s">
        <v>160</v>
      </c>
    </row>
    <row r="94" spans="2:15" x14ac:dyDescent="0.25">
      <c r="B94" t="s">
        <v>892</v>
      </c>
      <c r="C94">
        <v>3267</v>
      </c>
      <c r="D94">
        <v>6110</v>
      </c>
      <c r="E94">
        <v>159</v>
      </c>
      <c r="F94">
        <v>2112666</v>
      </c>
      <c r="J94" t="s">
        <v>161</v>
      </c>
    </row>
    <row r="95" spans="2:15" x14ac:dyDescent="0.25">
      <c r="B95" t="s">
        <v>892</v>
      </c>
      <c r="C95">
        <v>3267</v>
      </c>
      <c r="D95">
        <v>6111</v>
      </c>
      <c r="E95">
        <v>170</v>
      </c>
      <c r="F95">
        <v>2093324</v>
      </c>
      <c r="J95" t="s">
        <v>162</v>
      </c>
      <c r="L95" s="18" t="s">
        <v>420</v>
      </c>
      <c r="M95" s="18"/>
      <c r="N95" s="18" t="s">
        <v>423</v>
      </c>
      <c r="O95" s="18"/>
    </row>
    <row r="96" spans="2:15" x14ac:dyDescent="0.25">
      <c r="B96" t="s">
        <v>892</v>
      </c>
      <c r="C96">
        <v>3267</v>
      </c>
      <c r="D96">
        <v>6110</v>
      </c>
      <c r="E96">
        <v>173</v>
      </c>
      <c r="F96">
        <v>2085961</v>
      </c>
      <c r="J96" t="s">
        <v>163</v>
      </c>
      <c r="L96" t="s">
        <v>422</v>
      </c>
      <c r="M96" t="s">
        <v>421</v>
      </c>
      <c r="N96" t="s">
        <v>422</v>
      </c>
      <c r="O96" t="s">
        <v>421</v>
      </c>
    </row>
    <row r="97" spans="2:15" x14ac:dyDescent="0.25">
      <c r="B97" t="s">
        <v>892</v>
      </c>
      <c r="C97">
        <v>3267</v>
      </c>
      <c r="D97">
        <v>6110</v>
      </c>
      <c r="E97">
        <v>175</v>
      </c>
      <c r="F97">
        <v>2194394</v>
      </c>
      <c r="J97" t="s">
        <v>164</v>
      </c>
      <c r="L97">
        <f>MIN(B93:B97)</f>
        <v>0</v>
      </c>
      <c r="M97">
        <f>MAX(C93:C97)</f>
        <v>3267</v>
      </c>
      <c r="N97">
        <f>MIN(D93:D97)</f>
        <v>6110</v>
      </c>
      <c r="O97">
        <f>MAX(D93:D97)</f>
        <v>6112</v>
      </c>
    </row>
    <row r="98" spans="2:15" x14ac:dyDescent="0.25">
      <c r="B98" t="s">
        <v>893</v>
      </c>
      <c r="C98">
        <v>6425</v>
      </c>
      <c r="D98">
        <v>8093</v>
      </c>
      <c r="E98">
        <v>172</v>
      </c>
      <c r="F98">
        <v>1715886</v>
      </c>
      <c r="J98" t="s">
        <v>165</v>
      </c>
    </row>
    <row r="99" spans="2:15" x14ac:dyDescent="0.25">
      <c r="B99" t="s">
        <v>893</v>
      </c>
      <c r="C99">
        <v>6425</v>
      </c>
      <c r="D99">
        <v>8093</v>
      </c>
      <c r="E99">
        <v>177</v>
      </c>
      <c r="F99">
        <v>1762803</v>
      </c>
      <c r="J99" t="s">
        <v>166</v>
      </c>
    </row>
    <row r="100" spans="2:15" x14ac:dyDescent="0.25">
      <c r="B100" t="s">
        <v>893</v>
      </c>
      <c r="C100">
        <v>6425</v>
      </c>
      <c r="D100">
        <v>8094</v>
      </c>
      <c r="E100">
        <v>138</v>
      </c>
      <c r="F100">
        <v>1746793</v>
      </c>
      <c r="J100" t="s">
        <v>167</v>
      </c>
      <c r="L100" s="18" t="s">
        <v>420</v>
      </c>
      <c r="M100" s="18"/>
      <c r="N100" s="18" t="s">
        <v>423</v>
      </c>
      <c r="O100" s="18"/>
    </row>
    <row r="101" spans="2:15" x14ac:dyDescent="0.25">
      <c r="B101" t="s">
        <v>893</v>
      </c>
      <c r="C101">
        <v>6425</v>
      </c>
      <c r="D101">
        <v>8090</v>
      </c>
      <c r="E101">
        <v>157</v>
      </c>
      <c r="F101">
        <v>1749550</v>
      </c>
      <c r="J101" t="s">
        <v>168</v>
      </c>
      <c r="L101" t="s">
        <v>422</v>
      </c>
      <c r="M101" t="s">
        <v>421</v>
      </c>
      <c r="N101" t="s">
        <v>422</v>
      </c>
      <c r="O101" t="s">
        <v>421</v>
      </c>
    </row>
    <row r="102" spans="2:15" x14ac:dyDescent="0.25">
      <c r="B102" t="s">
        <v>893</v>
      </c>
      <c r="C102">
        <v>6425</v>
      </c>
      <c r="D102">
        <v>8094</v>
      </c>
      <c r="E102">
        <v>178</v>
      </c>
      <c r="F102">
        <v>1753388</v>
      </c>
      <c r="J102" t="s">
        <v>169</v>
      </c>
      <c r="L102">
        <f>MIN(B98:B102)</f>
        <v>0</v>
      </c>
      <c r="M102">
        <f>MAX(C98:C102)</f>
        <v>6425</v>
      </c>
      <c r="N102">
        <f>MIN(D98:D102)</f>
        <v>8090</v>
      </c>
      <c r="O102">
        <f>MAX(D98:D102)</f>
        <v>8094</v>
      </c>
    </row>
    <row r="103" spans="2:15" x14ac:dyDescent="0.25">
      <c r="B103" t="s">
        <v>894</v>
      </c>
      <c r="C103">
        <v>7166</v>
      </c>
      <c r="D103">
        <v>8456</v>
      </c>
      <c r="E103">
        <v>173</v>
      </c>
      <c r="F103">
        <v>1854496</v>
      </c>
      <c r="J103" t="s">
        <v>170</v>
      </c>
    </row>
    <row r="104" spans="2:15" x14ac:dyDescent="0.25">
      <c r="B104" t="s">
        <v>894</v>
      </c>
      <c r="C104">
        <v>7166</v>
      </c>
      <c r="D104">
        <v>8455</v>
      </c>
      <c r="E104">
        <v>172</v>
      </c>
      <c r="F104">
        <v>1845277</v>
      </c>
      <c r="J104" t="s">
        <v>171</v>
      </c>
    </row>
    <row r="105" spans="2:15" x14ac:dyDescent="0.25">
      <c r="B105" t="s">
        <v>894</v>
      </c>
      <c r="C105">
        <v>7166</v>
      </c>
      <c r="D105">
        <v>8454</v>
      </c>
      <c r="E105">
        <v>174</v>
      </c>
      <c r="F105">
        <v>1849616</v>
      </c>
      <c r="J105" t="s">
        <v>172</v>
      </c>
      <c r="L105" s="18" t="s">
        <v>420</v>
      </c>
      <c r="M105" s="18"/>
      <c r="N105" s="18" t="s">
        <v>423</v>
      </c>
      <c r="O105" s="18"/>
    </row>
    <row r="106" spans="2:15" x14ac:dyDescent="0.25">
      <c r="B106" t="s">
        <v>894</v>
      </c>
      <c r="C106">
        <v>7166</v>
      </c>
      <c r="D106">
        <v>8452</v>
      </c>
      <c r="E106">
        <v>173</v>
      </c>
      <c r="F106">
        <v>1885615</v>
      </c>
      <c r="J106" t="s">
        <v>173</v>
      </c>
      <c r="L106" t="s">
        <v>422</v>
      </c>
      <c r="M106" t="s">
        <v>421</v>
      </c>
      <c r="N106" t="s">
        <v>422</v>
      </c>
      <c r="O106" t="s">
        <v>421</v>
      </c>
    </row>
    <row r="107" spans="2:15" x14ac:dyDescent="0.25">
      <c r="B107" t="s">
        <v>894</v>
      </c>
      <c r="C107">
        <v>7166</v>
      </c>
      <c r="D107">
        <v>8455</v>
      </c>
      <c r="E107">
        <v>159</v>
      </c>
      <c r="F107">
        <v>1843457</v>
      </c>
      <c r="J107" t="s">
        <v>174</v>
      </c>
      <c r="L107">
        <f>MIN(B103:B107)</f>
        <v>0</v>
      </c>
      <c r="M107">
        <f>MAX(C103:C107)</f>
        <v>7166</v>
      </c>
      <c r="N107">
        <f>MIN(D103:D107)</f>
        <v>8452</v>
      </c>
      <c r="O107">
        <f>MAX(D103:D107)</f>
        <v>8456</v>
      </c>
    </row>
    <row r="108" spans="2:15" x14ac:dyDescent="0.25">
      <c r="B108" t="s">
        <v>895</v>
      </c>
      <c r="C108">
        <v>7234</v>
      </c>
      <c r="D108">
        <v>8938</v>
      </c>
      <c r="E108">
        <v>164</v>
      </c>
      <c r="F108">
        <v>1825130</v>
      </c>
      <c r="J108" t="s">
        <v>175</v>
      </c>
    </row>
    <row r="109" spans="2:15" x14ac:dyDescent="0.25">
      <c r="B109" t="s">
        <v>895</v>
      </c>
      <c r="C109">
        <v>7234</v>
      </c>
      <c r="D109">
        <v>8938</v>
      </c>
      <c r="E109">
        <v>150</v>
      </c>
      <c r="F109">
        <v>1835464</v>
      </c>
      <c r="J109" t="s">
        <v>176</v>
      </c>
    </row>
    <row r="110" spans="2:15" x14ac:dyDescent="0.25">
      <c r="B110" t="s">
        <v>895</v>
      </c>
      <c r="C110">
        <v>7234</v>
      </c>
      <c r="D110">
        <v>8941</v>
      </c>
      <c r="E110">
        <v>163</v>
      </c>
      <c r="F110">
        <v>1811468</v>
      </c>
      <c r="J110" t="s">
        <v>177</v>
      </c>
      <c r="L110" s="18" t="s">
        <v>420</v>
      </c>
      <c r="M110" s="18"/>
      <c r="N110" s="18" t="s">
        <v>423</v>
      </c>
      <c r="O110" s="18"/>
    </row>
    <row r="111" spans="2:15" x14ac:dyDescent="0.25">
      <c r="B111" t="s">
        <v>895</v>
      </c>
      <c r="C111">
        <v>7234</v>
      </c>
      <c r="D111">
        <v>8938</v>
      </c>
      <c r="E111">
        <v>166</v>
      </c>
      <c r="F111">
        <v>1830731</v>
      </c>
      <c r="J111" t="s">
        <v>178</v>
      </c>
      <c r="L111" t="s">
        <v>422</v>
      </c>
      <c r="M111" t="s">
        <v>421</v>
      </c>
      <c r="N111" t="s">
        <v>422</v>
      </c>
      <c r="O111" t="s">
        <v>421</v>
      </c>
    </row>
    <row r="112" spans="2:15" x14ac:dyDescent="0.25">
      <c r="B112" t="s">
        <v>895</v>
      </c>
      <c r="C112">
        <v>7234</v>
      </c>
      <c r="D112">
        <v>8938</v>
      </c>
      <c r="E112">
        <v>151</v>
      </c>
      <c r="F112">
        <v>1812696</v>
      </c>
      <c r="J112" t="s">
        <v>179</v>
      </c>
      <c r="L112">
        <f>MIN(B108:B112)</f>
        <v>0</v>
      </c>
      <c r="M112">
        <f>MAX(C108:C112)</f>
        <v>7234</v>
      </c>
      <c r="N112">
        <f>MIN(D108:D112)</f>
        <v>8938</v>
      </c>
      <c r="O112">
        <f>MAX(D108:D112)</f>
        <v>8941</v>
      </c>
    </row>
    <row r="113" spans="2:15" x14ac:dyDescent="0.25">
      <c r="B113" t="s">
        <v>896</v>
      </c>
      <c r="C113">
        <v>7073</v>
      </c>
      <c r="D113">
        <v>8566</v>
      </c>
      <c r="E113">
        <v>177</v>
      </c>
      <c r="F113">
        <v>1825936</v>
      </c>
      <c r="J113" t="s">
        <v>180</v>
      </c>
    </row>
    <row r="114" spans="2:15" x14ac:dyDescent="0.25">
      <c r="B114" t="s">
        <v>896</v>
      </c>
      <c r="C114">
        <v>7073</v>
      </c>
      <c r="D114">
        <v>8570</v>
      </c>
      <c r="E114">
        <v>159</v>
      </c>
      <c r="F114">
        <v>1780860</v>
      </c>
      <c r="J114" t="s">
        <v>181</v>
      </c>
    </row>
    <row r="115" spans="2:15" x14ac:dyDescent="0.25">
      <c r="B115" t="s">
        <v>896</v>
      </c>
      <c r="C115">
        <v>7073</v>
      </c>
      <c r="D115">
        <v>8569</v>
      </c>
      <c r="E115">
        <v>157</v>
      </c>
      <c r="F115">
        <v>1857994</v>
      </c>
      <c r="J115" t="s">
        <v>182</v>
      </c>
      <c r="L115" s="18" t="s">
        <v>420</v>
      </c>
      <c r="M115" s="18"/>
      <c r="N115" s="18" t="s">
        <v>423</v>
      </c>
      <c r="O115" s="18"/>
    </row>
    <row r="116" spans="2:15" x14ac:dyDescent="0.25">
      <c r="B116" t="s">
        <v>896</v>
      </c>
      <c r="C116">
        <v>7073</v>
      </c>
      <c r="D116">
        <v>8570</v>
      </c>
      <c r="E116">
        <v>168</v>
      </c>
      <c r="F116">
        <v>1818939</v>
      </c>
      <c r="J116" t="s">
        <v>183</v>
      </c>
      <c r="L116" t="s">
        <v>422</v>
      </c>
      <c r="M116" t="s">
        <v>421</v>
      </c>
      <c r="N116" t="s">
        <v>422</v>
      </c>
      <c r="O116" t="s">
        <v>421</v>
      </c>
    </row>
    <row r="117" spans="2:15" x14ac:dyDescent="0.25">
      <c r="B117" t="s">
        <v>896</v>
      </c>
      <c r="C117">
        <v>7073</v>
      </c>
      <c r="D117">
        <v>8566</v>
      </c>
      <c r="E117">
        <v>174</v>
      </c>
      <c r="F117">
        <v>1794040</v>
      </c>
      <c r="J117" t="s">
        <v>184</v>
      </c>
      <c r="L117">
        <f>MIN(B113:B117)</f>
        <v>0</v>
      </c>
      <c r="M117">
        <f>MAX(C113:C117)</f>
        <v>7073</v>
      </c>
      <c r="N117">
        <f>MIN(D113:D117)</f>
        <v>8566</v>
      </c>
      <c r="O117">
        <f>MAX(D113:D117)</f>
        <v>8570</v>
      </c>
    </row>
    <row r="118" spans="2:15" x14ac:dyDescent="0.25">
      <c r="B118" t="s">
        <v>897</v>
      </c>
      <c r="C118">
        <v>5377</v>
      </c>
      <c r="D118">
        <v>7477</v>
      </c>
      <c r="E118">
        <v>170</v>
      </c>
      <c r="F118">
        <v>1907963</v>
      </c>
      <c r="J118" t="s">
        <v>185</v>
      </c>
    </row>
    <row r="119" spans="2:15" x14ac:dyDescent="0.25">
      <c r="B119" t="s">
        <v>897</v>
      </c>
      <c r="C119">
        <v>5377</v>
      </c>
      <c r="D119">
        <v>7478</v>
      </c>
      <c r="E119">
        <v>178</v>
      </c>
      <c r="F119">
        <v>1757855</v>
      </c>
      <c r="J119" t="s">
        <v>186</v>
      </c>
    </row>
    <row r="120" spans="2:15" x14ac:dyDescent="0.25">
      <c r="B120" t="s">
        <v>897</v>
      </c>
      <c r="C120">
        <v>5377</v>
      </c>
      <c r="D120">
        <v>7478</v>
      </c>
      <c r="E120">
        <v>177</v>
      </c>
      <c r="F120">
        <v>1785626</v>
      </c>
      <c r="J120" t="s">
        <v>187</v>
      </c>
      <c r="L120" s="18" t="s">
        <v>420</v>
      </c>
      <c r="M120" s="18"/>
      <c r="N120" s="18" t="s">
        <v>423</v>
      </c>
      <c r="O120" s="18"/>
    </row>
    <row r="121" spans="2:15" x14ac:dyDescent="0.25">
      <c r="B121" t="s">
        <v>897</v>
      </c>
      <c r="C121">
        <v>5377</v>
      </c>
      <c r="D121">
        <v>7481</v>
      </c>
      <c r="E121">
        <v>138</v>
      </c>
      <c r="F121">
        <v>1783565</v>
      </c>
      <c r="J121" t="s">
        <v>188</v>
      </c>
      <c r="L121" t="s">
        <v>422</v>
      </c>
      <c r="M121" t="s">
        <v>421</v>
      </c>
      <c r="N121" t="s">
        <v>422</v>
      </c>
      <c r="O121" t="s">
        <v>421</v>
      </c>
    </row>
    <row r="122" spans="2:15" x14ac:dyDescent="0.25">
      <c r="B122" t="s">
        <v>897</v>
      </c>
      <c r="C122">
        <v>5377</v>
      </c>
      <c r="D122">
        <v>7477</v>
      </c>
      <c r="E122">
        <v>166</v>
      </c>
      <c r="F122">
        <v>1804794</v>
      </c>
      <c r="J122" t="s">
        <v>189</v>
      </c>
      <c r="L122">
        <f>MIN(B118:B122)</f>
        <v>0</v>
      </c>
      <c r="M122">
        <f>MAX(C118:C122)</f>
        <v>5377</v>
      </c>
      <c r="N122">
        <f>MIN(D118:D122)</f>
        <v>7477</v>
      </c>
      <c r="O122">
        <f>MAX(D118:D122)</f>
        <v>7481</v>
      </c>
    </row>
    <row r="123" spans="2:15" x14ac:dyDescent="0.25">
      <c r="B123" t="s">
        <v>898</v>
      </c>
      <c r="C123">
        <v>7086</v>
      </c>
      <c r="D123">
        <v>9321</v>
      </c>
      <c r="E123">
        <v>158</v>
      </c>
      <c r="F123">
        <v>2012086</v>
      </c>
      <c r="J123" t="s">
        <v>190</v>
      </c>
    </row>
    <row r="124" spans="2:15" x14ac:dyDescent="0.25">
      <c r="B124" t="s">
        <v>898</v>
      </c>
      <c r="C124">
        <v>7086</v>
      </c>
      <c r="D124">
        <v>9321</v>
      </c>
      <c r="E124">
        <v>158</v>
      </c>
      <c r="F124">
        <v>2077042</v>
      </c>
      <c r="J124" t="s">
        <v>191</v>
      </c>
    </row>
    <row r="125" spans="2:15" x14ac:dyDescent="0.25">
      <c r="B125" t="s">
        <v>898</v>
      </c>
      <c r="C125">
        <v>7086</v>
      </c>
      <c r="D125">
        <v>9323</v>
      </c>
      <c r="E125">
        <v>176</v>
      </c>
      <c r="F125">
        <v>2107112</v>
      </c>
      <c r="J125" t="s">
        <v>192</v>
      </c>
      <c r="L125" s="18" t="s">
        <v>420</v>
      </c>
      <c r="M125" s="18"/>
      <c r="N125" s="18" t="s">
        <v>423</v>
      </c>
      <c r="O125" s="18"/>
    </row>
    <row r="126" spans="2:15" x14ac:dyDescent="0.25">
      <c r="B126" t="s">
        <v>898</v>
      </c>
      <c r="C126">
        <v>7086</v>
      </c>
      <c r="D126">
        <v>9323</v>
      </c>
      <c r="E126">
        <v>168</v>
      </c>
      <c r="F126">
        <v>2021089</v>
      </c>
      <c r="J126" t="s">
        <v>193</v>
      </c>
      <c r="L126" t="s">
        <v>422</v>
      </c>
      <c r="M126" t="s">
        <v>421</v>
      </c>
      <c r="N126" t="s">
        <v>422</v>
      </c>
      <c r="O126" t="s">
        <v>421</v>
      </c>
    </row>
    <row r="127" spans="2:15" x14ac:dyDescent="0.25">
      <c r="B127" t="s">
        <v>898</v>
      </c>
      <c r="C127">
        <v>7086</v>
      </c>
      <c r="D127">
        <v>9325</v>
      </c>
      <c r="E127">
        <v>171</v>
      </c>
      <c r="F127">
        <v>2095719</v>
      </c>
      <c r="J127" t="s">
        <v>194</v>
      </c>
      <c r="L127">
        <f>MIN(B123:B127)</f>
        <v>0</v>
      </c>
      <c r="M127">
        <f>MAX(C123:C127)</f>
        <v>7086</v>
      </c>
      <c r="N127">
        <f>MIN(D123:D127)</f>
        <v>9321</v>
      </c>
      <c r="O127">
        <f>MAX(D123:D127)</f>
        <v>9325</v>
      </c>
    </row>
    <row r="128" spans="2:15" x14ac:dyDescent="0.25">
      <c r="B128" t="s">
        <v>899</v>
      </c>
      <c r="C128">
        <v>7458</v>
      </c>
      <c r="D128">
        <v>8784</v>
      </c>
      <c r="E128">
        <v>176</v>
      </c>
      <c r="F128">
        <v>1536827</v>
      </c>
      <c r="J128" t="s">
        <v>195</v>
      </c>
    </row>
    <row r="129" spans="2:15" x14ac:dyDescent="0.25">
      <c r="B129" t="s">
        <v>899</v>
      </c>
      <c r="C129">
        <v>7458</v>
      </c>
      <c r="D129">
        <v>8783</v>
      </c>
      <c r="E129">
        <v>164</v>
      </c>
      <c r="F129">
        <v>1538026</v>
      </c>
      <c r="J129" t="s">
        <v>196</v>
      </c>
    </row>
    <row r="130" spans="2:15" x14ac:dyDescent="0.25">
      <c r="B130" t="s">
        <v>899</v>
      </c>
      <c r="C130">
        <v>7458</v>
      </c>
      <c r="D130">
        <v>8784</v>
      </c>
      <c r="E130">
        <v>179</v>
      </c>
      <c r="F130">
        <v>1516690</v>
      </c>
      <c r="J130" t="s">
        <v>197</v>
      </c>
      <c r="L130" s="18" t="s">
        <v>420</v>
      </c>
      <c r="M130" s="18"/>
      <c r="N130" s="18" t="s">
        <v>423</v>
      </c>
      <c r="O130" s="18"/>
    </row>
    <row r="131" spans="2:15" x14ac:dyDescent="0.25">
      <c r="B131" t="s">
        <v>899</v>
      </c>
      <c r="C131">
        <v>7458</v>
      </c>
      <c r="D131">
        <v>8783</v>
      </c>
      <c r="E131">
        <v>178</v>
      </c>
      <c r="F131">
        <v>1500211</v>
      </c>
      <c r="J131" t="s">
        <v>198</v>
      </c>
      <c r="L131" t="s">
        <v>422</v>
      </c>
      <c r="M131" t="s">
        <v>421</v>
      </c>
      <c r="N131" t="s">
        <v>422</v>
      </c>
      <c r="O131" t="s">
        <v>421</v>
      </c>
    </row>
    <row r="132" spans="2:15" x14ac:dyDescent="0.25">
      <c r="B132" t="s">
        <v>899</v>
      </c>
      <c r="C132">
        <v>7458</v>
      </c>
      <c r="D132">
        <v>8783</v>
      </c>
      <c r="E132">
        <v>162</v>
      </c>
      <c r="F132">
        <v>1508773</v>
      </c>
      <c r="J132" t="s">
        <v>199</v>
      </c>
      <c r="L132">
        <f>MIN(B128:B132)</f>
        <v>0</v>
      </c>
      <c r="M132">
        <f>MAX(C128:C132)</f>
        <v>7458</v>
      </c>
      <c r="N132">
        <f>MIN(D128:D132)</f>
        <v>8783</v>
      </c>
      <c r="O132">
        <f>MAX(D128:D132)</f>
        <v>8784</v>
      </c>
    </row>
    <row r="133" spans="2:15" x14ac:dyDescent="0.25">
      <c r="B133" t="s">
        <v>900</v>
      </c>
      <c r="C133">
        <v>9139</v>
      </c>
      <c r="D133">
        <v>10430</v>
      </c>
      <c r="E133">
        <v>140</v>
      </c>
      <c r="F133">
        <v>1769673</v>
      </c>
      <c r="J133" t="s">
        <v>200</v>
      </c>
    </row>
    <row r="134" spans="2:15" x14ac:dyDescent="0.25">
      <c r="B134" t="s">
        <v>900</v>
      </c>
      <c r="C134">
        <v>9139</v>
      </c>
      <c r="D134">
        <v>10431</v>
      </c>
      <c r="E134">
        <v>153</v>
      </c>
      <c r="F134">
        <v>1718986</v>
      </c>
      <c r="J134" t="s">
        <v>201</v>
      </c>
    </row>
    <row r="135" spans="2:15" x14ac:dyDescent="0.25">
      <c r="B135" t="s">
        <v>900</v>
      </c>
      <c r="C135">
        <v>9139</v>
      </c>
      <c r="D135">
        <v>10430</v>
      </c>
      <c r="E135">
        <v>117</v>
      </c>
      <c r="F135">
        <v>1729012</v>
      </c>
      <c r="J135" t="s">
        <v>202</v>
      </c>
      <c r="L135" s="18" t="s">
        <v>420</v>
      </c>
      <c r="M135" s="18"/>
      <c r="N135" s="18" t="s">
        <v>423</v>
      </c>
      <c r="O135" s="18"/>
    </row>
    <row r="136" spans="2:15" x14ac:dyDescent="0.25">
      <c r="B136" t="s">
        <v>900</v>
      </c>
      <c r="C136">
        <v>9139</v>
      </c>
      <c r="D136">
        <v>10430</v>
      </c>
      <c r="E136">
        <v>159</v>
      </c>
      <c r="F136">
        <v>1829762</v>
      </c>
      <c r="J136" t="s">
        <v>203</v>
      </c>
      <c r="L136" t="s">
        <v>422</v>
      </c>
      <c r="M136" t="s">
        <v>421</v>
      </c>
      <c r="N136" t="s">
        <v>422</v>
      </c>
      <c r="O136" t="s">
        <v>421</v>
      </c>
    </row>
    <row r="137" spans="2:15" x14ac:dyDescent="0.25">
      <c r="B137" t="s">
        <v>900</v>
      </c>
      <c r="C137">
        <v>9139</v>
      </c>
      <c r="D137">
        <v>10430</v>
      </c>
      <c r="E137">
        <v>115</v>
      </c>
      <c r="F137">
        <v>1821086</v>
      </c>
      <c r="J137" t="s">
        <v>204</v>
      </c>
      <c r="L137">
        <f>MIN(B133:B137)</f>
        <v>0</v>
      </c>
      <c r="M137">
        <f>MAX(C133:C137)</f>
        <v>9139</v>
      </c>
      <c r="N137">
        <f>MIN(D133:D137)</f>
        <v>10430</v>
      </c>
      <c r="O137">
        <f>MAX(D133:D137)</f>
        <v>10431</v>
      </c>
    </row>
    <row r="138" spans="2:15" x14ac:dyDescent="0.25">
      <c r="B138" t="s">
        <v>901</v>
      </c>
      <c r="C138">
        <v>7664</v>
      </c>
      <c r="D138">
        <v>9966</v>
      </c>
      <c r="E138">
        <v>179</v>
      </c>
      <c r="F138">
        <v>1891348</v>
      </c>
      <c r="J138" t="s">
        <v>205</v>
      </c>
    </row>
    <row r="139" spans="2:15" x14ac:dyDescent="0.25">
      <c r="B139" t="s">
        <v>901</v>
      </c>
      <c r="C139">
        <v>7664</v>
      </c>
      <c r="D139">
        <v>9959</v>
      </c>
      <c r="E139">
        <v>177</v>
      </c>
      <c r="F139">
        <v>1877486</v>
      </c>
      <c r="J139" t="s">
        <v>206</v>
      </c>
    </row>
    <row r="140" spans="2:15" x14ac:dyDescent="0.25">
      <c r="B140" t="s">
        <v>901</v>
      </c>
      <c r="C140">
        <v>7664</v>
      </c>
      <c r="D140">
        <v>9962</v>
      </c>
      <c r="E140">
        <v>179</v>
      </c>
      <c r="F140">
        <v>1886569</v>
      </c>
      <c r="J140" t="s">
        <v>207</v>
      </c>
      <c r="L140" s="18" t="s">
        <v>420</v>
      </c>
      <c r="M140" s="18"/>
      <c r="N140" s="18" t="s">
        <v>423</v>
      </c>
      <c r="O140" s="18"/>
    </row>
    <row r="141" spans="2:15" x14ac:dyDescent="0.25">
      <c r="B141" t="s">
        <v>901</v>
      </c>
      <c r="C141">
        <v>7664</v>
      </c>
      <c r="D141">
        <v>9954</v>
      </c>
      <c r="E141">
        <v>180</v>
      </c>
      <c r="F141">
        <v>1851211</v>
      </c>
      <c r="J141" t="s">
        <v>208</v>
      </c>
      <c r="L141" t="s">
        <v>422</v>
      </c>
      <c r="M141" t="s">
        <v>421</v>
      </c>
      <c r="N141" t="s">
        <v>422</v>
      </c>
      <c r="O141" t="s">
        <v>421</v>
      </c>
    </row>
    <row r="142" spans="2:15" x14ac:dyDescent="0.25">
      <c r="B142" t="s">
        <v>901</v>
      </c>
      <c r="C142">
        <v>7664</v>
      </c>
      <c r="D142">
        <v>9959</v>
      </c>
      <c r="E142">
        <v>180</v>
      </c>
      <c r="F142">
        <v>1832441</v>
      </c>
      <c r="J142" t="s">
        <v>209</v>
      </c>
      <c r="L142">
        <f>MIN(B138:B142)</f>
        <v>0</v>
      </c>
      <c r="M142">
        <f>MAX(C138:C142)</f>
        <v>7664</v>
      </c>
      <c r="N142">
        <f>MIN(D138:D142)</f>
        <v>9954</v>
      </c>
      <c r="O142">
        <f>MAX(D138:D142)</f>
        <v>9966</v>
      </c>
    </row>
    <row r="143" spans="2:15" x14ac:dyDescent="0.25">
      <c r="B143" t="s">
        <v>902</v>
      </c>
      <c r="C143">
        <v>6014</v>
      </c>
      <c r="D143">
        <v>8297</v>
      </c>
      <c r="E143">
        <v>164</v>
      </c>
      <c r="F143">
        <v>1438046</v>
      </c>
      <c r="J143" t="s">
        <v>210</v>
      </c>
    </row>
    <row r="144" spans="2:15" x14ac:dyDescent="0.25">
      <c r="B144" t="s">
        <v>902</v>
      </c>
      <c r="C144">
        <v>6014</v>
      </c>
      <c r="D144">
        <v>8296</v>
      </c>
      <c r="E144">
        <v>162</v>
      </c>
      <c r="F144">
        <v>1495032</v>
      </c>
      <c r="J144" t="s">
        <v>211</v>
      </c>
    </row>
    <row r="145" spans="2:15" x14ac:dyDescent="0.25">
      <c r="B145" t="s">
        <v>902</v>
      </c>
      <c r="C145">
        <v>6014</v>
      </c>
      <c r="D145">
        <v>8296</v>
      </c>
      <c r="E145">
        <v>164</v>
      </c>
      <c r="F145">
        <v>1494959</v>
      </c>
      <c r="J145" t="s">
        <v>212</v>
      </c>
      <c r="L145" s="18" t="s">
        <v>420</v>
      </c>
      <c r="M145" s="18"/>
      <c r="N145" s="18" t="s">
        <v>423</v>
      </c>
      <c r="O145" s="18"/>
    </row>
    <row r="146" spans="2:15" x14ac:dyDescent="0.25">
      <c r="B146" t="s">
        <v>902</v>
      </c>
      <c r="C146">
        <v>6014</v>
      </c>
      <c r="D146">
        <v>8297</v>
      </c>
      <c r="E146">
        <v>161</v>
      </c>
      <c r="F146">
        <v>1513426</v>
      </c>
      <c r="J146" t="s">
        <v>213</v>
      </c>
      <c r="L146" t="s">
        <v>422</v>
      </c>
      <c r="M146" t="s">
        <v>421</v>
      </c>
      <c r="N146" t="s">
        <v>422</v>
      </c>
      <c r="O146" t="s">
        <v>421</v>
      </c>
    </row>
    <row r="147" spans="2:15" x14ac:dyDescent="0.25">
      <c r="B147" t="s">
        <v>902</v>
      </c>
      <c r="C147">
        <v>6014</v>
      </c>
      <c r="D147">
        <v>8292</v>
      </c>
      <c r="E147">
        <v>166</v>
      </c>
      <c r="F147">
        <v>1500888</v>
      </c>
      <c r="J147" t="s">
        <v>214</v>
      </c>
      <c r="L147">
        <f>MIN(B143:B147)</f>
        <v>0</v>
      </c>
      <c r="M147">
        <f>MAX(C143:C147)</f>
        <v>6014</v>
      </c>
      <c r="N147">
        <f>MIN(D143:D147)</f>
        <v>8292</v>
      </c>
      <c r="O147">
        <f>MAX(D143:D147)</f>
        <v>8297</v>
      </c>
    </row>
    <row r="148" spans="2:15" x14ac:dyDescent="0.25">
      <c r="B148" t="s">
        <v>903</v>
      </c>
      <c r="C148">
        <v>5339</v>
      </c>
      <c r="D148">
        <v>7934</v>
      </c>
      <c r="E148">
        <v>170</v>
      </c>
      <c r="F148">
        <v>2053902</v>
      </c>
      <c r="J148" t="s">
        <v>215</v>
      </c>
    </row>
    <row r="149" spans="2:15" x14ac:dyDescent="0.25">
      <c r="B149" t="s">
        <v>903</v>
      </c>
      <c r="C149">
        <v>5339</v>
      </c>
      <c r="D149">
        <v>7933</v>
      </c>
      <c r="E149">
        <v>174</v>
      </c>
      <c r="F149">
        <v>1963820</v>
      </c>
      <c r="J149" t="s">
        <v>216</v>
      </c>
    </row>
    <row r="150" spans="2:15" x14ac:dyDescent="0.25">
      <c r="B150" t="s">
        <v>903</v>
      </c>
      <c r="C150">
        <v>5339</v>
      </c>
      <c r="D150">
        <v>7935</v>
      </c>
      <c r="E150">
        <v>159</v>
      </c>
      <c r="F150">
        <v>2001727</v>
      </c>
      <c r="J150" t="s">
        <v>217</v>
      </c>
      <c r="L150" s="18" t="s">
        <v>420</v>
      </c>
      <c r="M150" s="18"/>
      <c r="N150" s="18" t="s">
        <v>423</v>
      </c>
      <c r="O150" s="18"/>
    </row>
    <row r="151" spans="2:15" x14ac:dyDescent="0.25">
      <c r="B151" t="s">
        <v>903</v>
      </c>
      <c r="C151">
        <v>5339</v>
      </c>
      <c r="D151">
        <v>7934</v>
      </c>
      <c r="E151">
        <v>153</v>
      </c>
      <c r="F151">
        <v>2021478</v>
      </c>
      <c r="J151" t="s">
        <v>218</v>
      </c>
      <c r="L151" t="s">
        <v>422</v>
      </c>
      <c r="M151" t="s">
        <v>421</v>
      </c>
      <c r="N151" t="s">
        <v>422</v>
      </c>
      <c r="O151" t="s">
        <v>421</v>
      </c>
    </row>
    <row r="152" spans="2:15" x14ac:dyDescent="0.25">
      <c r="B152" t="s">
        <v>903</v>
      </c>
      <c r="C152">
        <v>5339</v>
      </c>
      <c r="D152">
        <v>7936</v>
      </c>
      <c r="E152">
        <v>173</v>
      </c>
      <c r="F152">
        <v>2076420</v>
      </c>
      <c r="J152" t="s">
        <v>219</v>
      </c>
      <c r="L152">
        <f>MIN(B148:B152)</f>
        <v>0</v>
      </c>
      <c r="M152">
        <f>MAX(C148:C152)</f>
        <v>5339</v>
      </c>
      <c r="N152">
        <f>MIN(D148:D152)</f>
        <v>7933</v>
      </c>
      <c r="O152">
        <f>MAX(D148:D152)</f>
        <v>7936</v>
      </c>
    </row>
    <row r="153" spans="2:15" x14ac:dyDescent="0.25">
      <c r="B153" t="s">
        <v>904</v>
      </c>
      <c r="C153">
        <v>6601</v>
      </c>
      <c r="D153">
        <v>7829</v>
      </c>
      <c r="E153">
        <v>138</v>
      </c>
      <c r="F153">
        <v>2033473</v>
      </c>
      <c r="J153" t="s">
        <v>220</v>
      </c>
    </row>
    <row r="154" spans="2:15" x14ac:dyDescent="0.25">
      <c r="B154" t="s">
        <v>904</v>
      </c>
      <c r="C154">
        <v>6601</v>
      </c>
      <c r="D154">
        <v>7829</v>
      </c>
      <c r="E154">
        <v>159</v>
      </c>
      <c r="F154">
        <v>1981738</v>
      </c>
      <c r="J154" t="s">
        <v>221</v>
      </c>
    </row>
    <row r="155" spans="2:15" x14ac:dyDescent="0.25">
      <c r="B155" t="s">
        <v>904</v>
      </c>
      <c r="C155">
        <v>6601</v>
      </c>
      <c r="D155">
        <v>7830</v>
      </c>
      <c r="E155">
        <v>161</v>
      </c>
      <c r="F155">
        <v>2008557</v>
      </c>
      <c r="J155" t="s">
        <v>222</v>
      </c>
      <c r="L155" s="18" t="s">
        <v>420</v>
      </c>
      <c r="M155" s="18"/>
      <c r="N155" s="18" t="s">
        <v>423</v>
      </c>
      <c r="O155" s="18"/>
    </row>
    <row r="156" spans="2:15" x14ac:dyDescent="0.25">
      <c r="B156" t="s">
        <v>904</v>
      </c>
      <c r="C156">
        <v>6601</v>
      </c>
      <c r="D156">
        <v>7831</v>
      </c>
      <c r="E156">
        <v>124</v>
      </c>
      <c r="F156">
        <v>1964586</v>
      </c>
      <c r="J156" t="s">
        <v>223</v>
      </c>
      <c r="L156" t="s">
        <v>422</v>
      </c>
      <c r="M156" t="s">
        <v>421</v>
      </c>
      <c r="N156" t="s">
        <v>422</v>
      </c>
      <c r="O156" t="s">
        <v>421</v>
      </c>
    </row>
    <row r="157" spans="2:15" x14ac:dyDescent="0.25">
      <c r="B157" t="s">
        <v>904</v>
      </c>
      <c r="C157">
        <v>6601</v>
      </c>
      <c r="D157">
        <v>7840</v>
      </c>
      <c r="E157">
        <v>176</v>
      </c>
      <c r="F157">
        <v>2801459</v>
      </c>
      <c r="J157" t="s">
        <v>224</v>
      </c>
      <c r="L157">
        <f>MIN(B153:B157)</f>
        <v>0</v>
      </c>
      <c r="M157">
        <f>MAX(C153:C157)</f>
        <v>6601</v>
      </c>
      <c r="N157">
        <f>MIN(D153:D157)</f>
        <v>7829</v>
      </c>
      <c r="O157">
        <f>MAX(D153:D157)</f>
        <v>7840</v>
      </c>
    </row>
    <row r="158" spans="2:15" x14ac:dyDescent="0.25">
      <c r="B158" t="s">
        <v>905</v>
      </c>
      <c r="C158">
        <v>9879</v>
      </c>
      <c r="D158">
        <v>11129</v>
      </c>
      <c r="E158">
        <v>169</v>
      </c>
      <c r="F158">
        <v>1722042</v>
      </c>
      <c r="J158" t="s">
        <v>225</v>
      </c>
    </row>
    <row r="159" spans="2:15" x14ac:dyDescent="0.25">
      <c r="B159" t="s">
        <v>905</v>
      </c>
      <c r="C159">
        <v>9879</v>
      </c>
      <c r="D159">
        <v>11126</v>
      </c>
      <c r="E159">
        <v>166</v>
      </c>
      <c r="F159">
        <v>1726260</v>
      </c>
      <c r="J159" t="s">
        <v>226</v>
      </c>
    </row>
    <row r="160" spans="2:15" x14ac:dyDescent="0.25">
      <c r="B160" t="s">
        <v>905</v>
      </c>
      <c r="C160">
        <v>9879</v>
      </c>
      <c r="D160">
        <v>11129</v>
      </c>
      <c r="E160">
        <v>164</v>
      </c>
      <c r="F160">
        <v>1718311</v>
      </c>
      <c r="J160" t="s">
        <v>227</v>
      </c>
      <c r="L160" s="18" t="s">
        <v>420</v>
      </c>
      <c r="M160" s="18"/>
      <c r="N160" s="18" t="s">
        <v>423</v>
      </c>
      <c r="O160" s="18"/>
    </row>
    <row r="161" spans="2:15" x14ac:dyDescent="0.25">
      <c r="B161" t="s">
        <v>905</v>
      </c>
      <c r="C161">
        <v>9879</v>
      </c>
      <c r="D161">
        <v>11129</v>
      </c>
      <c r="E161">
        <v>162</v>
      </c>
      <c r="F161">
        <v>1685442</v>
      </c>
      <c r="J161" t="s">
        <v>228</v>
      </c>
      <c r="L161" t="s">
        <v>422</v>
      </c>
      <c r="M161" t="s">
        <v>421</v>
      </c>
      <c r="N161" t="s">
        <v>422</v>
      </c>
      <c r="O161" t="s">
        <v>421</v>
      </c>
    </row>
    <row r="162" spans="2:15" x14ac:dyDescent="0.25">
      <c r="B162" t="s">
        <v>905</v>
      </c>
      <c r="C162">
        <v>9879</v>
      </c>
      <c r="D162">
        <v>11134</v>
      </c>
      <c r="E162">
        <v>179</v>
      </c>
      <c r="F162">
        <v>1729516</v>
      </c>
      <c r="J162" t="s">
        <v>229</v>
      </c>
      <c r="L162">
        <f>MIN(B158:B162)</f>
        <v>0</v>
      </c>
      <c r="M162">
        <f>MAX(C158:C162)</f>
        <v>9879</v>
      </c>
      <c r="N162">
        <f>MIN(D158:D162)</f>
        <v>11126</v>
      </c>
      <c r="O162">
        <f>MAX(D158:D162)</f>
        <v>11134</v>
      </c>
    </row>
    <row r="163" spans="2:15" x14ac:dyDescent="0.25">
      <c r="B163" t="s">
        <v>906</v>
      </c>
      <c r="C163">
        <v>8490</v>
      </c>
      <c r="D163">
        <v>9816</v>
      </c>
      <c r="E163">
        <v>138</v>
      </c>
      <c r="F163">
        <v>1859664</v>
      </c>
      <c r="J163" t="s">
        <v>230</v>
      </c>
    </row>
    <row r="164" spans="2:15" x14ac:dyDescent="0.25">
      <c r="B164" t="s">
        <v>906</v>
      </c>
      <c r="C164">
        <v>8490</v>
      </c>
      <c r="D164">
        <v>9816</v>
      </c>
      <c r="E164">
        <v>137</v>
      </c>
      <c r="F164">
        <v>1807643</v>
      </c>
      <c r="J164" t="s">
        <v>231</v>
      </c>
    </row>
    <row r="165" spans="2:15" x14ac:dyDescent="0.25">
      <c r="B165" t="s">
        <v>906</v>
      </c>
      <c r="C165">
        <v>8490</v>
      </c>
      <c r="D165">
        <v>9816</v>
      </c>
      <c r="E165">
        <v>165</v>
      </c>
      <c r="F165">
        <v>1836752</v>
      </c>
      <c r="J165" t="s">
        <v>232</v>
      </c>
      <c r="L165" s="18" t="s">
        <v>420</v>
      </c>
      <c r="M165" s="18"/>
      <c r="N165" s="18" t="s">
        <v>423</v>
      </c>
      <c r="O165" s="18"/>
    </row>
    <row r="166" spans="2:15" x14ac:dyDescent="0.25">
      <c r="B166" t="s">
        <v>906</v>
      </c>
      <c r="C166">
        <v>8490</v>
      </c>
      <c r="D166">
        <v>9816</v>
      </c>
      <c r="E166">
        <v>154</v>
      </c>
      <c r="F166">
        <v>1867838</v>
      </c>
      <c r="J166" t="s">
        <v>233</v>
      </c>
      <c r="L166" t="s">
        <v>422</v>
      </c>
      <c r="M166" t="s">
        <v>421</v>
      </c>
      <c r="N166" t="s">
        <v>422</v>
      </c>
      <c r="O166" t="s">
        <v>421</v>
      </c>
    </row>
    <row r="167" spans="2:15" x14ac:dyDescent="0.25">
      <c r="B167" t="s">
        <v>906</v>
      </c>
      <c r="C167">
        <v>8490</v>
      </c>
      <c r="D167">
        <v>9816</v>
      </c>
      <c r="E167">
        <v>180</v>
      </c>
      <c r="F167">
        <v>1849153</v>
      </c>
      <c r="J167" t="s">
        <v>234</v>
      </c>
      <c r="L167">
        <f>MIN(B163:B167)</f>
        <v>0</v>
      </c>
      <c r="M167">
        <f>MAX(C163:C167)</f>
        <v>8490</v>
      </c>
      <c r="N167">
        <f>MIN(D163:D167)</f>
        <v>9816</v>
      </c>
      <c r="O167">
        <f>MAX(D163:D167)</f>
        <v>9816</v>
      </c>
    </row>
    <row r="168" spans="2:15" x14ac:dyDescent="0.25">
      <c r="B168" t="s">
        <v>907</v>
      </c>
      <c r="C168">
        <v>7065</v>
      </c>
      <c r="D168">
        <v>8487</v>
      </c>
      <c r="E168">
        <v>136</v>
      </c>
      <c r="F168">
        <v>1837068</v>
      </c>
      <c r="J168" t="s">
        <v>235</v>
      </c>
    </row>
    <row r="169" spans="2:15" x14ac:dyDescent="0.25">
      <c r="B169" t="s">
        <v>907</v>
      </c>
      <c r="C169">
        <v>7065</v>
      </c>
      <c r="D169">
        <v>8488</v>
      </c>
      <c r="E169">
        <v>174</v>
      </c>
      <c r="F169">
        <v>1827716</v>
      </c>
      <c r="J169" t="s">
        <v>236</v>
      </c>
    </row>
    <row r="170" spans="2:15" x14ac:dyDescent="0.25">
      <c r="B170" t="s">
        <v>907</v>
      </c>
      <c r="C170">
        <v>7065</v>
      </c>
      <c r="D170">
        <v>8488</v>
      </c>
      <c r="E170">
        <v>167</v>
      </c>
      <c r="F170">
        <v>1785379</v>
      </c>
      <c r="J170" t="s">
        <v>237</v>
      </c>
      <c r="L170" s="18" t="s">
        <v>420</v>
      </c>
      <c r="M170" s="18"/>
      <c r="N170" s="18" t="s">
        <v>423</v>
      </c>
      <c r="O170" s="18"/>
    </row>
    <row r="171" spans="2:15" x14ac:dyDescent="0.25">
      <c r="B171" t="s">
        <v>907</v>
      </c>
      <c r="C171">
        <v>7065</v>
      </c>
      <c r="D171">
        <v>8488</v>
      </c>
      <c r="E171">
        <v>155</v>
      </c>
      <c r="F171">
        <v>1767508</v>
      </c>
      <c r="J171" t="s">
        <v>238</v>
      </c>
      <c r="L171" t="s">
        <v>422</v>
      </c>
      <c r="M171" t="s">
        <v>421</v>
      </c>
      <c r="N171" t="s">
        <v>422</v>
      </c>
      <c r="O171" t="s">
        <v>421</v>
      </c>
    </row>
    <row r="172" spans="2:15" x14ac:dyDescent="0.25">
      <c r="B172" t="s">
        <v>907</v>
      </c>
      <c r="C172">
        <v>7065</v>
      </c>
      <c r="D172">
        <v>8488</v>
      </c>
      <c r="E172">
        <v>174</v>
      </c>
      <c r="F172">
        <v>1699759</v>
      </c>
      <c r="J172" t="s">
        <v>239</v>
      </c>
      <c r="L172">
        <f>MIN(B168:B172)</f>
        <v>0</v>
      </c>
      <c r="M172">
        <f>MAX(C168:C172)</f>
        <v>7065</v>
      </c>
      <c r="N172">
        <f>MIN(D168:D172)</f>
        <v>8487</v>
      </c>
      <c r="O172">
        <f>MAX(D168:D172)</f>
        <v>8488</v>
      </c>
    </row>
    <row r="173" spans="2:15" x14ac:dyDescent="0.25">
      <c r="B173" t="s">
        <v>908</v>
      </c>
      <c r="C173">
        <v>8503</v>
      </c>
      <c r="D173">
        <v>9509</v>
      </c>
      <c r="E173">
        <v>164</v>
      </c>
      <c r="F173">
        <v>1853952</v>
      </c>
      <c r="J173" t="s">
        <v>240</v>
      </c>
    </row>
    <row r="174" spans="2:15" x14ac:dyDescent="0.25">
      <c r="B174" t="s">
        <v>908</v>
      </c>
      <c r="C174">
        <v>8503</v>
      </c>
      <c r="D174">
        <v>9510</v>
      </c>
      <c r="E174">
        <v>155</v>
      </c>
      <c r="F174">
        <v>1792747</v>
      </c>
      <c r="J174" t="s">
        <v>241</v>
      </c>
    </row>
    <row r="175" spans="2:15" x14ac:dyDescent="0.25">
      <c r="B175" t="s">
        <v>908</v>
      </c>
      <c r="C175">
        <v>8503</v>
      </c>
      <c r="D175">
        <v>9511</v>
      </c>
      <c r="E175">
        <v>166</v>
      </c>
      <c r="F175">
        <v>1803898</v>
      </c>
      <c r="J175" t="s">
        <v>242</v>
      </c>
      <c r="L175" s="18" t="s">
        <v>420</v>
      </c>
      <c r="M175" s="18"/>
      <c r="N175" s="18" t="s">
        <v>423</v>
      </c>
      <c r="O175" s="18"/>
    </row>
    <row r="176" spans="2:15" x14ac:dyDescent="0.25">
      <c r="B176" t="s">
        <v>908</v>
      </c>
      <c r="C176">
        <v>8503</v>
      </c>
      <c r="D176">
        <v>9510</v>
      </c>
      <c r="E176">
        <v>151</v>
      </c>
      <c r="F176">
        <v>1810796</v>
      </c>
      <c r="J176" t="s">
        <v>243</v>
      </c>
      <c r="L176" t="s">
        <v>422</v>
      </c>
      <c r="M176" t="s">
        <v>421</v>
      </c>
      <c r="N176" t="s">
        <v>422</v>
      </c>
      <c r="O176" t="s">
        <v>421</v>
      </c>
    </row>
    <row r="177" spans="2:15" x14ac:dyDescent="0.25">
      <c r="B177" t="s">
        <v>908</v>
      </c>
      <c r="C177">
        <v>8503</v>
      </c>
      <c r="D177">
        <v>9509</v>
      </c>
      <c r="E177">
        <v>151</v>
      </c>
      <c r="F177">
        <v>1747434</v>
      </c>
      <c r="J177" t="s">
        <v>244</v>
      </c>
      <c r="L177">
        <f>MIN(B173:B177)</f>
        <v>0</v>
      </c>
      <c r="M177">
        <f>MAX(C173:C177)</f>
        <v>8503</v>
      </c>
      <c r="N177">
        <f>MIN(D173:D177)</f>
        <v>9509</v>
      </c>
      <c r="O177">
        <f>MAX(D173:D177)</f>
        <v>9511</v>
      </c>
    </row>
    <row r="178" spans="2:15" x14ac:dyDescent="0.25">
      <c r="B178" t="s">
        <v>909</v>
      </c>
      <c r="C178">
        <v>6700</v>
      </c>
      <c r="D178">
        <v>8186</v>
      </c>
      <c r="E178">
        <v>175</v>
      </c>
      <c r="F178">
        <v>2031195</v>
      </c>
      <c r="J178" t="s">
        <v>245</v>
      </c>
    </row>
    <row r="179" spans="2:15" x14ac:dyDescent="0.25">
      <c r="B179" t="s">
        <v>909</v>
      </c>
      <c r="C179">
        <v>6700</v>
      </c>
      <c r="D179">
        <v>8185</v>
      </c>
      <c r="E179">
        <v>161</v>
      </c>
      <c r="F179">
        <v>2086283</v>
      </c>
      <c r="J179" t="s">
        <v>246</v>
      </c>
    </row>
    <row r="180" spans="2:15" x14ac:dyDescent="0.25">
      <c r="B180" t="s">
        <v>909</v>
      </c>
      <c r="C180">
        <v>6700</v>
      </c>
      <c r="D180">
        <v>8185</v>
      </c>
      <c r="E180">
        <v>178</v>
      </c>
      <c r="F180">
        <v>2033521</v>
      </c>
      <c r="J180" t="s">
        <v>247</v>
      </c>
      <c r="L180" s="18" t="s">
        <v>420</v>
      </c>
      <c r="M180" s="18"/>
      <c r="N180" s="18" t="s">
        <v>423</v>
      </c>
      <c r="O180" s="18"/>
    </row>
    <row r="181" spans="2:15" x14ac:dyDescent="0.25">
      <c r="B181" t="s">
        <v>909</v>
      </c>
      <c r="C181">
        <v>6700</v>
      </c>
      <c r="D181">
        <v>8187</v>
      </c>
      <c r="E181">
        <v>154</v>
      </c>
      <c r="F181">
        <v>2005319</v>
      </c>
      <c r="J181" t="s">
        <v>248</v>
      </c>
      <c r="L181" t="s">
        <v>422</v>
      </c>
      <c r="M181" t="s">
        <v>421</v>
      </c>
      <c r="N181" t="s">
        <v>422</v>
      </c>
      <c r="O181" t="s">
        <v>421</v>
      </c>
    </row>
    <row r="182" spans="2:15" x14ac:dyDescent="0.25">
      <c r="B182" t="s">
        <v>909</v>
      </c>
      <c r="C182">
        <v>6700</v>
      </c>
      <c r="D182">
        <v>8185</v>
      </c>
      <c r="E182">
        <v>165</v>
      </c>
      <c r="F182">
        <v>2004756</v>
      </c>
      <c r="J182" t="s">
        <v>249</v>
      </c>
      <c r="L182">
        <f>MIN(B178:B182)</f>
        <v>0</v>
      </c>
      <c r="M182">
        <f>MAX(C178:C182)</f>
        <v>6700</v>
      </c>
      <c r="N182">
        <f>MIN(D178:D182)</f>
        <v>8185</v>
      </c>
      <c r="O182">
        <f>MAX(D178:D182)</f>
        <v>8187</v>
      </c>
    </row>
    <row r="183" spans="2:15" x14ac:dyDescent="0.25">
      <c r="B183" t="s">
        <v>910</v>
      </c>
      <c r="C183">
        <v>7944</v>
      </c>
      <c r="D183">
        <v>9150</v>
      </c>
      <c r="E183">
        <v>166</v>
      </c>
      <c r="F183">
        <v>2025124</v>
      </c>
      <c r="J183" t="s">
        <v>250</v>
      </c>
    </row>
    <row r="184" spans="2:15" x14ac:dyDescent="0.25">
      <c r="B184" t="s">
        <v>910</v>
      </c>
      <c r="C184">
        <v>7944</v>
      </c>
      <c r="D184">
        <v>9152</v>
      </c>
      <c r="E184">
        <v>120</v>
      </c>
      <c r="F184">
        <v>2049478</v>
      </c>
      <c r="J184" t="s">
        <v>251</v>
      </c>
    </row>
    <row r="185" spans="2:15" x14ac:dyDescent="0.25">
      <c r="B185" t="s">
        <v>910</v>
      </c>
      <c r="C185">
        <v>7944</v>
      </c>
      <c r="D185">
        <v>9152</v>
      </c>
      <c r="E185">
        <v>156</v>
      </c>
      <c r="F185">
        <v>2012334</v>
      </c>
      <c r="J185" t="s">
        <v>252</v>
      </c>
      <c r="L185" s="18" t="s">
        <v>420</v>
      </c>
      <c r="M185" s="18"/>
      <c r="N185" s="18" t="s">
        <v>423</v>
      </c>
      <c r="O185" s="18"/>
    </row>
    <row r="186" spans="2:15" x14ac:dyDescent="0.25">
      <c r="B186" t="s">
        <v>910</v>
      </c>
      <c r="C186">
        <v>7944</v>
      </c>
      <c r="D186">
        <v>9149</v>
      </c>
      <c r="E186">
        <v>171</v>
      </c>
      <c r="F186">
        <v>2001175</v>
      </c>
      <c r="J186" t="s">
        <v>253</v>
      </c>
      <c r="L186" t="s">
        <v>422</v>
      </c>
      <c r="M186" t="s">
        <v>421</v>
      </c>
      <c r="N186" t="s">
        <v>422</v>
      </c>
      <c r="O186" t="s">
        <v>421</v>
      </c>
    </row>
    <row r="187" spans="2:15" x14ac:dyDescent="0.25">
      <c r="B187" t="s">
        <v>910</v>
      </c>
      <c r="C187">
        <v>7944</v>
      </c>
      <c r="D187">
        <v>9149</v>
      </c>
      <c r="E187">
        <v>161</v>
      </c>
      <c r="F187">
        <v>1999353</v>
      </c>
      <c r="J187" t="s">
        <v>254</v>
      </c>
      <c r="L187">
        <f>MIN(B183:B187)</f>
        <v>0</v>
      </c>
      <c r="M187">
        <f>MAX(C183:C187)</f>
        <v>7944</v>
      </c>
      <c r="N187">
        <f>MIN(D183:D187)</f>
        <v>9149</v>
      </c>
      <c r="O187">
        <f>MAX(D183:D187)</f>
        <v>9152</v>
      </c>
    </row>
    <row r="188" spans="2:15" x14ac:dyDescent="0.25">
      <c r="B188" t="s">
        <v>911</v>
      </c>
      <c r="C188">
        <v>10330</v>
      </c>
      <c r="D188">
        <v>10932</v>
      </c>
      <c r="E188">
        <v>160</v>
      </c>
      <c r="F188">
        <v>1695616</v>
      </c>
      <c r="J188" t="s">
        <v>255</v>
      </c>
    </row>
    <row r="189" spans="2:15" x14ac:dyDescent="0.25">
      <c r="B189" t="s">
        <v>911</v>
      </c>
      <c r="C189">
        <v>10330</v>
      </c>
      <c r="D189">
        <v>10934</v>
      </c>
      <c r="E189">
        <v>178</v>
      </c>
      <c r="F189">
        <v>1702040</v>
      </c>
      <c r="J189" t="s">
        <v>256</v>
      </c>
    </row>
    <row r="190" spans="2:15" x14ac:dyDescent="0.25">
      <c r="B190" t="s">
        <v>911</v>
      </c>
      <c r="C190">
        <v>10330</v>
      </c>
      <c r="D190">
        <v>10933</v>
      </c>
      <c r="E190">
        <v>176</v>
      </c>
      <c r="F190">
        <v>1691902</v>
      </c>
      <c r="J190" t="s">
        <v>257</v>
      </c>
      <c r="L190" s="18" t="s">
        <v>420</v>
      </c>
      <c r="M190" s="18"/>
      <c r="N190" s="18" t="s">
        <v>423</v>
      </c>
      <c r="O190" s="18"/>
    </row>
    <row r="191" spans="2:15" x14ac:dyDescent="0.25">
      <c r="B191" t="s">
        <v>911</v>
      </c>
      <c r="C191">
        <v>10330</v>
      </c>
      <c r="D191">
        <v>10933</v>
      </c>
      <c r="E191">
        <v>157</v>
      </c>
      <c r="F191">
        <v>1690748</v>
      </c>
      <c r="J191" t="s">
        <v>258</v>
      </c>
      <c r="L191" t="s">
        <v>422</v>
      </c>
      <c r="M191" t="s">
        <v>421</v>
      </c>
      <c r="N191" t="s">
        <v>422</v>
      </c>
      <c r="O191" t="s">
        <v>421</v>
      </c>
    </row>
    <row r="192" spans="2:15" x14ac:dyDescent="0.25">
      <c r="B192" t="s">
        <v>911</v>
      </c>
      <c r="C192">
        <v>10330</v>
      </c>
      <c r="D192">
        <v>10933</v>
      </c>
      <c r="E192">
        <v>152</v>
      </c>
      <c r="F192">
        <v>1680555</v>
      </c>
      <c r="J192" t="s">
        <v>259</v>
      </c>
      <c r="L192">
        <f>MIN(B188:B192)</f>
        <v>0</v>
      </c>
      <c r="M192">
        <f>MAX(C188:C192)</f>
        <v>10330</v>
      </c>
      <c r="N192">
        <f>MIN(D188:D192)</f>
        <v>10932</v>
      </c>
      <c r="O192">
        <f>MAX(D188:D192)</f>
        <v>10934</v>
      </c>
    </row>
    <row r="193" spans="2:15" x14ac:dyDescent="0.25">
      <c r="B193" t="s">
        <v>912</v>
      </c>
      <c r="C193">
        <v>8942</v>
      </c>
      <c r="D193">
        <v>10171</v>
      </c>
      <c r="E193">
        <v>161</v>
      </c>
      <c r="F193">
        <v>1899926</v>
      </c>
      <c r="J193" t="s">
        <v>260</v>
      </c>
    </row>
    <row r="194" spans="2:15" x14ac:dyDescent="0.25">
      <c r="B194" t="s">
        <v>912</v>
      </c>
      <c r="C194">
        <v>8942</v>
      </c>
      <c r="D194">
        <v>10171</v>
      </c>
      <c r="E194">
        <v>167</v>
      </c>
      <c r="F194">
        <v>1871880</v>
      </c>
      <c r="J194" t="s">
        <v>261</v>
      </c>
    </row>
    <row r="195" spans="2:15" x14ac:dyDescent="0.25">
      <c r="B195" t="s">
        <v>912</v>
      </c>
      <c r="C195">
        <v>8942</v>
      </c>
      <c r="D195">
        <v>10170</v>
      </c>
      <c r="E195">
        <v>174</v>
      </c>
      <c r="F195">
        <v>1946268</v>
      </c>
      <c r="J195" t="s">
        <v>262</v>
      </c>
      <c r="L195" s="18" t="s">
        <v>420</v>
      </c>
      <c r="M195" s="18"/>
      <c r="N195" s="18" t="s">
        <v>423</v>
      </c>
      <c r="O195" s="18"/>
    </row>
    <row r="196" spans="2:15" x14ac:dyDescent="0.25">
      <c r="B196" t="s">
        <v>912</v>
      </c>
      <c r="C196">
        <v>8942</v>
      </c>
      <c r="D196">
        <v>10173</v>
      </c>
      <c r="E196">
        <v>162</v>
      </c>
      <c r="F196">
        <v>1938725</v>
      </c>
      <c r="J196" t="s">
        <v>263</v>
      </c>
      <c r="L196" t="s">
        <v>422</v>
      </c>
      <c r="M196" t="s">
        <v>421</v>
      </c>
      <c r="N196" t="s">
        <v>422</v>
      </c>
      <c r="O196" t="s">
        <v>421</v>
      </c>
    </row>
    <row r="197" spans="2:15" x14ac:dyDescent="0.25">
      <c r="B197" t="s">
        <v>912</v>
      </c>
      <c r="C197">
        <v>8942</v>
      </c>
      <c r="D197">
        <v>10173</v>
      </c>
      <c r="E197">
        <v>178</v>
      </c>
      <c r="F197">
        <v>1923462</v>
      </c>
      <c r="J197" t="s">
        <v>264</v>
      </c>
      <c r="L197">
        <f>MIN(B193:B197)</f>
        <v>0</v>
      </c>
      <c r="M197">
        <f>MAX(C193:C197)</f>
        <v>8942</v>
      </c>
      <c r="N197">
        <f>MIN(D193:D197)</f>
        <v>10170</v>
      </c>
      <c r="O197">
        <f>MAX(D193:D197)</f>
        <v>10173</v>
      </c>
    </row>
    <row r="198" spans="2:15" x14ac:dyDescent="0.25">
      <c r="B198" t="s">
        <v>913</v>
      </c>
      <c r="C198">
        <v>7763</v>
      </c>
      <c r="D198">
        <v>8821</v>
      </c>
      <c r="E198">
        <v>148</v>
      </c>
      <c r="F198">
        <v>1843654</v>
      </c>
      <c r="J198" t="s">
        <v>265</v>
      </c>
    </row>
    <row r="199" spans="2:15" x14ac:dyDescent="0.25">
      <c r="B199" t="s">
        <v>913</v>
      </c>
      <c r="C199">
        <v>7763</v>
      </c>
      <c r="D199">
        <v>8820</v>
      </c>
      <c r="E199">
        <v>148</v>
      </c>
      <c r="F199">
        <v>1870180</v>
      </c>
      <c r="J199" t="s">
        <v>266</v>
      </c>
    </row>
    <row r="200" spans="2:15" x14ac:dyDescent="0.25">
      <c r="B200" t="s">
        <v>913</v>
      </c>
      <c r="C200">
        <v>7763</v>
      </c>
      <c r="D200">
        <v>8820</v>
      </c>
      <c r="E200">
        <v>174</v>
      </c>
      <c r="F200">
        <v>1849655</v>
      </c>
      <c r="J200" t="s">
        <v>267</v>
      </c>
      <c r="L200" s="18" t="s">
        <v>420</v>
      </c>
      <c r="M200" s="18"/>
      <c r="N200" s="18" t="s">
        <v>423</v>
      </c>
      <c r="O200" s="18"/>
    </row>
    <row r="201" spans="2:15" x14ac:dyDescent="0.25">
      <c r="B201" t="s">
        <v>913</v>
      </c>
      <c r="C201">
        <v>7763</v>
      </c>
      <c r="D201">
        <v>8820</v>
      </c>
      <c r="E201">
        <v>179</v>
      </c>
      <c r="F201">
        <v>1821998</v>
      </c>
      <c r="J201" t="s">
        <v>268</v>
      </c>
      <c r="L201" t="s">
        <v>422</v>
      </c>
      <c r="M201" t="s">
        <v>421</v>
      </c>
      <c r="N201" t="s">
        <v>422</v>
      </c>
      <c r="O201" t="s">
        <v>421</v>
      </c>
    </row>
    <row r="202" spans="2:15" x14ac:dyDescent="0.25">
      <c r="B202" t="s">
        <v>913</v>
      </c>
      <c r="C202">
        <v>7763</v>
      </c>
      <c r="D202">
        <v>8821</v>
      </c>
      <c r="E202">
        <v>175</v>
      </c>
      <c r="F202">
        <v>1798889</v>
      </c>
      <c r="J202" t="s">
        <v>269</v>
      </c>
      <c r="L202">
        <f>MIN(B198:B202)</f>
        <v>0</v>
      </c>
      <c r="M202">
        <f>MAX(C198:C202)</f>
        <v>7763</v>
      </c>
      <c r="N202">
        <f>MIN(D198:D202)</f>
        <v>8820</v>
      </c>
      <c r="O202">
        <f>MAX(D198:D202)</f>
        <v>8821</v>
      </c>
    </row>
    <row r="203" spans="2:15" x14ac:dyDescent="0.25">
      <c r="B203" t="s">
        <v>914</v>
      </c>
      <c r="C203">
        <v>7461</v>
      </c>
      <c r="D203">
        <v>8426</v>
      </c>
      <c r="E203">
        <v>162</v>
      </c>
      <c r="F203">
        <v>1554952</v>
      </c>
      <c r="J203" t="s">
        <v>270</v>
      </c>
    </row>
    <row r="204" spans="2:15" x14ac:dyDescent="0.25">
      <c r="B204" t="s">
        <v>914</v>
      </c>
      <c r="C204">
        <v>7461</v>
      </c>
      <c r="D204">
        <v>8425</v>
      </c>
      <c r="E204">
        <v>170</v>
      </c>
      <c r="F204">
        <v>1596858</v>
      </c>
      <c r="J204" t="s">
        <v>271</v>
      </c>
    </row>
    <row r="205" spans="2:15" x14ac:dyDescent="0.25">
      <c r="B205" t="s">
        <v>914</v>
      </c>
      <c r="C205">
        <v>7461</v>
      </c>
      <c r="D205">
        <v>8425</v>
      </c>
      <c r="E205">
        <v>174</v>
      </c>
      <c r="F205">
        <v>1610696</v>
      </c>
      <c r="J205" t="s">
        <v>272</v>
      </c>
      <c r="L205" s="18" t="s">
        <v>420</v>
      </c>
      <c r="M205" s="18"/>
      <c r="N205" s="18" t="s">
        <v>423</v>
      </c>
      <c r="O205" s="18"/>
    </row>
    <row r="206" spans="2:15" x14ac:dyDescent="0.25">
      <c r="B206" t="s">
        <v>914</v>
      </c>
      <c r="C206">
        <v>7461</v>
      </c>
      <c r="D206">
        <v>8425</v>
      </c>
      <c r="E206">
        <v>164</v>
      </c>
      <c r="F206">
        <v>1546113</v>
      </c>
      <c r="J206" t="s">
        <v>273</v>
      </c>
      <c r="L206" t="s">
        <v>422</v>
      </c>
      <c r="M206" t="s">
        <v>421</v>
      </c>
      <c r="N206" t="s">
        <v>422</v>
      </c>
      <c r="O206" t="s">
        <v>421</v>
      </c>
    </row>
    <row r="207" spans="2:15" x14ac:dyDescent="0.25">
      <c r="B207" t="s">
        <v>914</v>
      </c>
      <c r="C207">
        <v>7461</v>
      </c>
      <c r="D207">
        <v>8427</v>
      </c>
      <c r="E207">
        <v>161</v>
      </c>
      <c r="F207">
        <v>1588671</v>
      </c>
      <c r="J207" t="s">
        <v>274</v>
      </c>
      <c r="L207">
        <f>MIN(B203:B207)</f>
        <v>0</v>
      </c>
      <c r="M207">
        <f>MAX(C203:C207)</f>
        <v>7461</v>
      </c>
      <c r="N207">
        <f>MIN(D203:D207)</f>
        <v>8425</v>
      </c>
      <c r="O207">
        <f>MAX(D203:D207)</f>
        <v>8427</v>
      </c>
    </row>
    <row r="208" spans="2:15" x14ac:dyDescent="0.25">
      <c r="B208" t="s">
        <v>915</v>
      </c>
      <c r="C208">
        <v>7208</v>
      </c>
      <c r="D208">
        <v>8241</v>
      </c>
      <c r="E208">
        <v>121</v>
      </c>
      <c r="F208">
        <v>1850441</v>
      </c>
      <c r="J208" t="s">
        <v>275</v>
      </c>
    </row>
    <row r="209" spans="2:15" x14ac:dyDescent="0.25">
      <c r="B209" t="s">
        <v>915</v>
      </c>
      <c r="C209">
        <v>7208</v>
      </c>
      <c r="D209">
        <v>8241</v>
      </c>
      <c r="E209">
        <v>168</v>
      </c>
      <c r="F209">
        <v>1815867</v>
      </c>
      <c r="J209" t="s">
        <v>276</v>
      </c>
    </row>
    <row r="210" spans="2:15" x14ac:dyDescent="0.25">
      <c r="B210" t="s">
        <v>915</v>
      </c>
      <c r="C210">
        <v>7208</v>
      </c>
      <c r="D210">
        <v>8241</v>
      </c>
      <c r="E210">
        <v>110</v>
      </c>
      <c r="F210">
        <v>1863727</v>
      </c>
      <c r="J210" t="s">
        <v>277</v>
      </c>
      <c r="L210" s="18" t="s">
        <v>420</v>
      </c>
      <c r="M210" s="18"/>
      <c r="N210" s="18" t="s">
        <v>423</v>
      </c>
      <c r="O210" s="18"/>
    </row>
    <row r="211" spans="2:15" x14ac:dyDescent="0.25">
      <c r="B211" t="s">
        <v>915</v>
      </c>
      <c r="C211">
        <v>7208</v>
      </c>
      <c r="D211">
        <v>8243</v>
      </c>
      <c r="E211">
        <v>146</v>
      </c>
      <c r="F211">
        <v>1852888</v>
      </c>
      <c r="J211" t="s">
        <v>278</v>
      </c>
      <c r="L211" t="s">
        <v>422</v>
      </c>
      <c r="M211" t="s">
        <v>421</v>
      </c>
      <c r="N211" t="s">
        <v>422</v>
      </c>
      <c r="O211" t="s">
        <v>421</v>
      </c>
    </row>
    <row r="212" spans="2:15" x14ac:dyDescent="0.25">
      <c r="B212" t="s">
        <v>915</v>
      </c>
      <c r="C212">
        <v>7208</v>
      </c>
      <c r="D212">
        <v>8242</v>
      </c>
      <c r="E212">
        <v>158</v>
      </c>
      <c r="F212">
        <v>1837758</v>
      </c>
      <c r="J212" t="s">
        <v>279</v>
      </c>
      <c r="L212">
        <f>MIN(B208:B212)</f>
        <v>0</v>
      </c>
      <c r="M212">
        <f>MAX(C208:C212)</f>
        <v>7208</v>
      </c>
      <c r="N212">
        <f>MIN(D208:D212)</f>
        <v>8241</v>
      </c>
      <c r="O212">
        <f>MAX(D208:D212)</f>
        <v>8243</v>
      </c>
    </row>
    <row r="213" spans="2:15" x14ac:dyDescent="0.25">
      <c r="B213" t="s">
        <v>916</v>
      </c>
      <c r="C213">
        <v>10473</v>
      </c>
      <c r="D213">
        <v>11340</v>
      </c>
      <c r="E213">
        <v>174</v>
      </c>
      <c r="F213">
        <v>1804196</v>
      </c>
      <c r="J213" t="s">
        <v>280</v>
      </c>
    </row>
    <row r="214" spans="2:15" x14ac:dyDescent="0.25">
      <c r="B214" t="s">
        <v>916</v>
      </c>
      <c r="C214">
        <v>10473</v>
      </c>
      <c r="D214">
        <v>11337</v>
      </c>
      <c r="E214">
        <v>176</v>
      </c>
      <c r="F214">
        <v>1762029</v>
      </c>
      <c r="J214" t="s">
        <v>281</v>
      </c>
    </row>
    <row r="215" spans="2:15" x14ac:dyDescent="0.25">
      <c r="B215" t="s">
        <v>916</v>
      </c>
      <c r="C215">
        <v>10473</v>
      </c>
      <c r="D215">
        <v>11337</v>
      </c>
      <c r="E215">
        <v>169</v>
      </c>
      <c r="F215">
        <v>1782467</v>
      </c>
      <c r="J215" t="s">
        <v>282</v>
      </c>
      <c r="L215" s="18" t="s">
        <v>420</v>
      </c>
      <c r="M215" s="18"/>
      <c r="N215" s="18" t="s">
        <v>423</v>
      </c>
      <c r="O215" s="18"/>
    </row>
    <row r="216" spans="2:15" x14ac:dyDescent="0.25">
      <c r="B216" t="s">
        <v>916</v>
      </c>
      <c r="C216">
        <v>10473</v>
      </c>
      <c r="D216">
        <v>11336</v>
      </c>
      <c r="E216">
        <v>176</v>
      </c>
      <c r="F216">
        <v>1768965</v>
      </c>
      <c r="J216" t="s">
        <v>283</v>
      </c>
      <c r="L216" t="s">
        <v>422</v>
      </c>
      <c r="M216" t="s">
        <v>421</v>
      </c>
      <c r="N216" t="s">
        <v>422</v>
      </c>
      <c r="O216" t="s">
        <v>421</v>
      </c>
    </row>
    <row r="217" spans="2:15" x14ac:dyDescent="0.25">
      <c r="B217" t="s">
        <v>916</v>
      </c>
      <c r="C217">
        <v>10473</v>
      </c>
      <c r="D217">
        <v>11339</v>
      </c>
      <c r="E217">
        <v>175</v>
      </c>
      <c r="F217">
        <v>1807762</v>
      </c>
      <c r="J217" t="s">
        <v>284</v>
      </c>
      <c r="L217">
        <f>MIN(B213:B217)</f>
        <v>0</v>
      </c>
      <c r="M217">
        <f>MAX(C213:C217)</f>
        <v>10473</v>
      </c>
      <c r="N217">
        <f>MIN(D213:D217)</f>
        <v>11336</v>
      </c>
      <c r="O217">
        <f>MAX(D213:D217)</f>
        <v>11340</v>
      </c>
    </row>
    <row r="218" spans="2:15" x14ac:dyDescent="0.25">
      <c r="B218" t="s">
        <v>917</v>
      </c>
      <c r="C218">
        <v>9681</v>
      </c>
      <c r="D218">
        <v>10386</v>
      </c>
      <c r="E218">
        <v>166</v>
      </c>
      <c r="F218">
        <v>1478236</v>
      </c>
      <c r="J218" t="s">
        <v>285</v>
      </c>
    </row>
    <row r="219" spans="2:15" x14ac:dyDescent="0.25">
      <c r="B219" t="s">
        <v>917</v>
      </c>
      <c r="C219">
        <v>9681</v>
      </c>
      <c r="D219">
        <v>10384</v>
      </c>
      <c r="E219">
        <v>173</v>
      </c>
      <c r="F219">
        <v>1533163</v>
      </c>
      <c r="J219" t="s">
        <v>286</v>
      </c>
    </row>
    <row r="220" spans="2:15" x14ac:dyDescent="0.25">
      <c r="B220" t="s">
        <v>917</v>
      </c>
      <c r="C220">
        <v>9681</v>
      </c>
      <c r="D220">
        <v>10384</v>
      </c>
      <c r="E220">
        <v>169</v>
      </c>
      <c r="F220">
        <v>1513916</v>
      </c>
      <c r="J220" t="s">
        <v>287</v>
      </c>
      <c r="L220" s="18" t="s">
        <v>420</v>
      </c>
      <c r="M220" s="18"/>
      <c r="N220" s="18" t="s">
        <v>423</v>
      </c>
      <c r="O220" s="18"/>
    </row>
    <row r="221" spans="2:15" x14ac:dyDescent="0.25">
      <c r="B221" t="s">
        <v>917</v>
      </c>
      <c r="C221">
        <v>9681</v>
      </c>
      <c r="D221">
        <v>10386</v>
      </c>
      <c r="E221">
        <v>174</v>
      </c>
      <c r="F221">
        <v>1500695</v>
      </c>
      <c r="J221" t="s">
        <v>288</v>
      </c>
      <c r="L221" t="s">
        <v>422</v>
      </c>
      <c r="M221" t="s">
        <v>421</v>
      </c>
      <c r="N221" t="s">
        <v>422</v>
      </c>
      <c r="O221" t="s">
        <v>421</v>
      </c>
    </row>
    <row r="222" spans="2:15" x14ac:dyDescent="0.25">
      <c r="B222" t="s">
        <v>917</v>
      </c>
      <c r="C222">
        <v>9681</v>
      </c>
      <c r="D222">
        <v>10383</v>
      </c>
      <c r="E222">
        <v>175</v>
      </c>
      <c r="F222">
        <v>1510719</v>
      </c>
      <c r="J222" t="s">
        <v>289</v>
      </c>
      <c r="L222">
        <f>MIN(B218:B222)</f>
        <v>0</v>
      </c>
      <c r="M222">
        <f>MAX(C218:C222)</f>
        <v>9681</v>
      </c>
      <c r="N222">
        <f>MIN(D218:D222)</f>
        <v>10383</v>
      </c>
      <c r="O222">
        <f>MAX(D218:D222)</f>
        <v>10386</v>
      </c>
    </row>
    <row r="223" spans="2:15" x14ac:dyDescent="0.25">
      <c r="B223" t="s">
        <v>918</v>
      </c>
      <c r="C223">
        <v>7785</v>
      </c>
      <c r="D223">
        <v>9279</v>
      </c>
      <c r="E223">
        <v>168</v>
      </c>
      <c r="F223">
        <v>1917433</v>
      </c>
      <c r="J223" t="s">
        <v>290</v>
      </c>
    </row>
    <row r="224" spans="2:15" x14ac:dyDescent="0.25">
      <c r="B224" t="s">
        <v>918</v>
      </c>
      <c r="C224">
        <v>7785</v>
      </c>
      <c r="D224">
        <v>9279</v>
      </c>
      <c r="E224">
        <v>167</v>
      </c>
      <c r="F224">
        <v>1853428</v>
      </c>
      <c r="J224" t="s">
        <v>291</v>
      </c>
    </row>
    <row r="225" spans="2:15" x14ac:dyDescent="0.25">
      <c r="B225" t="s">
        <v>918</v>
      </c>
      <c r="C225">
        <v>7785</v>
      </c>
      <c r="D225">
        <v>9281</v>
      </c>
      <c r="E225">
        <v>158</v>
      </c>
      <c r="F225">
        <v>1852346</v>
      </c>
      <c r="J225" t="s">
        <v>292</v>
      </c>
      <c r="L225" s="18" t="s">
        <v>420</v>
      </c>
      <c r="M225" s="18"/>
      <c r="N225" s="18" t="s">
        <v>423</v>
      </c>
      <c r="O225" s="18"/>
    </row>
    <row r="226" spans="2:15" x14ac:dyDescent="0.25">
      <c r="B226" t="s">
        <v>918</v>
      </c>
      <c r="C226">
        <v>7785</v>
      </c>
      <c r="D226">
        <v>9280</v>
      </c>
      <c r="E226">
        <v>171</v>
      </c>
      <c r="F226">
        <v>1857092</v>
      </c>
      <c r="J226" t="s">
        <v>293</v>
      </c>
      <c r="L226" t="s">
        <v>422</v>
      </c>
      <c r="M226" t="s">
        <v>421</v>
      </c>
      <c r="N226" t="s">
        <v>422</v>
      </c>
      <c r="O226" t="s">
        <v>421</v>
      </c>
    </row>
    <row r="227" spans="2:15" x14ac:dyDescent="0.25">
      <c r="B227" t="s">
        <v>918</v>
      </c>
      <c r="C227">
        <v>7785</v>
      </c>
      <c r="D227">
        <v>9282</v>
      </c>
      <c r="E227">
        <v>149</v>
      </c>
      <c r="F227">
        <v>1845009</v>
      </c>
      <c r="J227" t="s">
        <v>294</v>
      </c>
      <c r="L227">
        <f>MIN(B223:B227)</f>
        <v>0</v>
      </c>
      <c r="M227">
        <f>MAX(C223:C227)</f>
        <v>7785</v>
      </c>
      <c r="N227">
        <f>MIN(D223:D227)</f>
        <v>9279</v>
      </c>
      <c r="O227">
        <f>MAX(D223:D227)</f>
        <v>9282</v>
      </c>
    </row>
    <row r="228" spans="2:15" x14ac:dyDescent="0.25">
      <c r="B228" t="s">
        <v>919</v>
      </c>
      <c r="C228">
        <v>8654</v>
      </c>
      <c r="D228">
        <v>9551</v>
      </c>
      <c r="E228">
        <v>164</v>
      </c>
      <c r="F228">
        <v>1789449</v>
      </c>
      <c r="J228" t="s">
        <v>295</v>
      </c>
    </row>
    <row r="229" spans="2:15" x14ac:dyDescent="0.25">
      <c r="B229" t="s">
        <v>919</v>
      </c>
      <c r="C229">
        <v>8654</v>
      </c>
      <c r="D229">
        <v>9553</v>
      </c>
      <c r="E229">
        <v>149</v>
      </c>
      <c r="F229">
        <v>1805363</v>
      </c>
      <c r="J229" t="s">
        <v>296</v>
      </c>
    </row>
    <row r="230" spans="2:15" x14ac:dyDescent="0.25">
      <c r="B230" t="s">
        <v>919</v>
      </c>
      <c r="C230">
        <v>8654</v>
      </c>
      <c r="D230">
        <v>9553</v>
      </c>
      <c r="E230">
        <v>169</v>
      </c>
      <c r="F230">
        <v>1828500</v>
      </c>
      <c r="J230" t="s">
        <v>297</v>
      </c>
      <c r="L230" s="18" t="s">
        <v>420</v>
      </c>
      <c r="M230" s="18"/>
      <c r="N230" s="18" t="s">
        <v>423</v>
      </c>
      <c r="O230" s="18"/>
    </row>
    <row r="231" spans="2:15" x14ac:dyDescent="0.25">
      <c r="B231" t="s">
        <v>919</v>
      </c>
      <c r="C231">
        <v>8654</v>
      </c>
      <c r="D231">
        <v>9553</v>
      </c>
      <c r="E231">
        <v>178</v>
      </c>
      <c r="F231">
        <v>1830496</v>
      </c>
      <c r="J231" t="s">
        <v>298</v>
      </c>
      <c r="L231" t="s">
        <v>422</v>
      </c>
      <c r="M231" t="s">
        <v>421</v>
      </c>
      <c r="N231" t="s">
        <v>422</v>
      </c>
      <c r="O231" t="s">
        <v>421</v>
      </c>
    </row>
    <row r="232" spans="2:15" x14ac:dyDescent="0.25">
      <c r="B232" t="s">
        <v>919</v>
      </c>
      <c r="C232">
        <v>8654</v>
      </c>
      <c r="D232">
        <v>9555</v>
      </c>
      <c r="E232">
        <v>175</v>
      </c>
      <c r="F232">
        <v>1837208</v>
      </c>
      <c r="J232" t="s">
        <v>299</v>
      </c>
      <c r="L232">
        <f>MIN(B228:B232)</f>
        <v>0</v>
      </c>
      <c r="M232">
        <f>MAX(C228:C232)</f>
        <v>8654</v>
      </c>
      <c r="N232">
        <f>MIN(D228:D232)</f>
        <v>9551</v>
      </c>
      <c r="O232">
        <f>MAX(D228:D232)</f>
        <v>9555</v>
      </c>
    </row>
    <row r="233" spans="2:15" x14ac:dyDescent="0.25">
      <c r="B233" t="s">
        <v>920</v>
      </c>
      <c r="C233">
        <v>9990</v>
      </c>
      <c r="D233">
        <v>11143</v>
      </c>
      <c r="E233">
        <v>154</v>
      </c>
      <c r="F233">
        <v>1547442</v>
      </c>
      <c r="J233" t="s">
        <v>300</v>
      </c>
    </row>
    <row r="234" spans="2:15" x14ac:dyDescent="0.25">
      <c r="B234" t="s">
        <v>920</v>
      </c>
      <c r="C234">
        <v>9990</v>
      </c>
      <c r="D234">
        <v>11143</v>
      </c>
      <c r="E234">
        <v>137</v>
      </c>
      <c r="F234">
        <v>1553929</v>
      </c>
      <c r="J234" t="s">
        <v>301</v>
      </c>
    </row>
    <row r="235" spans="2:15" x14ac:dyDescent="0.25">
      <c r="B235" t="s">
        <v>920</v>
      </c>
      <c r="C235">
        <v>9990</v>
      </c>
      <c r="D235">
        <v>11145</v>
      </c>
      <c r="E235">
        <v>141</v>
      </c>
      <c r="F235">
        <v>1549297</v>
      </c>
      <c r="J235" t="s">
        <v>302</v>
      </c>
      <c r="L235" s="18" t="s">
        <v>420</v>
      </c>
      <c r="M235" s="18"/>
      <c r="N235" s="18" t="s">
        <v>423</v>
      </c>
      <c r="O235" s="18"/>
    </row>
    <row r="236" spans="2:15" x14ac:dyDescent="0.25">
      <c r="B236" t="s">
        <v>920</v>
      </c>
      <c r="C236">
        <v>9990</v>
      </c>
      <c r="D236">
        <v>11144</v>
      </c>
      <c r="E236">
        <v>163</v>
      </c>
      <c r="F236">
        <v>1551756</v>
      </c>
      <c r="J236" t="s">
        <v>303</v>
      </c>
      <c r="L236" t="s">
        <v>422</v>
      </c>
      <c r="M236" t="s">
        <v>421</v>
      </c>
      <c r="N236" t="s">
        <v>422</v>
      </c>
      <c r="O236" t="s">
        <v>421</v>
      </c>
    </row>
    <row r="237" spans="2:15" x14ac:dyDescent="0.25">
      <c r="B237" t="s">
        <v>920</v>
      </c>
      <c r="C237">
        <v>9990</v>
      </c>
      <c r="D237">
        <v>11145</v>
      </c>
      <c r="E237">
        <v>146</v>
      </c>
      <c r="F237">
        <v>1558106</v>
      </c>
      <c r="J237" t="s">
        <v>304</v>
      </c>
      <c r="L237">
        <f>MIN(B233:B237)</f>
        <v>0</v>
      </c>
      <c r="M237">
        <f>MAX(C233:C237)</f>
        <v>9990</v>
      </c>
      <c r="N237">
        <f>MIN(D233:D237)</f>
        <v>11143</v>
      </c>
      <c r="O237">
        <f>MAX(D233:D237)</f>
        <v>11145</v>
      </c>
    </row>
    <row r="238" spans="2:15" x14ac:dyDescent="0.25">
      <c r="B238" t="s">
        <v>921</v>
      </c>
      <c r="C238">
        <v>10068</v>
      </c>
      <c r="D238">
        <v>10718</v>
      </c>
      <c r="E238">
        <v>147</v>
      </c>
      <c r="F238">
        <v>1816528</v>
      </c>
      <c r="J238" t="s">
        <v>305</v>
      </c>
    </row>
    <row r="239" spans="2:15" x14ac:dyDescent="0.25">
      <c r="B239" t="s">
        <v>921</v>
      </c>
      <c r="C239">
        <v>10068</v>
      </c>
      <c r="D239">
        <v>10722</v>
      </c>
      <c r="E239">
        <v>171</v>
      </c>
      <c r="F239">
        <v>1751697</v>
      </c>
      <c r="J239" t="s">
        <v>306</v>
      </c>
    </row>
    <row r="240" spans="2:15" x14ac:dyDescent="0.25">
      <c r="B240" t="s">
        <v>921</v>
      </c>
      <c r="C240">
        <v>10068</v>
      </c>
      <c r="D240">
        <v>10720</v>
      </c>
      <c r="E240">
        <v>177</v>
      </c>
      <c r="F240">
        <v>1759286</v>
      </c>
      <c r="J240" t="s">
        <v>307</v>
      </c>
      <c r="L240" s="18" t="s">
        <v>420</v>
      </c>
      <c r="M240" s="18"/>
      <c r="N240" s="18" t="s">
        <v>423</v>
      </c>
      <c r="O240" s="18"/>
    </row>
    <row r="241" spans="2:15" x14ac:dyDescent="0.25">
      <c r="B241" t="s">
        <v>921</v>
      </c>
      <c r="C241">
        <v>10068</v>
      </c>
      <c r="D241">
        <v>10719</v>
      </c>
      <c r="E241">
        <v>144</v>
      </c>
      <c r="F241">
        <v>1795482</v>
      </c>
      <c r="J241" t="s">
        <v>308</v>
      </c>
      <c r="L241" t="s">
        <v>422</v>
      </c>
      <c r="M241" t="s">
        <v>421</v>
      </c>
      <c r="N241" t="s">
        <v>422</v>
      </c>
      <c r="O241" t="s">
        <v>421</v>
      </c>
    </row>
    <row r="242" spans="2:15" x14ac:dyDescent="0.25">
      <c r="B242" t="s">
        <v>921</v>
      </c>
      <c r="C242">
        <v>10068</v>
      </c>
      <c r="D242">
        <v>10720</v>
      </c>
      <c r="E242">
        <v>146</v>
      </c>
      <c r="F242">
        <v>1801001</v>
      </c>
      <c r="J242" t="s">
        <v>309</v>
      </c>
      <c r="L242">
        <f>MIN(B238:B242)</f>
        <v>0</v>
      </c>
      <c r="M242">
        <f>MAX(C238:C242)</f>
        <v>10068</v>
      </c>
      <c r="N242">
        <f>MIN(D238:D242)</f>
        <v>10718</v>
      </c>
      <c r="O242">
        <f>MAX(D238:D242)</f>
        <v>10722</v>
      </c>
    </row>
    <row r="243" spans="2:15" x14ac:dyDescent="0.25">
      <c r="B243" t="s">
        <v>922</v>
      </c>
      <c r="C243">
        <v>11713</v>
      </c>
      <c r="D243">
        <v>12163</v>
      </c>
      <c r="E243">
        <v>175</v>
      </c>
      <c r="F243">
        <v>1645689</v>
      </c>
      <c r="J243" t="s">
        <v>310</v>
      </c>
    </row>
    <row r="244" spans="2:15" x14ac:dyDescent="0.25">
      <c r="B244" t="s">
        <v>922</v>
      </c>
      <c r="C244">
        <v>11713</v>
      </c>
      <c r="D244">
        <v>12164</v>
      </c>
      <c r="E244">
        <v>179</v>
      </c>
      <c r="F244">
        <v>1720725</v>
      </c>
      <c r="J244" t="s">
        <v>311</v>
      </c>
    </row>
    <row r="245" spans="2:15" x14ac:dyDescent="0.25">
      <c r="B245" t="s">
        <v>922</v>
      </c>
      <c r="C245">
        <v>11713</v>
      </c>
      <c r="D245">
        <v>12163</v>
      </c>
      <c r="E245">
        <v>172</v>
      </c>
      <c r="F245">
        <v>1678741</v>
      </c>
      <c r="J245" t="s">
        <v>312</v>
      </c>
      <c r="L245" s="18" t="s">
        <v>420</v>
      </c>
      <c r="M245" s="18"/>
      <c r="N245" s="18" t="s">
        <v>423</v>
      </c>
      <c r="O245" s="18"/>
    </row>
    <row r="246" spans="2:15" x14ac:dyDescent="0.25">
      <c r="B246" t="s">
        <v>922</v>
      </c>
      <c r="C246">
        <v>11713</v>
      </c>
      <c r="D246">
        <v>12162</v>
      </c>
      <c r="E246">
        <v>165</v>
      </c>
      <c r="F246">
        <v>1699114</v>
      </c>
      <c r="J246" t="s">
        <v>313</v>
      </c>
      <c r="L246" t="s">
        <v>422</v>
      </c>
      <c r="M246" t="s">
        <v>421</v>
      </c>
      <c r="N246" t="s">
        <v>422</v>
      </c>
      <c r="O246" t="s">
        <v>421</v>
      </c>
    </row>
    <row r="247" spans="2:15" x14ac:dyDescent="0.25">
      <c r="B247" t="s">
        <v>922</v>
      </c>
      <c r="C247">
        <v>11713</v>
      </c>
      <c r="D247">
        <v>12162</v>
      </c>
      <c r="E247">
        <v>167</v>
      </c>
      <c r="F247">
        <v>1700755</v>
      </c>
      <c r="J247" t="s">
        <v>314</v>
      </c>
      <c r="L247">
        <f>MIN(B243:B247)</f>
        <v>0</v>
      </c>
      <c r="M247">
        <f>MAX(C243:C247)</f>
        <v>11713</v>
      </c>
      <c r="N247">
        <f>MIN(D243:D247)</f>
        <v>12162</v>
      </c>
      <c r="O247">
        <f>MAX(D243:D247)</f>
        <v>12164</v>
      </c>
    </row>
    <row r="248" spans="2:15" x14ac:dyDescent="0.25">
      <c r="B248" t="s">
        <v>923</v>
      </c>
      <c r="C248">
        <v>8504</v>
      </c>
      <c r="D248">
        <v>10143</v>
      </c>
      <c r="E248">
        <v>175</v>
      </c>
      <c r="F248">
        <v>1904084</v>
      </c>
      <c r="J248" t="s">
        <v>315</v>
      </c>
    </row>
    <row r="249" spans="2:15" x14ac:dyDescent="0.25">
      <c r="B249" t="s">
        <v>923</v>
      </c>
      <c r="C249">
        <v>8504</v>
      </c>
      <c r="D249">
        <v>10143</v>
      </c>
      <c r="E249">
        <v>149</v>
      </c>
      <c r="F249">
        <v>1892172</v>
      </c>
      <c r="J249" t="s">
        <v>316</v>
      </c>
    </row>
    <row r="250" spans="2:15" x14ac:dyDescent="0.25">
      <c r="B250" t="s">
        <v>923</v>
      </c>
      <c r="C250">
        <v>8504</v>
      </c>
      <c r="D250">
        <v>10143</v>
      </c>
      <c r="E250">
        <v>169</v>
      </c>
      <c r="F250">
        <v>1876760</v>
      </c>
      <c r="J250" t="s">
        <v>317</v>
      </c>
      <c r="L250" s="18" t="s">
        <v>420</v>
      </c>
      <c r="M250" s="18"/>
      <c r="N250" s="18" t="s">
        <v>423</v>
      </c>
      <c r="O250" s="18"/>
    </row>
    <row r="251" spans="2:15" x14ac:dyDescent="0.25">
      <c r="B251" t="s">
        <v>923</v>
      </c>
      <c r="C251">
        <v>8504</v>
      </c>
      <c r="D251">
        <v>10141</v>
      </c>
      <c r="E251">
        <v>178</v>
      </c>
      <c r="F251">
        <v>1890747</v>
      </c>
      <c r="J251" t="s">
        <v>318</v>
      </c>
      <c r="L251" t="s">
        <v>422</v>
      </c>
      <c r="M251" t="s">
        <v>421</v>
      </c>
      <c r="N251" t="s">
        <v>422</v>
      </c>
      <c r="O251" t="s">
        <v>421</v>
      </c>
    </row>
    <row r="252" spans="2:15" x14ac:dyDescent="0.25">
      <c r="B252" t="s">
        <v>923</v>
      </c>
      <c r="C252">
        <v>8504</v>
      </c>
      <c r="D252">
        <v>10145</v>
      </c>
      <c r="E252">
        <v>173</v>
      </c>
      <c r="F252">
        <v>1876782</v>
      </c>
      <c r="J252" t="s">
        <v>319</v>
      </c>
      <c r="L252">
        <f>MIN(B248:B252)</f>
        <v>0</v>
      </c>
      <c r="M252">
        <f>MAX(C248:C252)</f>
        <v>8504</v>
      </c>
      <c r="N252">
        <f>MIN(D248:D252)</f>
        <v>10141</v>
      </c>
      <c r="O252">
        <f>MAX(D248:D252)</f>
        <v>10145</v>
      </c>
    </row>
    <row r="253" spans="2:15" x14ac:dyDescent="0.25">
      <c r="B253" t="s">
        <v>924</v>
      </c>
      <c r="C253">
        <v>8159</v>
      </c>
      <c r="D253">
        <v>8997</v>
      </c>
      <c r="E253">
        <v>158</v>
      </c>
      <c r="F253">
        <v>1854636</v>
      </c>
      <c r="J253" t="s">
        <v>320</v>
      </c>
    </row>
    <row r="254" spans="2:15" x14ac:dyDescent="0.25">
      <c r="B254" t="s">
        <v>924</v>
      </c>
      <c r="C254">
        <v>8159</v>
      </c>
      <c r="D254">
        <v>8998</v>
      </c>
      <c r="E254">
        <v>100</v>
      </c>
      <c r="F254">
        <v>1869341</v>
      </c>
      <c r="J254" t="s">
        <v>321</v>
      </c>
    </row>
    <row r="255" spans="2:15" x14ac:dyDescent="0.25">
      <c r="B255" t="s">
        <v>924</v>
      </c>
      <c r="C255">
        <v>8159</v>
      </c>
      <c r="D255">
        <v>8998</v>
      </c>
      <c r="E255">
        <v>159</v>
      </c>
      <c r="F255">
        <v>1834190</v>
      </c>
      <c r="J255" t="s">
        <v>322</v>
      </c>
      <c r="L255" s="18" t="s">
        <v>420</v>
      </c>
      <c r="M255" s="18"/>
      <c r="N255" s="18" t="s">
        <v>423</v>
      </c>
      <c r="O255" s="18"/>
    </row>
    <row r="256" spans="2:15" x14ac:dyDescent="0.25">
      <c r="B256" t="s">
        <v>924</v>
      </c>
      <c r="C256">
        <v>8159</v>
      </c>
      <c r="D256">
        <v>8998</v>
      </c>
      <c r="E256">
        <v>122</v>
      </c>
      <c r="F256">
        <v>1822323</v>
      </c>
      <c r="J256" t="s">
        <v>323</v>
      </c>
      <c r="L256" t="s">
        <v>422</v>
      </c>
      <c r="M256" t="s">
        <v>421</v>
      </c>
      <c r="N256" t="s">
        <v>422</v>
      </c>
      <c r="O256" t="s">
        <v>421</v>
      </c>
    </row>
    <row r="257" spans="2:15" x14ac:dyDescent="0.25">
      <c r="B257" t="s">
        <v>924</v>
      </c>
      <c r="C257">
        <v>8159</v>
      </c>
      <c r="D257">
        <v>8997</v>
      </c>
      <c r="E257">
        <v>126</v>
      </c>
      <c r="F257">
        <v>1817064</v>
      </c>
      <c r="J257" t="s">
        <v>324</v>
      </c>
      <c r="L257">
        <f>MIN(B253:B257)</f>
        <v>0</v>
      </c>
      <c r="M257">
        <f>MAX(C253:C257)</f>
        <v>8159</v>
      </c>
      <c r="N257">
        <f>MIN(D253:D257)</f>
        <v>8997</v>
      </c>
      <c r="O257">
        <f>MAX(D253:D257)</f>
        <v>8998</v>
      </c>
    </row>
    <row r="258" spans="2:15" x14ac:dyDescent="0.25">
      <c r="B258" t="s">
        <v>925</v>
      </c>
      <c r="C258">
        <v>9464</v>
      </c>
      <c r="D258">
        <v>10383</v>
      </c>
      <c r="E258">
        <v>171</v>
      </c>
      <c r="F258">
        <v>1685977</v>
      </c>
      <c r="J258" t="s">
        <v>325</v>
      </c>
    </row>
    <row r="259" spans="2:15" x14ac:dyDescent="0.25">
      <c r="B259" t="s">
        <v>925</v>
      </c>
      <c r="C259">
        <v>9464</v>
      </c>
      <c r="D259">
        <v>10384</v>
      </c>
      <c r="E259">
        <v>159</v>
      </c>
      <c r="F259">
        <v>1697147</v>
      </c>
      <c r="J259" t="s">
        <v>326</v>
      </c>
    </row>
    <row r="260" spans="2:15" x14ac:dyDescent="0.25">
      <c r="B260" t="s">
        <v>925</v>
      </c>
      <c r="C260">
        <v>9464</v>
      </c>
      <c r="D260">
        <v>10384</v>
      </c>
      <c r="E260">
        <v>129</v>
      </c>
      <c r="F260">
        <v>1694372</v>
      </c>
      <c r="J260" t="s">
        <v>327</v>
      </c>
      <c r="L260" s="18" t="s">
        <v>420</v>
      </c>
      <c r="M260" s="18"/>
      <c r="N260" s="18" t="s">
        <v>423</v>
      </c>
      <c r="O260" s="18"/>
    </row>
    <row r="261" spans="2:15" x14ac:dyDescent="0.25">
      <c r="B261" t="s">
        <v>925</v>
      </c>
      <c r="C261">
        <v>9464</v>
      </c>
      <c r="D261">
        <v>10383</v>
      </c>
      <c r="E261">
        <v>160</v>
      </c>
      <c r="F261">
        <v>1698021</v>
      </c>
      <c r="J261" t="s">
        <v>328</v>
      </c>
      <c r="L261" t="s">
        <v>422</v>
      </c>
      <c r="M261" t="s">
        <v>421</v>
      </c>
      <c r="N261" t="s">
        <v>422</v>
      </c>
      <c r="O261" t="s">
        <v>421</v>
      </c>
    </row>
    <row r="262" spans="2:15" x14ac:dyDescent="0.25">
      <c r="B262" t="s">
        <v>925</v>
      </c>
      <c r="C262">
        <v>9464</v>
      </c>
      <c r="D262">
        <v>10384</v>
      </c>
      <c r="E262">
        <v>122</v>
      </c>
      <c r="F262">
        <v>1726358</v>
      </c>
      <c r="J262" t="s">
        <v>329</v>
      </c>
      <c r="L262">
        <f>MIN(B258:B262)</f>
        <v>0</v>
      </c>
      <c r="M262">
        <f>MAX(C258:C262)</f>
        <v>9464</v>
      </c>
      <c r="N262">
        <f>MIN(D258:D262)</f>
        <v>10383</v>
      </c>
      <c r="O262">
        <f>MAX(D258:D262)</f>
        <v>10384</v>
      </c>
    </row>
    <row r="263" spans="2:15" x14ac:dyDescent="0.25">
      <c r="B263" t="s">
        <v>926</v>
      </c>
      <c r="C263">
        <v>9177</v>
      </c>
      <c r="D263">
        <v>10320</v>
      </c>
      <c r="E263">
        <v>164</v>
      </c>
      <c r="F263">
        <v>1705601</v>
      </c>
      <c r="J263" t="s">
        <v>330</v>
      </c>
    </row>
    <row r="264" spans="2:15" x14ac:dyDescent="0.25">
      <c r="B264" t="s">
        <v>926</v>
      </c>
      <c r="C264">
        <v>9177</v>
      </c>
      <c r="D264">
        <v>10320</v>
      </c>
      <c r="E264">
        <v>178</v>
      </c>
      <c r="F264">
        <v>1699045</v>
      </c>
      <c r="J264" t="s">
        <v>331</v>
      </c>
    </row>
    <row r="265" spans="2:15" x14ac:dyDescent="0.25">
      <c r="B265" t="s">
        <v>926</v>
      </c>
      <c r="C265">
        <v>9177</v>
      </c>
      <c r="D265">
        <v>10320</v>
      </c>
      <c r="E265">
        <v>154</v>
      </c>
      <c r="F265">
        <v>1738735</v>
      </c>
      <c r="J265" t="s">
        <v>332</v>
      </c>
      <c r="L265" s="18" t="s">
        <v>420</v>
      </c>
      <c r="M265" s="18"/>
      <c r="N265" s="18" t="s">
        <v>423</v>
      </c>
      <c r="O265" s="18"/>
    </row>
    <row r="266" spans="2:15" x14ac:dyDescent="0.25">
      <c r="B266" t="s">
        <v>926</v>
      </c>
      <c r="C266">
        <v>9177</v>
      </c>
      <c r="D266">
        <v>10321</v>
      </c>
      <c r="E266">
        <v>163</v>
      </c>
      <c r="F266">
        <v>1700606</v>
      </c>
      <c r="J266" t="s">
        <v>333</v>
      </c>
      <c r="L266" t="s">
        <v>422</v>
      </c>
      <c r="M266" t="s">
        <v>421</v>
      </c>
      <c r="N266" t="s">
        <v>422</v>
      </c>
      <c r="O266" t="s">
        <v>421</v>
      </c>
    </row>
    <row r="267" spans="2:15" x14ac:dyDescent="0.25">
      <c r="B267" t="s">
        <v>926</v>
      </c>
      <c r="C267">
        <v>9177</v>
      </c>
      <c r="D267">
        <v>10318</v>
      </c>
      <c r="E267">
        <v>178</v>
      </c>
      <c r="F267">
        <v>1680279</v>
      </c>
      <c r="J267" t="s">
        <v>334</v>
      </c>
      <c r="L267">
        <f>MIN(B263:B267)</f>
        <v>0</v>
      </c>
      <c r="M267">
        <f>MAX(C263:C267)</f>
        <v>9177</v>
      </c>
      <c r="N267">
        <f>MIN(D263:D267)</f>
        <v>10318</v>
      </c>
      <c r="O267">
        <f>MAX(D263:D267)</f>
        <v>10321</v>
      </c>
    </row>
    <row r="268" spans="2:15" x14ac:dyDescent="0.25">
      <c r="B268" t="s">
        <v>927</v>
      </c>
      <c r="C268">
        <v>8980</v>
      </c>
      <c r="D268">
        <v>10055</v>
      </c>
      <c r="E268">
        <v>161</v>
      </c>
      <c r="F268">
        <v>1714569</v>
      </c>
      <c r="J268" t="s">
        <v>335</v>
      </c>
    </row>
    <row r="269" spans="2:15" x14ac:dyDescent="0.25">
      <c r="B269" t="s">
        <v>927</v>
      </c>
      <c r="C269">
        <v>8980</v>
      </c>
      <c r="D269">
        <v>10052</v>
      </c>
      <c r="E269">
        <v>179</v>
      </c>
      <c r="F269">
        <v>1731548</v>
      </c>
      <c r="J269" t="s">
        <v>336</v>
      </c>
    </row>
    <row r="270" spans="2:15" x14ac:dyDescent="0.25">
      <c r="B270" t="s">
        <v>927</v>
      </c>
      <c r="C270">
        <v>8980</v>
      </c>
      <c r="D270">
        <v>10059</v>
      </c>
      <c r="E270">
        <v>164</v>
      </c>
      <c r="F270">
        <v>1682671</v>
      </c>
      <c r="J270" t="s">
        <v>337</v>
      </c>
      <c r="L270" s="18" t="s">
        <v>420</v>
      </c>
      <c r="M270" s="18"/>
      <c r="N270" s="18" t="s">
        <v>423</v>
      </c>
      <c r="O270" s="18"/>
    </row>
    <row r="271" spans="2:15" x14ac:dyDescent="0.25">
      <c r="B271" t="s">
        <v>927</v>
      </c>
      <c r="C271">
        <v>8980</v>
      </c>
      <c r="D271">
        <v>10050</v>
      </c>
      <c r="E271">
        <v>169</v>
      </c>
      <c r="F271">
        <v>1676063</v>
      </c>
      <c r="J271" t="s">
        <v>338</v>
      </c>
      <c r="L271" t="s">
        <v>422</v>
      </c>
      <c r="M271" t="s">
        <v>421</v>
      </c>
      <c r="N271" t="s">
        <v>422</v>
      </c>
      <c r="O271" t="s">
        <v>421</v>
      </c>
    </row>
    <row r="272" spans="2:15" x14ac:dyDescent="0.25">
      <c r="B272" t="s">
        <v>927</v>
      </c>
      <c r="C272">
        <v>8980</v>
      </c>
      <c r="D272">
        <v>10055</v>
      </c>
      <c r="E272">
        <v>164</v>
      </c>
      <c r="F272">
        <v>1640208</v>
      </c>
      <c r="J272" t="s">
        <v>339</v>
      </c>
      <c r="L272">
        <f>MIN(B268:B272)</f>
        <v>0</v>
      </c>
      <c r="M272">
        <f>MAX(C268:C272)</f>
        <v>8980</v>
      </c>
      <c r="N272">
        <f>MIN(D268:D272)</f>
        <v>10050</v>
      </c>
      <c r="O272">
        <f>MAX(D268:D272)</f>
        <v>10059</v>
      </c>
    </row>
    <row r="273" spans="2:15" x14ac:dyDescent="0.25">
      <c r="B273" t="s">
        <v>928</v>
      </c>
      <c r="C273">
        <v>8687</v>
      </c>
      <c r="D273">
        <v>9361</v>
      </c>
      <c r="E273">
        <v>161</v>
      </c>
      <c r="F273">
        <v>1703843</v>
      </c>
      <c r="J273" t="s">
        <v>340</v>
      </c>
    </row>
    <row r="274" spans="2:15" x14ac:dyDescent="0.25">
      <c r="B274" t="s">
        <v>928</v>
      </c>
      <c r="C274">
        <v>8687</v>
      </c>
      <c r="D274">
        <v>9360</v>
      </c>
      <c r="E274">
        <v>158</v>
      </c>
      <c r="F274">
        <v>1755270</v>
      </c>
      <c r="J274" t="s">
        <v>341</v>
      </c>
    </row>
    <row r="275" spans="2:15" x14ac:dyDescent="0.25">
      <c r="B275" t="s">
        <v>928</v>
      </c>
      <c r="C275">
        <v>8687</v>
      </c>
      <c r="D275">
        <v>9359</v>
      </c>
      <c r="E275">
        <v>171</v>
      </c>
      <c r="F275">
        <v>1771691</v>
      </c>
      <c r="J275" t="s">
        <v>342</v>
      </c>
      <c r="L275" s="18" t="s">
        <v>420</v>
      </c>
      <c r="M275" s="18"/>
      <c r="N275" s="18" t="s">
        <v>423</v>
      </c>
      <c r="O275" s="18"/>
    </row>
    <row r="276" spans="2:15" x14ac:dyDescent="0.25">
      <c r="B276" t="s">
        <v>928</v>
      </c>
      <c r="C276">
        <v>8687</v>
      </c>
      <c r="D276">
        <v>9358</v>
      </c>
      <c r="E276">
        <v>156</v>
      </c>
      <c r="F276">
        <v>1727601</v>
      </c>
      <c r="J276" t="s">
        <v>343</v>
      </c>
      <c r="L276" t="s">
        <v>422</v>
      </c>
      <c r="M276" t="s">
        <v>421</v>
      </c>
      <c r="N276" t="s">
        <v>422</v>
      </c>
      <c r="O276" t="s">
        <v>421</v>
      </c>
    </row>
    <row r="277" spans="2:15" x14ac:dyDescent="0.25">
      <c r="B277" t="s">
        <v>928</v>
      </c>
      <c r="C277">
        <v>8687</v>
      </c>
      <c r="D277">
        <v>9365</v>
      </c>
      <c r="E277">
        <v>153</v>
      </c>
      <c r="F277">
        <v>1750101</v>
      </c>
      <c r="J277" t="s">
        <v>344</v>
      </c>
      <c r="L277">
        <f>MIN(B273:B277)</f>
        <v>0</v>
      </c>
      <c r="M277">
        <f>MAX(C273:C277)</f>
        <v>8687</v>
      </c>
      <c r="N277">
        <f>MIN(D273:D277)</f>
        <v>9358</v>
      </c>
      <c r="O277">
        <f>MAX(D273:D277)</f>
        <v>9365</v>
      </c>
    </row>
    <row r="278" spans="2:15" x14ac:dyDescent="0.25">
      <c r="B278" t="s">
        <v>929</v>
      </c>
      <c r="C278">
        <v>10861</v>
      </c>
      <c r="D278">
        <v>11523</v>
      </c>
      <c r="E278">
        <v>133</v>
      </c>
      <c r="F278">
        <v>1610388</v>
      </c>
      <c r="J278" t="s">
        <v>345</v>
      </c>
    </row>
    <row r="279" spans="2:15" x14ac:dyDescent="0.25">
      <c r="B279" t="s">
        <v>929</v>
      </c>
      <c r="C279">
        <v>10861</v>
      </c>
      <c r="D279">
        <v>11524</v>
      </c>
      <c r="E279">
        <v>112</v>
      </c>
      <c r="F279">
        <v>1623457</v>
      </c>
      <c r="J279" t="s">
        <v>346</v>
      </c>
    </row>
    <row r="280" spans="2:15" x14ac:dyDescent="0.25">
      <c r="B280" t="s">
        <v>929</v>
      </c>
      <c r="C280">
        <v>10861</v>
      </c>
      <c r="D280">
        <v>11523</v>
      </c>
      <c r="E280">
        <v>176</v>
      </c>
      <c r="F280">
        <v>1608515</v>
      </c>
      <c r="J280" t="s">
        <v>347</v>
      </c>
      <c r="L280" s="18" t="s">
        <v>420</v>
      </c>
      <c r="M280" s="18"/>
      <c r="N280" s="18" t="s">
        <v>423</v>
      </c>
      <c r="O280" s="18"/>
    </row>
    <row r="281" spans="2:15" x14ac:dyDescent="0.25">
      <c r="B281" t="s">
        <v>929</v>
      </c>
      <c r="C281">
        <v>10861</v>
      </c>
      <c r="D281">
        <v>11525</v>
      </c>
      <c r="E281">
        <v>153</v>
      </c>
      <c r="F281">
        <v>1667286</v>
      </c>
      <c r="J281" t="s">
        <v>348</v>
      </c>
      <c r="L281" t="s">
        <v>422</v>
      </c>
      <c r="M281" t="s">
        <v>421</v>
      </c>
      <c r="N281" t="s">
        <v>422</v>
      </c>
      <c r="O281" t="s">
        <v>421</v>
      </c>
    </row>
    <row r="282" spans="2:15" x14ac:dyDescent="0.25">
      <c r="B282" t="s">
        <v>929</v>
      </c>
      <c r="C282">
        <v>10861</v>
      </c>
      <c r="D282">
        <v>11524</v>
      </c>
      <c r="E282">
        <v>165</v>
      </c>
      <c r="F282">
        <v>1592542</v>
      </c>
      <c r="J282" t="s">
        <v>349</v>
      </c>
      <c r="L282">
        <f>MIN(B278:B282)</f>
        <v>0</v>
      </c>
      <c r="M282">
        <f>MAX(C278:C282)</f>
        <v>10861</v>
      </c>
      <c r="N282">
        <f>MIN(D278:D282)</f>
        <v>11523</v>
      </c>
      <c r="O282">
        <f>MAX(D278:D282)</f>
        <v>11525</v>
      </c>
    </row>
    <row r="283" spans="2:15" x14ac:dyDescent="0.25">
      <c r="B283" t="s">
        <v>930</v>
      </c>
      <c r="C283">
        <v>10292</v>
      </c>
      <c r="D283">
        <v>10961</v>
      </c>
      <c r="E283">
        <v>164</v>
      </c>
      <c r="F283">
        <v>1704616</v>
      </c>
      <c r="J283" t="s">
        <v>350</v>
      </c>
    </row>
    <row r="284" spans="2:15" x14ac:dyDescent="0.25">
      <c r="B284" t="s">
        <v>930</v>
      </c>
      <c r="C284">
        <v>10292</v>
      </c>
      <c r="D284">
        <v>10964</v>
      </c>
      <c r="E284">
        <v>171</v>
      </c>
      <c r="F284">
        <v>1695510</v>
      </c>
      <c r="J284" t="s">
        <v>351</v>
      </c>
    </row>
    <row r="285" spans="2:15" x14ac:dyDescent="0.25">
      <c r="B285" t="s">
        <v>930</v>
      </c>
      <c r="C285">
        <v>10292</v>
      </c>
      <c r="D285">
        <v>10961</v>
      </c>
      <c r="E285">
        <v>163</v>
      </c>
      <c r="F285">
        <v>1713148</v>
      </c>
      <c r="J285" t="s">
        <v>352</v>
      </c>
      <c r="L285" s="18" t="s">
        <v>420</v>
      </c>
      <c r="M285" s="18"/>
      <c r="N285" s="18" t="s">
        <v>423</v>
      </c>
      <c r="O285" s="18"/>
    </row>
    <row r="286" spans="2:15" x14ac:dyDescent="0.25">
      <c r="B286" t="s">
        <v>930</v>
      </c>
      <c r="C286">
        <v>10292</v>
      </c>
      <c r="D286">
        <v>10967</v>
      </c>
      <c r="E286">
        <v>179</v>
      </c>
      <c r="F286">
        <v>1670971</v>
      </c>
      <c r="J286" t="s">
        <v>353</v>
      </c>
      <c r="L286" t="s">
        <v>422</v>
      </c>
      <c r="M286" t="s">
        <v>421</v>
      </c>
      <c r="N286" t="s">
        <v>422</v>
      </c>
      <c r="O286" t="s">
        <v>421</v>
      </c>
    </row>
    <row r="287" spans="2:15" x14ac:dyDescent="0.25">
      <c r="B287" t="s">
        <v>930</v>
      </c>
      <c r="C287">
        <v>10292</v>
      </c>
      <c r="D287">
        <v>10961</v>
      </c>
      <c r="E287">
        <v>178</v>
      </c>
      <c r="F287">
        <v>1662199</v>
      </c>
      <c r="J287" t="s">
        <v>354</v>
      </c>
      <c r="L287">
        <f>MIN(B283:B287)</f>
        <v>0</v>
      </c>
      <c r="M287">
        <f>MAX(C283:C287)</f>
        <v>10292</v>
      </c>
      <c r="N287">
        <f>MIN(D283:D287)</f>
        <v>10961</v>
      </c>
      <c r="O287">
        <f>MAX(D283:D287)</f>
        <v>10967</v>
      </c>
    </row>
    <row r="288" spans="2:15" x14ac:dyDescent="0.25">
      <c r="B288" t="s">
        <v>931</v>
      </c>
      <c r="C288">
        <v>7841</v>
      </c>
      <c r="D288">
        <v>9134</v>
      </c>
      <c r="E288">
        <v>154</v>
      </c>
      <c r="F288">
        <v>1829919</v>
      </c>
      <c r="J288" t="s">
        <v>355</v>
      </c>
    </row>
    <row r="289" spans="2:15" x14ac:dyDescent="0.25">
      <c r="B289" t="s">
        <v>931</v>
      </c>
      <c r="C289">
        <v>7841</v>
      </c>
      <c r="D289">
        <v>9135</v>
      </c>
      <c r="E289">
        <v>130</v>
      </c>
      <c r="F289">
        <v>1834568</v>
      </c>
      <c r="J289" t="s">
        <v>356</v>
      </c>
    </row>
    <row r="290" spans="2:15" x14ac:dyDescent="0.25">
      <c r="B290" t="s">
        <v>931</v>
      </c>
      <c r="C290">
        <v>7841</v>
      </c>
      <c r="D290">
        <v>9134</v>
      </c>
      <c r="E290">
        <v>129</v>
      </c>
      <c r="F290">
        <v>1852128</v>
      </c>
      <c r="J290" t="s">
        <v>357</v>
      </c>
      <c r="L290" s="18" t="s">
        <v>420</v>
      </c>
      <c r="M290" s="18"/>
      <c r="N290" s="18" t="s">
        <v>423</v>
      </c>
      <c r="O290" s="18"/>
    </row>
    <row r="291" spans="2:15" x14ac:dyDescent="0.25">
      <c r="B291" t="s">
        <v>931</v>
      </c>
      <c r="C291">
        <v>7841</v>
      </c>
      <c r="D291">
        <v>9138</v>
      </c>
      <c r="E291">
        <v>159</v>
      </c>
      <c r="F291">
        <v>1816839</v>
      </c>
      <c r="J291" t="s">
        <v>358</v>
      </c>
      <c r="L291" t="s">
        <v>422</v>
      </c>
      <c r="M291" t="s">
        <v>421</v>
      </c>
      <c r="N291" t="s">
        <v>422</v>
      </c>
      <c r="O291" t="s">
        <v>421</v>
      </c>
    </row>
    <row r="292" spans="2:15" x14ac:dyDescent="0.25">
      <c r="B292" t="s">
        <v>931</v>
      </c>
      <c r="C292">
        <v>7841</v>
      </c>
      <c r="D292">
        <v>9135</v>
      </c>
      <c r="E292">
        <v>135</v>
      </c>
      <c r="F292">
        <v>1792385</v>
      </c>
      <c r="J292" t="s">
        <v>359</v>
      </c>
      <c r="L292">
        <f>MIN(B288:B292)</f>
        <v>0</v>
      </c>
      <c r="M292">
        <f>MAX(C288:C292)</f>
        <v>7841</v>
      </c>
      <c r="N292">
        <f>MIN(D288:D292)</f>
        <v>9134</v>
      </c>
      <c r="O292">
        <f>MAX(D288:D292)</f>
        <v>9138</v>
      </c>
    </row>
    <row r="293" spans="2:15" x14ac:dyDescent="0.25">
      <c r="B293" t="s">
        <v>932</v>
      </c>
      <c r="C293">
        <v>10600</v>
      </c>
      <c r="D293">
        <v>11914</v>
      </c>
      <c r="E293">
        <v>172</v>
      </c>
      <c r="F293">
        <v>1891285</v>
      </c>
      <c r="J293" t="s">
        <v>360</v>
      </c>
    </row>
    <row r="294" spans="2:15" x14ac:dyDescent="0.25">
      <c r="B294" t="s">
        <v>932</v>
      </c>
      <c r="C294">
        <v>10600</v>
      </c>
      <c r="D294">
        <v>11914</v>
      </c>
      <c r="E294">
        <v>175</v>
      </c>
      <c r="F294">
        <v>1915524</v>
      </c>
      <c r="J294" t="s">
        <v>361</v>
      </c>
    </row>
    <row r="295" spans="2:15" x14ac:dyDescent="0.25">
      <c r="B295" t="s">
        <v>932</v>
      </c>
      <c r="C295">
        <v>10600</v>
      </c>
      <c r="D295">
        <v>11917</v>
      </c>
      <c r="E295">
        <v>157</v>
      </c>
      <c r="F295">
        <v>1941880</v>
      </c>
      <c r="J295" t="s">
        <v>362</v>
      </c>
      <c r="L295" s="18" t="s">
        <v>420</v>
      </c>
      <c r="M295" s="18"/>
      <c r="N295" s="18" t="s">
        <v>423</v>
      </c>
      <c r="O295" s="18"/>
    </row>
    <row r="296" spans="2:15" x14ac:dyDescent="0.25">
      <c r="B296" t="s">
        <v>932</v>
      </c>
      <c r="C296">
        <v>10600</v>
      </c>
      <c r="D296">
        <v>11918</v>
      </c>
      <c r="E296">
        <v>165</v>
      </c>
      <c r="F296">
        <v>1924377</v>
      </c>
      <c r="J296" t="s">
        <v>363</v>
      </c>
      <c r="L296" t="s">
        <v>422</v>
      </c>
      <c r="M296" t="s">
        <v>421</v>
      </c>
      <c r="N296" t="s">
        <v>422</v>
      </c>
      <c r="O296" t="s">
        <v>421</v>
      </c>
    </row>
    <row r="297" spans="2:15" x14ac:dyDescent="0.25">
      <c r="B297" t="s">
        <v>932</v>
      </c>
      <c r="C297">
        <v>10600</v>
      </c>
      <c r="D297">
        <v>11915</v>
      </c>
      <c r="E297">
        <v>175</v>
      </c>
      <c r="F297">
        <v>1903193</v>
      </c>
      <c r="J297" t="s">
        <v>364</v>
      </c>
      <c r="L297">
        <f>MIN(B293:B297)</f>
        <v>0</v>
      </c>
      <c r="M297">
        <f>MAX(C293:C297)</f>
        <v>10600</v>
      </c>
      <c r="N297">
        <f>MIN(D293:D297)</f>
        <v>11914</v>
      </c>
      <c r="O297">
        <f>MAX(D293:D297)</f>
        <v>11918</v>
      </c>
    </row>
    <row r="298" spans="2:15" x14ac:dyDescent="0.25">
      <c r="B298" t="s">
        <v>933</v>
      </c>
      <c r="C298">
        <v>8733</v>
      </c>
      <c r="D298">
        <v>9759</v>
      </c>
      <c r="E298">
        <v>159</v>
      </c>
      <c r="F298">
        <v>1414416</v>
      </c>
      <c r="J298" t="s">
        <v>365</v>
      </c>
    </row>
    <row r="299" spans="2:15" x14ac:dyDescent="0.25">
      <c r="B299" t="s">
        <v>933</v>
      </c>
      <c r="C299">
        <v>8733</v>
      </c>
      <c r="D299">
        <v>9762</v>
      </c>
      <c r="E299">
        <v>178</v>
      </c>
      <c r="F299">
        <v>1435528</v>
      </c>
      <c r="J299" t="s">
        <v>366</v>
      </c>
    </row>
    <row r="300" spans="2:15" x14ac:dyDescent="0.25">
      <c r="B300" t="s">
        <v>933</v>
      </c>
      <c r="C300">
        <v>8733</v>
      </c>
      <c r="D300">
        <v>9764</v>
      </c>
      <c r="E300">
        <v>142</v>
      </c>
      <c r="F300">
        <v>1426162</v>
      </c>
      <c r="J300" t="s">
        <v>367</v>
      </c>
      <c r="L300" s="18" t="s">
        <v>420</v>
      </c>
      <c r="M300" s="18"/>
      <c r="N300" s="18" t="s">
        <v>423</v>
      </c>
      <c r="O300" s="18"/>
    </row>
    <row r="301" spans="2:15" x14ac:dyDescent="0.25">
      <c r="B301" t="s">
        <v>933</v>
      </c>
      <c r="C301">
        <v>8733</v>
      </c>
      <c r="D301">
        <v>9759</v>
      </c>
      <c r="E301">
        <v>170</v>
      </c>
      <c r="F301">
        <v>1403934</v>
      </c>
      <c r="J301" t="s">
        <v>368</v>
      </c>
      <c r="L301" t="s">
        <v>422</v>
      </c>
      <c r="M301" t="s">
        <v>421</v>
      </c>
      <c r="N301" t="s">
        <v>422</v>
      </c>
      <c r="O301" t="s">
        <v>421</v>
      </c>
    </row>
    <row r="302" spans="2:15" x14ac:dyDescent="0.25">
      <c r="B302" t="s">
        <v>933</v>
      </c>
      <c r="C302">
        <v>8733</v>
      </c>
      <c r="D302">
        <v>9763</v>
      </c>
      <c r="E302">
        <v>169</v>
      </c>
      <c r="F302">
        <v>1406354</v>
      </c>
      <c r="J302" t="s">
        <v>369</v>
      </c>
      <c r="L302">
        <f>MIN(B298:B302)</f>
        <v>0</v>
      </c>
      <c r="M302">
        <f>MAX(C298:C302)</f>
        <v>8733</v>
      </c>
      <c r="N302">
        <f>MIN(D298:D302)</f>
        <v>9759</v>
      </c>
      <c r="O302">
        <f>MAX(D298:D302)</f>
        <v>9764</v>
      </c>
    </row>
    <row r="303" spans="2:15" x14ac:dyDescent="0.25">
      <c r="B303" t="s">
        <v>934</v>
      </c>
      <c r="C303">
        <v>10316</v>
      </c>
      <c r="D303">
        <v>11407</v>
      </c>
      <c r="E303">
        <v>140</v>
      </c>
      <c r="F303">
        <v>1748621</v>
      </c>
      <c r="J303" t="s">
        <v>370</v>
      </c>
    </row>
    <row r="304" spans="2:15" x14ac:dyDescent="0.25">
      <c r="B304" t="s">
        <v>934</v>
      </c>
      <c r="C304">
        <v>10316</v>
      </c>
      <c r="D304">
        <v>11407</v>
      </c>
      <c r="E304">
        <v>170</v>
      </c>
      <c r="F304">
        <v>1708436</v>
      </c>
      <c r="J304" t="s">
        <v>371</v>
      </c>
    </row>
    <row r="305" spans="2:15" x14ac:dyDescent="0.25">
      <c r="B305" t="s">
        <v>934</v>
      </c>
      <c r="C305">
        <v>10316</v>
      </c>
      <c r="D305">
        <v>11407</v>
      </c>
      <c r="E305">
        <v>155</v>
      </c>
      <c r="F305">
        <v>1714277</v>
      </c>
      <c r="J305" t="s">
        <v>372</v>
      </c>
      <c r="L305" s="18" t="s">
        <v>420</v>
      </c>
      <c r="M305" s="18"/>
      <c r="N305" s="18" t="s">
        <v>423</v>
      </c>
      <c r="O305" s="18"/>
    </row>
    <row r="306" spans="2:15" x14ac:dyDescent="0.25">
      <c r="B306" t="s">
        <v>934</v>
      </c>
      <c r="C306">
        <v>10316</v>
      </c>
      <c r="D306">
        <v>11406</v>
      </c>
      <c r="E306">
        <v>142</v>
      </c>
      <c r="F306">
        <v>1738441</v>
      </c>
      <c r="J306" t="s">
        <v>373</v>
      </c>
      <c r="L306" t="s">
        <v>422</v>
      </c>
      <c r="M306" t="s">
        <v>421</v>
      </c>
      <c r="N306" t="s">
        <v>422</v>
      </c>
      <c r="O306" t="s">
        <v>421</v>
      </c>
    </row>
    <row r="307" spans="2:15" x14ac:dyDescent="0.25">
      <c r="B307" t="s">
        <v>934</v>
      </c>
      <c r="C307">
        <v>10316</v>
      </c>
      <c r="D307">
        <v>11407</v>
      </c>
      <c r="E307">
        <v>164</v>
      </c>
      <c r="F307">
        <v>1773423</v>
      </c>
      <c r="J307" t="s">
        <v>374</v>
      </c>
      <c r="L307">
        <f>MIN(B303:B307)</f>
        <v>0</v>
      </c>
      <c r="M307">
        <f>MAX(C303:C307)</f>
        <v>10316</v>
      </c>
      <c r="N307">
        <f>MIN(D303:D307)</f>
        <v>11406</v>
      </c>
      <c r="O307">
        <f>MAX(D303:D307)</f>
        <v>11407</v>
      </c>
    </row>
    <row r="308" spans="2:15" x14ac:dyDescent="0.25">
      <c r="B308" t="s">
        <v>935</v>
      </c>
      <c r="C308">
        <v>11657</v>
      </c>
      <c r="D308">
        <v>12481</v>
      </c>
      <c r="E308">
        <v>154</v>
      </c>
      <c r="F308">
        <v>1652184</v>
      </c>
      <c r="J308" t="s">
        <v>375</v>
      </c>
    </row>
    <row r="309" spans="2:15" x14ac:dyDescent="0.25">
      <c r="B309" t="s">
        <v>935</v>
      </c>
      <c r="C309">
        <v>11657</v>
      </c>
      <c r="D309">
        <v>12479</v>
      </c>
      <c r="E309">
        <v>139</v>
      </c>
      <c r="F309">
        <v>1671250</v>
      </c>
      <c r="J309" t="s">
        <v>376</v>
      </c>
    </row>
    <row r="310" spans="2:15" x14ac:dyDescent="0.25">
      <c r="B310" t="s">
        <v>935</v>
      </c>
      <c r="C310">
        <v>11657</v>
      </c>
      <c r="D310">
        <v>12478</v>
      </c>
      <c r="E310">
        <v>175</v>
      </c>
      <c r="F310">
        <v>1645623</v>
      </c>
      <c r="J310" t="s">
        <v>377</v>
      </c>
      <c r="L310" s="18" t="s">
        <v>420</v>
      </c>
      <c r="M310" s="18"/>
      <c r="N310" s="18" t="s">
        <v>423</v>
      </c>
      <c r="O310" s="18"/>
    </row>
    <row r="311" spans="2:15" x14ac:dyDescent="0.25">
      <c r="B311" t="s">
        <v>935</v>
      </c>
      <c r="C311">
        <v>11657</v>
      </c>
      <c r="D311">
        <v>12480</v>
      </c>
      <c r="E311">
        <v>162</v>
      </c>
      <c r="F311">
        <v>1622956</v>
      </c>
      <c r="J311" t="s">
        <v>378</v>
      </c>
      <c r="L311" t="s">
        <v>422</v>
      </c>
      <c r="M311" t="s">
        <v>421</v>
      </c>
      <c r="N311" t="s">
        <v>422</v>
      </c>
      <c r="O311" t="s">
        <v>421</v>
      </c>
    </row>
    <row r="312" spans="2:15" x14ac:dyDescent="0.25">
      <c r="B312" t="s">
        <v>935</v>
      </c>
      <c r="C312">
        <v>11657</v>
      </c>
      <c r="D312">
        <v>12479</v>
      </c>
      <c r="E312">
        <v>145</v>
      </c>
      <c r="F312">
        <v>1631894</v>
      </c>
      <c r="J312" t="s">
        <v>379</v>
      </c>
      <c r="L312">
        <f>MIN(B308:B312)</f>
        <v>0</v>
      </c>
      <c r="M312">
        <f>MAX(C308:C312)</f>
        <v>11657</v>
      </c>
      <c r="N312">
        <f>MIN(D308:D312)</f>
        <v>12478</v>
      </c>
      <c r="O312">
        <f>MAX(D308:D312)</f>
        <v>12481</v>
      </c>
    </row>
    <row r="313" spans="2:15" x14ac:dyDescent="0.25">
      <c r="B313" t="s">
        <v>936</v>
      </c>
      <c r="C313">
        <v>9945</v>
      </c>
      <c r="D313">
        <v>10780</v>
      </c>
      <c r="E313">
        <v>158</v>
      </c>
      <c r="F313">
        <v>1988521</v>
      </c>
      <c r="J313" t="s">
        <v>380</v>
      </c>
    </row>
    <row r="314" spans="2:15" x14ac:dyDescent="0.25">
      <c r="B314" t="s">
        <v>936</v>
      </c>
      <c r="C314">
        <v>9945</v>
      </c>
      <c r="D314">
        <v>10787</v>
      </c>
      <c r="E314">
        <v>172</v>
      </c>
      <c r="F314">
        <v>1962499</v>
      </c>
      <c r="J314" t="s">
        <v>381</v>
      </c>
    </row>
    <row r="315" spans="2:15" x14ac:dyDescent="0.25">
      <c r="B315" t="s">
        <v>936</v>
      </c>
      <c r="C315">
        <v>9945</v>
      </c>
      <c r="D315">
        <v>10788</v>
      </c>
      <c r="E315">
        <v>156</v>
      </c>
      <c r="F315">
        <v>1995404</v>
      </c>
      <c r="J315" t="s">
        <v>382</v>
      </c>
      <c r="L315" s="18" t="s">
        <v>420</v>
      </c>
      <c r="M315" s="18"/>
      <c r="N315" s="18" t="s">
        <v>423</v>
      </c>
      <c r="O315" s="18"/>
    </row>
    <row r="316" spans="2:15" x14ac:dyDescent="0.25">
      <c r="B316" t="s">
        <v>936</v>
      </c>
      <c r="C316">
        <v>9945</v>
      </c>
      <c r="D316">
        <v>10782</v>
      </c>
      <c r="E316">
        <v>178</v>
      </c>
      <c r="F316">
        <v>2011965</v>
      </c>
      <c r="J316" t="s">
        <v>383</v>
      </c>
      <c r="L316" t="s">
        <v>422</v>
      </c>
      <c r="M316" t="s">
        <v>421</v>
      </c>
      <c r="N316" t="s">
        <v>422</v>
      </c>
      <c r="O316" t="s">
        <v>421</v>
      </c>
    </row>
    <row r="317" spans="2:15" x14ac:dyDescent="0.25">
      <c r="B317" t="s">
        <v>936</v>
      </c>
      <c r="C317">
        <v>9945</v>
      </c>
      <c r="D317">
        <v>10780</v>
      </c>
      <c r="E317">
        <v>174</v>
      </c>
      <c r="F317">
        <v>1946525</v>
      </c>
      <c r="J317" t="s">
        <v>384</v>
      </c>
      <c r="L317">
        <f>MIN(B313:B317)</f>
        <v>0</v>
      </c>
      <c r="M317">
        <f>MAX(C313:C317)</f>
        <v>9945</v>
      </c>
      <c r="N317">
        <f>MIN(D313:D317)</f>
        <v>10780</v>
      </c>
      <c r="O317">
        <f>MAX(D313:D317)</f>
        <v>10788</v>
      </c>
    </row>
    <row r="318" spans="2:15" x14ac:dyDescent="0.25">
      <c r="B318" t="s">
        <v>937</v>
      </c>
      <c r="C318">
        <v>10021</v>
      </c>
      <c r="D318">
        <v>10913</v>
      </c>
      <c r="E318">
        <v>159</v>
      </c>
      <c r="F318">
        <v>1570577</v>
      </c>
      <c r="J318" t="s">
        <v>385</v>
      </c>
    </row>
    <row r="319" spans="2:15" x14ac:dyDescent="0.25">
      <c r="B319" t="s">
        <v>937</v>
      </c>
      <c r="C319">
        <v>10021</v>
      </c>
      <c r="D319">
        <v>10909</v>
      </c>
      <c r="E319">
        <v>176</v>
      </c>
      <c r="F319">
        <v>1692179</v>
      </c>
      <c r="J319" t="s">
        <v>386</v>
      </c>
    </row>
    <row r="320" spans="2:15" x14ac:dyDescent="0.25">
      <c r="B320" t="s">
        <v>937</v>
      </c>
      <c r="C320">
        <v>10021</v>
      </c>
      <c r="D320">
        <v>10915</v>
      </c>
      <c r="E320">
        <v>163</v>
      </c>
      <c r="F320">
        <v>1627168</v>
      </c>
      <c r="J320" t="s">
        <v>387</v>
      </c>
      <c r="L320" s="18" t="s">
        <v>420</v>
      </c>
      <c r="M320" s="18"/>
      <c r="N320" s="18" t="s">
        <v>423</v>
      </c>
      <c r="O320" s="18"/>
    </row>
    <row r="321" spans="2:15" x14ac:dyDescent="0.25">
      <c r="B321" t="s">
        <v>937</v>
      </c>
      <c r="C321">
        <v>10021</v>
      </c>
      <c r="D321">
        <v>10910</v>
      </c>
      <c r="E321">
        <v>173</v>
      </c>
      <c r="F321">
        <v>1692989</v>
      </c>
      <c r="J321" t="s">
        <v>388</v>
      </c>
      <c r="L321" t="s">
        <v>422</v>
      </c>
      <c r="M321" t="s">
        <v>421</v>
      </c>
      <c r="N321" t="s">
        <v>422</v>
      </c>
      <c r="O321" t="s">
        <v>421</v>
      </c>
    </row>
    <row r="322" spans="2:15" x14ac:dyDescent="0.25">
      <c r="B322" t="s">
        <v>937</v>
      </c>
      <c r="C322">
        <v>10021</v>
      </c>
      <c r="D322">
        <v>10911</v>
      </c>
      <c r="E322">
        <v>161</v>
      </c>
      <c r="F322">
        <v>1642737</v>
      </c>
      <c r="J322" t="s">
        <v>389</v>
      </c>
      <c r="L322">
        <f>MIN(B318:B322)</f>
        <v>0</v>
      </c>
      <c r="M322">
        <f>MAX(C318:C322)</f>
        <v>10021</v>
      </c>
      <c r="N322">
        <f>MIN(D318:D322)</f>
        <v>10909</v>
      </c>
      <c r="O322">
        <f>MAX(D318:D322)</f>
        <v>10915</v>
      </c>
    </row>
    <row r="323" spans="2:15" x14ac:dyDescent="0.25">
      <c r="B323" t="s">
        <v>938</v>
      </c>
      <c r="C323">
        <v>10642</v>
      </c>
      <c r="D323">
        <v>11519</v>
      </c>
      <c r="E323">
        <v>176</v>
      </c>
      <c r="F323">
        <v>1562407</v>
      </c>
      <c r="J323" t="s">
        <v>390</v>
      </c>
    </row>
    <row r="324" spans="2:15" x14ac:dyDescent="0.25">
      <c r="B324" t="s">
        <v>938</v>
      </c>
      <c r="C324">
        <v>10642</v>
      </c>
      <c r="D324">
        <v>11521</v>
      </c>
      <c r="E324">
        <v>176</v>
      </c>
      <c r="F324">
        <v>1632899</v>
      </c>
      <c r="J324" t="s">
        <v>391</v>
      </c>
    </row>
    <row r="325" spans="2:15" x14ac:dyDescent="0.25">
      <c r="B325" t="s">
        <v>938</v>
      </c>
      <c r="C325">
        <v>10642</v>
      </c>
      <c r="D325">
        <v>11516</v>
      </c>
      <c r="E325">
        <v>178</v>
      </c>
      <c r="F325">
        <v>1666034</v>
      </c>
      <c r="J325" t="s">
        <v>392</v>
      </c>
      <c r="L325" s="18" t="s">
        <v>420</v>
      </c>
      <c r="M325" s="18"/>
      <c r="N325" s="18" t="s">
        <v>423</v>
      </c>
      <c r="O325" s="18"/>
    </row>
    <row r="326" spans="2:15" x14ac:dyDescent="0.25">
      <c r="B326" t="s">
        <v>938</v>
      </c>
      <c r="C326">
        <v>10642</v>
      </c>
      <c r="D326">
        <v>11521</v>
      </c>
      <c r="E326">
        <v>173</v>
      </c>
      <c r="F326">
        <v>1625283</v>
      </c>
      <c r="J326" t="s">
        <v>393</v>
      </c>
      <c r="L326" t="s">
        <v>422</v>
      </c>
      <c r="M326" t="s">
        <v>421</v>
      </c>
      <c r="N326" t="s">
        <v>422</v>
      </c>
      <c r="O326" t="s">
        <v>421</v>
      </c>
    </row>
    <row r="327" spans="2:15" x14ac:dyDescent="0.25">
      <c r="B327" t="s">
        <v>938</v>
      </c>
      <c r="C327">
        <v>10642</v>
      </c>
      <c r="D327">
        <v>11519</v>
      </c>
      <c r="E327">
        <v>173</v>
      </c>
      <c r="F327">
        <v>1647304</v>
      </c>
      <c r="J327" t="s">
        <v>394</v>
      </c>
      <c r="L327">
        <f>MIN(B323:B327)</f>
        <v>0</v>
      </c>
      <c r="M327">
        <f>MAX(C323:C327)</f>
        <v>10642</v>
      </c>
      <c r="N327">
        <f>MIN(D323:D327)</f>
        <v>11516</v>
      </c>
      <c r="O327">
        <f>MAX(D323:D327)</f>
        <v>11521</v>
      </c>
    </row>
    <row r="328" spans="2:15" x14ac:dyDescent="0.25">
      <c r="B328" t="s">
        <v>939</v>
      </c>
      <c r="C328">
        <v>9631</v>
      </c>
      <c r="D328">
        <v>10797</v>
      </c>
      <c r="E328">
        <v>148</v>
      </c>
      <c r="F328">
        <v>1791260</v>
      </c>
      <c r="J328" t="s">
        <v>395</v>
      </c>
    </row>
    <row r="329" spans="2:15" x14ac:dyDescent="0.25">
      <c r="B329" t="s">
        <v>939</v>
      </c>
      <c r="C329">
        <v>9631</v>
      </c>
      <c r="D329">
        <v>10797</v>
      </c>
      <c r="E329">
        <v>166</v>
      </c>
      <c r="F329">
        <v>1767255</v>
      </c>
      <c r="J329" t="s">
        <v>396</v>
      </c>
    </row>
    <row r="330" spans="2:15" x14ac:dyDescent="0.25">
      <c r="B330" t="s">
        <v>939</v>
      </c>
      <c r="C330">
        <v>9631</v>
      </c>
      <c r="D330">
        <v>10797</v>
      </c>
      <c r="E330">
        <v>172</v>
      </c>
      <c r="F330">
        <v>1766939</v>
      </c>
      <c r="J330" t="s">
        <v>397</v>
      </c>
      <c r="L330" s="18" t="s">
        <v>420</v>
      </c>
      <c r="M330" s="18"/>
      <c r="N330" s="18" t="s">
        <v>423</v>
      </c>
      <c r="O330" s="18"/>
    </row>
    <row r="331" spans="2:15" x14ac:dyDescent="0.25">
      <c r="B331" t="s">
        <v>939</v>
      </c>
      <c r="C331">
        <v>9631</v>
      </c>
      <c r="D331">
        <v>10797</v>
      </c>
      <c r="E331">
        <v>120</v>
      </c>
      <c r="F331">
        <v>1800198</v>
      </c>
      <c r="J331" t="s">
        <v>398</v>
      </c>
      <c r="L331" t="s">
        <v>422</v>
      </c>
      <c r="M331" t="s">
        <v>421</v>
      </c>
      <c r="N331" t="s">
        <v>422</v>
      </c>
      <c r="O331" t="s">
        <v>421</v>
      </c>
    </row>
    <row r="332" spans="2:15" x14ac:dyDescent="0.25">
      <c r="B332" t="s">
        <v>939</v>
      </c>
      <c r="C332">
        <v>9631</v>
      </c>
      <c r="D332">
        <v>10797</v>
      </c>
      <c r="E332">
        <v>133</v>
      </c>
      <c r="F332">
        <v>1771213</v>
      </c>
      <c r="J332" t="s">
        <v>399</v>
      </c>
      <c r="L332">
        <f>MIN(B328:B332)</f>
        <v>0</v>
      </c>
      <c r="M332">
        <f>MAX(C328:C332)</f>
        <v>9631</v>
      </c>
      <c r="N332">
        <f>MIN(D328:D332)</f>
        <v>10797</v>
      </c>
      <c r="O332">
        <f>MAX(D328:D332)</f>
        <v>10797</v>
      </c>
    </row>
    <row r="333" spans="2:15" x14ac:dyDescent="0.25">
      <c r="B333" t="s">
        <v>940</v>
      </c>
      <c r="C333">
        <v>12005</v>
      </c>
      <c r="D333">
        <v>12668</v>
      </c>
      <c r="E333">
        <v>165</v>
      </c>
      <c r="F333">
        <v>1777536</v>
      </c>
      <c r="J333" t="s">
        <v>400</v>
      </c>
    </row>
    <row r="334" spans="2:15" x14ac:dyDescent="0.25">
      <c r="B334" t="s">
        <v>940</v>
      </c>
      <c r="C334">
        <v>12005</v>
      </c>
      <c r="D334">
        <v>12667</v>
      </c>
      <c r="E334">
        <v>175</v>
      </c>
      <c r="F334">
        <v>1822607</v>
      </c>
      <c r="J334" t="s">
        <v>401</v>
      </c>
    </row>
    <row r="335" spans="2:15" x14ac:dyDescent="0.25">
      <c r="B335" t="s">
        <v>940</v>
      </c>
      <c r="C335">
        <v>12005</v>
      </c>
      <c r="D335">
        <v>12670</v>
      </c>
      <c r="E335">
        <v>178</v>
      </c>
      <c r="F335">
        <v>1791204</v>
      </c>
      <c r="J335" t="s">
        <v>402</v>
      </c>
      <c r="L335" s="18" t="s">
        <v>420</v>
      </c>
      <c r="M335" s="18"/>
      <c r="N335" s="18" t="s">
        <v>423</v>
      </c>
      <c r="O335" s="18"/>
    </row>
    <row r="336" spans="2:15" x14ac:dyDescent="0.25">
      <c r="B336" t="s">
        <v>940</v>
      </c>
      <c r="C336">
        <v>12005</v>
      </c>
      <c r="D336">
        <v>12670</v>
      </c>
      <c r="E336">
        <v>171</v>
      </c>
      <c r="F336">
        <v>1808610</v>
      </c>
      <c r="J336" t="s">
        <v>403</v>
      </c>
      <c r="L336" t="s">
        <v>422</v>
      </c>
      <c r="M336" t="s">
        <v>421</v>
      </c>
      <c r="N336" t="s">
        <v>422</v>
      </c>
      <c r="O336" t="s">
        <v>421</v>
      </c>
    </row>
    <row r="337" spans="2:15" x14ac:dyDescent="0.25">
      <c r="B337" t="s">
        <v>940</v>
      </c>
      <c r="C337">
        <v>12005</v>
      </c>
      <c r="D337">
        <v>12668</v>
      </c>
      <c r="E337">
        <v>164</v>
      </c>
      <c r="F337">
        <v>1793825</v>
      </c>
      <c r="J337" t="s">
        <v>404</v>
      </c>
      <c r="L337">
        <f>MIN(B333:B337)</f>
        <v>0</v>
      </c>
      <c r="M337">
        <f>MAX(C333:C337)</f>
        <v>12005</v>
      </c>
      <c r="N337">
        <f>MIN(D333:D337)</f>
        <v>12667</v>
      </c>
      <c r="O337">
        <f>MAX(D333:D337)</f>
        <v>12670</v>
      </c>
    </row>
    <row r="338" spans="2:15" x14ac:dyDescent="0.25">
      <c r="B338" t="s">
        <v>941</v>
      </c>
      <c r="C338">
        <v>10571</v>
      </c>
      <c r="D338">
        <v>11002</v>
      </c>
      <c r="E338">
        <v>162</v>
      </c>
      <c r="F338">
        <v>1681154</v>
      </c>
      <c r="J338" t="s">
        <v>405</v>
      </c>
    </row>
    <row r="339" spans="2:15" x14ac:dyDescent="0.25">
      <c r="B339" t="s">
        <v>941</v>
      </c>
      <c r="C339">
        <v>10571</v>
      </c>
      <c r="D339">
        <v>11002</v>
      </c>
      <c r="E339">
        <v>175</v>
      </c>
      <c r="F339">
        <v>1658475</v>
      </c>
      <c r="J339" t="s">
        <v>406</v>
      </c>
    </row>
    <row r="340" spans="2:15" x14ac:dyDescent="0.25">
      <c r="B340" t="s">
        <v>941</v>
      </c>
      <c r="C340">
        <v>10571</v>
      </c>
      <c r="D340">
        <v>11003</v>
      </c>
      <c r="E340">
        <v>171</v>
      </c>
      <c r="F340">
        <v>1678734</v>
      </c>
      <c r="J340" t="s">
        <v>407</v>
      </c>
      <c r="L340" s="18" t="s">
        <v>420</v>
      </c>
      <c r="M340" s="18"/>
      <c r="N340" s="18" t="s">
        <v>423</v>
      </c>
      <c r="O340" s="18"/>
    </row>
    <row r="341" spans="2:15" x14ac:dyDescent="0.25">
      <c r="B341" t="s">
        <v>941</v>
      </c>
      <c r="C341">
        <v>10571</v>
      </c>
      <c r="D341">
        <v>11003</v>
      </c>
      <c r="E341">
        <v>153</v>
      </c>
      <c r="F341">
        <v>1675588</v>
      </c>
      <c r="J341" t="s">
        <v>408</v>
      </c>
      <c r="L341" t="s">
        <v>422</v>
      </c>
      <c r="M341" t="s">
        <v>421</v>
      </c>
      <c r="N341" t="s">
        <v>422</v>
      </c>
      <c r="O341" t="s">
        <v>421</v>
      </c>
    </row>
    <row r="342" spans="2:15" x14ac:dyDescent="0.25">
      <c r="B342" t="s">
        <v>941</v>
      </c>
      <c r="C342">
        <v>10571</v>
      </c>
      <c r="D342">
        <v>11003</v>
      </c>
      <c r="E342">
        <v>154</v>
      </c>
      <c r="F342">
        <v>1641594</v>
      </c>
      <c r="J342" t="s">
        <v>409</v>
      </c>
      <c r="L342">
        <f>MIN(B338:B342)</f>
        <v>0</v>
      </c>
      <c r="M342">
        <f>MAX(C338:C342)</f>
        <v>10571</v>
      </c>
      <c r="N342">
        <f>MIN(D338:D342)</f>
        <v>11002</v>
      </c>
      <c r="O342">
        <f>MAX(D338:D342)</f>
        <v>11003</v>
      </c>
    </row>
    <row r="343" spans="2:15" x14ac:dyDescent="0.25">
      <c r="B343" t="s">
        <v>942</v>
      </c>
      <c r="C343">
        <v>11996</v>
      </c>
      <c r="D343">
        <v>12853</v>
      </c>
      <c r="E343">
        <v>169</v>
      </c>
      <c r="F343">
        <v>1793741</v>
      </c>
      <c r="J343" t="s">
        <v>410</v>
      </c>
    </row>
    <row r="344" spans="2:15" x14ac:dyDescent="0.25">
      <c r="B344" t="s">
        <v>942</v>
      </c>
      <c r="C344">
        <v>11996</v>
      </c>
      <c r="D344">
        <v>12853</v>
      </c>
      <c r="E344">
        <v>159</v>
      </c>
      <c r="F344">
        <v>1846449</v>
      </c>
      <c r="J344" t="s">
        <v>411</v>
      </c>
    </row>
    <row r="345" spans="2:15" x14ac:dyDescent="0.25">
      <c r="B345" t="s">
        <v>942</v>
      </c>
      <c r="C345">
        <v>11996</v>
      </c>
      <c r="D345">
        <v>12853</v>
      </c>
      <c r="E345">
        <v>164</v>
      </c>
      <c r="F345">
        <v>1771196</v>
      </c>
      <c r="J345" t="s">
        <v>412</v>
      </c>
      <c r="L345" s="18" t="s">
        <v>420</v>
      </c>
      <c r="M345" s="18"/>
      <c r="N345" s="18" t="s">
        <v>423</v>
      </c>
      <c r="O345" s="18"/>
    </row>
    <row r="346" spans="2:15" x14ac:dyDescent="0.25">
      <c r="B346" t="s">
        <v>942</v>
      </c>
      <c r="C346">
        <v>11996</v>
      </c>
      <c r="D346">
        <v>12855</v>
      </c>
      <c r="E346">
        <v>171</v>
      </c>
      <c r="F346">
        <v>1835431</v>
      </c>
      <c r="J346" t="s">
        <v>413</v>
      </c>
      <c r="L346" t="s">
        <v>422</v>
      </c>
      <c r="M346" t="s">
        <v>421</v>
      </c>
      <c r="N346" t="s">
        <v>422</v>
      </c>
      <c r="O346" t="s">
        <v>421</v>
      </c>
    </row>
    <row r="347" spans="2:15" x14ac:dyDescent="0.25">
      <c r="B347" t="s">
        <v>942</v>
      </c>
      <c r="C347">
        <v>11996</v>
      </c>
      <c r="D347">
        <v>12853</v>
      </c>
      <c r="E347">
        <v>177</v>
      </c>
      <c r="F347">
        <v>1812264</v>
      </c>
      <c r="J347" t="s">
        <v>414</v>
      </c>
      <c r="L347">
        <f>MIN(B343:B347)</f>
        <v>0</v>
      </c>
      <c r="M347">
        <f>MAX(C343:C347)</f>
        <v>11996</v>
      </c>
      <c r="N347">
        <f>MIN(D343:D347)</f>
        <v>12853</v>
      </c>
      <c r="O347">
        <f>MAX(D343:D347)</f>
        <v>12855</v>
      </c>
    </row>
    <row r="348" spans="2:15" x14ac:dyDescent="0.25">
      <c r="B348" t="s">
        <v>943</v>
      </c>
      <c r="C348">
        <v>11338</v>
      </c>
      <c r="D348">
        <v>11783</v>
      </c>
      <c r="E348">
        <v>135</v>
      </c>
      <c r="F348">
        <v>1701337</v>
      </c>
      <c r="J348" t="s">
        <v>415</v>
      </c>
    </row>
    <row r="349" spans="2:15" x14ac:dyDescent="0.25">
      <c r="B349" t="s">
        <v>943</v>
      </c>
      <c r="C349">
        <v>11338</v>
      </c>
      <c r="D349">
        <v>11784</v>
      </c>
      <c r="E349">
        <v>145</v>
      </c>
      <c r="F349">
        <v>1738361</v>
      </c>
      <c r="J349" t="s">
        <v>416</v>
      </c>
    </row>
    <row r="350" spans="2:15" x14ac:dyDescent="0.25">
      <c r="B350" t="s">
        <v>943</v>
      </c>
      <c r="C350">
        <v>11338</v>
      </c>
      <c r="D350">
        <v>11783</v>
      </c>
      <c r="E350">
        <v>143</v>
      </c>
      <c r="F350">
        <v>1729819</v>
      </c>
      <c r="J350" t="s">
        <v>417</v>
      </c>
      <c r="L350" s="18" t="s">
        <v>420</v>
      </c>
      <c r="M350" s="18"/>
      <c r="N350" s="18" t="s">
        <v>423</v>
      </c>
      <c r="O350" s="18"/>
    </row>
    <row r="351" spans="2:15" x14ac:dyDescent="0.25">
      <c r="B351" t="s">
        <v>943</v>
      </c>
      <c r="C351">
        <v>11338</v>
      </c>
      <c r="D351">
        <v>11784</v>
      </c>
      <c r="E351">
        <v>121</v>
      </c>
      <c r="F351">
        <v>1735695</v>
      </c>
      <c r="J351" t="s">
        <v>418</v>
      </c>
      <c r="L351" t="s">
        <v>422</v>
      </c>
      <c r="M351" t="s">
        <v>421</v>
      </c>
      <c r="N351" t="s">
        <v>422</v>
      </c>
      <c r="O351" t="s">
        <v>421</v>
      </c>
    </row>
    <row r="352" spans="2:15" x14ac:dyDescent="0.25">
      <c r="B352" t="s">
        <v>943</v>
      </c>
      <c r="C352">
        <v>11338</v>
      </c>
      <c r="D352">
        <v>11783</v>
      </c>
      <c r="E352">
        <v>175</v>
      </c>
      <c r="F352">
        <v>1719019</v>
      </c>
      <c r="J352" t="s">
        <v>419</v>
      </c>
      <c r="L352">
        <f>MIN(B348:B352)</f>
        <v>0</v>
      </c>
      <c r="M352">
        <f>MAX(C348:C352)</f>
        <v>11338</v>
      </c>
      <c r="N352">
        <f>MIN(D348:D352)</f>
        <v>11783</v>
      </c>
      <c r="O352">
        <f>MAX(D348:D352)</f>
        <v>11784</v>
      </c>
    </row>
    <row r="353" spans="2:6" x14ac:dyDescent="0.25">
      <c r="B353" t="s">
        <v>944</v>
      </c>
      <c r="C353">
        <v>7297</v>
      </c>
      <c r="D353">
        <v>8925</v>
      </c>
      <c r="E353">
        <v>169</v>
      </c>
      <c r="F353">
        <v>1624299</v>
      </c>
    </row>
    <row r="354" spans="2:6" x14ac:dyDescent="0.25">
      <c r="B354" t="s">
        <v>944</v>
      </c>
      <c r="C354">
        <v>7297</v>
      </c>
      <c r="D354">
        <v>8929</v>
      </c>
      <c r="E354">
        <v>169</v>
      </c>
      <c r="F354">
        <v>1637829</v>
      </c>
    </row>
    <row r="355" spans="2:6" x14ac:dyDescent="0.25">
      <c r="B355" t="s">
        <v>944</v>
      </c>
      <c r="C355">
        <v>7297</v>
      </c>
      <c r="D355">
        <v>8926</v>
      </c>
      <c r="E355">
        <v>176</v>
      </c>
      <c r="F355">
        <v>1650653</v>
      </c>
    </row>
    <row r="356" spans="2:6" x14ac:dyDescent="0.25">
      <c r="B356" t="s">
        <v>944</v>
      </c>
      <c r="C356">
        <v>7297</v>
      </c>
      <c r="D356">
        <v>8924</v>
      </c>
      <c r="E356">
        <v>180</v>
      </c>
      <c r="F356">
        <v>1651827</v>
      </c>
    </row>
    <row r="357" spans="2:6" x14ac:dyDescent="0.25">
      <c r="B357" t="s">
        <v>944</v>
      </c>
      <c r="C357">
        <v>7297</v>
      </c>
      <c r="D357">
        <v>8928</v>
      </c>
      <c r="E357">
        <v>178</v>
      </c>
      <c r="F357">
        <v>1673201</v>
      </c>
    </row>
    <row r="358" spans="2:6" x14ac:dyDescent="0.25">
      <c r="B358" t="s">
        <v>945</v>
      </c>
      <c r="C358">
        <v>4571</v>
      </c>
      <c r="D358">
        <v>8809</v>
      </c>
      <c r="E358">
        <v>176</v>
      </c>
      <c r="F358">
        <v>1989835</v>
      </c>
    </row>
    <row r="359" spans="2:6" x14ac:dyDescent="0.25">
      <c r="B359" t="s">
        <v>945</v>
      </c>
      <c r="C359">
        <v>4571</v>
      </c>
      <c r="D359">
        <v>8798</v>
      </c>
      <c r="E359">
        <v>177</v>
      </c>
      <c r="F359">
        <v>2120613</v>
      </c>
    </row>
    <row r="360" spans="2:6" x14ac:dyDescent="0.25">
      <c r="B360" t="s">
        <v>945</v>
      </c>
      <c r="C360">
        <v>4571</v>
      </c>
      <c r="D360">
        <v>8809</v>
      </c>
      <c r="E360">
        <v>166</v>
      </c>
      <c r="F360">
        <v>2040886</v>
      </c>
    </row>
    <row r="361" spans="2:6" x14ac:dyDescent="0.25">
      <c r="B361" t="s">
        <v>945</v>
      </c>
      <c r="C361">
        <v>4571</v>
      </c>
      <c r="D361">
        <v>8805</v>
      </c>
      <c r="E361">
        <v>166</v>
      </c>
      <c r="F361">
        <v>2121508</v>
      </c>
    </row>
    <row r="362" spans="2:6" x14ac:dyDescent="0.25">
      <c r="B362" t="s">
        <v>945</v>
      </c>
      <c r="C362">
        <v>4571</v>
      </c>
      <c r="D362">
        <v>8809</v>
      </c>
      <c r="E362">
        <v>155</v>
      </c>
      <c r="F362">
        <v>2136730</v>
      </c>
    </row>
    <row r="363" spans="2:6" x14ac:dyDescent="0.25">
      <c r="B363" t="s">
        <v>946</v>
      </c>
      <c r="C363">
        <v>7716</v>
      </c>
      <c r="D363">
        <v>9645</v>
      </c>
      <c r="E363">
        <v>158</v>
      </c>
      <c r="F363">
        <v>1718749</v>
      </c>
    </row>
    <row r="364" spans="2:6" x14ac:dyDescent="0.25">
      <c r="B364" t="s">
        <v>946</v>
      </c>
      <c r="C364">
        <v>7716</v>
      </c>
      <c r="D364">
        <v>9646</v>
      </c>
      <c r="E364">
        <v>133</v>
      </c>
      <c r="F364">
        <v>1674156</v>
      </c>
    </row>
    <row r="365" spans="2:6" x14ac:dyDescent="0.25">
      <c r="B365" t="s">
        <v>946</v>
      </c>
      <c r="C365">
        <v>7716</v>
      </c>
      <c r="D365">
        <v>9646</v>
      </c>
      <c r="E365">
        <v>159</v>
      </c>
      <c r="F365">
        <v>1708943</v>
      </c>
    </row>
    <row r="366" spans="2:6" x14ac:dyDescent="0.25">
      <c r="B366" t="s">
        <v>946</v>
      </c>
      <c r="C366">
        <v>7716</v>
      </c>
      <c r="D366">
        <v>9646</v>
      </c>
      <c r="E366">
        <v>136</v>
      </c>
      <c r="F366">
        <v>1807335</v>
      </c>
    </row>
    <row r="367" spans="2:6" x14ac:dyDescent="0.25">
      <c r="B367" t="s">
        <v>946</v>
      </c>
      <c r="C367">
        <v>7716</v>
      </c>
      <c r="D367">
        <v>9646</v>
      </c>
      <c r="E367">
        <v>156</v>
      </c>
      <c r="F367">
        <v>1798978</v>
      </c>
    </row>
    <row r="368" spans="2:6" x14ac:dyDescent="0.25">
      <c r="B368" t="s">
        <v>947</v>
      </c>
      <c r="C368">
        <v>4073</v>
      </c>
      <c r="D368">
        <v>9167</v>
      </c>
      <c r="E368">
        <v>177</v>
      </c>
      <c r="F368">
        <v>2275916</v>
      </c>
    </row>
    <row r="369" spans="2:6" x14ac:dyDescent="0.25">
      <c r="B369" t="s">
        <v>947</v>
      </c>
      <c r="C369">
        <v>4073</v>
      </c>
      <c r="D369">
        <v>9167</v>
      </c>
      <c r="E369">
        <v>161</v>
      </c>
      <c r="F369">
        <v>2307213</v>
      </c>
    </row>
    <row r="370" spans="2:6" x14ac:dyDescent="0.25">
      <c r="B370" t="s">
        <v>947</v>
      </c>
      <c r="C370">
        <v>4073</v>
      </c>
      <c r="D370">
        <v>9157</v>
      </c>
      <c r="E370">
        <v>178</v>
      </c>
      <c r="F370">
        <v>2271975</v>
      </c>
    </row>
    <row r="371" spans="2:6" x14ac:dyDescent="0.25">
      <c r="B371" t="s">
        <v>947</v>
      </c>
      <c r="C371">
        <v>4073</v>
      </c>
      <c r="D371">
        <v>9187</v>
      </c>
      <c r="E371">
        <v>179</v>
      </c>
      <c r="F371">
        <v>2250867</v>
      </c>
    </row>
    <row r="372" spans="2:6" x14ac:dyDescent="0.25">
      <c r="B372" t="s">
        <v>947</v>
      </c>
      <c r="C372">
        <v>4073</v>
      </c>
      <c r="D372">
        <v>9171</v>
      </c>
      <c r="E372">
        <v>150</v>
      </c>
      <c r="F372">
        <v>2202253</v>
      </c>
    </row>
    <row r="373" spans="2:6" x14ac:dyDescent="0.25">
      <c r="B373" t="s">
        <v>948</v>
      </c>
      <c r="C373">
        <v>6071</v>
      </c>
      <c r="D373">
        <v>8272</v>
      </c>
      <c r="E373">
        <v>174</v>
      </c>
      <c r="F373">
        <v>1550328</v>
      </c>
    </row>
    <row r="374" spans="2:6" x14ac:dyDescent="0.25">
      <c r="B374" t="s">
        <v>948</v>
      </c>
      <c r="C374">
        <v>6071</v>
      </c>
      <c r="D374">
        <v>8272</v>
      </c>
      <c r="E374">
        <v>161</v>
      </c>
      <c r="F374">
        <v>1532557</v>
      </c>
    </row>
    <row r="375" spans="2:6" x14ac:dyDescent="0.25">
      <c r="B375" t="s">
        <v>948</v>
      </c>
      <c r="C375">
        <v>6071</v>
      </c>
      <c r="D375">
        <v>8263</v>
      </c>
      <c r="E375">
        <v>175</v>
      </c>
      <c r="F375">
        <v>1526956</v>
      </c>
    </row>
    <row r="376" spans="2:6" x14ac:dyDescent="0.25">
      <c r="B376" t="s">
        <v>948</v>
      </c>
      <c r="C376">
        <v>6071</v>
      </c>
      <c r="D376">
        <v>8267</v>
      </c>
      <c r="E376">
        <v>173</v>
      </c>
      <c r="F376">
        <v>1515546</v>
      </c>
    </row>
    <row r="377" spans="2:6" x14ac:dyDescent="0.25">
      <c r="B377" t="s">
        <v>948</v>
      </c>
      <c r="C377">
        <v>6071</v>
      </c>
      <c r="D377">
        <v>8273</v>
      </c>
      <c r="E377">
        <v>169</v>
      </c>
      <c r="F377">
        <v>1535701</v>
      </c>
    </row>
    <row r="378" spans="2:6" x14ac:dyDescent="0.25">
      <c r="B378" t="s">
        <v>949</v>
      </c>
      <c r="C378">
        <v>6009</v>
      </c>
      <c r="D378">
        <v>7677</v>
      </c>
      <c r="E378">
        <v>170</v>
      </c>
      <c r="F378">
        <v>1265435</v>
      </c>
    </row>
    <row r="379" spans="2:6" x14ac:dyDescent="0.25">
      <c r="B379" t="s">
        <v>949</v>
      </c>
      <c r="C379">
        <v>6009</v>
      </c>
      <c r="D379">
        <v>7678</v>
      </c>
      <c r="E379">
        <v>130</v>
      </c>
      <c r="F379">
        <v>1245878</v>
      </c>
    </row>
    <row r="380" spans="2:6" x14ac:dyDescent="0.25">
      <c r="B380" t="s">
        <v>949</v>
      </c>
      <c r="C380">
        <v>6009</v>
      </c>
      <c r="D380">
        <v>7678</v>
      </c>
      <c r="E380">
        <v>153</v>
      </c>
      <c r="F380">
        <v>1250499</v>
      </c>
    </row>
    <row r="381" spans="2:6" x14ac:dyDescent="0.25">
      <c r="B381" t="s">
        <v>949</v>
      </c>
      <c r="C381">
        <v>6009</v>
      </c>
      <c r="D381">
        <v>7678</v>
      </c>
      <c r="E381">
        <v>171</v>
      </c>
      <c r="F381">
        <v>1225605</v>
      </c>
    </row>
    <row r="382" spans="2:6" x14ac:dyDescent="0.25">
      <c r="B382" t="s">
        <v>949</v>
      </c>
      <c r="C382">
        <v>6009</v>
      </c>
      <c r="D382">
        <v>7678</v>
      </c>
      <c r="E382">
        <v>131</v>
      </c>
      <c r="F382">
        <v>1217804</v>
      </c>
    </row>
    <row r="383" spans="2:6" x14ac:dyDescent="0.25">
      <c r="B383" t="s">
        <v>950</v>
      </c>
      <c r="C383">
        <v>5467</v>
      </c>
      <c r="D383">
        <v>9687</v>
      </c>
      <c r="E383">
        <v>175</v>
      </c>
      <c r="F383">
        <v>2158148</v>
      </c>
    </row>
    <row r="384" spans="2:6" x14ac:dyDescent="0.25">
      <c r="B384" t="s">
        <v>950</v>
      </c>
      <c r="C384">
        <v>5467</v>
      </c>
      <c r="D384">
        <v>9681</v>
      </c>
      <c r="E384">
        <v>173</v>
      </c>
      <c r="F384">
        <v>2173289</v>
      </c>
    </row>
    <row r="385" spans="2:6" x14ac:dyDescent="0.25">
      <c r="B385" t="s">
        <v>950</v>
      </c>
      <c r="C385">
        <v>5467</v>
      </c>
      <c r="D385">
        <v>9674</v>
      </c>
      <c r="E385">
        <v>164</v>
      </c>
      <c r="F385">
        <v>2151582</v>
      </c>
    </row>
    <row r="386" spans="2:6" x14ac:dyDescent="0.25">
      <c r="B386" t="s">
        <v>950</v>
      </c>
      <c r="C386">
        <v>5467</v>
      </c>
      <c r="D386">
        <v>9674</v>
      </c>
      <c r="E386">
        <v>174</v>
      </c>
      <c r="F386">
        <v>2192751</v>
      </c>
    </row>
    <row r="387" spans="2:6" x14ac:dyDescent="0.25">
      <c r="B387" t="s">
        <v>950</v>
      </c>
      <c r="C387">
        <v>5467</v>
      </c>
      <c r="D387">
        <v>9685</v>
      </c>
      <c r="E387">
        <v>161</v>
      </c>
      <c r="F387">
        <v>2199974</v>
      </c>
    </row>
    <row r="388" spans="2:6" x14ac:dyDescent="0.25">
      <c r="B388" t="s">
        <v>951</v>
      </c>
      <c r="C388">
        <v>3870</v>
      </c>
      <c r="D388">
        <v>8542</v>
      </c>
      <c r="E388">
        <v>160</v>
      </c>
      <c r="F388">
        <v>2077545</v>
      </c>
    </row>
    <row r="389" spans="2:6" x14ac:dyDescent="0.25">
      <c r="B389" t="s">
        <v>951</v>
      </c>
      <c r="C389">
        <v>3870</v>
      </c>
      <c r="D389">
        <v>8542</v>
      </c>
      <c r="E389">
        <v>176</v>
      </c>
      <c r="F389">
        <v>2092028</v>
      </c>
    </row>
    <row r="390" spans="2:6" x14ac:dyDescent="0.25">
      <c r="B390" t="s">
        <v>951</v>
      </c>
      <c r="C390">
        <v>3870</v>
      </c>
      <c r="D390">
        <v>8542</v>
      </c>
      <c r="E390">
        <v>175</v>
      </c>
      <c r="F390">
        <v>2122897</v>
      </c>
    </row>
    <row r="391" spans="2:6" x14ac:dyDescent="0.25">
      <c r="B391" t="s">
        <v>951</v>
      </c>
      <c r="C391">
        <v>3870</v>
      </c>
      <c r="D391">
        <v>8516</v>
      </c>
      <c r="E391">
        <v>179</v>
      </c>
      <c r="F391">
        <v>2177486</v>
      </c>
    </row>
    <row r="392" spans="2:6" x14ac:dyDescent="0.25">
      <c r="B392" t="s">
        <v>951</v>
      </c>
      <c r="C392">
        <v>3870</v>
      </c>
      <c r="D392">
        <v>8554</v>
      </c>
      <c r="E392">
        <v>170</v>
      </c>
      <c r="F392">
        <v>2111249</v>
      </c>
    </row>
    <row r="393" spans="2:6" x14ac:dyDescent="0.25">
      <c r="B393" t="s">
        <v>952</v>
      </c>
      <c r="C393">
        <v>8781</v>
      </c>
      <c r="D393">
        <v>10189</v>
      </c>
      <c r="E393">
        <v>168</v>
      </c>
      <c r="F393">
        <v>1637391</v>
      </c>
    </row>
    <row r="394" spans="2:6" x14ac:dyDescent="0.25">
      <c r="B394" t="s">
        <v>952</v>
      </c>
      <c r="C394">
        <v>8781</v>
      </c>
      <c r="D394">
        <v>10183</v>
      </c>
      <c r="E394">
        <v>148</v>
      </c>
      <c r="F394">
        <v>1628108</v>
      </c>
    </row>
    <row r="395" spans="2:6" x14ac:dyDescent="0.25">
      <c r="B395" t="s">
        <v>952</v>
      </c>
      <c r="C395">
        <v>8781</v>
      </c>
      <c r="D395">
        <v>10183</v>
      </c>
      <c r="E395">
        <v>169</v>
      </c>
      <c r="F395">
        <v>1608100</v>
      </c>
    </row>
    <row r="396" spans="2:6" x14ac:dyDescent="0.25">
      <c r="B396" t="s">
        <v>952</v>
      </c>
      <c r="C396">
        <v>8781</v>
      </c>
      <c r="D396">
        <v>10187</v>
      </c>
      <c r="E396">
        <v>156</v>
      </c>
      <c r="F396">
        <v>1606588</v>
      </c>
    </row>
    <row r="397" spans="2:6" x14ac:dyDescent="0.25">
      <c r="B397" t="s">
        <v>952</v>
      </c>
      <c r="C397">
        <v>8781</v>
      </c>
      <c r="D397">
        <v>10189</v>
      </c>
      <c r="E397">
        <v>180</v>
      </c>
      <c r="F397">
        <v>1612461</v>
      </c>
    </row>
    <row r="398" spans="2:6" x14ac:dyDescent="0.25">
      <c r="B398" t="s">
        <v>953</v>
      </c>
      <c r="C398">
        <v>3708</v>
      </c>
      <c r="D398">
        <v>10926</v>
      </c>
      <c r="E398">
        <v>179</v>
      </c>
      <c r="F398">
        <v>2421687</v>
      </c>
    </row>
    <row r="399" spans="2:6" x14ac:dyDescent="0.25">
      <c r="B399" t="s">
        <v>953</v>
      </c>
      <c r="C399">
        <v>3708</v>
      </c>
      <c r="D399">
        <v>10904</v>
      </c>
      <c r="E399">
        <v>175</v>
      </c>
      <c r="F399">
        <v>2361222</v>
      </c>
    </row>
    <row r="400" spans="2:6" x14ac:dyDescent="0.25">
      <c r="B400" t="s">
        <v>953</v>
      </c>
      <c r="C400">
        <v>3708</v>
      </c>
      <c r="D400">
        <v>10939</v>
      </c>
      <c r="E400">
        <v>179</v>
      </c>
      <c r="F400">
        <v>2400635</v>
      </c>
    </row>
    <row r="401" spans="2:6" x14ac:dyDescent="0.25">
      <c r="B401" t="s">
        <v>953</v>
      </c>
      <c r="C401">
        <v>3708</v>
      </c>
      <c r="D401">
        <v>10916</v>
      </c>
      <c r="E401">
        <v>179</v>
      </c>
      <c r="F401">
        <v>2444737</v>
      </c>
    </row>
    <row r="402" spans="2:6" x14ac:dyDescent="0.25">
      <c r="B402" t="s">
        <v>953</v>
      </c>
      <c r="C402">
        <v>3708</v>
      </c>
      <c r="D402">
        <v>10968</v>
      </c>
      <c r="E402">
        <v>177</v>
      </c>
      <c r="F402">
        <v>2381236</v>
      </c>
    </row>
    <row r="403" spans="2:6" x14ac:dyDescent="0.25">
      <c r="B403" t="s">
        <v>954</v>
      </c>
      <c r="C403">
        <v>7254</v>
      </c>
      <c r="D403">
        <v>8480</v>
      </c>
      <c r="E403">
        <v>172</v>
      </c>
      <c r="F403">
        <v>1718708</v>
      </c>
    </row>
    <row r="404" spans="2:6" x14ac:dyDescent="0.25">
      <c r="B404" t="s">
        <v>954</v>
      </c>
      <c r="C404">
        <v>7254</v>
      </c>
      <c r="D404">
        <v>8477</v>
      </c>
      <c r="E404">
        <v>177</v>
      </c>
      <c r="F404">
        <v>1744999</v>
      </c>
    </row>
    <row r="405" spans="2:6" x14ac:dyDescent="0.25">
      <c r="B405" t="s">
        <v>954</v>
      </c>
      <c r="C405">
        <v>7254</v>
      </c>
      <c r="D405">
        <v>8482</v>
      </c>
      <c r="E405">
        <v>165</v>
      </c>
      <c r="F405">
        <v>1689056</v>
      </c>
    </row>
    <row r="406" spans="2:6" x14ac:dyDescent="0.25">
      <c r="B406" t="s">
        <v>954</v>
      </c>
      <c r="C406">
        <v>7254</v>
      </c>
      <c r="D406">
        <v>8488</v>
      </c>
      <c r="E406">
        <v>159</v>
      </c>
      <c r="F406">
        <v>1722360</v>
      </c>
    </row>
    <row r="407" spans="2:6" x14ac:dyDescent="0.25">
      <c r="B407" t="s">
        <v>954</v>
      </c>
      <c r="C407">
        <v>7254</v>
      </c>
      <c r="D407">
        <v>8497</v>
      </c>
      <c r="E407">
        <v>176</v>
      </c>
      <c r="F407">
        <v>1902246</v>
      </c>
    </row>
    <row r="408" spans="2:6" x14ac:dyDescent="0.25">
      <c r="B408" t="s">
        <v>955</v>
      </c>
      <c r="C408">
        <v>8331</v>
      </c>
      <c r="D408">
        <v>10342</v>
      </c>
      <c r="E408">
        <v>179</v>
      </c>
      <c r="F408">
        <v>1577685</v>
      </c>
    </row>
    <row r="409" spans="2:6" x14ac:dyDescent="0.25">
      <c r="B409" t="s">
        <v>955</v>
      </c>
      <c r="C409">
        <v>8331</v>
      </c>
      <c r="D409">
        <v>10343</v>
      </c>
      <c r="E409">
        <v>150</v>
      </c>
      <c r="F409">
        <v>1592622</v>
      </c>
    </row>
    <row r="410" spans="2:6" x14ac:dyDescent="0.25">
      <c r="B410" t="s">
        <v>955</v>
      </c>
      <c r="C410">
        <v>8331</v>
      </c>
      <c r="D410">
        <v>10342</v>
      </c>
      <c r="E410">
        <v>168</v>
      </c>
      <c r="F410">
        <v>1572322</v>
      </c>
    </row>
    <row r="411" spans="2:6" x14ac:dyDescent="0.25">
      <c r="B411" t="s">
        <v>955</v>
      </c>
      <c r="C411">
        <v>8331</v>
      </c>
      <c r="D411">
        <v>10339</v>
      </c>
      <c r="E411">
        <v>179</v>
      </c>
      <c r="F411">
        <v>1586571</v>
      </c>
    </row>
    <row r="412" spans="2:6" x14ac:dyDescent="0.25">
      <c r="B412" t="s">
        <v>955</v>
      </c>
      <c r="C412">
        <v>8331</v>
      </c>
      <c r="D412">
        <v>10342</v>
      </c>
      <c r="E412">
        <v>177</v>
      </c>
      <c r="F412">
        <v>1703868</v>
      </c>
    </row>
    <row r="413" spans="2:6" x14ac:dyDescent="0.25">
      <c r="B413" t="s">
        <v>956</v>
      </c>
      <c r="C413">
        <v>5850</v>
      </c>
      <c r="D413">
        <v>8076</v>
      </c>
      <c r="E413">
        <v>160</v>
      </c>
      <c r="F413">
        <v>1800207</v>
      </c>
    </row>
    <row r="414" spans="2:6" x14ac:dyDescent="0.25">
      <c r="B414" t="s">
        <v>956</v>
      </c>
      <c r="C414">
        <v>5850</v>
      </c>
      <c r="D414">
        <v>8074</v>
      </c>
      <c r="E414">
        <v>159</v>
      </c>
      <c r="F414">
        <v>1736047</v>
      </c>
    </row>
    <row r="415" spans="2:6" x14ac:dyDescent="0.25">
      <c r="B415" t="s">
        <v>956</v>
      </c>
      <c r="C415">
        <v>5850</v>
      </c>
      <c r="D415">
        <v>8076</v>
      </c>
      <c r="E415">
        <v>163</v>
      </c>
      <c r="F415">
        <v>1808156</v>
      </c>
    </row>
    <row r="416" spans="2:6" x14ac:dyDescent="0.25">
      <c r="B416" t="s">
        <v>956</v>
      </c>
      <c r="C416">
        <v>5850</v>
      </c>
      <c r="D416">
        <v>8079</v>
      </c>
      <c r="E416">
        <v>164</v>
      </c>
      <c r="F416">
        <v>1777144</v>
      </c>
    </row>
    <row r="417" spans="2:6" x14ac:dyDescent="0.25">
      <c r="B417" t="s">
        <v>956</v>
      </c>
      <c r="C417">
        <v>5850</v>
      </c>
      <c r="D417">
        <v>8078</v>
      </c>
      <c r="E417">
        <v>175</v>
      </c>
      <c r="F417">
        <v>1790011</v>
      </c>
    </row>
    <row r="418" spans="2:6" x14ac:dyDescent="0.25">
      <c r="B418" t="s">
        <v>957</v>
      </c>
      <c r="C418">
        <v>5766</v>
      </c>
      <c r="D418">
        <v>8311</v>
      </c>
      <c r="E418">
        <v>172</v>
      </c>
      <c r="F418">
        <v>1719982</v>
      </c>
    </row>
    <row r="419" spans="2:6" x14ac:dyDescent="0.25">
      <c r="B419" t="s">
        <v>957</v>
      </c>
      <c r="C419">
        <v>5766</v>
      </c>
      <c r="D419">
        <v>8317</v>
      </c>
      <c r="E419">
        <v>179</v>
      </c>
      <c r="F419">
        <v>1650148</v>
      </c>
    </row>
    <row r="420" spans="2:6" x14ac:dyDescent="0.25">
      <c r="B420" t="s">
        <v>957</v>
      </c>
      <c r="C420">
        <v>5766</v>
      </c>
      <c r="D420">
        <v>8318</v>
      </c>
      <c r="E420">
        <v>175</v>
      </c>
      <c r="F420">
        <v>1695486</v>
      </c>
    </row>
    <row r="421" spans="2:6" x14ac:dyDescent="0.25">
      <c r="B421" t="s">
        <v>957</v>
      </c>
      <c r="C421">
        <v>5766</v>
      </c>
      <c r="D421">
        <v>8319</v>
      </c>
      <c r="E421">
        <v>162</v>
      </c>
      <c r="F421">
        <v>1698084</v>
      </c>
    </row>
    <row r="422" spans="2:6" x14ac:dyDescent="0.25">
      <c r="B422" t="s">
        <v>957</v>
      </c>
      <c r="C422">
        <v>5766</v>
      </c>
      <c r="D422">
        <v>8316</v>
      </c>
      <c r="E422">
        <v>166</v>
      </c>
      <c r="F422">
        <v>1692122</v>
      </c>
    </row>
    <row r="423" spans="2:6" x14ac:dyDescent="0.25">
      <c r="B423" t="s">
        <v>958</v>
      </c>
      <c r="C423">
        <v>7804</v>
      </c>
      <c r="D423">
        <v>9152</v>
      </c>
      <c r="E423">
        <v>152</v>
      </c>
      <c r="F423">
        <v>1559115</v>
      </c>
    </row>
    <row r="424" spans="2:6" x14ac:dyDescent="0.25">
      <c r="B424" t="s">
        <v>958</v>
      </c>
      <c r="C424">
        <v>7804</v>
      </c>
      <c r="D424">
        <v>9153</v>
      </c>
      <c r="E424">
        <v>175</v>
      </c>
      <c r="F424">
        <v>1548663</v>
      </c>
    </row>
    <row r="425" spans="2:6" x14ac:dyDescent="0.25">
      <c r="B425" t="s">
        <v>958</v>
      </c>
      <c r="C425">
        <v>7804</v>
      </c>
      <c r="D425">
        <v>9152</v>
      </c>
      <c r="E425">
        <v>166</v>
      </c>
      <c r="F425">
        <v>1549371</v>
      </c>
    </row>
    <row r="426" spans="2:6" x14ac:dyDescent="0.25">
      <c r="B426" t="s">
        <v>958</v>
      </c>
      <c r="C426">
        <v>7804</v>
      </c>
      <c r="D426">
        <v>9153</v>
      </c>
      <c r="E426">
        <v>176</v>
      </c>
      <c r="F426">
        <v>1571856</v>
      </c>
    </row>
    <row r="427" spans="2:6" x14ac:dyDescent="0.25">
      <c r="B427" t="s">
        <v>958</v>
      </c>
      <c r="C427">
        <v>7804</v>
      </c>
      <c r="D427">
        <v>9160</v>
      </c>
      <c r="E427">
        <v>176</v>
      </c>
      <c r="F427">
        <v>1552456</v>
      </c>
    </row>
    <row r="428" spans="2:6" x14ac:dyDescent="0.25">
      <c r="B428" t="s">
        <v>959</v>
      </c>
      <c r="C428">
        <v>7209</v>
      </c>
      <c r="D428">
        <v>8871</v>
      </c>
      <c r="E428">
        <v>177</v>
      </c>
      <c r="F428">
        <v>1601631</v>
      </c>
    </row>
    <row r="429" spans="2:6" x14ac:dyDescent="0.25">
      <c r="B429" t="s">
        <v>959</v>
      </c>
      <c r="C429">
        <v>7209</v>
      </c>
      <c r="D429">
        <v>8873</v>
      </c>
      <c r="E429">
        <v>114</v>
      </c>
      <c r="F429">
        <v>1605513</v>
      </c>
    </row>
    <row r="430" spans="2:6" x14ac:dyDescent="0.25">
      <c r="B430" t="s">
        <v>959</v>
      </c>
      <c r="C430">
        <v>7209</v>
      </c>
      <c r="D430">
        <v>8869</v>
      </c>
      <c r="E430">
        <v>169</v>
      </c>
      <c r="F430">
        <v>1560643</v>
      </c>
    </row>
    <row r="431" spans="2:6" x14ac:dyDescent="0.25">
      <c r="B431" t="s">
        <v>959</v>
      </c>
      <c r="C431">
        <v>7209</v>
      </c>
      <c r="D431">
        <v>8873</v>
      </c>
      <c r="E431">
        <v>143</v>
      </c>
      <c r="F431">
        <v>1583903</v>
      </c>
    </row>
    <row r="432" spans="2:6" x14ac:dyDescent="0.25">
      <c r="B432" t="s">
        <v>959</v>
      </c>
      <c r="C432">
        <v>7209</v>
      </c>
      <c r="D432">
        <v>8877</v>
      </c>
      <c r="E432">
        <v>161</v>
      </c>
      <c r="F432">
        <v>1605291</v>
      </c>
    </row>
    <row r="433" spans="2:6" x14ac:dyDescent="0.25">
      <c r="B433" t="s">
        <v>960</v>
      </c>
      <c r="C433">
        <v>5412</v>
      </c>
      <c r="D433">
        <v>7543</v>
      </c>
      <c r="E433">
        <v>168</v>
      </c>
      <c r="F433">
        <v>1383694</v>
      </c>
    </row>
    <row r="434" spans="2:6" x14ac:dyDescent="0.25">
      <c r="B434" t="s">
        <v>960</v>
      </c>
      <c r="C434">
        <v>5412</v>
      </c>
      <c r="D434">
        <v>7540</v>
      </c>
      <c r="E434">
        <v>165</v>
      </c>
      <c r="F434">
        <v>1399026</v>
      </c>
    </row>
    <row r="435" spans="2:6" x14ac:dyDescent="0.25">
      <c r="B435" t="s">
        <v>960</v>
      </c>
      <c r="C435">
        <v>5412</v>
      </c>
      <c r="D435">
        <v>7545</v>
      </c>
      <c r="E435">
        <v>164</v>
      </c>
      <c r="F435">
        <v>1388826</v>
      </c>
    </row>
    <row r="436" spans="2:6" x14ac:dyDescent="0.25">
      <c r="B436" t="s">
        <v>960</v>
      </c>
      <c r="C436">
        <v>5412</v>
      </c>
      <c r="D436">
        <v>7536</v>
      </c>
      <c r="E436">
        <v>170</v>
      </c>
      <c r="F436">
        <v>1412461</v>
      </c>
    </row>
    <row r="437" spans="2:6" x14ac:dyDescent="0.25">
      <c r="B437" t="s">
        <v>960</v>
      </c>
      <c r="C437">
        <v>5412</v>
      </c>
      <c r="D437">
        <v>7539</v>
      </c>
      <c r="E437">
        <v>152</v>
      </c>
      <c r="F437">
        <v>1390563</v>
      </c>
    </row>
    <row r="438" spans="2:6" x14ac:dyDescent="0.25">
      <c r="B438" t="s">
        <v>961</v>
      </c>
      <c r="C438">
        <v>7298</v>
      </c>
      <c r="D438">
        <v>9780</v>
      </c>
      <c r="E438">
        <v>173</v>
      </c>
      <c r="F438">
        <v>1701265</v>
      </c>
    </row>
    <row r="439" spans="2:6" x14ac:dyDescent="0.25">
      <c r="B439" t="s">
        <v>961</v>
      </c>
      <c r="C439">
        <v>7298</v>
      </c>
      <c r="D439">
        <v>9780</v>
      </c>
      <c r="E439">
        <v>136</v>
      </c>
      <c r="F439">
        <v>1735881</v>
      </c>
    </row>
    <row r="440" spans="2:6" x14ac:dyDescent="0.25">
      <c r="B440" t="s">
        <v>961</v>
      </c>
      <c r="C440">
        <v>7298</v>
      </c>
      <c r="D440">
        <v>9780</v>
      </c>
      <c r="E440">
        <v>159</v>
      </c>
      <c r="F440">
        <v>1707275</v>
      </c>
    </row>
    <row r="441" spans="2:6" x14ac:dyDescent="0.25">
      <c r="B441" t="s">
        <v>961</v>
      </c>
      <c r="C441">
        <v>7298</v>
      </c>
      <c r="D441">
        <v>9785</v>
      </c>
      <c r="E441">
        <v>172</v>
      </c>
      <c r="F441">
        <v>1666530</v>
      </c>
    </row>
    <row r="442" spans="2:6" x14ac:dyDescent="0.25">
      <c r="B442" t="s">
        <v>961</v>
      </c>
      <c r="C442">
        <v>7298</v>
      </c>
      <c r="D442">
        <v>9780</v>
      </c>
      <c r="E442">
        <v>149</v>
      </c>
      <c r="F442">
        <v>1648096</v>
      </c>
    </row>
    <row r="443" spans="2:6" x14ac:dyDescent="0.25">
      <c r="B443" t="s">
        <v>962</v>
      </c>
      <c r="C443">
        <v>7881</v>
      </c>
      <c r="D443">
        <v>9172</v>
      </c>
      <c r="E443">
        <v>167</v>
      </c>
      <c r="F443">
        <v>1517266</v>
      </c>
    </row>
    <row r="444" spans="2:6" x14ac:dyDescent="0.25">
      <c r="B444" t="s">
        <v>962</v>
      </c>
      <c r="C444">
        <v>7881</v>
      </c>
      <c r="D444">
        <v>9170</v>
      </c>
      <c r="E444">
        <v>137</v>
      </c>
      <c r="F444">
        <v>1538334</v>
      </c>
    </row>
    <row r="445" spans="2:6" x14ac:dyDescent="0.25">
      <c r="B445" t="s">
        <v>962</v>
      </c>
      <c r="C445">
        <v>7881</v>
      </c>
      <c r="D445">
        <v>9168</v>
      </c>
      <c r="E445">
        <v>172</v>
      </c>
      <c r="F445">
        <v>1508479</v>
      </c>
    </row>
    <row r="446" spans="2:6" x14ac:dyDescent="0.25">
      <c r="B446" t="s">
        <v>962</v>
      </c>
      <c r="C446">
        <v>7881</v>
      </c>
      <c r="D446">
        <v>9170</v>
      </c>
      <c r="E446">
        <v>161</v>
      </c>
      <c r="F446">
        <v>1550727</v>
      </c>
    </row>
    <row r="447" spans="2:6" x14ac:dyDescent="0.25">
      <c r="B447" t="s">
        <v>962</v>
      </c>
      <c r="C447">
        <v>7881</v>
      </c>
      <c r="D447">
        <v>9170</v>
      </c>
      <c r="E447">
        <v>157</v>
      </c>
      <c r="F447">
        <v>1547140</v>
      </c>
    </row>
    <row r="448" spans="2:6" x14ac:dyDescent="0.25">
      <c r="B448" t="s">
        <v>963</v>
      </c>
      <c r="C448">
        <v>9135</v>
      </c>
      <c r="D448">
        <v>10335</v>
      </c>
      <c r="E448">
        <v>140</v>
      </c>
      <c r="F448">
        <v>1616842</v>
      </c>
    </row>
    <row r="449" spans="2:6" x14ac:dyDescent="0.25">
      <c r="B449" t="s">
        <v>963</v>
      </c>
      <c r="C449">
        <v>9135</v>
      </c>
      <c r="D449">
        <v>10335</v>
      </c>
      <c r="E449">
        <v>154</v>
      </c>
      <c r="F449">
        <v>1594535</v>
      </c>
    </row>
    <row r="450" spans="2:6" x14ac:dyDescent="0.25">
      <c r="B450" t="s">
        <v>963</v>
      </c>
      <c r="C450">
        <v>9135</v>
      </c>
      <c r="D450">
        <v>10336</v>
      </c>
      <c r="E450">
        <v>148</v>
      </c>
      <c r="F450">
        <v>1584879</v>
      </c>
    </row>
    <row r="451" spans="2:6" x14ac:dyDescent="0.25">
      <c r="B451" t="s">
        <v>963</v>
      </c>
      <c r="C451">
        <v>9135</v>
      </c>
      <c r="D451">
        <v>10336</v>
      </c>
      <c r="E451">
        <v>141</v>
      </c>
      <c r="F451">
        <v>1594076</v>
      </c>
    </row>
    <row r="452" spans="2:6" x14ac:dyDescent="0.25">
      <c r="B452" t="s">
        <v>963</v>
      </c>
      <c r="C452">
        <v>9135</v>
      </c>
      <c r="D452">
        <v>10334</v>
      </c>
      <c r="E452">
        <v>166</v>
      </c>
      <c r="F452">
        <v>1585797</v>
      </c>
    </row>
    <row r="453" spans="2:6" x14ac:dyDescent="0.25">
      <c r="B453" t="s">
        <v>964</v>
      </c>
      <c r="C453">
        <v>8631</v>
      </c>
      <c r="D453">
        <v>10205</v>
      </c>
      <c r="E453">
        <v>179</v>
      </c>
      <c r="F453">
        <v>1364031</v>
      </c>
    </row>
    <row r="454" spans="2:6" x14ac:dyDescent="0.25">
      <c r="B454" t="s">
        <v>964</v>
      </c>
      <c r="C454">
        <v>8631</v>
      </c>
      <c r="D454">
        <v>10204</v>
      </c>
      <c r="E454">
        <v>174</v>
      </c>
      <c r="F454">
        <v>1364079</v>
      </c>
    </row>
    <row r="455" spans="2:6" x14ac:dyDescent="0.25">
      <c r="B455" t="s">
        <v>964</v>
      </c>
      <c r="C455">
        <v>8631</v>
      </c>
      <c r="D455">
        <v>10203</v>
      </c>
      <c r="E455">
        <v>167</v>
      </c>
      <c r="F455">
        <v>1360066</v>
      </c>
    </row>
    <row r="456" spans="2:6" x14ac:dyDescent="0.25">
      <c r="B456" t="s">
        <v>964</v>
      </c>
      <c r="C456">
        <v>8631</v>
      </c>
      <c r="D456">
        <v>10199</v>
      </c>
      <c r="E456">
        <v>179</v>
      </c>
      <c r="F456">
        <v>1362707</v>
      </c>
    </row>
    <row r="457" spans="2:6" x14ac:dyDescent="0.25">
      <c r="B457" t="s">
        <v>964</v>
      </c>
      <c r="C457">
        <v>8631</v>
      </c>
      <c r="D457">
        <v>10201</v>
      </c>
      <c r="E457">
        <v>177</v>
      </c>
      <c r="F457">
        <v>1355731</v>
      </c>
    </row>
    <row r="458" spans="2:6" x14ac:dyDescent="0.25">
      <c r="B458" t="s">
        <v>965</v>
      </c>
      <c r="C458">
        <v>7281</v>
      </c>
      <c r="D458">
        <v>9026</v>
      </c>
      <c r="E458">
        <v>165</v>
      </c>
      <c r="F458">
        <v>1829431</v>
      </c>
    </row>
    <row r="459" spans="2:6" x14ac:dyDescent="0.25">
      <c r="B459" t="s">
        <v>965</v>
      </c>
      <c r="C459">
        <v>7281</v>
      </c>
      <c r="D459">
        <v>9028</v>
      </c>
      <c r="E459">
        <v>171</v>
      </c>
      <c r="F459">
        <v>1768658</v>
      </c>
    </row>
    <row r="460" spans="2:6" x14ac:dyDescent="0.25">
      <c r="B460" t="s">
        <v>965</v>
      </c>
      <c r="C460">
        <v>7281</v>
      </c>
      <c r="D460">
        <v>9028</v>
      </c>
      <c r="E460">
        <v>179</v>
      </c>
      <c r="F460">
        <v>1833147</v>
      </c>
    </row>
    <row r="461" spans="2:6" x14ac:dyDescent="0.25">
      <c r="B461" t="s">
        <v>965</v>
      </c>
      <c r="C461">
        <v>7281</v>
      </c>
      <c r="D461">
        <v>9032</v>
      </c>
      <c r="E461">
        <v>172</v>
      </c>
      <c r="F461">
        <v>1809188</v>
      </c>
    </row>
    <row r="462" spans="2:6" x14ac:dyDescent="0.25">
      <c r="B462" t="s">
        <v>965</v>
      </c>
      <c r="C462">
        <v>7281</v>
      </c>
      <c r="D462">
        <v>9028</v>
      </c>
      <c r="E462">
        <v>179</v>
      </c>
      <c r="F462">
        <v>1766948</v>
      </c>
    </row>
    <row r="463" spans="2:6" x14ac:dyDescent="0.25">
      <c r="B463" t="s">
        <v>966</v>
      </c>
      <c r="C463">
        <v>10499</v>
      </c>
      <c r="D463">
        <v>12108</v>
      </c>
      <c r="E463">
        <v>174</v>
      </c>
      <c r="F463">
        <v>1698228</v>
      </c>
    </row>
    <row r="464" spans="2:6" x14ac:dyDescent="0.25">
      <c r="B464" t="s">
        <v>966</v>
      </c>
      <c r="C464">
        <v>10499</v>
      </c>
      <c r="D464">
        <v>12100</v>
      </c>
      <c r="E464">
        <v>171</v>
      </c>
      <c r="F464">
        <v>1996295</v>
      </c>
    </row>
    <row r="465" spans="2:6" x14ac:dyDescent="0.25">
      <c r="B465" t="s">
        <v>966</v>
      </c>
      <c r="C465">
        <v>10499</v>
      </c>
      <c r="D465">
        <v>12100</v>
      </c>
      <c r="E465">
        <v>173</v>
      </c>
      <c r="F465">
        <v>1724590</v>
      </c>
    </row>
    <row r="466" spans="2:6" x14ac:dyDescent="0.25">
      <c r="B466" t="s">
        <v>966</v>
      </c>
      <c r="C466">
        <v>10499</v>
      </c>
      <c r="D466">
        <v>12114</v>
      </c>
      <c r="E466">
        <v>176</v>
      </c>
      <c r="F466">
        <v>1701703</v>
      </c>
    </row>
    <row r="467" spans="2:6" x14ac:dyDescent="0.25">
      <c r="B467" t="s">
        <v>966</v>
      </c>
      <c r="C467">
        <v>10499</v>
      </c>
      <c r="D467">
        <v>12116</v>
      </c>
      <c r="E467">
        <v>179</v>
      </c>
      <c r="F467">
        <v>1668176</v>
      </c>
    </row>
    <row r="468" spans="2:6" x14ac:dyDescent="0.25">
      <c r="B468" t="s">
        <v>967</v>
      </c>
      <c r="C468">
        <v>9629</v>
      </c>
      <c r="D468">
        <v>11409</v>
      </c>
      <c r="E468">
        <v>164</v>
      </c>
      <c r="F468">
        <v>1657999</v>
      </c>
    </row>
    <row r="469" spans="2:6" x14ac:dyDescent="0.25">
      <c r="B469" t="s">
        <v>967</v>
      </c>
      <c r="C469">
        <v>9629</v>
      </c>
      <c r="D469">
        <v>11411</v>
      </c>
      <c r="E469">
        <v>174</v>
      </c>
      <c r="F469">
        <v>1665153</v>
      </c>
    </row>
    <row r="470" spans="2:6" x14ac:dyDescent="0.25">
      <c r="B470" t="s">
        <v>967</v>
      </c>
      <c r="C470">
        <v>9629</v>
      </c>
      <c r="D470">
        <v>11410</v>
      </c>
      <c r="E470">
        <v>162</v>
      </c>
      <c r="F470">
        <v>1646667</v>
      </c>
    </row>
    <row r="471" spans="2:6" x14ac:dyDescent="0.25">
      <c r="B471" t="s">
        <v>967</v>
      </c>
      <c r="C471">
        <v>9629</v>
      </c>
      <c r="D471">
        <v>11411</v>
      </c>
      <c r="E471">
        <v>175</v>
      </c>
      <c r="F471">
        <v>1634197</v>
      </c>
    </row>
    <row r="472" spans="2:6" x14ac:dyDescent="0.25">
      <c r="B472" t="s">
        <v>967</v>
      </c>
      <c r="C472">
        <v>9629</v>
      </c>
      <c r="D472">
        <v>11413</v>
      </c>
      <c r="E472">
        <v>168</v>
      </c>
      <c r="F472">
        <v>1633074</v>
      </c>
    </row>
    <row r="473" spans="2:6" x14ac:dyDescent="0.25">
      <c r="B473" t="s">
        <v>968</v>
      </c>
      <c r="C473">
        <v>9559</v>
      </c>
      <c r="D473">
        <v>11096</v>
      </c>
      <c r="E473">
        <v>174</v>
      </c>
      <c r="F473">
        <v>1544102</v>
      </c>
    </row>
    <row r="474" spans="2:6" x14ac:dyDescent="0.25">
      <c r="B474" t="s">
        <v>968</v>
      </c>
      <c r="C474">
        <v>9559</v>
      </c>
      <c r="D474">
        <v>11098</v>
      </c>
      <c r="E474">
        <v>180</v>
      </c>
      <c r="F474">
        <v>1531647</v>
      </c>
    </row>
    <row r="475" spans="2:6" x14ac:dyDescent="0.25">
      <c r="B475" t="s">
        <v>968</v>
      </c>
      <c r="C475">
        <v>9559</v>
      </c>
      <c r="D475">
        <v>11096</v>
      </c>
      <c r="E475">
        <v>173</v>
      </c>
      <c r="F475">
        <v>1568500</v>
      </c>
    </row>
    <row r="476" spans="2:6" x14ac:dyDescent="0.25">
      <c r="B476" t="s">
        <v>968</v>
      </c>
      <c r="C476">
        <v>9559</v>
      </c>
      <c r="D476">
        <v>11097</v>
      </c>
      <c r="E476">
        <v>168</v>
      </c>
      <c r="F476">
        <v>1648247</v>
      </c>
    </row>
    <row r="477" spans="2:6" x14ac:dyDescent="0.25">
      <c r="B477" t="s">
        <v>968</v>
      </c>
      <c r="C477">
        <v>9559</v>
      </c>
      <c r="D477">
        <v>11100</v>
      </c>
      <c r="E477">
        <v>171</v>
      </c>
      <c r="F477">
        <v>1529019</v>
      </c>
    </row>
    <row r="478" spans="2:6" x14ac:dyDescent="0.25">
      <c r="B478" t="s">
        <v>969</v>
      </c>
      <c r="C478">
        <v>5616</v>
      </c>
      <c r="D478">
        <v>7744</v>
      </c>
      <c r="E478">
        <v>164</v>
      </c>
      <c r="F478">
        <v>1510045</v>
      </c>
    </row>
    <row r="479" spans="2:6" x14ac:dyDescent="0.25">
      <c r="B479" t="s">
        <v>969</v>
      </c>
      <c r="C479">
        <v>5616</v>
      </c>
      <c r="D479">
        <v>7745</v>
      </c>
      <c r="E479">
        <v>176</v>
      </c>
      <c r="F479">
        <v>1516706</v>
      </c>
    </row>
    <row r="480" spans="2:6" x14ac:dyDescent="0.25">
      <c r="B480" t="s">
        <v>969</v>
      </c>
      <c r="C480">
        <v>5616</v>
      </c>
      <c r="D480">
        <v>7727</v>
      </c>
      <c r="E480">
        <v>179</v>
      </c>
      <c r="F480">
        <v>1547996</v>
      </c>
    </row>
    <row r="481" spans="2:6" x14ac:dyDescent="0.25">
      <c r="B481" t="s">
        <v>969</v>
      </c>
      <c r="C481">
        <v>5616</v>
      </c>
      <c r="D481">
        <v>7731</v>
      </c>
      <c r="E481">
        <v>167</v>
      </c>
      <c r="F481">
        <v>1533426</v>
      </c>
    </row>
    <row r="482" spans="2:6" x14ac:dyDescent="0.25">
      <c r="B482" t="s">
        <v>969</v>
      </c>
      <c r="C482">
        <v>5616</v>
      </c>
      <c r="D482">
        <v>7732</v>
      </c>
      <c r="E482">
        <v>178</v>
      </c>
      <c r="F482">
        <v>1561077</v>
      </c>
    </row>
    <row r="483" spans="2:6" x14ac:dyDescent="0.25">
      <c r="B483" t="s">
        <v>970</v>
      </c>
      <c r="C483">
        <v>9370</v>
      </c>
      <c r="D483">
        <v>10409</v>
      </c>
      <c r="E483">
        <v>169</v>
      </c>
      <c r="F483">
        <v>1410948</v>
      </c>
    </row>
    <row r="484" spans="2:6" x14ac:dyDescent="0.25">
      <c r="B484" t="s">
        <v>970</v>
      </c>
      <c r="C484">
        <v>9370</v>
      </c>
      <c r="D484">
        <v>10415</v>
      </c>
      <c r="E484">
        <v>178</v>
      </c>
      <c r="F484">
        <v>1439571</v>
      </c>
    </row>
    <row r="485" spans="2:6" x14ac:dyDescent="0.25">
      <c r="B485" t="s">
        <v>970</v>
      </c>
      <c r="C485">
        <v>9370</v>
      </c>
      <c r="D485">
        <v>10411</v>
      </c>
      <c r="E485">
        <v>177</v>
      </c>
      <c r="F485">
        <v>1412368</v>
      </c>
    </row>
    <row r="486" spans="2:6" x14ac:dyDescent="0.25">
      <c r="B486" t="s">
        <v>970</v>
      </c>
      <c r="C486">
        <v>9370</v>
      </c>
      <c r="D486">
        <v>10411</v>
      </c>
      <c r="E486">
        <v>176</v>
      </c>
      <c r="F486">
        <v>1436964</v>
      </c>
    </row>
    <row r="487" spans="2:6" x14ac:dyDescent="0.25">
      <c r="B487" t="s">
        <v>970</v>
      </c>
      <c r="C487">
        <v>9370</v>
      </c>
      <c r="D487">
        <v>10409</v>
      </c>
      <c r="E487">
        <v>171</v>
      </c>
      <c r="F487">
        <v>1584407</v>
      </c>
    </row>
    <row r="488" spans="2:6" x14ac:dyDescent="0.25">
      <c r="B488" t="s">
        <v>971</v>
      </c>
      <c r="C488">
        <v>6738</v>
      </c>
      <c r="D488">
        <v>8401</v>
      </c>
      <c r="E488">
        <v>174</v>
      </c>
      <c r="F488">
        <v>1473974</v>
      </c>
    </row>
    <row r="489" spans="2:6" x14ac:dyDescent="0.25">
      <c r="B489" t="s">
        <v>971</v>
      </c>
      <c r="C489">
        <v>6738</v>
      </c>
      <c r="D489">
        <v>8393</v>
      </c>
      <c r="E489">
        <v>164</v>
      </c>
      <c r="F489">
        <v>1473447</v>
      </c>
    </row>
    <row r="490" spans="2:6" x14ac:dyDescent="0.25">
      <c r="B490" t="s">
        <v>971</v>
      </c>
      <c r="C490">
        <v>6738</v>
      </c>
      <c r="D490">
        <v>8403</v>
      </c>
      <c r="E490">
        <v>166</v>
      </c>
      <c r="F490">
        <v>1449153</v>
      </c>
    </row>
    <row r="491" spans="2:6" x14ac:dyDescent="0.25">
      <c r="B491" t="s">
        <v>971</v>
      </c>
      <c r="C491">
        <v>6738</v>
      </c>
      <c r="D491">
        <v>8393</v>
      </c>
      <c r="E491">
        <v>173</v>
      </c>
      <c r="F491">
        <v>1503668</v>
      </c>
    </row>
    <row r="492" spans="2:6" x14ac:dyDescent="0.25">
      <c r="B492" t="s">
        <v>971</v>
      </c>
      <c r="C492">
        <v>6738</v>
      </c>
      <c r="D492">
        <v>8408</v>
      </c>
      <c r="E492">
        <v>175</v>
      </c>
      <c r="F492">
        <v>1427313</v>
      </c>
    </row>
    <row r="493" spans="2:6" x14ac:dyDescent="0.25">
      <c r="B493" t="s">
        <v>972</v>
      </c>
      <c r="C493">
        <v>7971</v>
      </c>
      <c r="D493">
        <v>9802</v>
      </c>
      <c r="E493">
        <v>179</v>
      </c>
      <c r="F493">
        <v>1356026</v>
      </c>
    </row>
    <row r="494" spans="2:6" x14ac:dyDescent="0.25">
      <c r="B494" t="s">
        <v>972</v>
      </c>
      <c r="C494">
        <v>7971</v>
      </c>
      <c r="D494">
        <v>9813</v>
      </c>
      <c r="E494">
        <v>171</v>
      </c>
      <c r="F494">
        <v>1389159</v>
      </c>
    </row>
    <row r="495" spans="2:6" x14ac:dyDescent="0.25">
      <c r="B495" t="s">
        <v>972</v>
      </c>
      <c r="C495">
        <v>7971</v>
      </c>
      <c r="D495">
        <v>9798</v>
      </c>
      <c r="E495">
        <v>167</v>
      </c>
      <c r="F495">
        <v>1343439</v>
      </c>
    </row>
    <row r="496" spans="2:6" x14ac:dyDescent="0.25">
      <c r="B496" t="s">
        <v>972</v>
      </c>
      <c r="C496">
        <v>7971</v>
      </c>
      <c r="D496">
        <v>9803</v>
      </c>
      <c r="E496">
        <v>180</v>
      </c>
      <c r="F496">
        <v>1386287</v>
      </c>
    </row>
    <row r="497" spans="2:6" x14ac:dyDescent="0.25">
      <c r="B497" t="s">
        <v>972</v>
      </c>
      <c r="C497">
        <v>7971</v>
      </c>
      <c r="D497">
        <v>9807</v>
      </c>
      <c r="E497">
        <v>166</v>
      </c>
      <c r="F497">
        <v>1340355</v>
      </c>
    </row>
    <row r="498" spans="2:6" x14ac:dyDescent="0.25">
      <c r="B498" t="s">
        <v>973</v>
      </c>
      <c r="C498">
        <v>8439</v>
      </c>
      <c r="D498">
        <v>10343</v>
      </c>
      <c r="E498">
        <v>177</v>
      </c>
      <c r="F498">
        <v>1691207</v>
      </c>
    </row>
    <row r="499" spans="2:6" x14ac:dyDescent="0.25">
      <c r="B499" t="s">
        <v>973</v>
      </c>
      <c r="C499">
        <v>8439</v>
      </c>
      <c r="D499">
        <v>10340</v>
      </c>
      <c r="E499">
        <v>163</v>
      </c>
      <c r="F499">
        <v>1660957</v>
      </c>
    </row>
    <row r="500" spans="2:6" x14ac:dyDescent="0.25">
      <c r="B500" t="s">
        <v>973</v>
      </c>
      <c r="C500">
        <v>8439</v>
      </c>
      <c r="D500">
        <v>10341</v>
      </c>
      <c r="E500">
        <v>177</v>
      </c>
      <c r="F500">
        <v>1643102</v>
      </c>
    </row>
    <row r="501" spans="2:6" x14ac:dyDescent="0.25">
      <c r="B501" t="s">
        <v>973</v>
      </c>
      <c r="C501">
        <v>8439</v>
      </c>
      <c r="D501">
        <v>10345</v>
      </c>
      <c r="E501">
        <v>149</v>
      </c>
      <c r="F501">
        <v>1650811</v>
      </c>
    </row>
    <row r="502" spans="2:6" x14ac:dyDescent="0.25">
      <c r="B502" t="s">
        <v>973</v>
      </c>
      <c r="C502">
        <v>8439</v>
      </c>
      <c r="D502">
        <v>10340</v>
      </c>
      <c r="E502">
        <v>165</v>
      </c>
      <c r="F502">
        <v>1656675</v>
      </c>
    </row>
    <row r="503" spans="2:6" x14ac:dyDescent="0.25">
      <c r="B503" t="s">
        <v>974</v>
      </c>
      <c r="C503">
        <v>10006</v>
      </c>
      <c r="D503">
        <v>11168</v>
      </c>
      <c r="E503">
        <v>154</v>
      </c>
      <c r="F503">
        <v>1511366</v>
      </c>
    </row>
    <row r="504" spans="2:6" x14ac:dyDescent="0.25">
      <c r="B504" t="s">
        <v>974</v>
      </c>
      <c r="C504">
        <v>10006</v>
      </c>
      <c r="D504">
        <v>11165</v>
      </c>
      <c r="E504">
        <v>155</v>
      </c>
      <c r="F504">
        <v>1546482</v>
      </c>
    </row>
    <row r="505" spans="2:6" x14ac:dyDescent="0.25">
      <c r="B505" t="s">
        <v>974</v>
      </c>
      <c r="C505">
        <v>10006</v>
      </c>
      <c r="D505">
        <v>11173</v>
      </c>
      <c r="E505">
        <v>169</v>
      </c>
      <c r="F505">
        <v>1538572</v>
      </c>
    </row>
    <row r="506" spans="2:6" x14ac:dyDescent="0.25">
      <c r="B506" t="s">
        <v>974</v>
      </c>
      <c r="C506">
        <v>10006</v>
      </c>
      <c r="D506">
        <v>11165</v>
      </c>
      <c r="E506">
        <v>142</v>
      </c>
      <c r="F506">
        <v>1520621</v>
      </c>
    </row>
    <row r="507" spans="2:6" x14ac:dyDescent="0.25">
      <c r="B507" t="s">
        <v>974</v>
      </c>
      <c r="C507">
        <v>10006</v>
      </c>
      <c r="D507">
        <v>11169</v>
      </c>
      <c r="E507">
        <v>166</v>
      </c>
      <c r="F507">
        <v>1556469</v>
      </c>
    </row>
    <row r="508" spans="2:6" x14ac:dyDescent="0.25">
      <c r="B508" t="s">
        <v>975</v>
      </c>
      <c r="C508">
        <v>7997</v>
      </c>
      <c r="D508">
        <v>9853</v>
      </c>
      <c r="E508">
        <v>165</v>
      </c>
      <c r="F508">
        <v>1585369</v>
      </c>
    </row>
    <row r="509" spans="2:6" x14ac:dyDescent="0.25">
      <c r="B509" t="s">
        <v>975</v>
      </c>
      <c r="C509">
        <v>7997</v>
      </c>
      <c r="D509">
        <v>9851</v>
      </c>
      <c r="E509">
        <v>174</v>
      </c>
      <c r="F509">
        <v>1601951</v>
      </c>
    </row>
    <row r="510" spans="2:6" x14ac:dyDescent="0.25">
      <c r="B510" t="s">
        <v>975</v>
      </c>
      <c r="C510">
        <v>7997</v>
      </c>
      <c r="D510">
        <v>9851</v>
      </c>
      <c r="E510">
        <v>178</v>
      </c>
      <c r="F510">
        <v>1606499</v>
      </c>
    </row>
    <row r="511" spans="2:6" x14ac:dyDescent="0.25">
      <c r="B511" t="s">
        <v>975</v>
      </c>
      <c r="C511">
        <v>7997</v>
      </c>
      <c r="D511">
        <v>9852</v>
      </c>
      <c r="E511">
        <v>175</v>
      </c>
      <c r="F511">
        <v>1623989</v>
      </c>
    </row>
    <row r="512" spans="2:6" x14ac:dyDescent="0.25">
      <c r="B512" t="s">
        <v>975</v>
      </c>
      <c r="C512">
        <v>7997</v>
      </c>
      <c r="D512">
        <v>9852</v>
      </c>
      <c r="E512">
        <v>180</v>
      </c>
      <c r="F512">
        <v>1574541</v>
      </c>
    </row>
    <row r="513" spans="2:6" x14ac:dyDescent="0.25">
      <c r="B513" t="s">
        <v>976</v>
      </c>
      <c r="C513">
        <v>11618</v>
      </c>
      <c r="D513">
        <v>12235</v>
      </c>
      <c r="E513">
        <v>175</v>
      </c>
      <c r="F513">
        <v>1632349</v>
      </c>
    </row>
    <row r="514" spans="2:6" x14ac:dyDescent="0.25">
      <c r="B514" t="s">
        <v>976</v>
      </c>
      <c r="C514">
        <v>11618</v>
      </c>
      <c r="D514">
        <v>12234</v>
      </c>
      <c r="E514">
        <v>170</v>
      </c>
      <c r="F514">
        <v>1585424</v>
      </c>
    </row>
    <row r="515" spans="2:6" x14ac:dyDescent="0.25">
      <c r="B515" t="s">
        <v>976</v>
      </c>
      <c r="C515">
        <v>11618</v>
      </c>
      <c r="D515">
        <v>12237</v>
      </c>
      <c r="E515">
        <v>143</v>
      </c>
      <c r="F515">
        <v>1607959</v>
      </c>
    </row>
    <row r="516" spans="2:6" x14ac:dyDescent="0.25">
      <c r="B516" t="s">
        <v>976</v>
      </c>
      <c r="C516">
        <v>11618</v>
      </c>
      <c r="D516">
        <v>12234</v>
      </c>
      <c r="E516">
        <v>177</v>
      </c>
      <c r="F516">
        <v>1651764</v>
      </c>
    </row>
    <row r="517" spans="2:6" x14ac:dyDescent="0.25">
      <c r="B517" t="s">
        <v>976</v>
      </c>
      <c r="C517">
        <v>11618</v>
      </c>
      <c r="D517">
        <v>12234</v>
      </c>
      <c r="E517">
        <v>151</v>
      </c>
      <c r="F517">
        <v>1637324</v>
      </c>
    </row>
    <row r="518" spans="2:6" x14ac:dyDescent="0.25">
      <c r="B518" t="s">
        <v>977</v>
      </c>
      <c r="C518">
        <v>9724</v>
      </c>
      <c r="D518">
        <v>11138</v>
      </c>
      <c r="E518">
        <v>173</v>
      </c>
      <c r="F518">
        <v>1591784</v>
      </c>
    </row>
    <row r="519" spans="2:6" x14ac:dyDescent="0.25">
      <c r="B519" t="s">
        <v>977</v>
      </c>
      <c r="C519">
        <v>9724</v>
      </c>
      <c r="D519">
        <v>11140</v>
      </c>
      <c r="E519">
        <v>157</v>
      </c>
      <c r="F519">
        <v>1602323</v>
      </c>
    </row>
    <row r="520" spans="2:6" x14ac:dyDescent="0.25">
      <c r="B520" t="s">
        <v>977</v>
      </c>
      <c r="C520">
        <v>9724</v>
      </c>
      <c r="D520">
        <v>11136</v>
      </c>
      <c r="E520">
        <v>175</v>
      </c>
      <c r="F520">
        <v>1595437</v>
      </c>
    </row>
    <row r="521" spans="2:6" x14ac:dyDescent="0.25">
      <c r="B521" t="s">
        <v>977</v>
      </c>
      <c r="C521">
        <v>9724</v>
      </c>
      <c r="D521">
        <v>11133</v>
      </c>
      <c r="E521">
        <v>170</v>
      </c>
      <c r="F521">
        <v>1622015</v>
      </c>
    </row>
    <row r="522" spans="2:6" x14ac:dyDescent="0.25">
      <c r="B522" t="s">
        <v>977</v>
      </c>
      <c r="C522">
        <v>9724</v>
      </c>
      <c r="D522">
        <v>11135</v>
      </c>
      <c r="E522">
        <v>169</v>
      </c>
      <c r="F522">
        <v>1691668</v>
      </c>
    </row>
    <row r="523" spans="2:6" x14ac:dyDescent="0.25">
      <c r="B523" t="s">
        <v>978</v>
      </c>
      <c r="C523">
        <v>8704</v>
      </c>
      <c r="D523">
        <v>9741</v>
      </c>
      <c r="E523">
        <v>174</v>
      </c>
      <c r="F523">
        <v>1413010</v>
      </c>
    </row>
    <row r="524" spans="2:6" x14ac:dyDescent="0.25">
      <c r="B524" t="s">
        <v>978</v>
      </c>
      <c r="C524">
        <v>8704</v>
      </c>
      <c r="D524">
        <v>9739</v>
      </c>
      <c r="E524">
        <v>170</v>
      </c>
      <c r="F524">
        <v>1429246</v>
      </c>
    </row>
    <row r="525" spans="2:6" x14ac:dyDescent="0.25">
      <c r="B525" t="s">
        <v>978</v>
      </c>
      <c r="C525">
        <v>8704</v>
      </c>
      <c r="D525">
        <v>9740</v>
      </c>
      <c r="E525">
        <v>178</v>
      </c>
      <c r="F525">
        <v>1439585</v>
      </c>
    </row>
    <row r="526" spans="2:6" x14ac:dyDescent="0.25">
      <c r="B526" t="s">
        <v>978</v>
      </c>
      <c r="C526">
        <v>8704</v>
      </c>
      <c r="D526">
        <v>9746</v>
      </c>
      <c r="E526">
        <v>167</v>
      </c>
      <c r="F526">
        <v>1387231</v>
      </c>
    </row>
    <row r="527" spans="2:6" x14ac:dyDescent="0.25">
      <c r="B527" t="s">
        <v>978</v>
      </c>
      <c r="C527">
        <v>8704</v>
      </c>
      <c r="D527">
        <v>9746</v>
      </c>
      <c r="E527">
        <v>168</v>
      </c>
      <c r="F527">
        <v>1427019</v>
      </c>
    </row>
    <row r="528" spans="2:6" x14ac:dyDescent="0.25">
      <c r="B528" t="s">
        <v>979</v>
      </c>
      <c r="C528">
        <v>8514</v>
      </c>
      <c r="D528">
        <v>10134</v>
      </c>
      <c r="E528">
        <v>165</v>
      </c>
      <c r="F528">
        <v>1432991</v>
      </c>
    </row>
    <row r="529" spans="2:6" x14ac:dyDescent="0.25">
      <c r="B529" t="s">
        <v>979</v>
      </c>
      <c r="C529">
        <v>8514</v>
      </c>
      <c r="D529">
        <v>10134</v>
      </c>
      <c r="E529">
        <v>164</v>
      </c>
      <c r="F529">
        <v>1448637</v>
      </c>
    </row>
    <row r="530" spans="2:6" x14ac:dyDescent="0.25">
      <c r="B530" t="s">
        <v>979</v>
      </c>
      <c r="C530">
        <v>8514</v>
      </c>
      <c r="D530">
        <v>10139</v>
      </c>
      <c r="E530">
        <v>149</v>
      </c>
      <c r="F530">
        <v>1392407</v>
      </c>
    </row>
    <row r="531" spans="2:6" x14ac:dyDescent="0.25">
      <c r="B531" t="s">
        <v>979</v>
      </c>
      <c r="C531">
        <v>8514</v>
      </c>
      <c r="D531">
        <v>10137</v>
      </c>
      <c r="E531">
        <v>161</v>
      </c>
      <c r="F531">
        <v>1419218</v>
      </c>
    </row>
    <row r="532" spans="2:6" x14ac:dyDescent="0.25">
      <c r="B532" t="s">
        <v>979</v>
      </c>
      <c r="C532">
        <v>8514</v>
      </c>
      <c r="D532">
        <v>10134</v>
      </c>
      <c r="E532">
        <v>153</v>
      </c>
      <c r="F532">
        <v>1437044</v>
      </c>
    </row>
    <row r="533" spans="2:6" x14ac:dyDescent="0.25">
      <c r="B533" t="s">
        <v>980</v>
      </c>
      <c r="C533">
        <v>9096</v>
      </c>
      <c r="D533">
        <v>10437</v>
      </c>
      <c r="E533">
        <v>173</v>
      </c>
      <c r="F533">
        <v>1444565</v>
      </c>
    </row>
    <row r="534" spans="2:6" x14ac:dyDescent="0.25">
      <c r="B534" t="s">
        <v>980</v>
      </c>
      <c r="C534">
        <v>9096</v>
      </c>
      <c r="D534">
        <v>10428</v>
      </c>
      <c r="E534">
        <v>170</v>
      </c>
      <c r="F534">
        <v>1478333</v>
      </c>
    </row>
    <row r="535" spans="2:6" x14ac:dyDescent="0.25">
      <c r="B535" t="s">
        <v>980</v>
      </c>
      <c r="C535">
        <v>9096</v>
      </c>
      <c r="D535">
        <v>10428</v>
      </c>
      <c r="E535">
        <v>175</v>
      </c>
      <c r="F535">
        <v>1441667</v>
      </c>
    </row>
    <row r="536" spans="2:6" x14ac:dyDescent="0.25">
      <c r="B536" t="s">
        <v>980</v>
      </c>
      <c r="C536">
        <v>9096</v>
      </c>
      <c r="D536">
        <v>10428</v>
      </c>
      <c r="E536">
        <v>160</v>
      </c>
      <c r="F536">
        <v>1451118</v>
      </c>
    </row>
    <row r="537" spans="2:6" x14ac:dyDescent="0.25">
      <c r="B537" t="s">
        <v>980</v>
      </c>
      <c r="C537">
        <v>9096</v>
      </c>
      <c r="D537">
        <v>10433</v>
      </c>
      <c r="E537">
        <v>175</v>
      </c>
      <c r="F537">
        <v>1413571</v>
      </c>
    </row>
    <row r="538" spans="2:6" x14ac:dyDescent="0.25">
      <c r="B538" t="s">
        <v>981</v>
      </c>
      <c r="C538">
        <v>11170</v>
      </c>
      <c r="D538">
        <v>12125</v>
      </c>
      <c r="E538">
        <v>169</v>
      </c>
      <c r="F538">
        <v>1444184</v>
      </c>
    </row>
    <row r="539" spans="2:6" x14ac:dyDescent="0.25">
      <c r="B539" t="s">
        <v>981</v>
      </c>
      <c r="C539">
        <v>11170</v>
      </c>
      <c r="D539">
        <v>12124</v>
      </c>
      <c r="E539">
        <v>164</v>
      </c>
      <c r="F539">
        <v>1471130</v>
      </c>
    </row>
    <row r="540" spans="2:6" x14ac:dyDescent="0.25">
      <c r="B540" t="s">
        <v>981</v>
      </c>
      <c r="C540">
        <v>11170</v>
      </c>
      <c r="D540">
        <v>12129</v>
      </c>
      <c r="E540">
        <v>179</v>
      </c>
      <c r="F540">
        <v>1450934</v>
      </c>
    </row>
    <row r="541" spans="2:6" x14ac:dyDescent="0.25">
      <c r="B541" t="s">
        <v>981</v>
      </c>
      <c r="C541">
        <v>11170</v>
      </c>
      <c r="D541">
        <v>12122</v>
      </c>
      <c r="E541">
        <v>173</v>
      </c>
      <c r="F541">
        <v>1444152</v>
      </c>
    </row>
    <row r="542" spans="2:6" x14ac:dyDescent="0.25">
      <c r="B542" t="s">
        <v>981</v>
      </c>
      <c r="C542">
        <v>11170</v>
      </c>
      <c r="D542">
        <v>12124</v>
      </c>
      <c r="E542">
        <v>172</v>
      </c>
      <c r="F542">
        <v>1439563</v>
      </c>
    </row>
    <row r="543" spans="2:6" x14ac:dyDescent="0.25">
      <c r="B543" t="s">
        <v>982</v>
      </c>
      <c r="C543">
        <v>11940</v>
      </c>
      <c r="D543">
        <v>12992</v>
      </c>
      <c r="E543">
        <v>166</v>
      </c>
      <c r="F543">
        <v>1765672</v>
      </c>
    </row>
    <row r="544" spans="2:6" x14ac:dyDescent="0.25">
      <c r="B544" t="s">
        <v>982</v>
      </c>
      <c r="C544">
        <v>11940</v>
      </c>
      <c r="D544">
        <v>12991</v>
      </c>
      <c r="E544">
        <v>172</v>
      </c>
      <c r="F544">
        <v>1789627</v>
      </c>
    </row>
    <row r="545" spans="2:6" x14ac:dyDescent="0.25">
      <c r="B545" t="s">
        <v>982</v>
      </c>
      <c r="C545">
        <v>11940</v>
      </c>
      <c r="D545">
        <v>12992</v>
      </c>
      <c r="E545">
        <v>149</v>
      </c>
      <c r="F545">
        <v>1713982</v>
      </c>
    </row>
    <row r="546" spans="2:6" x14ac:dyDescent="0.25">
      <c r="B546" t="s">
        <v>982</v>
      </c>
      <c r="C546">
        <v>11940</v>
      </c>
      <c r="D546">
        <v>12993</v>
      </c>
      <c r="E546">
        <v>162</v>
      </c>
      <c r="F546">
        <v>1799339</v>
      </c>
    </row>
    <row r="547" spans="2:6" x14ac:dyDescent="0.25">
      <c r="B547" t="s">
        <v>982</v>
      </c>
      <c r="C547">
        <v>11940</v>
      </c>
      <c r="D547">
        <v>12993</v>
      </c>
      <c r="E547">
        <v>176</v>
      </c>
      <c r="F547">
        <v>1751175</v>
      </c>
    </row>
    <row r="548" spans="2:6" x14ac:dyDescent="0.25">
      <c r="B548" t="s">
        <v>983</v>
      </c>
      <c r="C548">
        <v>7446</v>
      </c>
      <c r="D548">
        <v>9015</v>
      </c>
      <c r="E548">
        <v>175</v>
      </c>
      <c r="F548">
        <v>1568824</v>
      </c>
    </row>
    <row r="549" spans="2:6" x14ac:dyDescent="0.25">
      <c r="B549" t="s">
        <v>983</v>
      </c>
      <c r="C549">
        <v>7446</v>
      </c>
      <c r="D549">
        <v>9007</v>
      </c>
      <c r="E549">
        <v>173</v>
      </c>
      <c r="F549">
        <v>1587343</v>
      </c>
    </row>
    <row r="550" spans="2:6" x14ac:dyDescent="0.25">
      <c r="B550" t="s">
        <v>983</v>
      </c>
      <c r="C550">
        <v>7446</v>
      </c>
      <c r="D550">
        <v>9015</v>
      </c>
      <c r="E550">
        <v>171</v>
      </c>
      <c r="F550">
        <v>1546105</v>
      </c>
    </row>
    <row r="551" spans="2:6" x14ac:dyDescent="0.25">
      <c r="B551" t="s">
        <v>983</v>
      </c>
      <c r="C551">
        <v>7446</v>
      </c>
      <c r="D551">
        <v>9012</v>
      </c>
      <c r="E551">
        <v>173</v>
      </c>
      <c r="F551">
        <v>1547173</v>
      </c>
    </row>
    <row r="552" spans="2:6" x14ac:dyDescent="0.25">
      <c r="B552" t="s">
        <v>983</v>
      </c>
      <c r="C552">
        <v>7446</v>
      </c>
      <c r="D552">
        <v>9012</v>
      </c>
      <c r="E552">
        <v>167</v>
      </c>
      <c r="F552">
        <v>1556850</v>
      </c>
    </row>
    <row r="553" spans="2:6" x14ac:dyDescent="0.25">
      <c r="B553" t="s">
        <v>984</v>
      </c>
      <c r="C553">
        <v>10337</v>
      </c>
      <c r="D553">
        <v>11524</v>
      </c>
      <c r="E553">
        <v>177</v>
      </c>
      <c r="F553">
        <v>1215186</v>
      </c>
    </row>
    <row r="554" spans="2:6" x14ac:dyDescent="0.25">
      <c r="B554" t="s">
        <v>984</v>
      </c>
      <c r="C554">
        <v>10337</v>
      </c>
      <c r="D554">
        <v>11524</v>
      </c>
      <c r="E554">
        <v>178</v>
      </c>
      <c r="F554">
        <v>1249455</v>
      </c>
    </row>
    <row r="555" spans="2:6" x14ac:dyDescent="0.25">
      <c r="B555" t="s">
        <v>984</v>
      </c>
      <c r="C555">
        <v>10337</v>
      </c>
      <c r="D555">
        <v>11533</v>
      </c>
      <c r="E555">
        <v>179</v>
      </c>
      <c r="F555">
        <v>1236449</v>
      </c>
    </row>
    <row r="556" spans="2:6" x14ac:dyDescent="0.25">
      <c r="B556" t="s">
        <v>984</v>
      </c>
      <c r="C556">
        <v>10337</v>
      </c>
      <c r="D556">
        <v>11537</v>
      </c>
      <c r="E556">
        <v>177</v>
      </c>
      <c r="F556">
        <v>1235405</v>
      </c>
    </row>
    <row r="557" spans="2:6" x14ac:dyDescent="0.25">
      <c r="B557" t="s">
        <v>984</v>
      </c>
      <c r="C557">
        <v>10337</v>
      </c>
      <c r="D557">
        <v>11537</v>
      </c>
      <c r="E557">
        <v>179</v>
      </c>
      <c r="F557">
        <v>1243695</v>
      </c>
    </row>
    <row r="558" spans="2:6" x14ac:dyDescent="0.25">
      <c r="B558" t="s">
        <v>985</v>
      </c>
      <c r="C558">
        <v>12640</v>
      </c>
      <c r="D558">
        <v>13327</v>
      </c>
      <c r="E558">
        <v>177</v>
      </c>
      <c r="F558">
        <v>1486864</v>
      </c>
    </row>
    <row r="559" spans="2:6" x14ac:dyDescent="0.25">
      <c r="B559" t="s">
        <v>985</v>
      </c>
      <c r="C559">
        <v>12640</v>
      </c>
      <c r="D559">
        <v>13327</v>
      </c>
      <c r="E559">
        <v>178</v>
      </c>
      <c r="F559">
        <v>1401256</v>
      </c>
    </row>
    <row r="560" spans="2:6" x14ac:dyDescent="0.25">
      <c r="B560" t="s">
        <v>985</v>
      </c>
      <c r="C560">
        <v>12640</v>
      </c>
      <c r="D560">
        <v>13324</v>
      </c>
      <c r="E560">
        <v>153</v>
      </c>
      <c r="F560">
        <v>1470026</v>
      </c>
    </row>
    <row r="561" spans="2:6" x14ac:dyDescent="0.25">
      <c r="B561" t="s">
        <v>985</v>
      </c>
      <c r="C561">
        <v>12640</v>
      </c>
      <c r="D561">
        <v>13327</v>
      </c>
      <c r="E561">
        <v>177</v>
      </c>
      <c r="F561">
        <v>1424550</v>
      </c>
    </row>
    <row r="562" spans="2:6" x14ac:dyDescent="0.25">
      <c r="B562" t="s">
        <v>985</v>
      </c>
      <c r="C562">
        <v>12640</v>
      </c>
      <c r="D562">
        <v>13324</v>
      </c>
      <c r="E562">
        <v>170</v>
      </c>
      <c r="F562">
        <v>1430414</v>
      </c>
    </row>
    <row r="563" spans="2:6" x14ac:dyDescent="0.25">
      <c r="B563" t="s">
        <v>986</v>
      </c>
      <c r="C563">
        <v>10274</v>
      </c>
      <c r="D563">
        <v>11346</v>
      </c>
      <c r="E563">
        <v>136</v>
      </c>
      <c r="F563">
        <v>1636614</v>
      </c>
    </row>
    <row r="564" spans="2:6" x14ac:dyDescent="0.25">
      <c r="B564" t="s">
        <v>986</v>
      </c>
      <c r="C564">
        <v>10274</v>
      </c>
      <c r="D564">
        <v>11344</v>
      </c>
      <c r="E564">
        <v>155</v>
      </c>
      <c r="F564">
        <v>1677814</v>
      </c>
    </row>
    <row r="565" spans="2:6" x14ac:dyDescent="0.25">
      <c r="B565" t="s">
        <v>986</v>
      </c>
      <c r="C565">
        <v>10274</v>
      </c>
      <c r="D565">
        <v>11345</v>
      </c>
      <c r="E565">
        <v>176</v>
      </c>
      <c r="F565">
        <v>1603097</v>
      </c>
    </row>
    <row r="566" spans="2:6" x14ac:dyDescent="0.25">
      <c r="B566" t="s">
        <v>986</v>
      </c>
      <c r="C566">
        <v>10274</v>
      </c>
      <c r="D566">
        <v>11346</v>
      </c>
      <c r="E566">
        <v>152</v>
      </c>
      <c r="F566">
        <v>1643395</v>
      </c>
    </row>
    <row r="567" spans="2:6" x14ac:dyDescent="0.25">
      <c r="B567" t="s">
        <v>986</v>
      </c>
      <c r="C567">
        <v>10274</v>
      </c>
      <c r="D567">
        <v>11346</v>
      </c>
      <c r="E567">
        <v>130</v>
      </c>
      <c r="F567">
        <v>1598045</v>
      </c>
    </row>
    <row r="568" spans="2:6" x14ac:dyDescent="0.25">
      <c r="B568" t="s">
        <v>987</v>
      </c>
      <c r="C568">
        <v>9196</v>
      </c>
      <c r="D568">
        <v>10579</v>
      </c>
      <c r="E568">
        <v>169</v>
      </c>
      <c r="F568">
        <v>1361095</v>
      </c>
    </row>
    <row r="569" spans="2:6" x14ac:dyDescent="0.25">
      <c r="B569" t="s">
        <v>987</v>
      </c>
      <c r="C569">
        <v>9196</v>
      </c>
      <c r="D569">
        <v>10581</v>
      </c>
      <c r="E569">
        <v>178</v>
      </c>
      <c r="F569">
        <v>1329602</v>
      </c>
    </row>
    <row r="570" spans="2:6" x14ac:dyDescent="0.25">
      <c r="B570" t="s">
        <v>987</v>
      </c>
      <c r="C570">
        <v>9196</v>
      </c>
      <c r="D570">
        <v>10580</v>
      </c>
      <c r="E570">
        <v>180</v>
      </c>
      <c r="F570">
        <v>1349456</v>
      </c>
    </row>
    <row r="571" spans="2:6" x14ac:dyDescent="0.25">
      <c r="B571" t="s">
        <v>987</v>
      </c>
      <c r="C571">
        <v>9196</v>
      </c>
      <c r="D571">
        <v>10582</v>
      </c>
      <c r="E571">
        <v>179</v>
      </c>
      <c r="F571">
        <v>1310756</v>
      </c>
    </row>
    <row r="572" spans="2:6" x14ac:dyDescent="0.25">
      <c r="B572" t="s">
        <v>987</v>
      </c>
      <c r="C572">
        <v>9196</v>
      </c>
      <c r="D572">
        <v>10586</v>
      </c>
      <c r="E572">
        <v>173</v>
      </c>
      <c r="F572">
        <v>1310088</v>
      </c>
    </row>
    <row r="573" spans="2:6" x14ac:dyDescent="0.25">
      <c r="B573" t="s">
        <v>988</v>
      </c>
      <c r="C573">
        <v>8765</v>
      </c>
      <c r="D573">
        <v>9849</v>
      </c>
      <c r="E573">
        <v>165</v>
      </c>
      <c r="F573">
        <v>1413623</v>
      </c>
    </row>
    <row r="574" spans="2:6" x14ac:dyDescent="0.25">
      <c r="B574" t="s">
        <v>988</v>
      </c>
      <c r="C574">
        <v>8765</v>
      </c>
      <c r="D574">
        <v>9848</v>
      </c>
      <c r="E574">
        <v>137</v>
      </c>
      <c r="F574">
        <v>1352885</v>
      </c>
    </row>
    <row r="575" spans="2:6" x14ac:dyDescent="0.25">
      <c r="B575" t="s">
        <v>988</v>
      </c>
      <c r="C575">
        <v>8765</v>
      </c>
      <c r="D575">
        <v>9849</v>
      </c>
      <c r="E575">
        <v>117</v>
      </c>
      <c r="F575">
        <v>1394620</v>
      </c>
    </row>
    <row r="576" spans="2:6" x14ac:dyDescent="0.25">
      <c r="B576" t="s">
        <v>988</v>
      </c>
      <c r="C576">
        <v>8765</v>
      </c>
      <c r="D576">
        <v>9849</v>
      </c>
      <c r="E576">
        <v>164</v>
      </c>
      <c r="F576">
        <v>1364974</v>
      </c>
    </row>
    <row r="577" spans="2:6" x14ac:dyDescent="0.25">
      <c r="B577" t="s">
        <v>988</v>
      </c>
      <c r="C577">
        <v>8765</v>
      </c>
      <c r="D577">
        <v>9849</v>
      </c>
      <c r="E577">
        <v>147</v>
      </c>
      <c r="F577">
        <v>1411065</v>
      </c>
    </row>
    <row r="578" spans="2:6" x14ac:dyDescent="0.25">
      <c r="B578" t="s">
        <v>989</v>
      </c>
      <c r="C578">
        <v>9552</v>
      </c>
      <c r="D578">
        <v>10727</v>
      </c>
      <c r="E578">
        <v>178</v>
      </c>
      <c r="F578">
        <v>1537685</v>
      </c>
    </row>
    <row r="579" spans="2:6" x14ac:dyDescent="0.25">
      <c r="B579" t="s">
        <v>989</v>
      </c>
      <c r="C579">
        <v>9552</v>
      </c>
      <c r="D579">
        <v>10730</v>
      </c>
      <c r="E579">
        <v>160</v>
      </c>
      <c r="F579">
        <v>1574344</v>
      </c>
    </row>
    <row r="580" spans="2:6" x14ac:dyDescent="0.25">
      <c r="B580" t="s">
        <v>989</v>
      </c>
      <c r="C580">
        <v>9552</v>
      </c>
      <c r="D580">
        <v>10726</v>
      </c>
      <c r="E580">
        <v>174</v>
      </c>
      <c r="F580">
        <v>1571569</v>
      </c>
    </row>
    <row r="581" spans="2:6" x14ac:dyDescent="0.25">
      <c r="B581" t="s">
        <v>989</v>
      </c>
      <c r="C581">
        <v>9552</v>
      </c>
      <c r="D581">
        <v>10731</v>
      </c>
      <c r="E581">
        <v>165</v>
      </c>
      <c r="F581">
        <v>1561431</v>
      </c>
    </row>
    <row r="582" spans="2:6" x14ac:dyDescent="0.25">
      <c r="B582" t="s">
        <v>989</v>
      </c>
      <c r="C582">
        <v>9552</v>
      </c>
      <c r="D582">
        <v>10732</v>
      </c>
      <c r="E582">
        <v>179</v>
      </c>
      <c r="F582">
        <v>1574180</v>
      </c>
    </row>
    <row r="583" spans="2:6" x14ac:dyDescent="0.25">
      <c r="B583" t="s">
        <v>990</v>
      </c>
      <c r="C583">
        <v>11240</v>
      </c>
      <c r="D583">
        <v>12135</v>
      </c>
      <c r="E583">
        <v>178</v>
      </c>
      <c r="F583">
        <v>1483014</v>
      </c>
    </row>
    <row r="584" spans="2:6" x14ac:dyDescent="0.25">
      <c r="B584" t="s">
        <v>990</v>
      </c>
      <c r="C584">
        <v>11240</v>
      </c>
      <c r="D584">
        <v>12133</v>
      </c>
      <c r="E584">
        <v>148</v>
      </c>
      <c r="F584">
        <v>1521839</v>
      </c>
    </row>
    <row r="585" spans="2:6" x14ac:dyDescent="0.25">
      <c r="B585" t="s">
        <v>990</v>
      </c>
      <c r="C585">
        <v>11240</v>
      </c>
      <c r="D585">
        <v>12132</v>
      </c>
      <c r="E585">
        <v>173</v>
      </c>
      <c r="F585">
        <v>1539549</v>
      </c>
    </row>
    <row r="586" spans="2:6" x14ac:dyDescent="0.25">
      <c r="B586" t="s">
        <v>990</v>
      </c>
      <c r="C586">
        <v>11240</v>
      </c>
      <c r="D586">
        <v>12134</v>
      </c>
      <c r="E586">
        <v>174</v>
      </c>
      <c r="F586">
        <v>1480939</v>
      </c>
    </row>
    <row r="587" spans="2:6" x14ac:dyDescent="0.25">
      <c r="B587" t="s">
        <v>990</v>
      </c>
      <c r="C587">
        <v>11240</v>
      </c>
      <c r="D587">
        <v>12135</v>
      </c>
      <c r="E587">
        <v>164</v>
      </c>
      <c r="F587">
        <v>1506042</v>
      </c>
    </row>
    <row r="588" spans="2:6" x14ac:dyDescent="0.25">
      <c r="B588" t="s">
        <v>991</v>
      </c>
      <c r="C588">
        <v>10806</v>
      </c>
      <c r="D588">
        <v>11749</v>
      </c>
      <c r="E588">
        <v>175</v>
      </c>
      <c r="F588">
        <v>1338642</v>
      </c>
    </row>
    <row r="589" spans="2:6" x14ac:dyDescent="0.25">
      <c r="B589" t="s">
        <v>991</v>
      </c>
      <c r="C589">
        <v>10806</v>
      </c>
      <c r="D589">
        <v>11752</v>
      </c>
      <c r="E589">
        <v>178</v>
      </c>
      <c r="F589">
        <v>1360296</v>
      </c>
    </row>
    <row r="590" spans="2:6" x14ac:dyDescent="0.25">
      <c r="B590" t="s">
        <v>991</v>
      </c>
      <c r="C590">
        <v>10806</v>
      </c>
      <c r="D590">
        <v>11749</v>
      </c>
      <c r="E590">
        <v>174</v>
      </c>
      <c r="F590">
        <v>1332454</v>
      </c>
    </row>
    <row r="591" spans="2:6" x14ac:dyDescent="0.25">
      <c r="B591" t="s">
        <v>991</v>
      </c>
      <c r="C591">
        <v>10806</v>
      </c>
      <c r="D591">
        <v>11750</v>
      </c>
      <c r="E591">
        <v>146</v>
      </c>
      <c r="F591">
        <v>1381068</v>
      </c>
    </row>
    <row r="592" spans="2:6" x14ac:dyDescent="0.25">
      <c r="B592" t="s">
        <v>991</v>
      </c>
      <c r="C592">
        <v>10806</v>
      </c>
      <c r="D592">
        <v>11750</v>
      </c>
      <c r="E592">
        <v>154</v>
      </c>
      <c r="F592">
        <v>1328892</v>
      </c>
    </row>
    <row r="593" spans="2:6" x14ac:dyDescent="0.25">
      <c r="B593" t="s">
        <v>992</v>
      </c>
      <c r="C593">
        <v>8522</v>
      </c>
      <c r="D593">
        <v>10266</v>
      </c>
      <c r="E593">
        <v>168</v>
      </c>
      <c r="F593">
        <v>1591213</v>
      </c>
    </row>
    <row r="594" spans="2:6" x14ac:dyDescent="0.25">
      <c r="B594" t="s">
        <v>992</v>
      </c>
      <c r="C594">
        <v>8522</v>
      </c>
      <c r="D594">
        <v>10267</v>
      </c>
      <c r="E594">
        <v>166</v>
      </c>
      <c r="F594">
        <v>1544742</v>
      </c>
    </row>
    <row r="595" spans="2:6" x14ac:dyDescent="0.25">
      <c r="B595" t="s">
        <v>992</v>
      </c>
      <c r="C595">
        <v>8522</v>
      </c>
      <c r="D595">
        <v>10266</v>
      </c>
      <c r="E595">
        <v>173</v>
      </c>
      <c r="F595">
        <v>1595282</v>
      </c>
    </row>
    <row r="596" spans="2:6" x14ac:dyDescent="0.25">
      <c r="B596" t="s">
        <v>992</v>
      </c>
      <c r="C596">
        <v>8522</v>
      </c>
      <c r="D596">
        <v>10265</v>
      </c>
      <c r="E596">
        <v>175</v>
      </c>
      <c r="F596">
        <v>1619764</v>
      </c>
    </row>
    <row r="597" spans="2:6" x14ac:dyDescent="0.25">
      <c r="B597" t="s">
        <v>992</v>
      </c>
      <c r="C597">
        <v>8522</v>
      </c>
      <c r="D597">
        <v>10266</v>
      </c>
      <c r="E597">
        <v>170</v>
      </c>
      <c r="F597">
        <v>1637099</v>
      </c>
    </row>
    <row r="598" spans="2:6" x14ac:dyDescent="0.25">
      <c r="B598" t="s">
        <v>993</v>
      </c>
      <c r="C598">
        <v>10520</v>
      </c>
      <c r="D598">
        <v>11748</v>
      </c>
      <c r="E598">
        <v>174</v>
      </c>
      <c r="F598">
        <v>1386806</v>
      </c>
    </row>
    <row r="599" spans="2:6" x14ac:dyDescent="0.25">
      <c r="B599" t="s">
        <v>993</v>
      </c>
      <c r="C599">
        <v>10520</v>
      </c>
      <c r="D599">
        <v>11748</v>
      </c>
      <c r="E599">
        <v>170</v>
      </c>
      <c r="F599">
        <v>1375769</v>
      </c>
    </row>
    <row r="600" spans="2:6" x14ac:dyDescent="0.25">
      <c r="B600" t="s">
        <v>993</v>
      </c>
      <c r="C600">
        <v>10520</v>
      </c>
      <c r="D600">
        <v>11746</v>
      </c>
      <c r="E600">
        <v>178</v>
      </c>
      <c r="F600">
        <v>1372728</v>
      </c>
    </row>
    <row r="601" spans="2:6" x14ac:dyDescent="0.25">
      <c r="B601" t="s">
        <v>993</v>
      </c>
      <c r="C601">
        <v>10520</v>
      </c>
      <c r="D601">
        <v>11745</v>
      </c>
      <c r="E601">
        <v>160</v>
      </c>
      <c r="F601">
        <v>1401370</v>
      </c>
    </row>
    <row r="602" spans="2:6" x14ac:dyDescent="0.25">
      <c r="B602" t="s">
        <v>993</v>
      </c>
      <c r="C602">
        <v>10520</v>
      </c>
      <c r="D602">
        <v>11747</v>
      </c>
      <c r="E602">
        <v>178</v>
      </c>
      <c r="F602">
        <v>1409555</v>
      </c>
    </row>
    <row r="603" spans="2:6" x14ac:dyDescent="0.25">
      <c r="B603" t="s">
        <v>994</v>
      </c>
      <c r="C603">
        <v>9833</v>
      </c>
      <c r="D603">
        <v>10743</v>
      </c>
      <c r="E603">
        <v>163</v>
      </c>
      <c r="F603">
        <v>1371756</v>
      </c>
    </row>
    <row r="604" spans="2:6" x14ac:dyDescent="0.25">
      <c r="B604" t="s">
        <v>994</v>
      </c>
      <c r="C604">
        <v>9833</v>
      </c>
      <c r="D604">
        <v>10744</v>
      </c>
      <c r="E604">
        <v>167</v>
      </c>
      <c r="F604">
        <v>1375559</v>
      </c>
    </row>
    <row r="605" spans="2:6" x14ac:dyDescent="0.25">
      <c r="B605" t="s">
        <v>994</v>
      </c>
      <c r="C605">
        <v>9833</v>
      </c>
      <c r="D605">
        <v>10743</v>
      </c>
      <c r="E605">
        <v>180</v>
      </c>
      <c r="F605">
        <v>1353960</v>
      </c>
    </row>
    <row r="606" spans="2:6" x14ac:dyDescent="0.25">
      <c r="B606" t="s">
        <v>994</v>
      </c>
      <c r="C606">
        <v>9833</v>
      </c>
      <c r="D606">
        <v>10742</v>
      </c>
      <c r="E606">
        <v>176</v>
      </c>
      <c r="F606">
        <v>1381867</v>
      </c>
    </row>
    <row r="607" spans="2:6" x14ac:dyDescent="0.25">
      <c r="B607" t="s">
        <v>994</v>
      </c>
      <c r="C607">
        <v>9833</v>
      </c>
      <c r="D607">
        <v>10744</v>
      </c>
      <c r="E607">
        <v>142</v>
      </c>
      <c r="F607">
        <v>1410117</v>
      </c>
    </row>
    <row r="608" spans="2:6" x14ac:dyDescent="0.25">
      <c r="B608" t="s">
        <v>995</v>
      </c>
      <c r="C608">
        <v>11779</v>
      </c>
      <c r="D608">
        <v>12582</v>
      </c>
      <c r="E608">
        <v>154</v>
      </c>
      <c r="F608">
        <v>1529318</v>
      </c>
    </row>
    <row r="609" spans="2:6" x14ac:dyDescent="0.25">
      <c r="B609" t="s">
        <v>995</v>
      </c>
      <c r="C609">
        <v>11779</v>
      </c>
      <c r="D609">
        <v>12577</v>
      </c>
      <c r="E609">
        <v>176</v>
      </c>
      <c r="F609">
        <v>1575177</v>
      </c>
    </row>
    <row r="610" spans="2:6" x14ac:dyDescent="0.25">
      <c r="B610" t="s">
        <v>995</v>
      </c>
      <c r="C610">
        <v>11779</v>
      </c>
      <c r="D610">
        <v>12575</v>
      </c>
      <c r="E610">
        <v>175</v>
      </c>
      <c r="F610">
        <v>1468603</v>
      </c>
    </row>
    <row r="611" spans="2:6" x14ac:dyDescent="0.25">
      <c r="B611" t="s">
        <v>995</v>
      </c>
      <c r="C611">
        <v>11779</v>
      </c>
      <c r="D611">
        <v>12581</v>
      </c>
      <c r="E611">
        <v>176</v>
      </c>
      <c r="F611">
        <v>1487675</v>
      </c>
    </row>
    <row r="612" spans="2:6" x14ac:dyDescent="0.25">
      <c r="B612" t="s">
        <v>995</v>
      </c>
      <c r="C612">
        <v>11779</v>
      </c>
      <c r="D612">
        <v>12577</v>
      </c>
      <c r="E612">
        <v>180</v>
      </c>
      <c r="F612">
        <v>1516693</v>
      </c>
    </row>
    <row r="613" spans="2:6" x14ac:dyDescent="0.25">
      <c r="B613" t="s">
        <v>996</v>
      </c>
      <c r="C613">
        <v>10981</v>
      </c>
      <c r="D613">
        <v>11948</v>
      </c>
      <c r="E613">
        <v>161</v>
      </c>
      <c r="F613">
        <v>1436877</v>
      </c>
    </row>
    <row r="614" spans="2:6" x14ac:dyDescent="0.25">
      <c r="B614" t="s">
        <v>996</v>
      </c>
      <c r="C614">
        <v>10981</v>
      </c>
      <c r="D614">
        <v>11948</v>
      </c>
      <c r="E614">
        <v>154</v>
      </c>
      <c r="F614">
        <v>1463950</v>
      </c>
    </row>
    <row r="615" spans="2:6" x14ac:dyDescent="0.25">
      <c r="B615" t="s">
        <v>996</v>
      </c>
      <c r="C615">
        <v>10981</v>
      </c>
      <c r="D615">
        <v>11946</v>
      </c>
      <c r="E615">
        <v>158</v>
      </c>
      <c r="F615">
        <v>1460635</v>
      </c>
    </row>
    <row r="616" spans="2:6" x14ac:dyDescent="0.25">
      <c r="B616" t="s">
        <v>996</v>
      </c>
      <c r="C616">
        <v>10981</v>
      </c>
      <c r="D616">
        <v>11949</v>
      </c>
      <c r="E616">
        <v>166</v>
      </c>
      <c r="F616">
        <v>1411523</v>
      </c>
    </row>
    <row r="617" spans="2:6" x14ac:dyDescent="0.25">
      <c r="B617" t="s">
        <v>996</v>
      </c>
      <c r="C617">
        <v>10981</v>
      </c>
      <c r="D617">
        <v>11947</v>
      </c>
      <c r="E617">
        <v>172</v>
      </c>
      <c r="F617">
        <v>1473570</v>
      </c>
    </row>
    <row r="618" spans="2:6" x14ac:dyDescent="0.25">
      <c r="B618" t="s">
        <v>997</v>
      </c>
      <c r="C618">
        <v>10627</v>
      </c>
      <c r="D618">
        <v>11510</v>
      </c>
      <c r="E618">
        <v>179</v>
      </c>
      <c r="F618">
        <v>1648220</v>
      </c>
    </row>
    <row r="619" spans="2:6" x14ac:dyDescent="0.25">
      <c r="B619" t="s">
        <v>997</v>
      </c>
      <c r="C619">
        <v>10627</v>
      </c>
      <c r="D619">
        <v>11516</v>
      </c>
      <c r="E619">
        <v>142</v>
      </c>
      <c r="F619">
        <v>1625370</v>
      </c>
    </row>
    <row r="620" spans="2:6" x14ac:dyDescent="0.25">
      <c r="B620" t="s">
        <v>997</v>
      </c>
      <c r="C620">
        <v>10627</v>
      </c>
      <c r="D620">
        <v>11513</v>
      </c>
      <c r="E620">
        <v>169</v>
      </c>
      <c r="F620">
        <v>1669652</v>
      </c>
    </row>
    <row r="621" spans="2:6" x14ac:dyDescent="0.25">
      <c r="B621" t="s">
        <v>997</v>
      </c>
      <c r="C621">
        <v>10627</v>
      </c>
      <c r="D621">
        <v>11518</v>
      </c>
      <c r="E621">
        <v>171</v>
      </c>
      <c r="F621">
        <v>1608907</v>
      </c>
    </row>
    <row r="622" spans="2:6" x14ac:dyDescent="0.25">
      <c r="B622" t="s">
        <v>997</v>
      </c>
      <c r="C622">
        <v>10627</v>
      </c>
      <c r="D622">
        <v>11517</v>
      </c>
      <c r="E622">
        <v>180</v>
      </c>
      <c r="F622">
        <v>1672516</v>
      </c>
    </row>
    <row r="623" spans="2:6" x14ac:dyDescent="0.25">
      <c r="B623" t="s">
        <v>998</v>
      </c>
      <c r="C623">
        <v>9478</v>
      </c>
      <c r="D623">
        <v>10995</v>
      </c>
      <c r="E623">
        <v>179</v>
      </c>
      <c r="F623">
        <v>1419374</v>
      </c>
    </row>
    <row r="624" spans="2:6" x14ac:dyDescent="0.25">
      <c r="B624" t="s">
        <v>998</v>
      </c>
      <c r="C624">
        <v>9478</v>
      </c>
      <c r="D624">
        <v>11001</v>
      </c>
      <c r="E624">
        <v>172</v>
      </c>
      <c r="F624">
        <v>1423281</v>
      </c>
    </row>
    <row r="625" spans="2:6" x14ac:dyDescent="0.25">
      <c r="B625" t="s">
        <v>998</v>
      </c>
      <c r="C625">
        <v>9478</v>
      </c>
      <c r="D625">
        <v>10983</v>
      </c>
      <c r="E625">
        <v>169</v>
      </c>
      <c r="F625">
        <v>1418342</v>
      </c>
    </row>
    <row r="626" spans="2:6" x14ac:dyDescent="0.25">
      <c r="B626" t="s">
        <v>998</v>
      </c>
      <c r="C626">
        <v>9478</v>
      </c>
      <c r="D626">
        <v>10985</v>
      </c>
      <c r="E626">
        <v>177</v>
      </c>
      <c r="F626">
        <v>1403803</v>
      </c>
    </row>
    <row r="627" spans="2:6" x14ac:dyDescent="0.25">
      <c r="B627" t="s">
        <v>998</v>
      </c>
      <c r="C627">
        <v>9478</v>
      </c>
      <c r="D627">
        <v>10997</v>
      </c>
      <c r="E627">
        <v>179</v>
      </c>
      <c r="F627">
        <v>1373387</v>
      </c>
    </row>
    <row r="628" spans="2:6" x14ac:dyDescent="0.25">
      <c r="B628" t="s">
        <v>999</v>
      </c>
      <c r="C628">
        <v>10602</v>
      </c>
      <c r="D628">
        <v>11700</v>
      </c>
      <c r="E628">
        <v>143</v>
      </c>
      <c r="F628">
        <v>1304386</v>
      </c>
    </row>
    <row r="629" spans="2:6" x14ac:dyDescent="0.25">
      <c r="B629" t="s">
        <v>999</v>
      </c>
      <c r="C629">
        <v>10602</v>
      </c>
      <c r="D629">
        <v>11699</v>
      </c>
      <c r="E629">
        <v>166</v>
      </c>
      <c r="F629">
        <v>1282023</v>
      </c>
    </row>
    <row r="630" spans="2:6" x14ac:dyDescent="0.25">
      <c r="B630" t="s">
        <v>999</v>
      </c>
      <c r="C630">
        <v>10602</v>
      </c>
      <c r="D630">
        <v>11698</v>
      </c>
      <c r="E630">
        <v>173</v>
      </c>
      <c r="F630">
        <v>1312039</v>
      </c>
    </row>
    <row r="631" spans="2:6" x14ac:dyDescent="0.25">
      <c r="B631" t="s">
        <v>999</v>
      </c>
      <c r="C631">
        <v>10602</v>
      </c>
      <c r="D631">
        <v>11699</v>
      </c>
      <c r="E631">
        <v>152</v>
      </c>
      <c r="F631">
        <v>1359932</v>
      </c>
    </row>
    <row r="632" spans="2:6" x14ac:dyDescent="0.25">
      <c r="B632" t="s">
        <v>999</v>
      </c>
      <c r="C632">
        <v>10602</v>
      </c>
      <c r="D632">
        <v>11699</v>
      </c>
      <c r="E632">
        <v>172</v>
      </c>
      <c r="F632">
        <v>1326130</v>
      </c>
    </row>
    <row r="633" spans="2:6" x14ac:dyDescent="0.25">
      <c r="B633" t="s">
        <v>1000</v>
      </c>
      <c r="C633">
        <v>12300</v>
      </c>
      <c r="D633">
        <v>13143</v>
      </c>
      <c r="E633">
        <v>165</v>
      </c>
      <c r="F633">
        <v>1598151</v>
      </c>
    </row>
    <row r="634" spans="2:6" x14ac:dyDescent="0.25">
      <c r="B634" t="s">
        <v>1000</v>
      </c>
      <c r="C634">
        <v>12300</v>
      </c>
      <c r="D634">
        <v>13146</v>
      </c>
      <c r="E634">
        <v>171</v>
      </c>
      <c r="F634">
        <v>1551254</v>
      </c>
    </row>
    <row r="635" spans="2:6" x14ac:dyDescent="0.25">
      <c r="B635" t="s">
        <v>1000</v>
      </c>
      <c r="C635">
        <v>12300</v>
      </c>
      <c r="D635">
        <v>13145</v>
      </c>
      <c r="E635">
        <v>158</v>
      </c>
      <c r="F635">
        <v>1479937</v>
      </c>
    </row>
    <row r="636" spans="2:6" x14ac:dyDescent="0.25">
      <c r="B636" t="s">
        <v>1000</v>
      </c>
      <c r="C636">
        <v>12300</v>
      </c>
      <c r="D636">
        <v>13143</v>
      </c>
      <c r="E636">
        <v>172</v>
      </c>
      <c r="F636">
        <v>1550602</v>
      </c>
    </row>
    <row r="637" spans="2:6" x14ac:dyDescent="0.25">
      <c r="B637" t="s">
        <v>1000</v>
      </c>
      <c r="C637">
        <v>12300</v>
      </c>
      <c r="D637">
        <v>13147</v>
      </c>
      <c r="E637">
        <v>173</v>
      </c>
      <c r="F637">
        <v>1506883</v>
      </c>
    </row>
    <row r="638" spans="2:6" x14ac:dyDescent="0.25">
      <c r="B638" t="s">
        <v>1001</v>
      </c>
      <c r="C638">
        <v>10547</v>
      </c>
      <c r="D638">
        <v>11793</v>
      </c>
      <c r="E638">
        <v>165</v>
      </c>
      <c r="F638">
        <v>1445007</v>
      </c>
    </row>
    <row r="639" spans="2:6" x14ac:dyDescent="0.25">
      <c r="B639" t="s">
        <v>1001</v>
      </c>
      <c r="C639">
        <v>10547</v>
      </c>
      <c r="D639">
        <v>11796</v>
      </c>
      <c r="E639">
        <v>179</v>
      </c>
      <c r="F639">
        <v>1421583</v>
      </c>
    </row>
    <row r="640" spans="2:6" x14ac:dyDescent="0.25">
      <c r="B640" t="s">
        <v>1001</v>
      </c>
      <c r="C640">
        <v>10547</v>
      </c>
      <c r="D640">
        <v>11793</v>
      </c>
      <c r="E640">
        <v>179</v>
      </c>
      <c r="F640">
        <v>1416584</v>
      </c>
    </row>
    <row r="641" spans="2:6" x14ac:dyDescent="0.25">
      <c r="B641" t="s">
        <v>1001</v>
      </c>
      <c r="C641">
        <v>10547</v>
      </c>
      <c r="D641">
        <v>11793</v>
      </c>
      <c r="E641">
        <v>167</v>
      </c>
      <c r="F641">
        <v>1401683</v>
      </c>
    </row>
    <row r="642" spans="2:6" x14ac:dyDescent="0.25">
      <c r="B642" t="s">
        <v>1001</v>
      </c>
      <c r="C642">
        <v>10547</v>
      </c>
      <c r="D642">
        <v>11789</v>
      </c>
      <c r="E642">
        <v>176</v>
      </c>
      <c r="F642">
        <v>1479615</v>
      </c>
    </row>
    <row r="643" spans="2:6" x14ac:dyDescent="0.25">
      <c r="B643" t="s">
        <v>1002</v>
      </c>
      <c r="C643">
        <v>10689</v>
      </c>
      <c r="D643">
        <v>11860</v>
      </c>
      <c r="E643">
        <v>165</v>
      </c>
      <c r="F643">
        <v>1650369</v>
      </c>
    </row>
    <row r="644" spans="2:6" x14ac:dyDescent="0.25">
      <c r="B644" t="s">
        <v>1002</v>
      </c>
      <c r="C644">
        <v>10689</v>
      </c>
      <c r="D644">
        <v>11858</v>
      </c>
      <c r="E644">
        <v>172</v>
      </c>
      <c r="F644">
        <v>1659346</v>
      </c>
    </row>
    <row r="645" spans="2:6" x14ac:dyDescent="0.25">
      <c r="B645" t="s">
        <v>1002</v>
      </c>
      <c r="C645">
        <v>10689</v>
      </c>
      <c r="D645">
        <v>11859</v>
      </c>
      <c r="E645">
        <v>175</v>
      </c>
      <c r="F645">
        <v>1670956</v>
      </c>
    </row>
    <row r="646" spans="2:6" x14ac:dyDescent="0.25">
      <c r="B646" t="s">
        <v>1002</v>
      </c>
      <c r="C646">
        <v>10689</v>
      </c>
      <c r="D646">
        <v>11858</v>
      </c>
      <c r="E646">
        <v>164</v>
      </c>
      <c r="F646">
        <v>1604718</v>
      </c>
    </row>
    <row r="647" spans="2:6" x14ac:dyDescent="0.25">
      <c r="B647" t="s">
        <v>1002</v>
      </c>
      <c r="C647">
        <v>10689</v>
      </c>
      <c r="D647">
        <v>11861</v>
      </c>
      <c r="E647">
        <v>175</v>
      </c>
      <c r="F647">
        <v>1671545</v>
      </c>
    </row>
    <row r="648" spans="2:6" x14ac:dyDescent="0.25">
      <c r="B648" t="s">
        <v>1003</v>
      </c>
      <c r="C648">
        <v>9862</v>
      </c>
      <c r="D648">
        <v>11092</v>
      </c>
      <c r="E648">
        <v>154</v>
      </c>
      <c r="F648">
        <v>1438970</v>
      </c>
    </row>
    <row r="649" spans="2:6" x14ac:dyDescent="0.25">
      <c r="B649" t="s">
        <v>1003</v>
      </c>
      <c r="C649">
        <v>9862</v>
      </c>
      <c r="D649">
        <v>11093</v>
      </c>
      <c r="E649">
        <v>127</v>
      </c>
      <c r="F649">
        <v>1433566</v>
      </c>
    </row>
    <row r="650" spans="2:6" x14ac:dyDescent="0.25">
      <c r="B650" t="s">
        <v>1003</v>
      </c>
      <c r="C650">
        <v>9862</v>
      </c>
      <c r="D650">
        <v>11094</v>
      </c>
      <c r="E650">
        <v>156</v>
      </c>
      <c r="F650">
        <v>1407626</v>
      </c>
    </row>
    <row r="651" spans="2:6" x14ac:dyDescent="0.25">
      <c r="B651" t="s">
        <v>1003</v>
      </c>
      <c r="C651">
        <v>9862</v>
      </c>
      <c r="D651">
        <v>11092</v>
      </c>
      <c r="E651">
        <v>158</v>
      </c>
      <c r="F651">
        <v>1409921</v>
      </c>
    </row>
    <row r="652" spans="2:6" x14ac:dyDescent="0.25">
      <c r="B652" t="s">
        <v>1003</v>
      </c>
      <c r="C652">
        <v>9862</v>
      </c>
      <c r="D652">
        <v>11092</v>
      </c>
      <c r="E652">
        <v>172</v>
      </c>
      <c r="F652">
        <v>1295975</v>
      </c>
    </row>
    <row r="653" spans="2:6" x14ac:dyDescent="0.25">
      <c r="B653" t="s">
        <v>1004</v>
      </c>
      <c r="C653">
        <v>12057</v>
      </c>
      <c r="D653">
        <v>12686</v>
      </c>
      <c r="E653">
        <v>177</v>
      </c>
      <c r="F653">
        <v>1450412</v>
      </c>
    </row>
    <row r="654" spans="2:6" x14ac:dyDescent="0.25">
      <c r="B654" t="s">
        <v>1004</v>
      </c>
      <c r="C654">
        <v>12057</v>
      </c>
      <c r="D654">
        <v>12687</v>
      </c>
      <c r="E654">
        <v>108</v>
      </c>
      <c r="F654">
        <v>1478335</v>
      </c>
    </row>
    <row r="655" spans="2:6" x14ac:dyDescent="0.25">
      <c r="B655" t="s">
        <v>1004</v>
      </c>
      <c r="C655">
        <v>12057</v>
      </c>
      <c r="D655">
        <v>12686</v>
      </c>
      <c r="E655">
        <v>140</v>
      </c>
      <c r="F655">
        <v>1494280</v>
      </c>
    </row>
    <row r="656" spans="2:6" x14ac:dyDescent="0.25">
      <c r="B656" t="s">
        <v>1004</v>
      </c>
      <c r="C656">
        <v>12057</v>
      </c>
      <c r="D656">
        <v>12687</v>
      </c>
      <c r="E656">
        <v>113</v>
      </c>
      <c r="F656">
        <v>1477078</v>
      </c>
    </row>
    <row r="657" spans="2:6" x14ac:dyDescent="0.25">
      <c r="B657" t="s">
        <v>1004</v>
      </c>
      <c r="C657">
        <v>12057</v>
      </c>
      <c r="D657">
        <v>12687</v>
      </c>
      <c r="E657">
        <v>160</v>
      </c>
      <c r="F657">
        <v>1487954</v>
      </c>
    </row>
    <row r="658" spans="2:6" x14ac:dyDescent="0.25">
      <c r="B658" t="s">
        <v>1005</v>
      </c>
      <c r="C658">
        <v>12669</v>
      </c>
      <c r="D658">
        <v>13304</v>
      </c>
      <c r="E658">
        <v>178</v>
      </c>
      <c r="F658">
        <v>1666546</v>
      </c>
    </row>
    <row r="659" spans="2:6" x14ac:dyDescent="0.25">
      <c r="B659" t="s">
        <v>1005</v>
      </c>
      <c r="C659">
        <v>12669</v>
      </c>
      <c r="D659">
        <v>13306</v>
      </c>
      <c r="E659">
        <v>174</v>
      </c>
      <c r="F659">
        <v>1695683</v>
      </c>
    </row>
    <row r="660" spans="2:6" x14ac:dyDescent="0.25">
      <c r="B660" t="s">
        <v>1005</v>
      </c>
      <c r="C660">
        <v>12669</v>
      </c>
      <c r="D660">
        <v>13306</v>
      </c>
      <c r="E660">
        <v>154</v>
      </c>
      <c r="F660">
        <v>1657624</v>
      </c>
    </row>
    <row r="661" spans="2:6" x14ac:dyDescent="0.25">
      <c r="B661" t="s">
        <v>1005</v>
      </c>
      <c r="C661">
        <v>12669</v>
      </c>
      <c r="D661">
        <v>13306</v>
      </c>
      <c r="E661">
        <v>145</v>
      </c>
      <c r="F661">
        <v>1685038</v>
      </c>
    </row>
    <row r="662" spans="2:6" x14ac:dyDescent="0.25">
      <c r="B662" t="s">
        <v>1005</v>
      </c>
      <c r="C662">
        <v>12669</v>
      </c>
      <c r="D662">
        <v>13305</v>
      </c>
      <c r="E662">
        <v>146</v>
      </c>
      <c r="F662">
        <v>1707078</v>
      </c>
    </row>
    <row r="663" spans="2:6" x14ac:dyDescent="0.25">
      <c r="B663" t="s">
        <v>1006</v>
      </c>
      <c r="C663">
        <v>11658</v>
      </c>
      <c r="D663">
        <v>12796</v>
      </c>
      <c r="E663">
        <v>160</v>
      </c>
      <c r="F663">
        <v>1460961</v>
      </c>
    </row>
    <row r="664" spans="2:6" x14ac:dyDescent="0.25">
      <c r="B664" t="s">
        <v>1006</v>
      </c>
      <c r="C664">
        <v>11658</v>
      </c>
      <c r="D664">
        <v>12796</v>
      </c>
      <c r="E664">
        <v>180</v>
      </c>
      <c r="F664">
        <v>1487236</v>
      </c>
    </row>
    <row r="665" spans="2:6" x14ac:dyDescent="0.25">
      <c r="B665" t="s">
        <v>1006</v>
      </c>
      <c r="C665">
        <v>11658</v>
      </c>
      <c r="D665">
        <v>12796</v>
      </c>
      <c r="E665">
        <v>158</v>
      </c>
      <c r="F665">
        <v>1518152</v>
      </c>
    </row>
    <row r="666" spans="2:6" x14ac:dyDescent="0.25">
      <c r="B666" t="s">
        <v>1006</v>
      </c>
      <c r="C666">
        <v>11658</v>
      </c>
      <c r="D666">
        <v>12793</v>
      </c>
      <c r="E666">
        <v>150</v>
      </c>
      <c r="F666">
        <v>1477307</v>
      </c>
    </row>
    <row r="667" spans="2:6" x14ac:dyDescent="0.25">
      <c r="B667" t="s">
        <v>1006</v>
      </c>
      <c r="C667">
        <v>11658</v>
      </c>
      <c r="D667">
        <v>12793</v>
      </c>
      <c r="E667">
        <v>157</v>
      </c>
      <c r="F667">
        <v>1510199</v>
      </c>
    </row>
    <row r="668" spans="2:6" x14ac:dyDescent="0.25">
      <c r="B668" t="s">
        <v>1007</v>
      </c>
      <c r="C668">
        <v>11642</v>
      </c>
      <c r="D668">
        <v>12331</v>
      </c>
      <c r="E668">
        <v>177</v>
      </c>
      <c r="F668">
        <v>1691880</v>
      </c>
    </row>
    <row r="669" spans="2:6" x14ac:dyDescent="0.25">
      <c r="B669" t="s">
        <v>1007</v>
      </c>
      <c r="C669">
        <v>11642</v>
      </c>
      <c r="D669">
        <v>12326</v>
      </c>
      <c r="E669">
        <v>176</v>
      </c>
      <c r="F669">
        <v>1696055</v>
      </c>
    </row>
    <row r="670" spans="2:6" x14ac:dyDescent="0.25">
      <c r="B670" t="s">
        <v>1007</v>
      </c>
      <c r="C670">
        <v>11642</v>
      </c>
      <c r="D670">
        <v>12330</v>
      </c>
      <c r="E670">
        <v>172</v>
      </c>
      <c r="F670">
        <v>1648357</v>
      </c>
    </row>
    <row r="671" spans="2:6" x14ac:dyDescent="0.25">
      <c r="B671" t="s">
        <v>1007</v>
      </c>
      <c r="C671">
        <v>11642</v>
      </c>
      <c r="D671">
        <v>12330</v>
      </c>
      <c r="E671">
        <v>169</v>
      </c>
      <c r="F671">
        <v>1664086</v>
      </c>
    </row>
    <row r="672" spans="2:6" x14ac:dyDescent="0.25">
      <c r="B672" t="s">
        <v>1007</v>
      </c>
      <c r="C672">
        <v>11642</v>
      </c>
      <c r="D672">
        <v>12331</v>
      </c>
      <c r="E672">
        <v>178</v>
      </c>
      <c r="F672">
        <v>1617720</v>
      </c>
    </row>
    <row r="673" spans="2:6" x14ac:dyDescent="0.25">
      <c r="B673" t="s">
        <v>1008</v>
      </c>
      <c r="C673">
        <v>14011</v>
      </c>
      <c r="D673">
        <v>14516</v>
      </c>
      <c r="E673">
        <v>176</v>
      </c>
      <c r="F673">
        <v>1601372</v>
      </c>
    </row>
    <row r="674" spans="2:6" x14ac:dyDescent="0.25">
      <c r="B674" t="s">
        <v>1008</v>
      </c>
      <c r="C674">
        <v>14011</v>
      </c>
      <c r="D674">
        <v>14519</v>
      </c>
      <c r="E674">
        <v>174</v>
      </c>
      <c r="F674">
        <v>1554202</v>
      </c>
    </row>
    <row r="675" spans="2:6" x14ac:dyDescent="0.25">
      <c r="B675" t="s">
        <v>1008</v>
      </c>
      <c r="C675">
        <v>14011</v>
      </c>
      <c r="D675">
        <v>14516</v>
      </c>
      <c r="E675">
        <v>176</v>
      </c>
      <c r="F675">
        <v>1569258</v>
      </c>
    </row>
    <row r="676" spans="2:6" x14ac:dyDescent="0.25">
      <c r="B676" t="s">
        <v>1008</v>
      </c>
      <c r="C676">
        <v>14011</v>
      </c>
      <c r="D676">
        <v>14520</v>
      </c>
      <c r="E676">
        <v>178</v>
      </c>
      <c r="F676">
        <v>1614365</v>
      </c>
    </row>
    <row r="677" spans="2:6" x14ac:dyDescent="0.25">
      <c r="B677" t="s">
        <v>1008</v>
      </c>
      <c r="C677">
        <v>14011</v>
      </c>
      <c r="D677">
        <v>14520</v>
      </c>
      <c r="E677">
        <v>171</v>
      </c>
      <c r="F677">
        <v>1579613</v>
      </c>
    </row>
    <row r="678" spans="2:6" x14ac:dyDescent="0.25">
      <c r="B678" t="s">
        <v>1009</v>
      </c>
      <c r="C678">
        <v>13026</v>
      </c>
      <c r="D678">
        <v>13669</v>
      </c>
      <c r="E678">
        <v>166</v>
      </c>
      <c r="F678">
        <v>1540618</v>
      </c>
    </row>
    <row r="679" spans="2:6" x14ac:dyDescent="0.25">
      <c r="B679" t="s">
        <v>1009</v>
      </c>
      <c r="C679">
        <v>13026</v>
      </c>
      <c r="D679">
        <v>13664</v>
      </c>
      <c r="E679">
        <v>173</v>
      </c>
      <c r="F679">
        <v>1582093</v>
      </c>
    </row>
    <row r="680" spans="2:6" x14ac:dyDescent="0.25">
      <c r="B680" t="s">
        <v>1009</v>
      </c>
      <c r="C680">
        <v>13026</v>
      </c>
      <c r="D680">
        <v>13666</v>
      </c>
      <c r="E680">
        <v>179</v>
      </c>
      <c r="F680">
        <v>1557165</v>
      </c>
    </row>
    <row r="681" spans="2:6" x14ac:dyDescent="0.25">
      <c r="B681" t="s">
        <v>1009</v>
      </c>
      <c r="C681">
        <v>13026</v>
      </c>
      <c r="D681">
        <v>13665</v>
      </c>
      <c r="E681">
        <v>178</v>
      </c>
      <c r="F681">
        <v>1566075</v>
      </c>
    </row>
    <row r="682" spans="2:6" x14ac:dyDescent="0.25">
      <c r="B682" t="s">
        <v>1009</v>
      </c>
      <c r="C682">
        <v>13026</v>
      </c>
      <c r="D682">
        <v>13665</v>
      </c>
      <c r="E682">
        <v>154</v>
      </c>
      <c r="F682">
        <v>1559316</v>
      </c>
    </row>
    <row r="683" spans="2:6" x14ac:dyDescent="0.25">
      <c r="B683" t="s">
        <v>1010</v>
      </c>
      <c r="C683">
        <v>13821</v>
      </c>
      <c r="D683">
        <v>14438</v>
      </c>
      <c r="E683">
        <v>179</v>
      </c>
      <c r="F683">
        <v>1450650</v>
      </c>
    </row>
    <row r="684" spans="2:6" x14ac:dyDescent="0.25">
      <c r="B684" t="s">
        <v>1010</v>
      </c>
      <c r="C684">
        <v>13821</v>
      </c>
      <c r="D684">
        <v>14441</v>
      </c>
      <c r="E684">
        <v>177</v>
      </c>
      <c r="F684">
        <v>1437157</v>
      </c>
    </row>
    <row r="685" spans="2:6" x14ac:dyDescent="0.25">
      <c r="B685" t="s">
        <v>1010</v>
      </c>
      <c r="C685">
        <v>13821</v>
      </c>
      <c r="D685">
        <v>14434</v>
      </c>
      <c r="E685">
        <v>176</v>
      </c>
      <c r="F685">
        <v>1486534</v>
      </c>
    </row>
    <row r="686" spans="2:6" x14ac:dyDescent="0.25">
      <c r="B686" t="s">
        <v>1010</v>
      </c>
      <c r="C686">
        <v>13821</v>
      </c>
      <c r="D686">
        <v>14433</v>
      </c>
      <c r="E686">
        <v>175</v>
      </c>
      <c r="F686">
        <v>1423411</v>
      </c>
    </row>
    <row r="687" spans="2:6" x14ac:dyDescent="0.25">
      <c r="B687" t="s">
        <v>1010</v>
      </c>
      <c r="C687">
        <v>13821</v>
      </c>
      <c r="D687">
        <v>14446</v>
      </c>
      <c r="E687">
        <v>178</v>
      </c>
      <c r="F687">
        <v>1426402</v>
      </c>
    </row>
    <row r="688" spans="2:6" x14ac:dyDescent="0.25">
      <c r="B688" t="s">
        <v>1011</v>
      </c>
      <c r="C688">
        <v>10407</v>
      </c>
      <c r="D688">
        <v>11286</v>
      </c>
      <c r="E688">
        <v>180</v>
      </c>
      <c r="F688">
        <v>1338638</v>
      </c>
    </row>
    <row r="689" spans="2:6" x14ac:dyDescent="0.25">
      <c r="B689" t="s">
        <v>1011</v>
      </c>
      <c r="C689">
        <v>10407</v>
      </c>
      <c r="D689">
        <v>11283</v>
      </c>
      <c r="E689">
        <v>172</v>
      </c>
      <c r="F689">
        <v>1362111</v>
      </c>
    </row>
    <row r="690" spans="2:6" x14ac:dyDescent="0.25">
      <c r="B690" t="s">
        <v>1011</v>
      </c>
      <c r="C690">
        <v>10407</v>
      </c>
      <c r="D690">
        <v>11279</v>
      </c>
      <c r="E690">
        <v>171</v>
      </c>
      <c r="F690">
        <v>1378742</v>
      </c>
    </row>
    <row r="691" spans="2:6" x14ac:dyDescent="0.25">
      <c r="B691" t="s">
        <v>1011</v>
      </c>
      <c r="C691">
        <v>10407</v>
      </c>
      <c r="D691">
        <v>11286</v>
      </c>
      <c r="E691">
        <v>174</v>
      </c>
      <c r="F691">
        <v>1382469</v>
      </c>
    </row>
    <row r="692" spans="2:6" x14ac:dyDescent="0.25">
      <c r="B692" t="s">
        <v>1011</v>
      </c>
      <c r="C692">
        <v>10407</v>
      </c>
      <c r="D692">
        <v>11283</v>
      </c>
      <c r="E692">
        <v>177</v>
      </c>
      <c r="F692">
        <v>1368876</v>
      </c>
    </row>
    <row r="693" spans="2:6" x14ac:dyDescent="0.25">
      <c r="B693" t="s">
        <v>1012</v>
      </c>
      <c r="C693">
        <v>12299</v>
      </c>
      <c r="D693">
        <v>12833</v>
      </c>
      <c r="E693">
        <v>179</v>
      </c>
      <c r="F693">
        <v>1636748</v>
      </c>
    </row>
    <row r="694" spans="2:6" x14ac:dyDescent="0.25">
      <c r="B694" t="s">
        <v>1012</v>
      </c>
      <c r="C694">
        <v>12299</v>
      </c>
      <c r="D694">
        <v>12834</v>
      </c>
      <c r="E694">
        <v>171</v>
      </c>
      <c r="F694">
        <v>1625371</v>
      </c>
    </row>
    <row r="695" spans="2:6" x14ac:dyDescent="0.25">
      <c r="B695" t="s">
        <v>1012</v>
      </c>
      <c r="C695">
        <v>12299</v>
      </c>
      <c r="D695">
        <v>12838</v>
      </c>
      <c r="E695">
        <v>178</v>
      </c>
      <c r="F695">
        <v>1577228</v>
      </c>
    </row>
    <row r="696" spans="2:6" x14ac:dyDescent="0.25">
      <c r="B696" t="s">
        <v>1012</v>
      </c>
      <c r="C696">
        <v>12299</v>
      </c>
      <c r="D696">
        <v>12831</v>
      </c>
      <c r="E696">
        <v>171</v>
      </c>
      <c r="F696">
        <v>1609321</v>
      </c>
    </row>
    <row r="697" spans="2:6" x14ac:dyDescent="0.25">
      <c r="B697" t="s">
        <v>1012</v>
      </c>
      <c r="C697">
        <v>12299</v>
      </c>
      <c r="D697">
        <v>12833</v>
      </c>
      <c r="E697">
        <v>179</v>
      </c>
      <c r="F697">
        <v>1613097</v>
      </c>
    </row>
    <row r="698" spans="2:6" x14ac:dyDescent="0.25">
      <c r="B698" t="s">
        <v>1013</v>
      </c>
      <c r="C698">
        <v>11347</v>
      </c>
      <c r="D698">
        <v>12096</v>
      </c>
      <c r="E698">
        <v>167</v>
      </c>
      <c r="F698">
        <v>1529772</v>
      </c>
    </row>
    <row r="699" spans="2:6" x14ac:dyDescent="0.25">
      <c r="B699" t="s">
        <v>1013</v>
      </c>
      <c r="C699">
        <v>11347</v>
      </c>
      <c r="D699">
        <v>12096</v>
      </c>
      <c r="E699">
        <v>171</v>
      </c>
      <c r="F699">
        <v>1570408</v>
      </c>
    </row>
    <row r="700" spans="2:6" x14ac:dyDescent="0.25">
      <c r="B700" t="s">
        <v>1013</v>
      </c>
      <c r="C700">
        <v>11347</v>
      </c>
      <c r="D700">
        <v>12094</v>
      </c>
      <c r="E700">
        <v>160</v>
      </c>
      <c r="F700">
        <v>1546419</v>
      </c>
    </row>
    <row r="701" spans="2:6" x14ac:dyDescent="0.25">
      <c r="B701" t="s">
        <v>1013</v>
      </c>
      <c r="C701">
        <v>11347</v>
      </c>
      <c r="D701">
        <v>12096</v>
      </c>
      <c r="E701">
        <v>175</v>
      </c>
      <c r="F701">
        <v>1518006</v>
      </c>
    </row>
    <row r="702" spans="2:6" x14ac:dyDescent="0.25">
      <c r="B702" t="s">
        <v>1013</v>
      </c>
      <c r="C702">
        <v>11347</v>
      </c>
      <c r="D702">
        <v>12095</v>
      </c>
      <c r="E702">
        <v>180</v>
      </c>
      <c r="F702">
        <v>1599317</v>
      </c>
    </row>
  </sheetData>
  <mergeCells count="140">
    <mergeCell ref="L350:M350"/>
    <mergeCell ref="N350:O350"/>
    <mergeCell ref="L335:M335"/>
    <mergeCell ref="N335:O335"/>
    <mergeCell ref="L340:M340"/>
    <mergeCell ref="N340:O340"/>
    <mergeCell ref="L345:M345"/>
    <mergeCell ref="N345:O345"/>
    <mergeCell ref="L320:M320"/>
    <mergeCell ref="N320:O320"/>
    <mergeCell ref="L325:M325"/>
    <mergeCell ref="N325:O325"/>
    <mergeCell ref="L330:M330"/>
    <mergeCell ref="N330:O330"/>
    <mergeCell ref="L305:M305"/>
    <mergeCell ref="N305:O305"/>
    <mergeCell ref="L310:M310"/>
    <mergeCell ref="N310:O310"/>
    <mergeCell ref="L315:M315"/>
    <mergeCell ref="N315:O315"/>
    <mergeCell ref="L290:M290"/>
    <mergeCell ref="N290:O290"/>
    <mergeCell ref="L295:M295"/>
    <mergeCell ref="N295:O295"/>
    <mergeCell ref="L300:M300"/>
    <mergeCell ref="N300:O300"/>
    <mergeCell ref="L275:M275"/>
    <mergeCell ref="N275:O275"/>
    <mergeCell ref="L280:M280"/>
    <mergeCell ref="N280:O280"/>
    <mergeCell ref="L285:M285"/>
    <mergeCell ref="N285:O285"/>
    <mergeCell ref="L260:M260"/>
    <mergeCell ref="N260:O260"/>
    <mergeCell ref="L265:M265"/>
    <mergeCell ref="N265:O265"/>
    <mergeCell ref="L270:M270"/>
    <mergeCell ref="N270:O270"/>
    <mergeCell ref="L245:M245"/>
    <mergeCell ref="N245:O245"/>
    <mergeCell ref="L250:M250"/>
    <mergeCell ref="N250:O250"/>
    <mergeCell ref="L255:M255"/>
    <mergeCell ref="N255:O255"/>
    <mergeCell ref="L230:M230"/>
    <mergeCell ref="N230:O230"/>
    <mergeCell ref="L235:M235"/>
    <mergeCell ref="N235:O235"/>
    <mergeCell ref="L240:M240"/>
    <mergeCell ref="N240:O240"/>
    <mergeCell ref="L215:M215"/>
    <mergeCell ref="N215:O215"/>
    <mergeCell ref="L220:M220"/>
    <mergeCell ref="N220:O220"/>
    <mergeCell ref="L225:M225"/>
    <mergeCell ref="N225:O225"/>
    <mergeCell ref="L200:M200"/>
    <mergeCell ref="N200:O200"/>
    <mergeCell ref="L205:M205"/>
    <mergeCell ref="N205:O205"/>
    <mergeCell ref="L210:M210"/>
    <mergeCell ref="N210:O210"/>
    <mergeCell ref="L185:M185"/>
    <mergeCell ref="N185:O185"/>
    <mergeCell ref="L190:M190"/>
    <mergeCell ref="N190:O190"/>
    <mergeCell ref="L195:M195"/>
    <mergeCell ref="N195:O195"/>
    <mergeCell ref="L170:M170"/>
    <mergeCell ref="N170:O170"/>
    <mergeCell ref="L175:M175"/>
    <mergeCell ref="N175:O175"/>
    <mergeCell ref="L180:M180"/>
    <mergeCell ref="N180:O180"/>
    <mergeCell ref="L155:M155"/>
    <mergeCell ref="N155:O155"/>
    <mergeCell ref="L160:M160"/>
    <mergeCell ref="N160:O160"/>
    <mergeCell ref="L165:M165"/>
    <mergeCell ref="N165:O165"/>
    <mergeCell ref="L140:M140"/>
    <mergeCell ref="N140:O140"/>
    <mergeCell ref="L145:M145"/>
    <mergeCell ref="N145:O145"/>
    <mergeCell ref="L150:M150"/>
    <mergeCell ref="N150:O150"/>
    <mergeCell ref="L125:M125"/>
    <mergeCell ref="N125:O125"/>
    <mergeCell ref="L130:M130"/>
    <mergeCell ref="N130:O130"/>
    <mergeCell ref="L135:M135"/>
    <mergeCell ref="N135:O135"/>
    <mergeCell ref="L110:M110"/>
    <mergeCell ref="N110:O110"/>
    <mergeCell ref="L115:M115"/>
    <mergeCell ref="N115:O115"/>
    <mergeCell ref="L120:M120"/>
    <mergeCell ref="N120:O120"/>
    <mergeCell ref="L95:M95"/>
    <mergeCell ref="N95:O95"/>
    <mergeCell ref="L100:M100"/>
    <mergeCell ref="N100:O100"/>
    <mergeCell ref="L105:M105"/>
    <mergeCell ref="N105:O105"/>
    <mergeCell ref="L80:M80"/>
    <mergeCell ref="N80:O80"/>
    <mergeCell ref="L85:M85"/>
    <mergeCell ref="N85:O85"/>
    <mergeCell ref="L90:M90"/>
    <mergeCell ref="N90:O90"/>
    <mergeCell ref="L70:M70"/>
    <mergeCell ref="N70:O70"/>
    <mergeCell ref="L75:M75"/>
    <mergeCell ref="N75:O75"/>
    <mergeCell ref="L50:M50"/>
    <mergeCell ref="N50:O50"/>
    <mergeCell ref="L55:M55"/>
    <mergeCell ref="N55:O55"/>
    <mergeCell ref="L60:M60"/>
    <mergeCell ref="N60:O60"/>
    <mergeCell ref="L45:M45"/>
    <mergeCell ref="N45:O45"/>
    <mergeCell ref="L20:M20"/>
    <mergeCell ref="N20:O20"/>
    <mergeCell ref="L25:M25"/>
    <mergeCell ref="N25:O25"/>
    <mergeCell ref="L30:M30"/>
    <mergeCell ref="N30:O30"/>
    <mergeCell ref="L65:M65"/>
    <mergeCell ref="N65:O65"/>
    <mergeCell ref="L5:M5"/>
    <mergeCell ref="N5:O5"/>
    <mergeCell ref="L10:M10"/>
    <mergeCell ref="N10:O10"/>
    <mergeCell ref="L15:M15"/>
    <mergeCell ref="N15:O15"/>
    <mergeCell ref="L35:M35"/>
    <mergeCell ref="N35:O35"/>
    <mergeCell ref="L40:M40"/>
    <mergeCell ref="N40:O4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702"/>
  <sheetViews>
    <sheetView workbookViewId="0">
      <selection sqref="A1:XFD1048576"/>
    </sheetView>
  </sheetViews>
  <sheetFormatPr defaultRowHeight="15" x14ac:dyDescent="0.25"/>
  <cols>
    <col min="2" max="2" width="27.42578125" customWidth="1"/>
  </cols>
  <sheetData>
    <row r="3" spans="2:15" x14ac:dyDescent="0.25">
      <c r="B3" t="s">
        <v>874</v>
      </c>
      <c r="C3">
        <v>4362</v>
      </c>
      <c r="D3">
        <v>7940</v>
      </c>
      <c r="E3">
        <v>176</v>
      </c>
      <c r="F3">
        <v>4499321</v>
      </c>
      <c r="J3" t="s">
        <v>70</v>
      </c>
    </row>
    <row r="4" spans="2:15" x14ac:dyDescent="0.25">
      <c r="B4" t="s">
        <v>874</v>
      </c>
      <c r="C4">
        <v>4362</v>
      </c>
      <c r="D4">
        <v>7939</v>
      </c>
      <c r="E4">
        <v>73</v>
      </c>
      <c r="F4">
        <v>4324078</v>
      </c>
      <c r="J4" t="s">
        <v>71</v>
      </c>
    </row>
    <row r="5" spans="2:15" x14ac:dyDescent="0.25">
      <c r="B5" t="s">
        <v>874</v>
      </c>
      <c r="C5">
        <v>4362</v>
      </c>
      <c r="D5">
        <v>7947</v>
      </c>
      <c r="E5">
        <v>162</v>
      </c>
      <c r="F5">
        <v>4688583</v>
      </c>
      <c r="J5" t="s">
        <v>72</v>
      </c>
      <c r="L5" s="18" t="s">
        <v>420</v>
      </c>
      <c r="M5" s="18"/>
      <c r="N5" s="18" t="s">
        <v>423</v>
      </c>
      <c r="O5" s="18"/>
    </row>
    <row r="6" spans="2:15" x14ac:dyDescent="0.25">
      <c r="B6" t="s">
        <v>874</v>
      </c>
      <c r="C6">
        <v>4362</v>
      </c>
      <c r="D6">
        <v>7939</v>
      </c>
      <c r="E6">
        <v>102</v>
      </c>
      <c r="F6">
        <v>5178671</v>
      </c>
      <c r="J6" t="s">
        <v>73</v>
      </c>
      <c r="L6" t="s">
        <v>422</v>
      </c>
      <c r="M6" t="s">
        <v>421</v>
      </c>
      <c r="N6" t="s">
        <v>422</v>
      </c>
      <c r="O6" t="s">
        <v>421</v>
      </c>
    </row>
    <row r="7" spans="2:15" x14ac:dyDescent="0.25">
      <c r="B7" t="s">
        <v>874</v>
      </c>
      <c r="C7">
        <v>4362</v>
      </c>
      <c r="D7">
        <v>7949</v>
      </c>
      <c r="E7">
        <v>175</v>
      </c>
      <c r="F7">
        <v>4070753</v>
      </c>
      <c r="J7" t="s">
        <v>74</v>
      </c>
      <c r="L7">
        <f>MIN(B3:B7)</f>
        <v>0</v>
      </c>
      <c r="M7">
        <f>MAX(C3:C7)</f>
        <v>4362</v>
      </c>
      <c r="N7">
        <f>MIN(D3:D7)</f>
        <v>7939</v>
      </c>
      <c r="O7">
        <f>MAX(D3:D7)</f>
        <v>7949</v>
      </c>
    </row>
    <row r="8" spans="2:15" x14ac:dyDescent="0.25">
      <c r="B8" t="s">
        <v>875</v>
      </c>
      <c r="C8">
        <v>3878</v>
      </c>
      <c r="D8">
        <v>6319</v>
      </c>
      <c r="E8">
        <v>63</v>
      </c>
      <c r="F8">
        <v>4094296</v>
      </c>
      <c r="J8" t="s">
        <v>75</v>
      </c>
    </row>
    <row r="9" spans="2:15" x14ac:dyDescent="0.25">
      <c r="B9" t="s">
        <v>875</v>
      </c>
      <c r="C9">
        <v>3878</v>
      </c>
      <c r="D9">
        <v>6319</v>
      </c>
      <c r="E9">
        <v>86</v>
      </c>
      <c r="F9">
        <v>4421505</v>
      </c>
      <c r="J9" t="s">
        <v>76</v>
      </c>
    </row>
    <row r="10" spans="2:15" x14ac:dyDescent="0.25">
      <c r="B10" t="s">
        <v>875</v>
      </c>
      <c r="C10">
        <v>3878</v>
      </c>
      <c r="D10">
        <v>6327</v>
      </c>
      <c r="E10">
        <v>85</v>
      </c>
      <c r="F10">
        <v>5865604</v>
      </c>
      <c r="J10" t="s">
        <v>77</v>
      </c>
      <c r="L10" s="18" t="s">
        <v>420</v>
      </c>
      <c r="M10" s="18"/>
      <c r="N10" s="18" t="s">
        <v>423</v>
      </c>
      <c r="O10" s="18"/>
    </row>
    <row r="11" spans="2:15" x14ac:dyDescent="0.25">
      <c r="B11" t="s">
        <v>875</v>
      </c>
      <c r="C11">
        <v>3878</v>
      </c>
      <c r="D11">
        <v>6319</v>
      </c>
      <c r="E11">
        <v>143</v>
      </c>
      <c r="F11">
        <v>4273120</v>
      </c>
      <c r="J11" t="s">
        <v>78</v>
      </c>
      <c r="L11" t="s">
        <v>422</v>
      </c>
      <c r="M11" t="s">
        <v>421</v>
      </c>
      <c r="N11" t="s">
        <v>422</v>
      </c>
      <c r="O11" t="s">
        <v>421</v>
      </c>
    </row>
    <row r="12" spans="2:15" x14ac:dyDescent="0.25">
      <c r="B12" t="s">
        <v>875</v>
      </c>
      <c r="C12">
        <v>3878</v>
      </c>
      <c r="D12">
        <v>6319</v>
      </c>
      <c r="E12">
        <v>28</v>
      </c>
      <c r="F12">
        <v>4270118</v>
      </c>
      <c r="J12" t="s">
        <v>79</v>
      </c>
      <c r="L12">
        <f>MIN(B8:B12)</f>
        <v>0</v>
      </c>
      <c r="M12">
        <f>MAX(C8:C12)</f>
        <v>3878</v>
      </c>
      <c r="N12">
        <f>MIN(D8:D12)</f>
        <v>6319</v>
      </c>
      <c r="O12">
        <f>MAX(D8:D12)</f>
        <v>6327</v>
      </c>
    </row>
    <row r="13" spans="2:15" x14ac:dyDescent="0.25">
      <c r="B13" t="s">
        <v>876</v>
      </c>
      <c r="C13">
        <v>4551</v>
      </c>
      <c r="D13">
        <v>6412</v>
      </c>
      <c r="E13">
        <v>143</v>
      </c>
      <c r="F13">
        <v>3645745</v>
      </c>
      <c r="J13" t="s">
        <v>80</v>
      </c>
    </row>
    <row r="14" spans="2:15" x14ac:dyDescent="0.25">
      <c r="B14" t="s">
        <v>876</v>
      </c>
      <c r="C14">
        <v>4551</v>
      </c>
      <c r="D14">
        <v>6409</v>
      </c>
      <c r="E14">
        <v>126</v>
      </c>
      <c r="F14">
        <v>3471827</v>
      </c>
      <c r="J14" t="s">
        <v>81</v>
      </c>
    </row>
    <row r="15" spans="2:15" x14ac:dyDescent="0.25">
      <c r="B15" t="s">
        <v>876</v>
      </c>
      <c r="C15">
        <v>4551</v>
      </c>
      <c r="D15">
        <v>6410</v>
      </c>
      <c r="E15">
        <v>72</v>
      </c>
      <c r="F15">
        <v>3971910</v>
      </c>
      <c r="J15" t="s">
        <v>82</v>
      </c>
      <c r="L15" s="18" t="s">
        <v>420</v>
      </c>
      <c r="M15" s="18"/>
      <c r="N15" s="18" t="s">
        <v>423</v>
      </c>
      <c r="O15" s="18"/>
    </row>
    <row r="16" spans="2:15" x14ac:dyDescent="0.25">
      <c r="B16" t="s">
        <v>876</v>
      </c>
      <c r="C16">
        <v>4551</v>
      </c>
      <c r="D16">
        <v>6413</v>
      </c>
      <c r="E16">
        <v>93</v>
      </c>
      <c r="F16">
        <v>3391767</v>
      </c>
      <c r="J16" t="s">
        <v>83</v>
      </c>
      <c r="L16" t="s">
        <v>422</v>
      </c>
      <c r="M16" t="s">
        <v>421</v>
      </c>
      <c r="N16" t="s">
        <v>422</v>
      </c>
      <c r="O16" t="s">
        <v>421</v>
      </c>
    </row>
    <row r="17" spans="2:15" x14ac:dyDescent="0.25">
      <c r="B17" t="s">
        <v>876</v>
      </c>
      <c r="C17">
        <v>4551</v>
      </c>
      <c r="D17">
        <v>6409</v>
      </c>
      <c r="E17">
        <v>67</v>
      </c>
      <c r="F17">
        <v>5452707</v>
      </c>
      <c r="J17" t="s">
        <v>84</v>
      </c>
      <c r="L17">
        <f>MIN(B13:B17)</f>
        <v>0</v>
      </c>
      <c r="M17">
        <f>MAX(C13:C17)</f>
        <v>4551</v>
      </c>
      <c r="N17">
        <f>MIN(D13:D17)</f>
        <v>6409</v>
      </c>
      <c r="O17">
        <f>MAX(D13:D17)</f>
        <v>6413</v>
      </c>
    </row>
    <row r="18" spans="2:15" x14ac:dyDescent="0.25">
      <c r="B18" t="s">
        <v>877</v>
      </c>
      <c r="C18">
        <v>6959</v>
      </c>
      <c r="D18">
        <v>9070</v>
      </c>
      <c r="E18">
        <v>85</v>
      </c>
      <c r="F18">
        <v>3483822</v>
      </c>
      <c r="J18" t="s">
        <v>85</v>
      </c>
    </row>
    <row r="19" spans="2:15" x14ac:dyDescent="0.25">
      <c r="B19" t="s">
        <v>877</v>
      </c>
      <c r="C19">
        <v>6959</v>
      </c>
      <c r="D19">
        <v>9068</v>
      </c>
      <c r="E19">
        <v>60</v>
      </c>
      <c r="F19">
        <v>3481576</v>
      </c>
      <c r="J19" t="s">
        <v>86</v>
      </c>
    </row>
    <row r="20" spans="2:15" x14ac:dyDescent="0.25">
      <c r="B20" t="s">
        <v>877</v>
      </c>
      <c r="C20">
        <v>6959</v>
      </c>
      <c r="D20">
        <v>9071</v>
      </c>
      <c r="E20">
        <v>87</v>
      </c>
      <c r="F20">
        <v>4030870</v>
      </c>
      <c r="J20" t="s">
        <v>87</v>
      </c>
      <c r="L20" s="18" t="s">
        <v>420</v>
      </c>
      <c r="M20" s="18"/>
      <c r="N20" s="18" t="s">
        <v>423</v>
      </c>
      <c r="O20" s="18"/>
    </row>
    <row r="21" spans="2:15" x14ac:dyDescent="0.25">
      <c r="B21" t="s">
        <v>877</v>
      </c>
      <c r="C21">
        <v>6959</v>
      </c>
      <c r="D21">
        <v>9071</v>
      </c>
      <c r="E21">
        <v>50</v>
      </c>
      <c r="F21">
        <v>3871933</v>
      </c>
      <c r="J21" t="s">
        <v>88</v>
      </c>
      <c r="L21" t="s">
        <v>422</v>
      </c>
      <c r="M21" t="s">
        <v>421</v>
      </c>
      <c r="N21" t="s">
        <v>422</v>
      </c>
      <c r="O21" t="s">
        <v>421</v>
      </c>
    </row>
    <row r="22" spans="2:15" x14ac:dyDescent="0.25">
      <c r="B22" t="s">
        <v>877</v>
      </c>
      <c r="C22">
        <v>6959</v>
      </c>
      <c r="D22">
        <v>9074</v>
      </c>
      <c r="E22">
        <v>94</v>
      </c>
      <c r="F22">
        <v>3407901</v>
      </c>
      <c r="J22" t="s">
        <v>89</v>
      </c>
      <c r="L22">
        <f>MIN(B18:B22)</f>
        <v>0</v>
      </c>
      <c r="M22">
        <f>MAX(C18:C22)</f>
        <v>6959</v>
      </c>
      <c r="N22">
        <f>MIN(D18:D22)</f>
        <v>9068</v>
      </c>
      <c r="O22">
        <f>MAX(D18:D22)</f>
        <v>9074</v>
      </c>
    </row>
    <row r="23" spans="2:15" x14ac:dyDescent="0.25">
      <c r="B23" t="s">
        <v>878</v>
      </c>
      <c r="C23">
        <v>4359</v>
      </c>
      <c r="D23">
        <v>7123</v>
      </c>
      <c r="E23">
        <v>56</v>
      </c>
      <c r="F23">
        <v>3472447</v>
      </c>
      <c r="J23" t="s">
        <v>90</v>
      </c>
    </row>
    <row r="24" spans="2:15" x14ac:dyDescent="0.25">
      <c r="B24" t="s">
        <v>878</v>
      </c>
      <c r="C24">
        <v>4359</v>
      </c>
      <c r="D24">
        <v>7121</v>
      </c>
      <c r="E24">
        <v>69</v>
      </c>
      <c r="F24">
        <v>3814952</v>
      </c>
      <c r="J24" t="s">
        <v>91</v>
      </c>
    </row>
    <row r="25" spans="2:15" x14ac:dyDescent="0.25">
      <c r="B25" t="s">
        <v>878</v>
      </c>
      <c r="C25">
        <v>4359</v>
      </c>
      <c r="D25">
        <v>7123</v>
      </c>
      <c r="E25">
        <v>72</v>
      </c>
      <c r="F25">
        <v>3647875</v>
      </c>
      <c r="J25" t="s">
        <v>92</v>
      </c>
      <c r="L25" s="18" t="s">
        <v>420</v>
      </c>
      <c r="M25" s="18"/>
      <c r="N25" s="18" t="s">
        <v>423</v>
      </c>
      <c r="O25" s="18"/>
    </row>
    <row r="26" spans="2:15" x14ac:dyDescent="0.25">
      <c r="B26" t="s">
        <v>878</v>
      </c>
      <c r="C26">
        <v>4359</v>
      </c>
      <c r="D26">
        <v>7121</v>
      </c>
      <c r="E26">
        <v>173</v>
      </c>
      <c r="F26">
        <v>3397833</v>
      </c>
      <c r="J26" t="s">
        <v>93</v>
      </c>
      <c r="L26" t="s">
        <v>422</v>
      </c>
      <c r="M26" t="s">
        <v>421</v>
      </c>
      <c r="N26" t="s">
        <v>422</v>
      </c>
      <c r="O26" t="s">
        <v>421</v>
      </c>
    </row>
    <row r="27" spans="2:15" x14ac:dyDescent="0.25">
      <c r="B27" t="s">
        <v>878</v>
      </c>
      <c r="C27">
        <v>4359</v>
      </c>
      <c r="D27">
        <v>7121</v>
      </c>
      <c r="E27">
        <v>74</v>
      </c>
      <c r="F27">
        <v>4732332</v>
      </c>
      <c r="J27" t="s">
        <v>94</v>
      </c>
      <c r="L27">
        <f>MIN(B23:B27)</f>
        <v>0</v>
      </c>
      <c r="M27">
        <f>MAX(C23:C27)</f>
        <v>4359</v>
      </c>
      <c r="N27">
        <f>MIN(D23:D27)</f>
        <v>7121</v>
      </c>
      <c r="O27">
        <f>MAX(D23:D27)</f>
        <v>7123</v>
      </c>
    </row>
    <row r="28" spans="2:15" x14ac:dyDescent="0.25">
      <c r="B28" t="s">
        <v>879</v>
      </c>
      <c r="C28">
        <v>6338</v>
      </c>
      <c r="D28">
        <v>7957</v>
      </c>
      <c r="E28">
        <v>39</v>
      </c>
      <c r="F28">
        <v>3530195</v>
      </c>
      <c r="J28" t="s">
        <v>95</v>
      </c>
    </row>
    <row r="29" spans="2:15" x14ac:dyDescent="0.25">
      <c r="B29" t="s">
        <v>879</v>
      </c>
      <c r="C29">
        <v>6338</v>
      </c>
      <c r="D29">
        <v>7959</v>
      </c>
      <c r="E29">
        <v>31</v>
      </c>
      <c r="F29">
        <v>4104088</v>
      </c>
      <c r="J29" t="s">
        <v>96</v>
      </c>
    </row>
    <row r="30" spans="2:15" x14ac:dyDescent="0.25">
      <c r="B30" t="s">
        <v>879</v>
      </c>
      <c r="C30">
        <v>6338</v>
      </c>
      <c r="D30">
        <v>7959</v>
      </c>
      <c r="E30">
        <v>49</v>
      </c>
      <c r="F30">
        <v>4390506</v>
      </c>
      <c r="J30" t="s">
        <v>97</v>
      </c>
      <c r="L30" s="18" t="s">
        <v>420</v>
      </c>
      <c r="M30" s="18"/>
      <c r="N30" s="18" t="s">
        <v>423</v>
      </c>
      <c r="O30" s="18"/>
    </row>
    <row r="31" spans="2:15" x14ac:dyDescent="0.25">
      <c r="B31" t="s">
        <v>879</v>
      </c>
      <c r="C31">
        <v>6338</v>
      </c>
      <c r="D31">
        <v>7957</v>
      </c>
      <c r="E31">
        <v>46</v>
      </c>
      <c r="F31">
        <v>3532281</v>
      </c>
      <c r="J31" t="s">
        <v>98</v>
      </c>
      <c r="L31" t="s">
        <v>422</v>
      </c>
      <c r="M31" t="s">
        <v>421</v>
      </c>
      <c r="N31" t="s">
        <v>422</v>
      </c>
      <c r="O31" t="s">
        <v>421</v>
      </c>
    </row>
    <row r="32" spans="2:15" x14ac:dyDescent="0.25">
      <c r="B32" t="s">
        <v>879</v>
      </c>
      <c r="C32">
        <v>6338</v>
      </c>
      <c r="D32">
        <v>7957</v>
      </c>
      <c r="E32">
        <v>54</v>
      </c>
      <c r="F32">
        <v>3897354</v>
      </c>
      <c r="J32" t="s">
        <v>99</v>
      </c>
      <c r="L32">
        <f>MIN(B28:B32)</f>
        <v>0</v>
      </c>
      <c r="M32">
        <f>MAX(C28:C32)</f>
        <v>6338</v>
      </c>
      <c r="N32">
        <f>MIN(D28:D32)</f>
        <v>7957</v>
      </c>
      <c r="O32">
        <f>MAX(D28:D32)</f>
        <v>7959</v>
      </c>
    </row>
    <row r="33" spans="2:15" x14ac:dyDescent="0.25">
      <c r="B33" t="s">
        <v>880</v>
      </c>
      <c r="C33">
        <v>5312</v>
      </c>
      <c r="D33">
        <v>7403</v>
      </c>
      <c r="E33">
        <v>33</v>
      </c>
      <c r="F33">
        <v>3489627</v>
      </c>
      <c r="J33" t="s">
        <v>100</v>
      </c>
    </row>
    <row r="34" spans="2:15" x14ac:dyDescent="0.25">
      <c r="B34" t="s">
        <v>880</v>
      </c>
      <c r="C34">
        <v>5312</v>
      </c>
      <c r="D34">
        <v>7403</v>
      </c>
      <c r="E34">
        <v>155</v>
      </c>
      <c r="F34">
        <v>3588351</v>
      </c>
      <c r="J34" t="s">
        <v>101</v>
      </c>
    </row>
    <row r="35" spans="2:15" x14ac:dyDescent="0.25">
      <c r="B35" t="s">
        <v>880</v>
      </c>
      <c r="C35">
        <v>5312</v>
      </c>
      <c r="D35">
        <v>7403</v>
      </c>
      <c r="E35">
        <v>60</v>
      </c>
      <c r="F35">
        <v>3309895</v>
      </c>
      <c r="J35" t="s">
        <v>102</v>
      </c>
      <c r="L35" s="18" t="s">
        <v>420</v>
      </c>
      <c r="M35" s="18"/>
      <c r="N35" s="18" t="s">
        <v>423</v>
      </c>
      <c r="O35" s="18"/>
    </row>
    <row r="36" spans="2:15" x14ac:dyDescent="0.25">
      <c r="B36" t="s">
        <v>880</v>
      </c>
      <c r="C36">
        <v>5312</v>
      </c>
      <c r="D36">
        <v>7405</v>
      </c>
      <c r="E36">
        <v>65</v>
      </c>
      <c r="F36">
        <v>4227065</v>
      </c>
      <c r="J36" t="s">
        <v>103</v>
      </c>
      <c r="L36" t="s">
        <v>422</v>
      </c>
      <c r="M36" t="s">
        <v>421</v>
      </c>
      <c r="N36" t="s">
        <v>422</v>
      </c>
      <c r="O36" t="s">
        <v>421</v>
      </c>
    </row>
    <row r="37" spans="2:15" x14ac:dyDescent="0.25">
      <c r="B37" t="s">
        <v>880</v>
      </c>
      <c r="C37">
        <v>5312</v>
      </c>
      <c r="D37">
        <v>7405</v>
      </c>
      <c r="E37">
        <v>85</v>
      </c>
      <c r="F37">
        <v>3505605</v>
      </c>
      <c r="J37" t="s">
        <v>104</v>
      </c>
      <c r="L37">
        <f>MIN(B33:B37)</f>
        <v>0</v>
      </c>
      <c r="M37">
        <f>MAX(C33:C37)</f>
        <v>5312</v>
      </c>
      <c r="N37">
        <f>MIN(D33:D37)</f>
        <v>7403</v>
      </c>
      <c r="O37">
        <f>MAX(D33:D37)</f>
        <v>7405</v>
      </c>
    </row>
    <row r="38" spans="2:15" x14ac:dyDescent="0.25">
      <c r="B38" t="s">
        <v>881</v>
      </c>
      <c r="C38">
        <v>5201</v>
      </c>
      <c r="D38">
        <v>7976</v>
      </c>
      <c r="E38">
        <v>41</v>
      </c>
      <c r="F38">
        <v>3137014</v>
      </c>
      <c r="J38" t="s">
        <v>105</v>
      </c>
    </row>
    <row r="39" spans="2:15" x14ac:dyDescent="0.25">
      <c r="B39" t="s">
        <v>881</v>
      </c>
      <c r="C39">
        <v>5201</v>
      </c>
      <c r="D39">
        <v>7976</v>
      </c>
      <c r="E39">
        <v>49</v>
      </c>
      <c r="F39">
        <v>3529764</v>
      </c>
      <c r="J39" t="s">
        <v>106</v>
      </c>
    </row>
    <row r="40" spans="2:15" x14ac:dyDescent="0.25">
      <c r="B40" t="s">
        <v>881</v>
      </c>
      <c r="C40">
        <v>5201</v>
      </c>
      <c r="D40">
        <v>7976</v>
      </c>
      <c r="E40">
        <v>38</v>
      </c>
      <c r="F40">
        <v>3292271</v>
      </c>
      <c r="J40" t="s">
        <v>107</v>
      </c>
      <c r="L40" s="18" t="s">
        <v>420</v>
      </c>
      <c r="M40" s="18"/>
      <c r="N40" s="18" t="s">
        <v>423</v>
      </c>
      <c r="O40" s="18"/>
    </row>
    <row r="41" spans="2:15" x14ac:dyDescent="0.25">
      <c r="B41" t="s">
        <v>881</v>
      </c>
      <c r="C41">
        <v>5201</v>
      </c>
      <c r="D41">
        <v>7976</v>
      </c>
      <c r="E41">
        <v>125</v>
      </c>
      <c r="F41">
        <v>3464658</v>
      </c>
      <c r="J41" t="s">
        <v>108</v>
      </c>
      <c r="L41" t="s">
        <v>422</v>
      </c>
      <c r="M41" t="s">
        <v>421</v>
      </c>
      <c r="N41" t="s">
        <v>422</v>
      </c>
      <c r="O41" t="s">
        <v>421</v>
      </c>
    </row>
    <row r="42" spans="2:15" x14ac:dyDescent="0.25">
      <c r="B42" t="s">
        <v>881</v>
      </c>
      <c r="C42">
        <v>5201</v>
      </c>
      <c r="D42">
        <v>7976</v>
      </c>
      <c r="E42">
        <v>70</v>
      </c>
      <c r="F42">
        <v>3388097</v>
      </c>
      <c r="J42" t="s">
        <v>109</v>
      </c>
      <c r="L42">
        <f>MIN(B38:B42)</f>
        <v>0</v>
      </c>
      <c r="M42">
        <f>MAX(C38:C42)</f>
        <v>5201</v>
      </c>
      <c r="N42">
        <f>MIN(D38:D42)</f>
        <v>7976</v>
      </c>
      <c r="O42">
        <f>MAX(D38:D42)</f>
        <v>7976</v>
      </c>
    </row>
    <row r="43" spans="2:15" x14ac:dyDescent="0.25">
      <c r="B43" t="s">
        <v>882</v>
      </c>
      <c r="C43">
        <v>4860</v>
      </c>
      <c r="D43">
        <v>9033</v>
      </c>
      <c r="E43">
        <v>169</v>
      </c>
      <c r="F43">
        <v>3587368</v>
      </c>
      <c r="J43" t="s">
        <v>110</v>
      </c>
    </row>
    <row r="44" spans="2:15" x14ac:dyDescent="0.25">
      <c r="B44" t="s">
        <v>882</v>
      </c>
      <c r="C44">
        <v>4860</v>
      </c>
      <c r="D44">
        <v>9064</v>
      </c>
      <c r="E44">
        <v>167</v>
      </c>
      <c r="F44">
        <v>3755117</v>
      </c>
      <c r="J44" t="s">
        <v>111</v>
      </c>
    </row>
    <row r="45" spans="2:15" x14ac:dyDescent="0.25">
      <c r="B45" t="s">
        <v>882</v>
      </c>
      <c r="C45">
        <v>4860</v>
      </c>
      <c r="D45">
        <v>9031</v>
      </c>
      <c r="E45">
        <v>174</v>
      </c>
      <c r="F45">
        <v>3926750</v>
      </c>
      <c r="J45" t="s">
        <v>112</v>
      </c>
      <c r="L45" s="18" t="s">
        <v>420</v>
      </c>
      <c r="M45" s="18"/>
      <c r="N45" s="18" t="s">
        <v>423</v>
      </c>
      <c r="O45" s="18"/>
    </row>
    <row r="46" spans="2:15" x14ac:dyDescent="0.25">
      <c r="B46" t="s">
        <v>882</v>
      </c>
      <c r="C46">
        <v>4860</v>
      </c>
      <c r="D46">
        <v>9032</v>
      </c>
      <c r="E46">
        <v>162</v>
      </c>
      <c r="F46">
        <v>5045297</v>
      </c>
      <c r="J46" t="s">
        <v>113</v>
      </c>
      <c r="L46" t="s">
        <v>422</v>
      </c>
      <c r="M46" t="s">
        <v>421</v>
      </c>
      <c r="N46" t="s">
        <v>422</v>
      </c>
      <c r="O46" t="s">
        <v>421</v>
      </c>
    </row>
    <row r="47" spans="2:15" x14ac:dyDescent="0.25">
      <c r="B47" t="s">
        <v>882</v>
      </c>
      <c r="C47">
        <v>4860</v>
      </c>
      <c r="D47">
        <v>9042</v>
      </c>
      <c r="E47">
        <v>154</v>
      </c>
      <c r="F47">
        <v>3322416</v>
      </c>
      <c r="J47" t="s">
        <v>114</v>
      </c>
      <c r="L47">
        <f>MIN(B43:B47)</f>
        <v>0</v>
      </c>
      <c r="M47">
        <f>MAX(C43:C47)</f>
        <v>4860</v>
      </c>
      <c r="N47">
        <f>MIN(D43:D47)</f>
        <v>9031</v>
      </c>
      <c r="O47">
        <f>MAX(D43:D47)</f>
        <v>9064</v>
      </c>
    </row>
    <row r="48" spans="2:15" x14ac:dyDescent="0.25">
      <c r="B48" t="s">
        <v>883</v>
      </c>
      <c r="C48">
        <v>5118</v>
      </c>
      <c r="D48">
        <v>8292</v>
      </c>
      <c r="E48">
        <v>175</v>
      </c>
      <c r="F48">
        <v>3663899</v>
      </c>
      <c r="J48" t="s">
        <v>115</v>
      </c>
    </row>
    <row r="49" spans="2:15" x14ac:dyDescent="0.25">
      <c r="B49" t="s">
        <v>883</v>
      </c>
      <c r="C49">
        <v>5118</v>
      </c>
      <c r="D49">
        <v>8293</v>
      </c>
      <c r="E49">
        <v>114</v>
      </c>
      <c r="F49">
        <v>3322709</v>
      </c>
      <c r="J49" t="s">
        <v>116</v>
      </c>
    </row>
    <row r="50" spans="2:15" x14ac:dyDescent="0.25">
      <c r="B50" t="s">
        <v>883</v>
      </c>
      <c r="C50">
        <v>5118</v>
      </c>
      <c r="D50">
        <v>8292</v>
      </c>
      <c r="E50">
        <v>131</v>
      </c>
      <c r="F50">
        <v>3393148</v>
      </c>
      <c r="J50" t="s">
        <v>117</v>
      </c>
      <c r="L50" s="18" t="s">
        <v>420</v>
      </c>
      <c r="M50" s="18"/>
      <c r="N50" s="18" t="s">
        <v>423</v>
      </c>
      <c r="O50" s="18"/>
    </row>
    <row r="51" spans="2:15" x14ac:dyDescent="0.25">
      <c r="B51" t="s">
        <v>883</v>
      </c>
      <c r="C51">
        <v>5118</v>
      </c>
      <c r="D51">
        <v>8291</v>
      </c>
      <c r="E51">
        <v>108</v>
      </c>
      <c r="F51">
        <v>3728609</v>
      </c>
      <c r="J51" t="s">
        <v>118</v>
      </c>
      <c r="L51" t="s">
        <v>422</v>
      </c>
      <c r="M51" t="s">
        <v>421</v>
      </c>
      <c r="N51" t="s">
        <v>422</v>
      </c>
      <c r="O51" t="s">
        <v>421</v>
      </c>
    </row>
    <row r="52" spans="2:15" x14ac:dyDescent="0.25">
      <c r="B52" t="s">
        <v>883</v>
      </c>
      <c r="C52">
        <v>5118</v>
      </c>
      <c r="D52">
        <v>8295</v>
      </c>
      <c r="E52">
        <v>90</v>
      </c>
      <c r="F52">
        <v>3388958</v>
      </c>
      <c r="J52" t="s">
        <v>119</v>
      </c>
      <c r="L52">
        <f>MIN(B48:B52)</f>
        <v>0</v>
      </c>
      <c r="M52">
        <f>MAX(C48:C52)</f>
        <v>5118</v>
      </c>
      <c r="N52">
        <f>MIN(D48:D52)</f>
        <v>8291</v>
      </c>
      <c r="O52">
        <f>MAX(D48:D52)</f>
        <v>8295</v>
      </c>
    </row>
    <row r="53" spans="2:15" x14ac:dyDescent="0.25">
      <c r="B53" t="s">
        <v>884</v>
      </c>
      <c r="C53">
        <v>8354</v>
      </c>
      <c r="D53">
        <v>9657</v>
      </c>
      <c r="E53">
        <v>65</v>
      </c>
      <c r="F53">
        <v>4657826</v>
      </c>
      <c r="J53" t="s">
        <v>120</v>
      </c>
    </row>
    <row r="54" spans="2:15" x14ac:dyDescent="0.25">
      <c r="B54" t="s">
        <v>884</v>
      </c>
      <c r="C54">
        <v>8354</v>
      </c>
      <c r="D54">
        <v>9661</v>
      </c>
      <c r="E54">
        <v>49</v>
      </c>
      <c r="F54">
        <v>3081458</v>
      </c>
      <c r="J54" t="s">
        <v>121</v>
      </c>
    </row>
    <row r="55" spans="2:15" x14ac:dyDescent="0.25">
      <c r="B55" t="s">
        <v>884</v>
      </c>
      <c r="C55">
        <v>8354</v>
      </c>
      <c r="D55">
        <v>9667</v>
      </c>
      <c r="E55">
        <v>95</v>
      </c>
      <c r="F55">
        <v>3318314</v>
      </c>
      <c r="J55" t="s">
        <v>122</v>
      </c>
      <c r="L55" s="18" t="s">
        <v>420</v>
      </c>
      <c r="M55" s="18"/>
      <c r="N55" s="18" t="s">
        <v>423</v>
      </c>
      <c r="O55" s="18"/>
    </row>
    <row r="56" spans="2:15" x14ac:dyDescent="0.25">
      <c r="B56" t="s">
        <v>884</v>
      </c>
      <c r="C56">
        <v>8354</v>
      </c>
      <c r="D56">
        <v>9671</v>
      </c>
      <c r="E56">
        <v>53</v>
      </c>
      <c r="F56">
        <v>3825723</v>
      </c>
      <c r="J56" t="s">
        <v>123</v>
      </c>
      <c r="L56" t="s">
        <v>422</v>
      </c>
      <c r="M56" t="s">
        <v>421</v>
      </c>
      <c r="N56" t="s">
        <v>422</v>
      </c>
      <c r="O56" t="s">
        <v>421</v>
      </c>
    </row>
    <row r="57" spans="2:15" x14ac:dyDescent="0.25">
      <c r="B57" t="s">
        <v>884</v>
      </c>
      <c r="C57">
        <v>8354</v>
      </c>
      <c r="D57">
        <v>9655</v>
      </c>
      <c r="E57">
        <v>88</v>
      </c>
      <c r="F57">
        <v>2949150</v>
      </c>
      <c r="J57" t="s">
        <v>124</v>
      </c>
      <c r="L57">
        <f>MIN(B53:B57)</f>
        <v>0</v>
      </c>
      <c r="M57">
        <f>MAX(C53:C57)</f>
        <v>8354</v>
      </c>
      <c r="N57">
        <f>MIN(D53:D57)</f>
        <v>9655</v>
      </c>
      <c r="O57">
        <f>MAX(D53:D57)</f>
        <v>9671</v>
      </c>
    </row>
    <row r="58" spans="2:15" x14ac:dyDescent="0.25">
      <c r="B58" t="s">
        <v>885</v>
      </c>
      <c r="C58">
        <v>6897</v>
      </c>
      <c r="D58">
        <v>8824</v>
      </c>
      <c r="E58">
        <v>171</v>
      </c>
      <c r="F58">
        <v>3792299</v>
      </c>
      <c r="J58" t="s">
        <v>125</v>
      </c>
    </row>
    <row r="59" spans="2:15" x14ac:dyDescent="0.25">
      <c r="B59" t="s">
        <v>885</v>
      </c>
      <c r="C59">
        <v>6897</v>
      </c>
      <c r="D59">
        <v>8825</v>
      </c>
      <c r="E59">
        <v>33</v>
      </c>
      <c r="F59">
        <v>3555267</v>
      </c>
      <c r="J59" t="s">
        <v>126</v>
      </c>
    </row>
    <row r="60" spans="2:15" x14ac:dyDescent="0.25">
      <c r="B60" t="s">
        <v>885</v>
      </c>
      <c r="C60">
        <v>6897</v>
      </c>
      <c r="D60">
        <v>8825</v>
      </c>
      <c r="E60">
        <v>59</v>
      </c>
      <c r="F60">
        <v>3637492</v>
      </c>
      <c r="J60" t="s">
        <v>127</v>
      </c>
      <c r="L60" s="18" t="s">
        <v>420</v>
      </c>
      <c r="M60" s="18"/>
      <c r="N60" s="18" t="s">
        <v>423</v>
      </c>
      <c r="O60" s="18"/>
    </row>
    <row r="61" spans="2:15" x14ac:dyDescent="0.25">
      <c r="B61" t="s">
        <v>885</v>
      </c>
      <c r="C61">
        <v>6897</v>
      </c>
      <c r="D61">
        <v>8825</v>
      </c>
      <c r="E61">
        <v>59</v>
      </c>
      <c r="F61">
        <v>3474103</v>
      </c>
      <c r="J61" t="s">
        <v>128</v>
      </c>
      <c r="L61" t="s">
        <v>422</v>
      </c>
      <c r="M61" t="s">
        <v>421</v>
      </c>
      <c r="N61" t="s">
        <v>422</v>
      </c>
      <c r="O61" t="s">
        <v>421</v>
      </c>
    </row>
    <row r="62" spans="2:15" x14ac:dyDescent="0.25">
      <c r="B62" t="s">
        <v>885</v>
      </c>
      <c r="C62">
        <v>6897</v>
      </c>
      <c r="D62">
        <v>8825</v>
      </c>
      <c r="E62">
        <v>84</v>
      </c>
      <c r="F62">
        <v>3787892</v>
      </c>
      <c r="J62" t="s">
        <v>129</v>
      </c>
      <c r="L62">
        <f>MIN(B58:B62)</f>
        <v>0</v>
      </c>
      <c r="M62">
        <f>MAX(C58:C62)</f>
        <v>6897</v>
      </c>
      <c r="N62">
        <f>MIN(D58:D62)</f>
        <v>8824</v>
      </c>
      <c r="O62">
        <f>MAX(D58:D62)</f>
        <v>8825</v>
      </c>
    </row>
    <row r="63" spans="2:15" x14ac:dyDescent="0.25">
      <c r="B63" t="s">
        <v>886</v>
      </c>
      <c r="C63">
        <v>7800</v>
      </c>
      <c r="D63">
        <v>8756</v>
      </c>
      <c r="E63">
        <v>67</v>
      </c>
      <c r="F63">
        <v>3247633</v>
      </c>
      <c r="J63" t="s">
        <v>130</v>
      </c>
    </row>
    <row r="64" spans="2:15" x14ac:dyDescent="0.25">
      <c r="B64" t="s">
        <v>886</v>
      </c>
      <c r="C64">
        <v>7800</v>
      </c>
      <c r="D64">
        <v>8750</v>
      </c>
      <c r="E64">
        <v>31</v>
      </c>
      <c r="F64">
        <v>3234140</v>
      </c>
      <c r="J64" t="s">
        <v>131</v>
      </c>
    </row>
    <row r="65" spans="2:15" x14ac:dyDescent="0.25">
      <c r="B65" t="s">
        <v>886</v>
      </c>
      <c r="C65">
        <v>7800</v>
      </c>
      <c r="D65">
        <v>8755</v>
      </c>
      <c r="E65">
        <v>42</v>
      </c>
      <c r="F65">
        <v>3032478</v>
      </c>
      <c r="J65" t="s">
        <v>132</v>
      </c>
      <c r="L65" s="18" t="s">
        <v>420</v>
      </c>
      <c r="M65" s="18"/>
      <c r="N65" s="18" t="s">
        <v>423</v>
      </c>
      <c r="O65" s="18"/>
    </row>
    <row r="66" spans="2:15" x14ac:dyDescent="0.25">
      <c r="B66" t="s">
        <v>886</v>
      </c>
      <c r="C66">
        <v>7800</v>
      </c>
      <c r="D66">
        <v>8759</v>
      </c>
      <c r="E66">
        <v>36</v>
      </c>
      <c r="F66">
        <v>3097942</v>
      </c>
      <c r="J66" t="s">
        <v>133</v>
      </c>
      <c r="L66" t="s">
        <v>422</v>
      </c>
      <c r="M66" t="s">
        <v>421</v>
      </c>
      <c r="N66" t="s">
        <v>422</v>
      </c>
      <c r="O66" t="s">
        <v>421</v>
      </c>
    </row>
    <row r="67" spans="2:15" x14ac:dyDescent="0.25">
      <c r="B67" t="s">
        <v>886</v>
      </c>
      <c r="C67">
        <v>7800</v>
      </c>
      <c r="D67">
        <v>8752</v>
      </c>
      <c r="E67">
        <v>30</v>
      </c>
      <c r="F67">
        <v>3559896</v>
      </c>
      <c r="J67" t="s">
        <v>134</v>
      </c>
      <c r="L67">
        <f>MIN(B63:B67)</f>
        <v>0</v>
      </c>
      <c r="M67">
        <f>MAX(C63:C67)</f>
        <v>7800</v>
      </c>
      <c r="N67">
        <f>MIN(D63:D67)</f>
        <v>8750</v>
      </c>
      <c r="O67">
        <f>MAX(D63:D67)</f>
        <v>8759</v>
      </c>
    </row>
    <row r="68" spans="2:15" x14ac:dyDescent="0.25">
      <c r="B68" t="s">
        <v>887</v>
      </c>
      <c r="C68">
        <v>6935</v>
      </c>
      <c r="D68">
        <v>8584</v>
      </c>
      <c r="E68">
        <v>59</v>
      </c>
      <c r="F68">
        <v>2917487</v>
      </c>
      <c r="J68" t="s">
        <v>135</v>
      </c>
    </row>
    <row r="69" spans="2:15" x14ac:dyDescent="0.25">
      <c r="B69" t="s">
        <v>887</v>
      </c>
      <c r="C69">
        <v>6935</v>
      </c>
      <c r="D69">
        <v>8584</v>
      </c>
      <c r="E69">
        <v>76</v>
      </c>
      <c r="F69">
        <v>2918254</v>
      </c>
      <c r="J69" t="s">
        <v>136</v>
      </c>
    </row>
    <row r="70" spans="2:15" x14ac:dyDescent="0.25">
      <c r="B70" t="s">
        <v>887</v>
      </c>
      <c r="C70">
        <v>6935</v>
      </c>
      <c r="D70">
        <v>8584</v>
      </c>
      <c r="E70">
        <v>78</v>
      </c>
      <c r="F70">
        <v>3461975</v>
      </c>
      <c r="J70" t="s">
        <v>137</v>
      </c>
      <c r="L70" s="18" t="s">
        <v>420</v>
      </c>
      <c r="M70" s="18"/>
      <c r="N70" s="18" t="s">
        <v>423</v>
      </c>
      <c r="O70" s="18"/>
    </row>
    <row r="71" spans="2:15" x14ac:dyDescent="0.25">
      <c r="B71" t="s">
        <v>887</v>
      </c>
      <c r="C71">
        <v>6935</v>
      </c>
      <c r="D71">
        <v>8584</v>
      </c>
      <c r="E71">
        <v>50</v>
      </c>
      <c r="F71">
        <v>2992672</v>
      </c>
      <c r="J71" t="s">
        <v>138</v>
      </c>
      <c r="L71" t="s">
        <v>422</v>
      </c>
      <c r="M71" t="s">
        <v>421</v>
      </c>
      <c r="N71" t="s">
        <v>422</v>
      </c>
      <c r="O71" t="s">
        <v>421</v>
      </c>
    </row>
    <row r="72" spans="2:15" x14ac:dyDescent="0.25">
      <c r="B72" t="s">
        <v>887</v>
      </c>
      <c r="C72">
        <v>6935</v>
      </c>
      <c r="D72">
        <v>8583</v>
      </c>
      <c r="E72">
        <v>171</v>
      </c>
      <c r="F72">
        <v>2833064</v>
      </c>
      <c r="J72" t="s">
        <v>139</v>
      </c>
      <c r="L72">
        <f>MIN(B68:B72)</f>
        <v>0</v>
      </c>
      <c r="M72">
        <f>MAX(C68:C72)</f>
        <v>6935</v>
      </c>
      <c r="N72">
        <f>MIN(D68:D72)</f>
        <v>8583</v>
      </c>
      <c r="O72">
        <f>MAX(D68:D72)</f>
        <v>8584</v>
      </c>
    </row>
    <row r="73" spans="2:15" x14ac:dyDescent="0.25">
      <c r="B73" t="s">
        <v>888</v>
      </c>
      <c r="C73">
        <v>4899</v>
      </c>
      <c r="D73">
        <v>7644</v>
      </c>
      <c r="E73">
        <v>43</v>
      </c>
      <c r="F73">
        <v>3609335</v>
      </c>
      <c r="J73" t="s">
        <v>140</v>
      </c>
    </row>
    <row r="74" spans="2:15" x14ac:dyDescent="0.25">
      <c r="B74" t="s">
        <v>888</v>
      </c>
      <c r="C74">
        <v>4899</v>
      </c>
      <c r="D74">
        <v>7636</v>
      </c>
      <c r="E74">
        <v>47</v>
      </c>
      <c r="F74">
        <v>3613736</v>
      </c>
      <c r="J74" t="s">
        <v>141</v>
      </c>
    </row>
    <row r="75" spans="2:15" x14ac:dyDescent="0.25">
      <c r="B75" t="s">
        <v>888</v>
      </c>
      <c r="C75">
        <v>4899</v>
      </c>
      <c r="D75">
        <v>7639</v>
      </c>
      <c r="E75">
        <v>76</v>
      </c>
      <c r="F75">
        <v>3532895</v>
      </c>
      <c r="J75" t="s">
        <v>142</v>
      </c>
      <c r="L75" s="18" t="s">
        <v>420</v>
      </c>
      <c r="M75" s="18"/>
      <c r="N75" s="18" t="s">
        <v>423</v>
      </c>
      <c r="O75" s="18"/>
    </row>
    <row r="76" spans="2:15" x14ac:dyDescent="0.25">
      <c r="B76" t="s">
        <v>888</v>
      </c>
      <c r="C76">
        <v>4899</v>
      </c>
      <c r="D76">
        <v>7636</v>
      </c>
      <c r="E76">
        <v>57</v>
      </c>
      <c r="F76">
        <v>4234923</v>
      </c>
      <c r="J76" t="s">
        <v>143</v>
      </c>
      <c r="L76" t="s">
        <v>422</v>
      </c>
      <c r="M76" t="s">
        <v>421</v>
      </c>
      <c r="N76" t="s">
        <v>422</v>
      </c>
      <c r="O76" t="s">
        <v>421</v>
      </c>
    </row>
    <row r="77" spans="2:15" x14ac:dyDescent="0.25">
      <c r="B77" t="s">
        <v>888</v>
      </c>
      <c r="C77">
        <v>4899</v>
      </c>
      <c r="D77">
        <v>7639</v>
      </c>
      <c r="E77">
        <v>38</v>
      </c>
      <c r="F77">
        <v>3519984</v>
      </c>
      <c r="J77" t="s">
        <v>144</v>
      </c>
      <c r="L77">
        <f>MIN(B73:B77)</f>
        <v>0</v>
      </c>
      <c r="M77">
        <f>MAX(C73:C77)</f>
        <v>4899</v>
      </c>
      <c r="N77">
        <f>MIN(D73:D77)</f>
        <v>7636</v>
      </c>
      <c r="O77">
        <f>MAX(D73:D77)</f>
        <v>7644</v>
      </c>
    </row>
    <row r="78" spans="2:15" x14ac:dyDescent="0.25">
      <c r="B78" t="s">
        <v>889</v>
      </c>
      <c r="C78">
        <v>7243</v>
      </c>
      <c r="D78">
        <v>8377</v>
      </c>
      <c r="E78">
        <v>75</v>
      </c>
      <c r="F78">
        <v>3563003</v>
      </c>
      <c r="J78" t="s">
        <v>145</v>
      </c>
    </row>
    <row r="79" spans="2:15" x14ac:dyDescent="0.25">
      <c r="B79" t="s">
        <v>889</v>
      </c>
      <c r="C79">
        <v>7243</v>
      </c>
      <c r="D79">
        <v>8380</v>
      </c>
      <c r="E79">
        <v>89</v>
      </c>
      <c r="F79">
        <v>3355051</v>
      </c>
      <c r="J79" t="s">
        <v>146</v>
      </c>
    </row>
    <row r="80" spans="2:15" x14ac:dyDescent="0.25">
      <c r="B80" t="s">
        <v>889</v>
      </c>
      <c r="C80">
        <v>7243</v>
      </c>
      <c r="D80">
        <v>8377</v>
      </c>
      <c r="E80">
        <v>85</v>
      </c>
      <c r="F80">
        <v>3394458</v>
      </c>
      <c r="J80" t="s">
        <v>147</v>
      </c>
      <c r="L80" s="18" t="s">
        <v>420</v>
      </c>
      <c r="M80" s="18"/>
      <c r="N80" s="18" t="s">
        <v>423</v>
      </c>
      <c r="O80" s="18"/>
    </row>
    <row r="81" spans="2:15" x14ac:dyDescent="0.25">
      <c r="B81" t="s">
        <v>889</v>
      </c>
      <c r="C81">
        <v>7243</v>
      </c>
      <c r="D81">
        <v>8381</v>
      </c>
      <c r="E81">
        <v>64</v>
      </c>
      <c r="F81">
        <v>4054045</v>
      </c>
      <c r="J81" t="s">
        <v>148</v>
      </c>
      <c r="L81" t="s">
        <v>422</v>
      </c>
      <c r="M81" t="s">
        <v>421</v>
      </c>
      <c r="N81" t="s">
        <v>422</v>
      </c>
      <c r="O81" t="s">
        <v>421</v>
      </c>
    </row>
    <row r="82" spans="2:15" x14ac:dyDescent="0.25">
      <c r="B82" t="s">
        <v>889</v>
      </c>
      <c r="C82">
        <v>7243</v>
      </c>
      <c r="D82">
        <v>8383</v>
      </c>
      <c r="E82">
        <v>61</v>
      </c>
      <c r="F82">
        <v>3363662</v>
      </c>
      <c r="J82" t="s">
        <v>149</v>
      </c>
      <c r="L82">
        <f>MIN(B78:B82)</f>
        <v>0</v>
      </c>
      <c r="M82">
        <f>MAX(C78:C82)</f>
        <v>7243</v>
      </c>
      <c r="N82">
        <f>MIN(D78:D82)</f>
        <v>8377</v>
      </c>
      <c r="O82">
        <f>MAX(D78:D82)</f>
        <v>8383</v>
      </c>
    </row>
    <row r="83" spans="2:15" x14ac:dyDescent="0.25">
      <c r="B83" t="s">
        <v>890</v>
      </c>
      <c r="C83">
        <v>5639</v>
      </c>
      <c r="D83">
        <v>7117</v>
      </c>
      <c r="E83">
        <v>21</v>
      </c>
      <c r="F83">
        <v>3472556</v>
      </c>
      <c r="J83" t="s">
        <v>150</v>
      </c>
    </row>
    <row r="84" spans="2:15" x14ac:dyDescent="0.25">
      <c r="B84" t="s">
        <v>890</v>
      </c>
      <c r="C84">
        <v>5639</v>
      </c>
      <c r="D84">
        <v>7117</v>
      </c>
      <c r="E84">
        <v>26</v>
      </c>
      <c r="F84">
        <v>3491585</v>
      </c>
      <c r="J84" t="s">
        <v>151</v>
      </c>
    </row>
    <row r="85" spans="2:15" x14ac:dyDescent="0.25">
      <c r="B85" t="s">
        <v>890</v>
      </c>
      <c r="C85">
        <v>5639</v>
      </c>
      <c r="D85">
        <v>7117</v>
      </c>
      <c r="E85">
        <v>32</v>
      </c>
      <c r="F85">
        <v>3329854</v>
      </c>
      <c r="J85" t="s">
        <v>152</v>
      </c>
      <c r="L85" s="18" t="s">
        <v>420</v>
      </c>
      <c r="M85" s="18"/>
      <c r="N85" s="18" t="s">
        <v>423</v>
      </c>
      <c r="O85" s="18"/>
    </row>
    <row r="86" spans="2:15" x14ac:dyDescent="0.25">
      <c r="B86" t="s">
        <v>890</v>
      </c>
      <c r="C86">
        <v>5639</v>
      </c>
      <c r="D86">
        <v>7117</v>
      </c>
      <c r="E86">
        <v>78</v>
      </c>
      <c r="F86">
        <v>3278978</v>
      </c>
      <c r="J86" t="s">
        <v>153</v>
      </c>
      <c r="L86" t="s">
        <v>422</v>
      </c>
      <c r="M86" t="s">
        <v>421</v>
      </c>
      <c r="N86" t="s">
        <v>422</v>
      </c>
      <c r="O86" t="s">
        <v>421</v>
      </c>
    </row>
    <row r="87" spans="2:15" x14ac:dyDescent="0.25">
      <c r="B87" t="s">
        <v>890</v>
      </c>
      <c r="C87">
        <v>5639</v>
      </c>
      <c r="D87">
        <v>7117</v>
      </c>
      <c r="E87">
        <v>26</v>
      </c>
      <c r="F87">
        <v>3578497</v>
      </c>
      <c r="J87" t="s">
        <v>154</v>
      </c>
      <c r="L87">
        <f>MIN(B83:B87)</f>
        <v>0</v>
      </c>
      <c r="M87">
        <f>MAX(C83:C87)</f>
        <v>5639</v>
      </c>
      <c r="N87">
        <f>MIN(D83:D87)</f>
        <v>7117</v>
      </c>
      <c r="O87">
        <f>MAX(D83:D87)</f>
        <v>7117</v>
      </c>
    </row>
    <row r="88" spans="2:15" x14ac:dyDescent="0.25">
      <c r="B88" t="s">
        <v>891</v>
      </c>
      <c r="C88">
        <v>8880</v>
      </c>
      <c r="D88">
        <v>10569</v>
      </c>
      <c r="E88">
        <v>152</v>
      </c>
      <c r="F88">
        <v>2418401</v>
      </c>
      <c r="J88" t="s">
        <v>155</v>
      </c>
    </row>
    <row r="89" spans="2:15" x14ac:dyDescent="0.25">
      <c r="B89" t="s">
        <v>891</v>
      </c>
      <c r="C89">
        <v>8880</v>
      </c>
      <c r="D89">
        <v>10558</v>
      </c>
      <c r="E89">
        <v>155</v>
      </c>
      <c r="F89">
        <v>2265172</v>
      </c>
      <c r="J89" t="s">
        <v>156</v>
      </c>
    </row>
    <row r="90" spans="2:15" x14ac:dyDescent="0.25">
      <c r="B90" t="s">
        <v>891</v>
      </c>
      <c r="C90">
        <v>8880</v>
      </c>
      <c r="D90">
        <v>10559</v>
      </c>
      <c r="E90">
        <v>93</v>
      </c>
      <c r="F90">
        <v>2627541</v>
      </c>
      <c r="J90" t="s">
        <v>157</v>
      </c>
      <c r="L90" s="18" t="s">
        <v>420</v>
      </c>
      <c r="M90" s="18"/>
      <c r="N90" s="18" t="s">
        <v>423</v>
      </c>
      <c r="O90" s="18"/>
    </row>
    <row r="91" spans="2:15" x14ac:dyDescent="0.25">
      <c r="B91" t="s">
        <v>891</v>
      </c>
      <c r="C91">
        <v>8880</v>
      </c>
      <c r="D91">
        <v>10570</v>
      </c>
      <c r="E91">
        <v>116</v>
      </c>
      <c r="F91">
        <v>2125557</v>
      </c>
      <c r="J91" t="s">
        <v>158</v>
      </c>
      <c r="L91" t="s">
        <v>422</v>
      </c>
      <c r="M91" t="s">
        <v>421</v>
      </c>
      <c r="N91" t="s">
        <v>422</v>
      </c>
      <c r="O91" t="s">
        <v>421</v>
      </c>
    </row>
    <row r="92" spans="2:15" x14ac:dyDescent="0.25">
      <c r="B92" t="s">
        <v>891</v>
      </c>
      <c r="C92">
        <v>8880</v>
      </c>
      <c r="D92">
        <v>10555</v>
      </c>
      <c r="E92">
        <v>65</v>
      </c>
      <c r="F92">
        <v>2274686</v>
      </c>
      <c r="J92" t="s">
        <v>159</v>
      </c>
      <c r="L92">
        <f>MIN(B88:B92)</f>
        <v>0</v>
      </c>
      <c r="M92">
        <f>MAX(C88:C92)</f>
        <v>8880</v>
      </c>
      <c r="N92">
        <f>MIN(D88:D92)</f>
        <v>10555</v>
      </c>
      <c r="O92">
        <f>MAX(D88:D92)</f>
        <v>10570</v>
      </c>
    </row>
    <row r="93" spans="2:15" x14ac:dyDescent="0.25">
      <c r="B93" t="s">
        <v>892</v>
      </c>
      <c r="C93">
        <v>3267</v>
      </c>
      <c r="D93">
        <v>6105</v>
      </c>
      <c r="E93">
        <v>40</v>
      </c>
      <c r="F93">
        <v>3766906</v>
      </c>
      <c r="J93" t="s">
        <v>160</v>
      </c>
    </row>
    <row r="94" spans="2:15" x14ac:dyDescent="0.25">
      <c r="B94" t="s">
        <v>892</v>
      </c>
      <c r="C94">
        <v>3267</v>
      </c>
      <c r="D94">
        <v>6105</v>
      </c>
      <c r="E94">
        <v>142</v>
      </c>
      <c r="F94">
        <v>3600479</v>
      </c>
      <c r="J94" t="s">
        <v>161</v>
      </c>
    </row>
    <row r="95" spans="2:15" x14ac:dyDescent="0.25">
      <c r="B95" t="s">
        <v>892</v>
      </c>
      <c r="C95">
        <v>3267</v>
      </c>
      <c r="D95">
        <v>6105</v>
      </c>
      <c r="E95">
        <v>88</v>
      </c>
      <c r="F95">
        <v>3944996</v>
      </c>
      <c r="J95" t="s">
        <v>162</v>
      </c>
      <c r="L95" s="18" t="s">
        <v>420</v>
      </c>
      <c r="M95" s="18"/>
      <c r="N95" s="18" t="s">
        <v>423</v>
      </c>
      <c r="O95" s="18"/>
    </row>
    <row r="96" spans="2:15" x14ac:dyDescent="0.25">
      <c r="B96" t="s">
        <v>892</v>
      </c>
      <c r="C96">
        <v>3267</v>
      </c>
      <c r="D96">
        <v>6105</v>
      </c>
      <c r="E96">
        <v>64</v>
      </c>
      <c r="F96">
        <v>3617717</v>
      </c>
      <c r="J96" t="s">
        <v>163</v>
      </c>
      <c r="L96" t="s">
        <v>422</v>
      </c>
      <c r="M96" t="s">
        <v>421</v>
      </c>
      <c r="N96" t="s">
        <v>422</v>
      </c>
      <c r="O96" t="s">
        <v>421</v>
      </c>
    </row>
    <row r="97" spans="2:15" x14ac:dyDescent="0.25">
      <c r="B97" t="s">
        <v>892</v>
      </c>
      <c r="C97">
        <v>3267</v>
      </c>
      <c r="D97">
        <v>6105</v>
      </c>
      <c r="E97">
        <v>61</v>
      </c>
      <c r="F97">
        <v>3872611</v>
      </c>
      <c r="J97" t="s">
        <v>164</v>
      </c>
      <c r="L97">
        <f>MIN(B93:B97)</f>
        <v>0</v>
      </c>
      <c r="M97">
        <f>MAX(C93:C97)</f>
        <v>3267</v>
      </c>
      <c r="N97">
        <f>MIN(D93:D97)</f>
        <v>6105</v>
      </c>
      <c r="O97">
        <f>MAX(D93:D97)</f>
        <v>6105</v>
      </c>
    </row>
    <row r="98" spans="2:15" x14ac:dyDescent="0.25">
      <c r="B98" t="s">
        <v>893</v>
      </c>
      <c r="C98">
        <v>6425</v>
      </c>
      <c r="D98">
        <v>8088</v>
      </c>
      <c r="E98">
        <v>105</v>
      </c>
      <c r="F98">
        <v>3529217</v>
      </c>
      <c r="J98" t="s">
        <v>165</v>
      </c>
    </row>
    <row r="99" spans="2:15" x14ac:dyDescent="0.25">
      <c r="B99" t="s">
        <v>893</v>
      </c>
      <c r="C99">
        <v>6425</v>
      </c>
      <c r="D99">
        <v>8088</v>
      </c>
      <c r="E99">
        <v>52</v>
      </c>
      <c r="F99">
        <v>3310397</v>
      </c>
      <c r="J99" t="s">
        <v>166</v>
      </c>
    </row>
    <row r="100" spans="2:15" x14ac:dyDescent="0.25">
      <c r="B100" t="s">
        <v>893</v>
      </c>
      <c r="C100">
        <v>6425</v>
      </c>
      <c r="D100">
        <v>8088</v>
      </c>
      <c r="E100">
        <v>168</v>
      </c>
      <c r="F100">
        <v>3290501</v>
      </c>
      <c r="J100" t="s">
        <v>167</v>
      </c>
      <c r="L100" s="18" t="s">
        <v>420</v>
      </c>
      <c r="M100" s="18"/>
      <c r="N100" s="18" t="s">
        <v>423</v>
      </c>
      <c r="O100" s="18"/>
    </row>
    <row r="101" spans="2:15" x14ac:dyDescent="0.25">
      <c r="B101" t="s">
        <v>893</v>
      </c>
      <c r="C101">
        <v>6425</v>
      </c>
      <c r="D101">
        <v>8088</v>
      </c>
      <c r="E101">
        <v>69</v>
      </c>
      <c r="F101">
        <v>3514287</v>
      </c>
      <c r="J101" t="s">
        <v>168</v>
      </c>
      <c r="L101" t="s">
        <v>422</v>
      </c>
      <c r="M101" t="s">
        <v>421</v>
      </c>
      <c r="N101" t="s">
        <v>422</v>
      </c>
      <c r="O101" t="s">
        <v>421</v>
      </c>
    </row>
    <row r="102" spans="2:15" x14ac:dyDescent="0.25">
      <c r="B102" t="s">
        <v>893</v>
      </c>
      <c r="C102">
        <v>6425</v>
      </c>
      <c r="D102">
        <v>8087</v>
      </c>
      <c r="E102">
        <v>107</v>
      </c>
      <c r="F102">
        <v>3217731</v>
      </c>
      <c r="J102" t="s">
        <v>169</v>
      </c>
      <c r="L102">
        <f>MIN(B98:B102)</f>
        <v>0</v>
      </c>
      <c r="M102">
        <f>MAX(C98:C102)</f>
        <v>6425</v>
      </c>
      <c r="N102">
        <f>MIN(D98:D102)</f>
        <v>8087</v>
      </c>
      <c r="O102">
        <f>MAX(D98:D102)</f>
        <v>8088</v>
      </c>
    </row>
    <row r="103" spans="2:15" x14ac:dyDescent="0.25">
      <c r="B103" t="s">
        <v>894</v>
      </c>
      <c r="C103">
        <v>7166</v>
      </c>
      <c r="D103">
        <v>8450</v>
      </c>
      <c r="E103">
        <v>43</v>
      </c>
      <c r="F103">
        <v>3681590</v>
      </c>
      <c r="J103" t="s">
        <v>170</v>
      </c>
    </row>
    <row r="104" spans="2:15" x14ac:dyDescent="0.25">
      <c r="B104" t="s">
        <v>894</v>
      </c>
      <c r="C104">
        <v>7166</v>
      </c>
      <c r="D104">
        <v>8452</v>
      </c>
      <c r="E104">
        <v>157</v>
      </c>
      <c r="F104">
        <v>3650301</v>
      </c>
      <c r="J104" t="s">
        <v>171</v>
      </c>
    </row>
    <row r="105" spans="2:15" x14ac:dyDescent="0.25">
      <c r="B105" t="s">
        <v>894</v>
      </c>
      <c r="C105">
        <v>7166</v>
      </c>
      <c r="D105">
        <v>8450</v>
      </c>
      <c r="E105">
        <v>103</v>
      </c>
      <c r="F105">
        <v>3433614</v>
      </c>
      <c r="J105" t="s">
        <v>172</v>
      </c>
      <c r="L105" s="18" t="s">
        <v>420</v>
      </c>
      <c r="M105" s="18"/>
      <c r="N105" s="18" t="s">
        <v>423</v>
      </c>
      <c r="O105" s="18"/>
    </row>
    <row r="106" spans="2:15" x14ac:dyDescent="0.25">
      <c r="B106" t="s">
        <v>894</v>
      </c>
      <c r="C106">
        <v>7166</v>
      </c>
      <c r="D106">
        <v>8450</v>
      </c>
      <c r="E106">
        <v>61</v>
      </c>
      <c r="F106">
        <v>4027834</v>
      </c>
      <c r="J106" t="s">
        <v>173</v>
      </c>
      <c r="L106" t="s">
        <v>422</v>
      </c>
      <c r="M106" t="s">
        <v>421</v>
      </c>
      <c r="N106" t="s">
        <v>422</v>
      </c>
      <c r="O106" t="s">
        <v>421</v>
      </c>
    </row>
    <row r="107" spans="2:15" x14ac:dyDescent="0.25">
      <c r="B107" t="s">
        <v>894</v>
      </c>
      <c r="C107">
        <v>7166</v>
      </c>
      <c r="D107">
        <v>8450</v>
      </c>
      <c r="E107">
        <v>73</v>
      </c>
      <c r="F107">
        <v>3591795</v>
      </c>
      <c r="J107" t="s">
        <v>174</v>
      </c>
      <c r="L107">
        <f>MIN(B103:B107)</f>
        <v>0</v>
      </c>
      <c r="M107">
        <f>MAX(C103:C107)</f>
        <v>7166</v>
      </c>
      <c r="N107">
        <f>MIN(D103:D107)</f>
        <v>8450</v>
      </c>
      <c r="O107">
        <f>MAX(D103:D107)</f>
        <v>8452</v>
      </c>
    </row>
    <row r="108" spans="2:15" x14ac:dyDescent="0.25">
      <c r="B108" t="s">
        <v>895</v>
      </c>
      <c r="C108">
        <v>7234</v>
      </c>
      <c r="D108">
        <v>8938</v>
      </c>
      <c r="E108">
        <v>36</v>
      </c>
      <c r="F108">
        <v>3579342</v>
      </c>
      <c r="J108" t="s">
        <v>175</v>
      </c>
    </row>
    <row r="109" spans="2:15" x14ac:dyDescent="0.25">
      <c r="B109" t="s">
        <v>895</v>
      </c>
      <c r="C109">
        <v>7234</v>
      </c>
      <c r="D109">
        <v>8938</v>
      </c>
      <c r="E109">
        <v>60</v>
      </c>
      <c r="F109">
        <v>3349291</v>
      </c>
      <c r="J109" t="s">
        <v>176</v>
      </c>
    </row>
    <row r="110" spans="2:15" x14ac:dyDescent="0.25">
      <c r="B110" t="s">
        <v>895</v>
      </c>
      <c r="C110">
        <v>7234</v>
      </c>
      <c r="D110">
        <v>8938</v>
      </c>
      <c r="E110">
        <v>52</v>
      </c>
      <c r="F110">
        <v>3562401</v>
      </c>
      <c r="J110" t="s">
        <v>177</v>
      </c>
      <c r="L110" s="18" t="s">
        <v>420</v>
      </c>
      <c r="M110" s="18"/>
      <c r="N110" s="18" t="s">
        <v>423</v>
      </c>
      <c r="O110" s="18"/>
    </row>
    <row r="111" spans="2:15" x14ac:dyDescent="0.25">
      <c r="B111" t="s">
        <v>895</v>
      </c>
      <c r="C111">
        <v>7234</v>
      </c>
      <c r="D111">
        <v>8938</v>
      </c>
      <c r="E111">
        <v>41</v>
      </c>
      <c r="F111">
        <v>3343705</v>
      </c>
      <c r="J111" t="s">
        <v>178</v>
      </c>
      <c r="L111" t="s">
        <v>422</v>
      </c>
      <c r="M111" t="s">
        <v>421</v>
      </c>
      <c r="N111" t="s">
        <v>422</v>
      </c>
      <c r="O111" t="s">
        <v>421</v>
      </c>
    </row>
    <row r="112" spans="2:15" x14ac:dyDescent="0.25">
      <c r="B112" t="s">
        <v>895</v>
      </c>
      <c r="C112">
        <v>7234</v>
      </c>
      <c r="D112">
        <v>8936</v>
      </c>
      <c r="E112">
        <v>62</v>
      </c>
      <c r="F112">
        <v>3218689</v>
      </c>
      <c r="J112" t="s">
        <v>179</v>
      </c>
      <c r="L112">
        <f>MIN(B108:B112)</f>
        <v>0</v>
      </c>
      <c r="M112">
        <f>MAX(C108:C112)</f>
        <v>7234</v>
      </c>
      <c r="N112">
        <f>MIN(D108:D112)</f>
        <v>8936</v>
      </c>
      <c r="O112">
        <f>MAX(D108:D112)</f>
        <v>8938</v>
      </c>
    </row>
    <row r="113" spans="2:15" x14ac:dyDescent="0.25">
      <c r="B113" t="s">
        <v>896</v>
      </c>
      <c r="C113">
        <v>7073</v>
      </c>
      <c r="D113">
        <v>8565</v>
      </c>
      <c r="E113">
        <v>42</v>
      </c>
      <c r="F113">
        <v>3347762</v>
      </c>
      <c r="J113" t="s">
        <v>180</v>
      </c>
    </row>
    <row r="114" spans="2:15" x14ac:dyDescent="0.25">
      <c r="B114" t="s">
        <v>896</v>
      </c>
      <c r="C114">
        <v>7073</v>
      </c>
      <c r="D114">
        <v>8566</v>
      </c>
      <c r="E114">
        <v>51</v>
      </c>
      <c r="F114">
        <v>3418080</v>
      </c>
      <c r="J114" t="s">
        <v>181</v>
      </c>
    </row>
    <row r="115" spans="2:15" x14ac:dyDescent="0.25">
      <c r="B115" t="s">
        <v>896</v>
      </c>
      <c r="C115">
        <v>7073</v>
      </c>
      <c r="D115">
        <v>8564</v>
      </c>
      <c r="E115">
        <v>116</v>
      </c>
      <c r="F115">
        <v>3340274</v>
      </c>
      <c r="J115" t="s">
        <v>182</v>
      </c>
      <c r="L115" s="18" t="s">
        <v>420</v>
      </c>
      <c r="M115" s="18"/>
      <c r="N115" s="18" t="s">
        <v>423</v>
      </c>
      <c r="O115" s="18"/>
    </row>
    <row r="116" spans="2:15" x14ac:dyDescent="0.25">
      <c r="B116" t="s">
        <v>896</v>
      </c>
      <c r="C116">
        <v>7073</v>
      </c>
      <c r="D116">
        <v>8565</v>
      </c>
      <c r="E116">
        <v>65</v>
      </c>
      <c r="F116">
        <v>4457014</v>
      </c>
      <c r="J116" t="s">
        <v>183</v>
      </c>
      <c r="L116" t="s">
        <v>422</v>
      </c>
      <c r="M116" t="s">
        <v>421</v>
      </c>
      <c r="N116" t="s">
        <v>422</v>
      </c>
      <c r="O116" t="s">
        <v>421</v>
      </c>
    </row>
    <row r="117" spans="2:15" x14ac:dyDescent="0.25">
      <c r="B117" t="s">
        <v>896</v>
      </c>
      <c r="C117">
        <v>7073</v>
      </c>
      <c r="D117">
        <v>8565</v>
      </c>
      <c r="E117">
        <v>47</v>
      </c>
      <c r="F117">
        <v>3488736</v>
      </c>
      <c r="J117" t="s">
        <v>184</v>
      </c>
      <c r="L117">
        <f>MIN(B113:B117)</f>
        <v>0</v>
      </c>
      <c r="M117">
        <f>MAX(C113:C117)</f>
        <v>7073</v>
      </c>
      <c r="N117">
        <f>MIN(D113:D117)</f>
        <v>8564</v>
      </c>
      <c r="O117">
        <f>MAX(D113:D117)</f>
        <v>8566</v>
      </c>
    </row>
    <row r="118" spans="2:15" x14ac:dyDescent="0.25">
      <c r="B118" t="s">
        <v>897</v>
      </c>
      <c r="C118">
        <v>5377</v>
      </c>
      <c r="D118">
        <v>7475</v>
      </c>
      <c r="E118">
        <v>84</v>
      </c>
      <c r="F118">
        <v>3128198</v>
      </c>
      <c r="J118" t="s">
        <v>185</v>
      </c>
    </row>
    <row r="119" spans="2:15" x14ac:dyDescent="0.25">
      <c r="B119" t="s">
        <v>897</v>
      </c>
      <c r="C119">
        <v>5377</v>
      </c>
      <c r="D119">
        <v>7477</v>
      </c>
      <c r="E119">
        <v>53</v>
      </c>
      <c r="F119">
        <v>3192779</v>
      </c>
      <c r="J119" t="s">
        <v>186</v>
      </c>
    </row>
    <row r="120" spans="2:15" x14ac:dyDescent="0.25">
      <c r="B120" t="s">
        <v>897</v>
      </c>
      <c r="C120">
        <v>5377</v>
      </c>
      <c r="D120">
        <v>7477</v>
      </c>
      <c r="E120">
        <v>48</v>
      </c>
      <c r="F120">
        <v>2966034</v>
      </c>
      <c r="J120" t="s">
        <v>187</v>
      </c>
      <c r="L120" s="18" t="s">
        <v>420</v>
      </c>
      <c r="M120" s="18"/>
      <c r="N120" s="18" t="s">
        <v>423</v>
      </c>
      <c r="O120" s="18"/>
    </row>
    <row r="121" spans="2:15" x14ac:dyDescent="0.25">
      <c r="B121" t="s">
        <v>897</v>
      </c>
      <c r="C121">
        <v>5377</v>
      </c>
      <c r="D121">
        <v>7476</v>
      </c>
      <c r="E121">
        <v>89</v>
      </c>
      <c r="F121">
        <v>2975889</v>
      </c>
      <c r="J121" t="s">
        <v>188</v>
      </c>
      <c r="L121" t="s">
        <v>422</v>
      </c>
      <c r="M121" t="s">
        <v>421</v>
      </c>
      <c r="N121" t="s">
        <v>422</v>
      </c>
      <c r="O121" t="s">
        <v>421</v>
      </c>
    </row>
    <row r="122" spans="2:15" x14ac:dyDescent="0.25">
      <c r="B122" t="s">
        <v>897</v>
      </c>
      <c r="C122">
        <v>5377</v>
      </c>
      <c r="D122">
        <v>7476</v>
      </c>
      <c r="E122">
        <v>47</v>
      </c>
      <c r="F122">
        <v>3044949</v>
      </c>
      <c r="J122" t="s">
        <v>189</v>
      </c>
      <c r="L122">
        <f>MIN(B118:B122)</f>
        <v>0</v>
      </c>
      <c r="M122">
        <f>MAX(C118:C122)</f>
        <v>5377</v>
      </c>
      <c r="N122">
        <f>MIN(D118:D122)</f>
        <v>7475</v>
      </c>
      <c r="O122">
        <f>MAX(D118:D122)</f>
        <v>7477</v>
      </c>
    </row>
    <row r="123" spans="2:15" x14ac:dyDescent="0.25">
      <c r="B123" t="s">
        <v>898</v>
      </c>
      <c r="C123">
        <v>7086</v>
      </c>
      <c r="D123">
        <v>9314</v>
      </c>
      <c r="E123">
        <v>124</v>
      </c>
      <c r="F123">
        <v>3836053</v>
      </c>
      <c r="J123" t="s">
        <v>190</v>
      </c>
    </row>
    <row r="124" spans="2:15" x14ac:dyDescent="0.25">
      <c r="B124" t="s">
        <v>898</v>
      </c>
      <c r="C124">
        <v>7086</v>
      </c>
      <c r="D124">
        <v>9317</v>
      </c>
      <c r="E124">
        <v>74</v>
      </c>
      <c r="F124">
        <v>3667578</v>
      </c>
      <c r="J124" t="s">
        <v>191</v>
      </c>
    </row>
    <row r="125" spans="2:15" x14ac:dyDescent="0.25">
      <c r="B125" t="s">
        <v>898</v>
      </c>
      <c r="C125">
        <v>7086</v>
      </c>
      <c r="D125">
        <v>9314</v>
      </c>
      <c r="E125">
        <v>72</v>
      </c>
      <c r="F125">
        <v>3666420</v>
      </c>
      <c r="J125" t="s">
        <v>192</v>
      </c>
      <c r="L125" s="18" t="s">
        <v>420</v>
      </c>
      <c r="M125" s="18"/>
      <c r="N125" s="18" t="s">
        <v>423</v>
      </c>
      <c r="O125" s="18"/>
    </row>
    <row r="126" spans="2:15" x14ac:dyDescent="0.25">
      <c r="B126" t="s">
        <v>898</v>
      </c>
      <c r="C126">
        <v>7086</v>
      </c>
      <c r="D126">
        <v>9314</v>
      </c>
      <c r="E126">
        <v>179</v>
      </c>
      <c r="F126">
        <v>3834284</v>
      </c>
      <c r="J126" t="s">
        <v>193</v>
      </c>
      <c r="L126" t="s">
        <v>422</v>
      </c>
      <c r="M126" t="s">
        <v>421</v>
      </c>
      <c r="N126" t="s">
        <v>422</v>
      </c>
      <c r="O126" t="s">
        <v>421</v>
      </c>
    </row>
    <row r="127" spans="2:15" x14ac:dyDescent="0.25">
      <c r="B127" t="s">
        <v>898</v>
      </c>
      <c r="C127">
        <v>7086</v>
      </c>
      <c r="D127">
        <v>9318</v>
      </c>
      <c r="E127">
        <v>139</v>
      </c>
      <c r="F127">
        <v>4115939</v>
      </c>
      <c r="J127" t="s">
        <v>194</v>
      </c>
      <c r="L127">
        <f>MIN(B123:B127)</f>
        <v>0</v>
      </c>
      <c r="M127">
        <f>MAX(C123:C127)</f>
        <v>7086</v>
      </c>
      <c r="N127">
        <f>MIN(D123:D127)</f>
        <v>9314</v>
      </c>
      <c r="O127">
        <f>MAX(D123:D127)</f>
        <v>9318</v>
      </c>
    </row>
    <row r="128" spans="2:15" x14ac:dyDescent="0.25">
      <c r="B128" t="s">
        <v>899</v>
      </c>
      <c r="C128">
        <v>7458</v>
      </c>
      <c r="D128">
        <v>8781</v>
      </c>
      <c r="E128">
        <v>52</v>
      </c>
      <c r="F128">
        <v>2904218</v>
      </c>
      <c r="J128" t="s">
        <v>195</v>
      </c>
    </row>
    <row r="129" spans="2:15" x14ac:dyDescent="0.25">
      <c r="B129" t="s">
        <v>899</v>
      </c>
      <c r="C129">
        <v>7458</v>
      </c>
      <c r="D129">
        <v>8788</v>
      </c>
      <c r="E129">
        <v>49</v>
      </c>
      <c r="F129">
        <v>3251298</v>
      </c>
      <c r="J129" t="s">
        <v>196</v>
      </c>
    </row>
    <row r="130" spans="2:15" x14ac:dyDescent="0.25">
      <c r="B130" t="s">
        <v>899</v>
      </c>
      <c r="C130">
        <v>7458</v>
      </c>
      <c r="D130">
        <v>8783</v>
      </c>
      <c r="E130">
        <v>69</v>
      </c>
      <c r="F130">
        <v>2970129</v>
      </c>
      <c r="J130" t="s">
        <v>197</v>
      </c>
      <c r="L130" s="18" t="s">
        <v>420</v>
      </c>
      <c r="M130" s="18"/>
      <c r="N130" s="18" t="s">
        <v>423</v>
      </c>
      <c r="O130" s="18"/>
    </row>
    <row r="131" spans="2:15" x14ac:dyDescent="0.25">
      <c r="B131" t="s">
        <v>899</v>
      </c>
      <c r="C131">
        <v>7458</v>
      </c>
      <c r="D131">
        <v>8783</v>
      </c>
      <c r="E131">
        <v>84</v>
      </c>
      <c r="F131">
        <v>3045221</v>
      </c>
      <c r="J131" t="s">
        <v>198</v>
      </c>
      <c r="L131" t="s">
        <v>422</v>
      </c>
      <c r="M131" t="s">
        <v>421</v>
      </c>
      <c r="N131" t="s">
        <v>422</v>
      </c>
      <c r="O131" t="s">
        <v>421</v>
      </c>
    </row>
    <row r="132" spans="2:15" x14ac:dyDescent="0.25">
      <c r="B132" t="s">
        <v>899</v>
      </c>
      <c r="C132">
        <v>7458</v>
      </c>
      <c r="D132">
        <v>8784</v>
      </c>
      <c r="E132">
        <v>34</v>
      </c>
      <c r="F132">
        <v>3373840</v>
      </c>
      <c r="J132" t="s">
        <v>199</v>
      </c>
      <c r="L132">
        <f>MIN(B128:B132)</f>
        <v>0</v>
      </c>
      <c r="M132">
        <f>MAX(C128:C132)</f>
        <v>7458</v>
      </c>
      <c r="N132">
        <f>MIN(D128:D132)</f>
        <v>8781</v>
      </c>
      <c r="O132">
        <f>MAX(D128:D132)</f>
        <v>8788</v>
      </c>
    </row>
    <row r="133" spans="2:15" x14ac:dyDescent="0.25">
      <c r="B133" t="s">
        <v>900</v>
      </c>
      <c r="C133">
        <v>9139</v>
      </c>
      <c r="D133">
        <v>10430</v>
      </c>
      <c r="E133">
        <v>44</v>
      </c>
      <c r="F133">
        <v>3844043</v>
      </c>
      <c r="J133" t="s">
        <v>200</v>
      </c>
    </row>
    <row r="134" spans="2:15" x14ac:dyDescent="0.25">
      <c r="B134" t="s">
        <v>900</v>
      </c>
      <c r="C134">
        <v>9139</v>
      </c>
      <c r="D134">
        <v>10434</v>
      </c>
      <c r="E134">
        <v>32</v>
      </c>
      <c r="F134">
        <v>3890942</v>
      </c>
      <c r="J134" t="s">
        <v>201</v>
      </c>
    </row>
    <row r="135" spans="2:15" x14ac:dyDescent="0.25">
      <c r="B135" t="s">
        <v>900</v>
      </c>
      <c r="C135">
        <v>9139</v>
      </c>
      <c r="D135">
        <v>10432</v>
      </c>
      <c r="E135">
        <v>45</v>
      </c>
      <c r="F135">
        <v>3897303</v>
      </c>
      <c r="J135" t="s">
        <v>202</v>
      </c>
      <c r="L135" s="18" t="s">
        <v>420</v>
      </c>
      <c r="M135" s="18"/>
      <c r="N135" s="18" t="s">
        <v>423</v>
      </c>
      <c r="O135" s="18"/>
    </row>
    <row r="136" spans="2:15" x14ac:dyDescent="0.25">
      <c r="B136" t="s">
        <v>900</v>
      </c>
      <c r="C136">
        <v>9139</v>
      </c>
      <c r="D136">
        <v>10430</v>
      </c>
      <c r="E136">
        <v>51</v>
      </c>
      <c r="F136">
        <v>3878639</v>
      </c>
      <c r="J136" t="s">
        <v>203</v>
      </c>
      <c r="L136" t="s">
        <v>422</v>
      </c>
      <c r="M136" t="s">
        <v>421</v>
      </c>
      <c r="N136" t="s">
        <v>422</v>
      </c>
      <c r="O136" t="s">
        <v>421</v>
      </c>
    </row>
    <row r="137" spans="2:15" x14ac:dyDescent="0.25">
      <c r="B137" t="s">
        <v>900</v>
      </c>
      <c r="C137">
        <v>9139</v>
      </c>
      <c r="D137">
        <v>10431</v>
      </c>
      <c r="E137">
        <v>38</v>
      </c>
      <c r="F137">
        <v>4091794</v>
      </c>
      <c r="J137" t="s">
        <v>204</v>
      </c>
      <c r="L137">
        <f>MIN(B133:B137)</f>
        <v>0</v>
      </c>
      <c r="M137">
        <f>MAX(C133:C137)</f>
        <v>9139</v>
      </c>
      <c r="N137">
        <f>MIN(D133:D137)</f>
        <v>10430</v>
      </c>
      <c r="O137">
        <f>MAX(D133:D137)</f>
        <v>10434</v>
      </c>
    </row>
    <row r="138" spans="2:15" x14ac:dyDescent="0.25">
      <c r="B138" t="s">
        <v>901</v>
      </c>
      <c r="C138">
        <v>7664</v>
      </c>
      <c r="D138">
        <v>9947</v>
      </c>
      <c r="E138">
        <v>161</v>
      </c>
      <c r="F138">
        <v>3524422</v>
      </c>
      <c r="J138" t="s">
        <v>205</v>
      </c>
    </row>
    <row r="139" spans="2:15" x14ac:dyDescent="0.25">
      <c r="B139" t="s">
        <v>901</v>
      </c>
      <c r="C139">
        <v>7664</v>
      </c>
      <c r="D139">
        <v>9946</v>
      </c>
      <c r="E139">
        <v>142</v>
      </c>
      <c r="F139">
        <v>3583546</v>
      </c>
      <c r="J139" t="s">
        <v>206</v>
      </c>
    </row>
    <row r="140" spans="2:15" x14ac:dyDescent="0.25">
      <c r="B140" t="s">
        <v>901</v>
      </c>
      <c r="C140">
        <v>7664</v>
      </c>
      <c r="D140">
        <v>9950</v>
      </c>
      <c r="E140">
        <v>96</v>
      </c>
      <c r="F140">
        <v>4162085</v>
      </c>
      <c r="J140" t="s">
        <v>207</v>
      </c>
      <c r="L140" s="18" t="s">
        <v>420</v>
      </c>
      <c r="M140" s="18"/>
      <c r="N140" s="18" t="s">
        <v>423</v>
      </c>
      <c r="O140" s="18"/>
    </row>
    <row r="141" spans="2:15" x14ac:dyDescent="0.25">
      <c r="B141" t="s">
        <v>901</v>
      </c>
      <c r="C141">
        <v>7664</v>
      </c>
      <c r="D141">
        <v>9943</v>
      </c>
      <c r="E141">
        <v>178</v>
      </c>
      <c r="F141">
        <v>3459161</v>
      </c>
      <c r="J141" t="s">
        <v>208</v>
      </c>
      <c r="L141" t="s">
        <v>422</v>
      </c>
      <c r="M141" t="s">
        <v>421</v>
      </c>
      <c r="N141" t="s">
        <v>422</v>
      </c>
      <c r="O141" t="s">
        <v>421</v>
      </c>
    </row>
    <row r="142" spans="2:15" x14ac:dyDescent="0.25">
      <c r="B142" t="s">
        <v>901</v>
      </c>
      <c r="C142">
        <v>7664</v>
      </c>
      <c r="D142">
        <v>9947</v>
      </c>
      <c r="E142">
        <v>122</v>
      </c>
      <c r="F142">
        <v>3208468</v>
      </c>
      <c r="J142" t="s">
        <v>209</v>
      </c>
      <c r="L142">
        <f>MIN(B138:B142)</f>
        <v>0</v>
      </c>
      <c r="M142">
        <f>MAX(C138:C142)</f>
        <v>7664</v>
      </c>
      <c r="N142">
        <f>MIN(D138:D142)</f>
        <v>9943</v>
      </c>
      <c r="O142">
        <f>MAX(D138:D142)</f>
        <v>9950</v>
      </c>
    </row>
    <row r="143" spans="2:15" x14ac:dyDescent="0.25">
      <c r="B143" t="s">
        <v>902</v>
      </c>
      <c r="C143">
        <v>6014</v>
      </c>
      <c r="D143">
        <v>8297</v>
      </c>
      <c r="E143">
        <v>73</v>
      </c>
      <c r="F143">
        <v>3317872</v>
      </c>
      <c r="J143" t="s">
        <v>210</v>
      </c>
    </row>
    <row r="144" spans="2:15" x14ac:dyDescent="0.25">
      <c r="B144" t="s">
        <v>902</v>
      </c>
      <c r="C144">
        <v>6014</v>
      </c>
      <c r="D144">
        <v>8298</v>
      </c>
      <c r="E144">
        <v>43</v>
      </c>
      <c r="F144">
        <v>3918126</v>
      </c>
      <c r="J144" t="s">
        <v>211</v>
      </c>
    </row>
    <row r="145" spans="2:15" x14ac:dyDescent="0.25">
      <c r="B145" t="s">
        <v>902</v>
      </c>
      <c r="C145">
        <v>6014</v>
      </c>
      <c r="D145">
        <v>8295</v>
      </c>
      <c r="E145">
        <v>74</v>
      </c>
      <c r="F145">
        <v>3352853</v>
      </c>
      <c r="J145" t="s">
        <v>212</v>
      </c>
      <c r="L145" s="18" t="s">
        <v>420</v>
      </c>
      <c r="M145" s="18"/>
      <c r="N145" s="18" t="s">
        <v>423</v>
      </c>
      <c r="O145" s="18"/>
    </row>
    <row r="146" spans="2:15" x14ac:dyDescent="0.25">
      <c r="B146" t="s">
        <v>902</v>
      </c>
      <c r="C146">
        <v>6014</v>
      </c>
      <c r="D146">
        <v>8298</v>
      </c>
      <c r="E146">
        <v>35</v>
      </c>
      <c r="F146">
        <v>3636912</v>
      </c>
      <c r="J146" t="s">
        <v>213</v>
      </c>
      <c r="L146" t="s">
        <v>422</v>
      </c>
      <c r="M146" t="s">
        <v>421</v>
      </c>
      <c r="N146" t="s">
        <v>422</v>
      </c>
      <c r="O146" t="s">
        <v>421</v>
      </c>
    </row>
    <row r="147" spans="2:15" x14ac:dyDescent="0.25">
      <c r="B147" t="s">
        <v>902</v>
      </c>
      <c r="C147">
        <v>6014</v>
      </c>
      <c r="D147">
        <v>8297</v>
      </c>
      <c r="E147">
        <v>76</v>
      </c>
      <c r="F147">
        <v>3341595</v>
      </c>
      <c r="J147" t="s">
        <v>214</v>
      </c>
      <c r="L147">
        <f>MIN(B143:B147)</f>
        <v>0</v>
      </c>
      <c r="M147">
        <f>MAX(C143:C147)</f>
        <v>6014</v>
      </c>
      <c r="N147">
        <f>MIN(D143:D147)</f>
        <v>8295</v>
      </c>
      <c r="O147">
        <f>MAX(D143:D147)</f>
        <v>8298</v>
      </c>
    </row>
    <row r="148" spans="2:15" x14ac:dyDescent="0.25">
      <c r="B148" t="s">
        <v>903</v>
      </c>
      <c r="C148">
        <v>5339</v>
      </c>
      <c r="D148">
        <v>7923</v>
      </c>
      <c r="E148">
        <v>79</v>
      </c>
      <c r="F148">
        <v>4520475</v>
      </c>
      <c r="J148" t="s">
        <v>215</v>
      </c>
    </row>
    <row r="149" spans="2:15" x14ac:dyDescent="0.25">
      <c r="B149" t="s">
        <v>903</v>
      </c>
      <c r="C149">
        <v>5339</v>
      </c>
      <c r="D149">
        <v>7925</v>
      </c>
      <c r="E149">
        <v>96</v>
      </c>
      <c r="F149">
        <v>3315535</v>
      </c>
      <c r="J149" t="s">
        <v>216</v>
      </c>
    </row>
    <row r="150" spans="2:15" x14ac:dyDescent="0.25">
      <c r="B150" t="s">
        <v>903</v>
      </c>
      <c r="C150">
        <v>5339</v>
      </c>
      <c r="D150">
        <v>7922</v>
      </c>
      <c r="E150">
        <v>170</v>
      </c>
      <c r="F150">
        <v>3702550</v>
      </c>
      <c r="J150" t="s">
        <v>217</v>
      </c>
      <c r="L150" s="18" t="s">
        <v>420</v>
      </c>
      <c r="M150" s="18"/>
      <c r="N150" s="18" t="s">
        <v>423</v>
      </c>
      <c r="O150" s="18"/>
    </row>
    <row r="151" spans="2:15" x14ac:dyDescent="0.25">
      <c r="B151" t="s">
        <v>903</v>
      </c>
      <c r="C151">
        <v>5339</v>
      </c>
      <c r="D151">
        <v>7926</v>
      </c>
      <c r="E151">
        <v>120</v>
      </c>
      <c r="F151">
        <v>4195053</v>
      </c>
      <c r="J151" t="s">
        <v>218</v>
      </c>
      <c r="L151" t="s">
        <v>422</v>
      </c>
      <c r="M151" t="s">
        <v>421</v>
      </c>
      <c r="N151" t="s">
        <v>422</v>
      </c>
      <c r="O151" t="s">
        <v>421</v>
      </c>
    </row>
    <row r="152" spans="2:15" x14ac:dyDescent="0.25">
      <c r="B152" t="s">
        <v>903</v>
      </c>
      <c r="C152">
        <v>5339</v>
      </c>
      <c r="D152">
        <v>7923</v>
      </c>
      <c r="E152">
        <v>152</v>
      </c>
      <c r="F152">
        <v>3731949</v>
      </c>
      <c r="J152" t="s">
        <v>219</v>
      </c>
      <c r="L152">
        <f>MIN(B148:B152)</f>
        <v>0</v>
      </c>
      <c r="M152">
        <f>MAX(C148:C152)</f>
        <v>5339</v>
      </c>
      <c r="N152">
        <f>MIN(D148:D152)</f>
        <v>7922</v>
      </c>
      <c r="O152">
        <f>MAX(D148:D152)</f>
        <v>7926</v>
      </c>
    </row>
    <row r="153" spans="2:15" x14ac:dyDescent="0.25">
      <c r="B153" t="s">
        <v>904</v>
      </c>
      <c r="C153">
        <v>6601</v>
      </c>
      <c r="D153">
        <v>7829</v>
      </c>
      <c r="E153">
        <v>24</v>
      </c>
      <c r="F153">
        <v>3543816</v>
      </c>
      <c r="J153" t="s">
        <v>220</v>
      </c>
    </row>
    <row r="154" spans="2:15" x14ac:dyDescent="0.25">
      <c r="B154" t="s">
        <v>904</v>
      </c>
      <c r="C154">
        <v>6601</v>
      </c>
      <c r="D154">
        <v>7829</v>
      </c>
      <c r="E154">
        <v>26</v>
      </c>
      <c r="F154">
        <v>3505156</v>
      </c>
      <c r="J154" t="s">
        <v>221</v>
      </c>
    </row>
    <row r="155" spans="2:15" x14ac:dyDescent="0.25">
      <c r="B155" t="s">
        <v>904</v>
      </c>
      <c r="C155">
        <v>6601</v>
      </c>
      <c r="D155">
        <v>7829</v>
      </c>
      <c r="E155">
        <v>38</v>
      </c>
      <c r="F155">
        <v>3636475</v>
      </c>
      <c r="J155" t="s">
        <v>222</v>
      </c>
      <c r="L155" s="18" t="s">
        <v>420</v>
      </c>
      <c r="M155" s="18"/>
      <c r="N155" s="18" t="s">
        <v>423</v>
      </c>
      <c r="O155" s="18"/>
    </row>
    <row r="156" spans="2:15" x14ac:dyDescent="0.25">
      <c r="B156" t="s">
        <v>904</v>
      </c>
      <c r="C156">
        <v>6601</v>
      </c>
      <c r="D156">
        <v>7829</v>
      </c>
      <c r="E156">
        <v>27</v>
      </c>
      <c r="F156">
        <v>4589159</v>
      </c>
      <c r="J156" t="s">
        <v>223</v>
      </c>
      <c r="L156" t="s">
        <v>422</v>
      </c>
      <c r="M156" t="s">
        <v>421</v>
      </c>
      <c r="N156" t="s">
        <v>422</v>
      </c>
      <c r="O156" t="s">
        <v>421</v>
      </c>
    </row>
    <row r="157" spans="2:15" x14ac:dyDescent="0.25">
      <c r="B157" t="s">
        <v>904</v>
      </c>
      <c r="C157">
        <v>6601</v>
      </c>
      <c r="D157">
        <v>7829</v>
      </c>
      <c r="E157">
        <v>46</v>
      </c>
      <c r="F157">
        <v>3169683</v>
      </c>
      <c r="J157" t="s">
        <v>224</v>
      </c>
      <c r="L157">
        <f>MIN(B153:B157)</f>
        <v>0</v>
      </c>
      <c r="M157">
        <f>MAX(C153:C157)</f>
        <v>6601</v>
      </c>
      <c r="N157">
        <f>MIN(D153:D157)</f>
        <v>7829</v>
      </c>
      <c r="O157">
        <f>MAX(D153:D157)</f>
        <v>7829</v>
      </c>
    </row>
    <row r="158" spans="2:15" x14ac:dyDescent="0.25">
      <c r="B158" t="s">
        <v>905</v>
      </c>
      <c r="C158">
        <v>9879</v>
      </c>
      <c r="D158">
        <v>11135</v>
      </c>
      <c r="E158">
        <v>42</v>
      </c>
      <c r="F158">
        <v>4767553</v>
      </c>
      <c r="J158" t="s">
        <v>225</v>
      </c>
    </row>
    <row r="159" spans="2:15" x14ac:dyDescent="0.25">
      <c r="B159" t="s">
        <v>905</v>
      </c>
      <c r="C159">
        <v>9879</v>
      </c>
      <c r="D159">
        <v>11123</v>
      </c>
      <c r="E159">
        <v>141</v>
      </c>
      <c r="F159">
        <v>3776599</v>
      </c>
      <c r="J159" t="s">
        <v>226</v>
      </c>
    </row>
    <row r="160" spans="2:15" x14ac:dyDescent="0.25">
      <c r="B160" t="s">
        <v>905</v>
      </c>
      <c r="C160">
        <v>9879</v>
      </c>
      <c r="D160">
        <v>11131</v>
      </c>
      <c r="E160">
        <v>77</v>
      </c>
      <c r="F160">
        <v>4271331</v>
      </c>
      <c r="J160" t="s">
        <v>227</v>
      </c>
      <c r="L160" s="18" t="s">
        <v>420</v>
      </c>
      <c r="M160" s="18"/>
      <c r="N160" s="18" t="s">
        <v>423</v>
      </c>
      <c r="O160" s="18"/>
    </row>
    <row r="161" spans="2:15" x14ac:dyDescent="0.25">
      <c r="B161" t="s">
        <v>905</v>
      </c>
      <c r="C161">
        <v>9879</v>
      </c>
      <c r="D161">
        <v>11139</v>
      </c>
      <c r="E161">
        <v>56</v>
      </c>
      <c r="F161">
        <v>3467374</v>
      </c>
      <c r="J161" t="s">
        <v>228</v>
      </c>
      <c r="L161" t="s">
        <v>422</v>
      </c>
      <c r="M161" t="s">
        <v>421</v>
      </c>
      <c r="N161" t="s">
        <v>422</v>
      </c>
      <c r="O161" t="s">
        <v>421</v>
      </c>
    </row>
    <row r="162" spans="2:15" x14ac:dyDescent="0.25">
      <c r="B162" t="s">
        <v>905</v>
      </c>
      <c r="C162">
        <v>9879</v>
      </c>
      <c r="D162">
        <v>11138</v>
      </c>
      <c r="E162">
        <v>55</v>
      </c>
      <c r="F162">
        <v>3608537</v>
      </c>
      <c r="J162" t="s">
        <v>229</v>
      </c>
      <c r="L162">
        <f>MIN(B158:B162)</f>
        <v>0</v>
      </c>
      <c r="M162">
        <f>MAX(C158:C162)</f>
        <v>9879</v>
      </c>
      <c r="N162">
        <f>MIN(D158:D162)</f>
        <v>11123</v>
      </c>
      <c r="O162">
        <f>MAX(D158:D162)</f>
        <v>11139</v>
      </c>
    </row>
    <row r="163" spans="2:15" x14ac:dyDescent="0.25">
      <c r="B163" t="s">
        <v>906</v>
      </c>
      <c r="C163">
        <v>8490</v>
      </c>
      <c r="D163">
        <v>9814</v>
      </c>
      <c r="E163">
        <v>53</v>
      </c>
      <c r="F163">
        <v>3477855</v>
      </c>
      <c r="J163" t="s">
        <v>230</v>
      </c>
    </row>
    <row r="164" spans="2:15" x14ac:dyDescent="0.25">
      <c r="B164" t="s">
        <v>906</v>
      </c>
      <c r="C164">
        <v>8490</v>
      </c>
      <c r="D164">
        <v>9815</v>
      </c>
      <c r="E164">
        <v>62</v>
      </c>
      <c r="F164">
        <v>3573613</v>
      </c>
      <c r="J164" t="s">
        <v>231</v>
      </c>
    </row>
    <row r="165" spans="2:15" x14ac:dyDescent="0.25">
      <c r="B165" t="s">
        <v>906</v>
      </c>
      <c r="C165">
        <v>8490</v>
      </c>
      <c r="D165">
        <v>9816</v>
      </c>
      <c r="E165">
        <v>46</v>
      </c>
      <c r="F165">
        <v>4199726</v>
      </c>
      <c r="J165" t="s">
        <v>232</v>
      </c>
      <c r="L165" s="18" t="s">
        <v>420</v>
      </c>
      <c r="M165" s="18"/>
      <c r="N165" s="18" t="s">
        <v>423</v>
      </c>
      <c r="O165" s="18"/>
    </row>
    <row r="166" spans="2:15" x14ac:dyDescent="0.25">
      <c r="B166" t="s">
        <v>906</v>
      </c>
      <c r="C166">
        <v>8490</v>
      </c>
      <c r="D166">
        <v>9814</v>
      </c>
      <c r="E166">
        <v>98</v>
      </c>
      <c r="F166">
        <v>3422673</v>
      </c>
      <c r="J166" t="s">
        <v>233</v>
      </c>
      <c r="L166" t="s">
        <v>422</v>
      </c>
      <c r="M166" t="s">
        <v>421</v>
      </c>
      <c r="N166" t="s">
        <v>422</v>
      </c>
      <c r="O166" t="s">
        <v>421</v>
      </c>
    </row>
    <row r="167" spans="2:15" x14ac:dyDescent="0.25">
      <c r="B167" t="s">
        <v>906</v>
      </c>
      <c r="C167">
        <v>8490</v>
      </c>
      <c r="D167">
        <v>9813</v>
      </c>
      <c r="E167">
        <v>86</v>
      </c>
      <c r="F167">
        <v>3780058</v>
      </c>
      <c r="J167" t="s">
        <v>234</v>
      </c>
      <c r="L167">
        <f>MIN(B163:B167)</f>
        <v>0</v>
      </c>
      <c r="M167">
        <f>MAX(C163:C167)</f>
        <v>8490</v>
      </c>
      <c r="N167">
        <f>MIN(D163:D167)</f>
        <v>9813</v>
      </c>
      <c r="O167">
        <f>MAX(D163:D167)</f>
        <v>9816</v>
      </c>
    </row>
    <row r="168" spans="2:15" x14ac:dyDescent="0.25">
      <c r="B168" t="s">
        <v>907</v>
      </c>
      <c r="C168">
        <v>7065</v>
      </c>
      <c r="D168">
        <v>8489</v>
      </c>
      <c r="E168">
        <v>27</v>
      </c>
      <c r="F168">
        <v>2836155</v>
      </c>
      <c r="J168" t="s">
        <v>235</v>
      </c>
    </row>
    <row r="169" spans="2:15" x14ac:dyDescent="0.25">
      <c r="B169" t="s">
        <v>907</v>
      </c>
      <c r="C169">
        <v>7065</v>
      </c>
      <c r="D169">
        <v>8490</v>
      </c>
      <c r="E169">
        <v>38</v>
      </c>
      <c r="F169">
        <v>4296085</v>
      </c>
      <c r="J169" t="s">
        <v>236</v>
      </c>
    </row>
    <row r="170" spans="2:15" x14ac:dyDescent="0.25">
      <c r="B170" t="s">
        <v>907</v>
      </c>
      <c r="C170">
        <v>7065</v>
      </c>
      <c r="D170">
        <v>8491</v>
      </c>
      <c r="E170">
        <v>34</v>
      </c>
      <c r="F170">
        <v>3002204</v>
      </c>
      <c r="J170" t="s">
        <v>237</v>
      </c>
      <c r="L170" s="18" t="s">
        <v>420</v>
      </c>
      <c r="M170" s="18"/>
      <c r="N170" s="18" t="s">
        <v>423</v>
      </c>
      <c r="O170" s="18"/>
    </row>
    <row r="171" spans="2:15" x14ac:dyDescent="0.25">
      <c r="B171" t="s">
        <v>907</v>
      </c>
      <c r="C171">
        <v>7065</v>
      </c>
      <c r="D171">
        <v>8490</v>
      </c>
      <c r="E171">
        <v>39</v>
      </c>
      <c r="F171">
        <v>3067559</v>
      </c>
      <c r="J171" t="s">
        <v>238</v>
      </c>
      <c r="L171" t="s">
        <v>422</v>
      </c>
      <c r="M171" t="s">
        <v>421</v>
      </c>
      <c r="N171" t="s">
        <v>422</v>
      </c>
      <c r="O171" t="s">
        <v>421</v>
      </c>
    </row>
    <row r="172" spans="2:15" x14ac:dyDescent="0.25">
      <c r="B172" t="s">
        <v>907</v>
      </c>
      <c r="C172">
        <v>7065</v>
      </c>
      <c r="D172">
        <v>8488</v>
      </c>
      <c r="E172">
        <v>32</v>
      </c>
      <c r="F172">
        <v>2937573</v>
      </c>
      <c r="J172" t="s">
        <v>239</v>
      </c>
      <c r="L172">
        <f>MIN(B168:B172)</f>
        <v>0</v>
      </c>
      <c r="M172">
        <f>MAX(C168:C172)</f>
        <v>7065</v>
      </c>
      <c r="N172">
        <f>MIN(D168:D172)</f>
        <v>8488</v>
      </c>
      <c r="O172">
        <f>MAX(D168:D172)</f>
        <v>8491</v>
      </c>
    </row>
    <row r="173" spans="2:15" x14ac:dyDescent="0.25">
      <c r="B173" t="s">
        <v>908</v>
      </c>
      <c r="C173">
        <v>8503</v>
      </c>
      <c r="D173">
        <v>9510</v>
      </c>
      <c r="E173">
        <v>39</v>
      </c>
      <c r="F173">
        <v>4558958</v>
      </c>
      <c r="J173" t="s">
        <v>240</v>
      </c>
    </row>
    <row r="174" spans="2:15" x14ac:dyDescent="0.25">
      <c r="B174" t="s">
        <v>908</v>
      </c>
      <c r="C174">
        <v>8503</v>
      </c>
      <c r="D174">
        <v>9510</v>
      </c>
      <c r="E174">
        <v>31</v>
      </c>
      <c r="F174">
        <v>4384660</v>
      </c>
      <c r="J174" t="s">
        <v>241</v>
      </c>
    </row>
    <row r="175" spans="2:15" x14ac:dyDescent="0.25">
      <c r="B175" t="s">
        <v>908</v>
      </c>
      <c r="C175">
        <v>8503</v>
      </c>
      <c r="D175">
        <v>9512</v>
      </c>
      <c r="E175">
        <v>27</v>
      </c>
      <c r="F175">
        <v>3802340</v>
      </c>
      <c r="J175" t="s">
        <v>242</v>
      </c>
      <c r="L175" s="18" t="s">
        <v>420</v>
      </c>
      <c r="M175" s="18"/>
      <c r="N175" s="18" t="s">
        <v>423</v>
      </c>
      <c r="O175" s="18"/>
    </row>
    <row r="176" spans="2:15" x14ac:dyDescent="0.25">
      <c r="B176" t="s">
        <v>908</v>
      </c>
      <c r="C176">
        <v>8503</v>
      </c>
      <c r="D176">
        <v>9511</v>
      </c>
      <c r="E176">
        <v>36</v>
      </c>
      <c r="F176">
        <v>3718774</v>
      </c>
      <c r="J176" t="s">
        <v>243</v>
      </c>
      <c r="L176" t="s">
        <v>422</v>
      </c>
      <c r="M176" t="s">
        <v>421</v>
      </c>
      <c r="N176" t="s">
        <v>422</v>
      </c>
      <c r="O176" t="s">
        <v>421</v>
      </c>
    </row>
    <row r="177" spans="2:15" x14ac:dyDescent="0.25">
      <c r="B177" t="s">
        <v>908</v>
      </c>
      <c r="C177">
        <v>8503</v>
      </c>
      <c r="D177">
        <v>9510</v>
      </c>
      <c r="E177">
        <v>32</v>
      </c>
      <c r="F177">
        <v>3811113</v>
      </c>
      <c r="J177" t="s">
        <v>244</v>
      </c>
      <c r="L177">
        <f>MIN(B173:B177)</f>
        <v>0</v>
      </c>
      <c r="M177">
        <f>MAX(C173:C177)</f>
        <v>8503</v>
      </c>
      <c r="N177">
        <f>MIN(D173:D177)</f>
        <v>9510</v>
      </c>
      <c r="O177">
        <f>MAX(D173:D177)</f>
        <v>9512</v>
      </c>
    </row>
    <row r="178" spans="2:15" x14ac:dyDescent="0.25">
      <c r="B178" t="s">
        <v>909</v>
      </c>
      <c r="C178">
        <v>6700</v>
      </c>
      <c r="D178">
        <v>8185</v>
      </c>
      <c r="E178">
        <v>55</v>
      </c>
      <c r="F178">
        <v>3569670</v>
      </c>
      <c r="J178" t="s">
        <v>245</v>
      </c>
    </row>
    <row r="179" spans="2:15" x14ac:dyDescent="0.25">
      <c r="B179" t="s">
        <v>909</v>
      </c>
      <c r="C179">
        <v>6700</v>
      </c>
      <c r="D179">
        <v>8183</v>
      </c>
      <c r="E179">
        <v>96</v>
      </c>
      <c r="F179">
        <v>3531939</v>
      </c>
      <c r="J179" t="s">
        <v>246</v>
      </c>
    </row>
    <row r="180" spans="2:15" x14ac:dyDescent="0.25">
      <c r="B180" t="s">
        <v>909</v>
      </c>
      <c r="C180">
        <v>6700</v>
      </c>
      <c r="D180">
        <v>8185</v>
      </c>
      <c r="E180">
        <v>45</v>
      </c>
      <c r="F180">
        <v>4280756</v>
      </c>
      <c r="J180" t="s">
        <v>247</v>
      </c>
      <c r="L180" s="18" t="s">
        <v>420</v>
      </c>
      <c r="M180" s="18"/>
      <c r="N180" s="18" t="s">
        <v>423</v>
      </c>
      <c r="O180" s="18"/>
    </row>
    <row r="181" spans="2:15" x14ac:dyDescent="0.25">
      <c r="B181" t="s">
        <v>909</v>
      </c>
      <c r="C181">
        <v>6700</v>
      </c>
      <c r="D181">
        <v>8185</v>
      </c>
      <c r="E181">
        <v>65</v>
      </c>
      <c r="F181">
        <v>3782691</v>
      </c>
      <c r="J181" t="s">
        <v>248</v>
      </c>
      <c r="L181" t="s">
        <v>422</v>
      </c>
      <c r="M181" t="s">
        <v>421</v>
      </c>
      <c r="N181" t="s">
        <v>422</v>
      </c>
      <c r="O181" t="s">
        <v>421</v>
      </c>
    </row>
    <row r="182" spans="2:15" x14ac:dyDescent="0.25">
      <c r="B182" t="s">
        <v>909</v>
      </c>
      <c r="C182">
        <v>6700</v>
      </c>
      <c r="D182">
        <v>8185</v>
      </c>
      <c r="E182">
        <v>52</v>
      </c>
      <c r="F182">
        <v>3694129</v>
      </c>
      <c r="J182" t="s">
        <v>249</v>
      </c>
      <c r="L182">
        <f>MIN(B178:B182)</f>
        <v>0</v>
      </c>
      <c r="M182">
        <f>MAX(C178:C182)</f>
        <v>6700</v>
      </c>
      <c r="N182">
        <f>MIN(D178:D182)</f>
        <v>8183</v>
      </c>
      <c r="O182">
        <f>MAX(D178:D182)</f>
        <v>8185</v>
      </c>
    </row>
    <row r="183" spans="2:15" x14ac:dyDescent="0.25">
      <c r="B183" t="s">
        <v>910</v>
      </c>
      <c r="C183">
        <v>7944</v>
      </c>
      <c r="D183">
        <v>9150</v>
      </c>
      <c r="E183">
        <v>43</v>
      </c>
      <c r="F183">
        <v>3520354</v>
      </c>
      <c r="J183" t="s">
        <v>250</v>
      </c>
    </row>
    <row r="184" spans="2:15" x14ac:dyDescent="0.25">
      <c r="B184" t="s">
        <v>910</v>
      </c>
      <c r="C184">
        <v>7944</v>
      </c>
      <c r="D184">
        <v>9150</v>
      </c>
      <c r="E184">
        <v>34</v>
      </c>
      <c r="F184">
        <v>4768597</v>
      </c>
      <c r="J184" t="s">
        <v>251</v>
      </c>
    </row>
    <row r="185" spans="2:15" x14ac:dyDescent="0.25">
      <c r="B185" t="s">
        <v>910</v>
      </c>
      <c r="C185">
        <v>7944</v>
      </c>
      <c r="D185">
        <v>9152</v>
      </c>
      <c r="E185">
        <v>29</v>
      </c>
      <c r="F185">
        <v>3655140</v>
      </c>
      <c r="J185" t="s">
        <v>252</v>
      </c>
      <c r="L185" s="18" t="s">
        <v>420</v>
      </c>
      <c r="M185" s="18"/>
      <c r="N185" s="18" t="s">
        <v>423</v>
      </c>
      <c r="O185" s="18"/>
    </row>
    <row r="186" spans="2:15" x14ac:dyDescent="0.25">
      <c r="B186" t="s">
        <v>910</v>
      </c>
      <c r="C186">
        <v>7944</v>
      </c>
      <c r="D186">
        <v>9150</v>
      </c>
      <c r="E186">
        <v>179</v>
      </c>
      <c r="F186">
        <v>3690208</v>
      </c>
      <c r="J186" t="s">
        <v>253</v>
      </c>
      <c r="L186" t="s">
        <v>422</v>
      </c>
      <c r="M186" t="s">
        <v>421</v>
      </c>
      <c r="N186" t="s">
        <v>422</v>
      </c>
      <c r="O186" t="s">
        <v>421</v>
      </c>
    </row>
    <row r="187" spans="2:15" x14ac:dyDescent="0.25">
      <c r="B187" t="s">
        <v>910</v>
      </c>
      <c r="C187">
        <v>7944</v>
      </c>
      <c r="D187">
        <v>9150</v>
      </c>
      <c r="E187">
        <v>68</v>
      </c>
      <c r="F187">
        <v>3943490</v>
      </c>
      <c r="J187" t="s">
        <v>254</v>
      </c>
      <c r="L187">
        <f>MIN(B183:B187)</f>
        <v>0</v>
      </c>
      <c r="M187">
        <f>MAX(C183:C187)</f>
        <v>7944</v>
      </c>
      <c r="N187">
        <f>MIN(D183:D187)</f>
        <v>9150</v>
      </c>
      <c r="O187">
        <f>MAX(D183:D187)</f>
        <v>9152</v>
      </c>
    </row>
    <row r="188" spans="2:15" x14ac:dyDescent="0.25">
      <c r="B188" t="s">
        <v>911</v>
      </c>
      <c r="C188">
        <v>10330</v>
      </c>
      <c r="D188">
        <v>10937</v>
      </c>
      <c r="E188">
        <v>34</v>
      </c>
      <c r="F188">
        <v>3136164</v>
      </c>
      <c r="J188" t="s">
        <v>255</v>
      </c>
    </row>
    <row r="189" spans="2:15" x14ac:dyDescent="0.25">
      <c r="B189" t="s">
        <v>911</v>
      </c>
      <c r="C189">
        <v>10330</v>
      </c>
      <c r="D189">
        <v>10935</v>
      </c>
      <c r="E189">
        <v>63</v>
      </c>
      <c r="F189">
        <v>3151451</v>
      </c>
      <c r="J189" t="s">
        <v>256</v>
      </c>
    </row>
    <row r="190" spans="2:15" x14ac:dyDescent="0.25">
      <c r="B190" t="s">
        <v>911</v>
      </c>
      <c r="C190">
        <v>10330</v>
      </c>
      <c r="D190">
        <v>10933</v>
      </c>
      <c r="E190">
        <v>34</v>
      </c>
      <c r="F190">
        <v>3601297</v>
      </c>
      <c r="J190" t="s">
        <v>257</v>
      </c>
      <c r="L190" s="18" t="s">
        <v>420</v>
      </c>
      <c r="M190" s="18"/>
      <c r="N190" s="18" t="s">
        <v>423</v>
      </c>
      <c r="O190" s="18"/>
    </row>
    <row r="191" spans="2:15" x14ac:dyDescent="0.25">
      <c r="B191" t="s">
        <v>911</v>
      </c>
      <c r="C191">
        <v>10330</v>
      </c>
      <c r="D191">
        <v>10933</v>
      </c>
      <c r="E191">
        <v>51</v>
      </c>
      <c r="F191">
        <v>4109368</v>
      </c>
      <c r="J191" t="s">
        <v>258</v>
      </c>
      <c r="L191" t="s">
        <v>422</v>
      </c>
      <c r="M191" t="s">
        <v>421</v>
      </c>
      <c r="N191" t="s">
        <v>422</v>
      </c>
      <c r="O191" t="s">
        <v>421</v>
      </c>
    </row>
    <row r="192" spans="2:15" x14ac:dyDescent="0.25">
      <c r="B192" t="s">
        <v>911</v>
      </c>
      <c r="C192">
        <v>10330</v>
      </c>
      <c r="D192">
        <v>10939</v>
      </c>
      <c r="E192">
        <v>44</v>
      </c>
      <c r="F192">
        <v>3379982</v>
      </c>
      <c r="J192" t="s">
        <v>259</v>
      </c>
      <c r="L192">
        <f>MIN(B188:B192)</f>
        <v>0</v>
      </c>
      <c r="M192">
        <f>MAX(C188:C192)</f>
        <v>10330</v>
      </c>
      <c r="N192">
        <f>MIN(D188:D192)</f>
        <v>10933</v>
      </c>
      <c r="O192">
        <f>MAX(D188:D192)</f>
        <v>10939</v>
      </c>
    </row>
    <row r="193" spans="2:15" x14ac:dyDescent="0.25">
      <c r="B193" t="s">
        <v>912</v>
      </c>
      <c r="C193">
        <v>8942</v>
      </c>
      <c r="D193">
        <v>10177</v>
      </c>
      <c r="E193">
        <v>46</v>
      </c>
      <c r="F193">
        <v>3330720</v>
      </c>
      <c r="J193" t="s">
        <v>260</v>
      </c>
    </row>
    <row r="194" spans="2:15" x14ac:dyDescent="0.25">
      <c r="B194" t="s">
        <v>912</v>
      </c>
      <c r="C194">
        <v>8942</v>
      </c>
      <c r="D194">
        <v>10179</v>
      </c>
      <c r="E194">
        <v>50</v>
      </c>
      <c r="F194">
        <v>3865406</v>
      </c>
      <c r="J194" t="s">
        <v>261</v>
      </c>
    </row>
    <row r="195" spans="2:15" x14ac:dyDescent="0.25">
      <c r="B195" t="s">
        <v>912</v>
      </c>
      <c r="C195">
        <v>8942</v>
      </c>
      <c r="D195">
        <v>10176</v>
      </c>
      <c r="E195">
        <v>46</v>
      </c>
      <c r="F195">
        <v>3429118</v>
      </c>
      <c r="J195" t="s">
        <v>262</v>
      </c>
      <c r="L195" s="18" t="s">
        <v>420</v>
      </c>
      <c r="M195" s="18"/>
      <c r="N195" s="18" t="s">
        <v>423</v>
      </c>
      <c r="O195" s="18"/>
    </row>
    <row r="196" spans="2:15" x14ac:dyDescent="0.25">
      <c r="B196" t="s">
        <v>912</v>
      </c>
      <c r="C196">
        <v>8942</v>
      </c>
      <c r="D196">
        <v>10179</v>
      </c>
      <c r="E196">
        <v>40</v>
      </c>
      <c r="F196">
        <v>3611564</v>
      </c>
      <c r="J196" t="s">
        <v>263</v>
      </c>
      <c r="L196" t="s">
        <v>422</v>
      </c>
      <c r="M196" t="s">
        <v>421</v>
      </c>
      <c r="N196" t="s">
        <v>422</v>
      </c>
      <c r="O196" t="s">
        <v>421</v>
      </c>
    </row>
    <row r="197" spans="2:15" x14ac:dyDescent="0.25">
      <c r="B197" t="s">
        <v>912</v>
      </c>
      <c r="C197">
        <v>8942</v>
      </c>
      <c r="D197">
        <v>10178</v>
      </c>
      <c r="E197">
        <v>61</v>
      </c>
      <c r="F197">
        <v>3259902</v>
      </c>
      <c r="J197" t="s">
        <v>264</v>
      </c>
      <c r="L197">
        <f>MIN(B193:B197)</f>
        <v>0</v>
      </c>
      <c r="M197">
        <f>MAX(C193:C197)</f>
        <v>8942</v>
      </c>
      <c r="N197">
        <f>MIN(D193:D197)</f>
        <v>10176</v>
      </c>
      <c r="O197">
        <f>MAX(D193:D197)</f>
        <v>10179</v>
      </c>
    </row>
    <row r="198" spans="2:15" x14ac:dyDescent="0.25">
      <c r="B198" t="s">
        <v>913</v>
      </c>
      <c r="C198">
        <v>7763</v>
      </c>
      <c r="D198">
        <v>8819</v>
      </c>
      <c r="E198">
        <v>54</v>
      </c>
      <c r="F198">
        <v>3233287</v>
      </c>
      <c r="J198" t="s">
        <v>265</v>
      </c>
    </row>
    <row r="199" spans="2:15" x14ac:dyDescent="0.25">
      <c r="B199" t="s">
        <v>913</v>
      </c>
      <c r="C199">
        <v>7763</v>
      </c>
      <c r="D199">
        <v>8816</v>
      </c>
      <c r="E199">
        <v>64</v>
      </c>
      <c r="F199">
        <v>5171368</v>
      </c>
      <c r="J199" t="s">
        <v>266</v>
      </c>
    </row>
    <row r="200" spans="2:15" x14ac:dyDescent="0.25">
      <c r="B200" t="s">
        <v>913</v>
      </c>
      <c r="C200">
        <v>7763</v>
      </c>
      <c r="D200">
        <v>8815</v>
      </c>
      <c r="E200">
        <v>55</v>
      </c>
      <c r="F200">
        <v>3255129</v>
      </c>
      <c r="J200" t="s">
        <v>267</v>
      </c>
      <c r="L200" s="18" t="s">
        <v>420</v>
      </c>
      <c r="M200" s="18"/>
      <c r="N200" s="18" t="s">
        <v>423</v>
      </c>
      <c r="O200" s="18"/>
    </row>
    <row r="201" spans="2:15" x14ac:dyDescent="0.25">
      <c r="B201" t="s">
        <v>913</v>
      </c>
      <c r="C201">
        <v>7763</v>
      </c>
      <c r="D201">
        <v>8817</v>
      </c>
      <c r="E201">
        <v>42</v>
      </c>
      <c r="F201">
        <v>3756283</v>
      </c>
      <c r="J201" t="s">
        <v>268</v>
      </c>
      <c r="L201" t="s">
        <v>422</v>
      </c>
      <c r="M201" t="s">
        <v>421</v>
      </c>
      <c r="N201" t="s">
        <v>422</v>
      </c>
      <c r="O201" t="s">
        <v>421</v>
      </c>
    </row>
    <row r="202" spans="2:15" x14ac:dyDescent="0.25">
      <c r="B202" t="s">
        <v>913</v>
      </c>
      <c r="C202">
        <v>7763</v>
      </c>
      <c r="D202">
        <v>8816</v>
      </c>
      <c r="E202">
        <v>50</v>
      </c>
      <c r="F202">
        <v>3899234</v>
      </c>
      <c r="J202" t="s">
        <v>269</v>
      </c>
      <c r="L202">
        <f>MIN(B198:B202)</f>
        <v>0</v>
      </c>
      <c r="M202">
        <f>MAX(C198:C202)</f>
        <v>7763</v>
      </c>
      <c r="N202">
        <f>MIN(D198:D202)</f>
        <v>8815</v>
      </c>
      <c r="O202">
        <f>MAX(D198:D202)</f>
        <v>8819</v>
      </c>
    </row>
    <row r="203" spans="2:15" x14ac:dyDescent="0.25">
      <c r="B203" t="s">
        <v>914</v>
      </c>
      <c r="C203">
        <v>7461</v>
      </c>
      <c r="D203">
        <v>8427</v>
      </c>
      <c r="E203">
        <v>38</v>
      </c>
      <c r="F203">
        <v>3382890</v>
      </c>
      <c r="J203" t="s">
        <v>270</v>
      </c>
    </row>
    <row r="204" spans="2:15" x14ac:dyDescent="0.25">
      <c r="B204" t="s">
        <v>914</v>
      </c>
      <c r="C204">
        <v>7461</v>
      </c>
      <c r="D204">
        <v>8425</v>
      </c>
      <c r="E204">
        <v>42</v>
      </c>
      <c r="F204">
        <v>3544737</v>
      </c>
      <c r="J204" t="s">
        <v>271</v>
      </c>
    </row>
    <row r="205" spans="2:15" x14ac:dyDescent="0.25">
      <c r="B205" t="s">
        <v>914</v>
      </c>
      <c r="C205">
        <v>7461</v>
      </c>
      <c r="D205">
        <v>8425</v>
      </c>
      <c r="E205">
        <v>48</v>
      </c>
      <c r="F205">
        <v>3332596</v>
      </c>
      <c r="J205" t="s">
        <v>272</v>
      </c>
      <c r="L205" s="18" t="s">
        <v>420</v>
      </c>
      <c r="M205" s="18"/>
      <c r="N205" s="18" t="s">
        <v>423</v>
      </c>
      <c r="O205" s="18"/>
    </row>
    <row r="206" spans="2:15" x14ac:dyDescent="0.25">
      <c r="B206" t="s">
        <v>914</v>
      </c>
      <c r="C206">
        <v>7461</v>
      </c>
      <c r="D206">
        <v>8429</v>
      </c>
      <c r="E206">
        <v>34</v>
      </c>
      <c r="F206">
        <v>3385101</v>
      </c>
      <c r="J206" t="s">
        <v>273</v>
      </c>
      <c r="L206" t="s">
        <v>422</v>
      </c>
      <c r="M206" t="s">
        <v>421</v>
      </c>
      <c r="N206" t="s">
        <v>422</v>
      </c>
      <c r="O206" t="s">
        <v>421</v>
      </c>
    </row>
    <row r="207" spans="2:15" x14ac:dyDescent="0.25">
      <c r="B207" t="s">
        <v>914</v>
      </c>
      <c r="C207">
        <v>7461</v>
      </c>
      <c r="D207">
        <v>8425</v>
      </c>
      <c r="E207">
        <v>36</v>
      </c>
      <c r="F207">
        <v>4771526</v>
      </c>
      <c r="J207" t="s">
        <v>274</v>
      </c>
      <c r="L207">
        <f>MIN(B203:B207)</f>
        <v>0</v>
      </c>
      <c r="M207">
        <f>MAX(C203:C207)</f>
        <v>7461</v>
      </c>
      <c r="N207">
        <f>MIN(D203:D207)</f>
        <v>8425</v>
      </c>
      <c r="O207">
        <f>MAX(D203:D207)</f>
        <v>8429</v>
      </c>
    </row>
    <row r="208" spans="2:15" x14ac:dyDescent="0.25">
      <c r="B208" t="s">
        <v>915</v>
      </c>
      <c r="C208">
        <v>7208</v>
      </c>
      <c r="D208">
        <v>8243</v>
      </c>
      <c r="E208">
        <v>38</v>
      </c>
      <c r="F208">
        <v>4543884</v>
      </c>
      <c r="J208" t="s">
        <v>275</v>
      </c>
    </row>
    <row r="209" spans="2:15" x14ac:dyDescent="0.25">
      <c r="B209" t="s">
        <v>915</v>
      </c>
      <c r="C209">
        <v>7208</v>
      </c>
      <c r="D209">
        <v>8245</v>
      </c>
      <c r="E209">
        <v>33</v>
      </c>
      <c r="F209">
        <v>4141926</v>
      </c>
      <c r="J209" t="s">
        <v>276</v>
      </c>
    </row>
    <row r="210" spans="2:15" x14ac:dyDescent="0.25">
      <c r="B210" t="s">
        <v>915</v>
      </c>
      <c r="C210">
        <v>7208</v>
      </c>
      <c r="D210">
        <v>8241</v>
      </c>
      <c r="E210">
        <v>32</v>
      </c>
      <c r="F210">
        <v>5856807</v>
      </c>
      <c r="J210" t="s">
        <v>277</v>
      </c>
      <c r="L210" s="18" t="s">
        <v>420</v>
      </c>
      <c r="M210" s="18"/>
      <c r="N210" s="18" t="s">
        <v>423</v>
      </c>
      <c r="O210" s="18"/>
    </row>
    <row r="211" spans="2:15" x14ac:dyDescent="0.25">
      <c r="B211" t="s">
        <v>915</v>
      </c>
      <c r="C211">
        <v>7208</v>
      </c>
      <c r="D211">
        <v>8242</v>
      </c>
      <c r="E211">
        <v>50</v>
      </c>
      <c r="F211">
        <v>3805463</v>
      </c>
      <c r="J211" t="s">
        <v>278</v>
      </c>
      <c r="L211" t="s">
        <v>422</v>
      </c>
      <c r="M211" t="s">
        <v>421</v>
      </c>
      <c r="N211" t="s">
        <v>422</v>
      </c>
      <c r="O211" t="s">
        <v>421</v>
      </c>
    </row>
    <row r="212" spans="2:15" x14ac:dyDescent="0.25">
      <c r="B212" t="s">
        <v>915</v>
      </c>
      <c r="C212">
        <v>7208</v>
      </c>
      <c r="D212">
        <v>8243</v>
      </c>
      <c r="E212">
        <v>59</v>
      </c>
      <c r="F212">
        <v>4530716</v>
      </c>
      <c r="J212" t="s">
        <v>279</v>
      </c>
      <c r="L212">
        <f>MIN(B208:B212)</f>
        <v>0</v>
      </c>
      <c r="M212">
        <f>MAX(C208:C212)</f>
        <v>7208</v>
      </c>
      <c r="N212">
        <f>MIN(D208:D212)</f>
        <v>8241</v>
      </c>
      <c r="O212">
        <f>MAX(D208:D212)</f>
        <v>8245</v>
      </c>
    </row>
    <row r="213" spans="2:15" x14ac:dyDescent="0.25">
      <c r="B213" t="s">
        <v>916</v>
      </c>
      <c r="C213">
        <v>10473</v>
      </c>
      <c r="D213">
        <v>11342</v>
      </c>
      <c r="E213">
        <v>57</v>
      </c>
      <c r="F213">
        <v>3576130</v>
      </c>
      <c r="J213" t="s">
        <v>280</v>
      </c>
    </row>
    <row r="214" spans="2:15" x14ac:dyDescent="0.25">
      <c r="B214" t="s">
        <v>916</v>
      </c>
      <c r="C214">
        <v>10473</v>
      </c>
      <c r="D214">
        <v>11347</v>
      </c>
      <c r="E214">
        <v>56</v>
      </c>
      <c r="F214">
        <v>4474129</v>
      </c>
      <c r="J214" t="s">
        <v>281</v>
      </c>
    </row>
    <row r="215" spans="2:15" x14ac:dyDescent="0.25">
      <c r="B215" t="s">
        <v>916</v>
      </c>
      <c r="C215">
        <v>10473</v>
      </c>
      <c r="D215">
        <v>11342</v>
      </c>
      <c r="E215">
        <v>59</v>
      </c>
      <c r="F215">
        <v>3677403</v>
      </c>
      <c r="J215" t="s">
        <v>282</v>
      </c>
      <c r="L215" s="18" t="s">
        <v>420</v>
      </c>
      <c r="M215" s="18"/>
      <c r="N215" s="18" t="s">
        <v>423</v>
      </c>
      <c r="O215" s="18"/>
    </row>
    <row r="216" spans="2:15" x14ac:dyDescent="0.25">
      <c r="B216" t="s">
        <v>916</v>
      </c>
      <c r="C216">
        <v>10473</v>
      </c>
      <c r="D216">
        <v>11341</v>
      </c>
      <c r="E216">
        <v>92</v>
      </c>
      <c r="F216">
        <v>3500131</v>
      </c>
      <c r="J216" t="s">
        <v>283</v>
      </c>
      <c r="L216" t="s">
        <v>422</v>
      </c>
      <c r="M216" t="s">
        <v>421</v>
      </c>
      <c r="N216" t="s">
        <v>422</v>
      </c>
      <c r="O216" t="s">
        <v>421</v>
      </c>
    </row>
    <row r="217" spans="2:15" x14ac:dyDescent="0.25">
      <c r="B217" t="s">
        <v>916</v>
      </c>
      <c r="C217">
        <v>10473</v>
      </c>
      <c r="D217">
        <v>11344</v>
      </c>
      <c r="E217">
        <v>55</v>
      </c>
      <c r="F217">
        <v>3444648</v>
      </c>
      <c r="J217" t="s">
        <v>284</v>
      </c>
      <c r="L217">
        <f>MIN(B213:B217)</f>
        <v>0</v>
      </c>
      <c r="M217">
        <f>MAX(C213:C217)</f>
        <v>10473</v>
      </c>
      <c r="N217">
        <f>MIN(D213:D217)</f>
        <v>11341</v>
      </c>
      <c r="O217">
        <f>MAX(D213:D217)</f>
        <v>11347</v>
      </c>
    </row>
    <row r="218" spans="2:15" x14ac:dyDescent="0.25">
      <c r="B218" t="s">
        <v>917</v>
      </c>
      <c r="C218">
        <v>9681</v>
      </c>
      <c r="D218">
        <v>10383</v>
      </c>
      <c r="E218">
        <v>84</v>
      </c>
      <c r="F218">
        <v>3335389</v>
      </c>
      <c r="J218" t="s">
        <v>285</v>
      </c>
    </row>
    <row r="219" spans="2:15" x14ac:dyDescent="0.25">
      <c r="B219" t="s">
        <v>917</v>
      </c>
      <c r="C219">
        <v>9681</v>
      </c>
      <c r="D219">
        <v>10383</v>
      </c>
      <c r="E219">
        <v>60</v>
      </c>
      <c r="F219">
        <v>3451699</v>
      </c>
      <c r="J219" t="s">
        <v>286</v>
      </c>
    </row>
    <row r="220" spans="2:15" x14ac:dyDescent="0.25">
      <c r="B220" t="s">
        <v>917</v>
      </c>
      <c r="C220">
        <v>9681</v>
      </c>
      <c r="D220">
        <v>10383</v>
      </c>
      <c r="E220">
        <v>82</v>
      </c>
      <c r="F220">
        <v>3952775</v>
      </c>
      <c r="J220" t="s">
        <v>287</v>
      </c>
      <c r="L220" s="18" t="s">
        <v>420</v>
      </c>
      <c r="M220" s="18"/>
      <c r="N220" s="18" t="s">
        <v>423</v>
      </c>
      <c r="O220" s="18"/>
    </row>
    <row r="221" spans="2:15" x14ac:dyDescent="0.25">
      <c r="B221" t="s">
        <v>917</v>
      </c>
      <c r="C221">
        <v>9681</v>
      </c>
      <c r="D221">
        <v>10382</v>
      </c>
      <c r="E221">
        <v>41</v>
      </c>
      <c r="F221">
        <v>4923550</v>
      </c>
      <c r="J221" t="s">
        <v>288</v>
      </c>
      <c r="L221" t="s">
        <v>422</v>
      </c>
      <c r="M221" t="s">
        <v>421</v>
      </c>
      <c r="N221" t="s">
        <v>422</v>
      </c>
      <c r="O221" t="s">
        <v>421</v>
      </c>
    </row>
    <row r="222" spans="2:15" x14ac:dyDescent="0.25">
      <c r="B222" t="s">
        <v>917</v>
      </c>
      <c r="C222">
        <v>9681</v>
      </c>
      <c r="D222">
        <v>10384</v>
      </c>
      <c r="E222">
        <v>51</v>
      </c>
      <c r="F222">
        <v>3691045</v>
      </c>
      <c r="J222" t="s">
        <v>289</v>
      </c>
      <c r="L222">
        <f>MIN(B218:B222)</f>
        <v>0</v>
      </c>
      <c r="M222">
        <f>MAX(C218:C222)</f>
        <v>9681</v>
      </c>
      <c r="N222">
        <f>MIN(D218:D222)</f>
        <v>10382</v>
      </c>
      <c r="O222">
        <f>MAX(D218:D222)</f>
        <v>10384</v>
      </c>
    </row>
    <row r="223" spans="2:15" x14ac:dyDescent="0.25">
      <c r="B223" t="s">
        <v>918</v>
      </c>
      <c r="C223">
        <v>7785</v>
      </c>
      <c r="D223">
        <v>9283</v>
      </c>
      <c r="E223">
        <v>106</v>
      </c>
      <c r="F223">
        <v>3974623</v>
      </c>
      <c r="J223" t="s">
        <v>290</v>
      </c>
    </row>
    <row r="224" spans="2:15" x14ac:dyDescent="0.25">
      <c r="B224" t="s">
        <v>918</v>
      </c>
      <c r="C224">
        <v>7785</v>
      </c>
      <c r="D224">
        <v>9282</v>
      </c>
      <c r="E224">
        <v>154</v>
      </c>
      <c r="F224">
        <v>5294410</v>
      </c>
      <c r="J224" t="s">
        <v>291</v>
      </c>
    </row>
    <row r="225" spans="2:15" x14ac:dyDescent="0.25">
      <c r="B225" t="s">
        <v>918</v>
      </c>
      <c r="C225">
        <v>7785</v>
      </c>
      <c r="D225">
        <v>9285</v>
      </c>
      <c r="E225">
        <v>34</v>
      </c>
      <c r="F225">
        <v>6630754</v>
      </c>
      <c r="J225" t="s">
        <v>292</v>
      </c>
      <c r="L225" s="18" t="s">
        <v>420</v>
      </c>
      <c r="M225" s="18"/>
      <c r="N225" s="18" t="s">
        <v>423</v>
      </c>
      <c r="O225" s="18"/>
    </row>
    <row r="226" spans="2:15" x14ac:dyDescent="0.25">
      <c r="B226" t="s">
        <v>918</v>
      </c>
      <c r="C226">
        <v>7785</v>
      </c>
      <c r="D226">
        <v>9284</v>
      </c>
      <c r="E226">
        <v>37</v>
      </c>
      <c r="F226">
        <v>4204776</v>
      </c>
      <c r="J226" t="s">
        <v>293</v>
      </c>
      <c r="L226" t="s">
        <v>422</v>
      </c>
      <c r="M226" t="s">
        <v>421</v>
      </c>
      <c r="N226" t="s">
        <v>422</v>
      </c>
      <c r="O226" t="s">
        <v>421</v>
      </c>
    </row>
    <row r="227" spans="2:15" x14ac:dyDescent="0.25">
      <c r="B227" t="s">
        <v>918</v>
      </c>
      <c r="C227">
        <v>7785</v>
      </c>
      <c r="D227">
        <v>9283</v>
      </c>
      <c r="E227">
        <v>113</v>
      </c>
      <c r="F227">
        <v>4187515</v>
      </c>
      <c r="J227" t="s">
        <v>294</v>
      </c>
      <c r="L227">
        <f>MIN(B223:B227)</f>
        <v>0</v>
      </c>
      <c r="M227">
        <f>MAX(C223:C227)</f>
        <v>7785</v>
      </c>
      <c r="N227">
        <f>MIN(D223:D227)</f>
        <v>9282</v>
      </c>
      <c r="O227">
        <f>MAX(D223:D227)</f>
        <v>9285</v>
      </c>
    </row>
    <row r="228" spans="2:15" x14ac:dyDescent="0.25">
      <c r="B228" t="s">
        <v>919</v>
      </c>
      <c r="C228">
        <v>8654</v>
      </c>
      <c r="D228">
        <v>9550</v>
      </c>
      <c r="E228">
        <v>72</v>
      </c>
      <c r="F228">
        <v>3799387</v>
      </c>
      <c r="J228" t="s">
        <v>295</v>
      </c>
    </row>
    <row r="229" spans="2:15" x14ac:dyDescent="0.25">
      <c r="B229" t="s">
        <v>919</v>
      </c>
      <c r="C229">
        <v>8654</v>
      </c>
      <c r="D229">
        <v>9550</v>
      </c>
      <c r="E229">
        <v>75</v>
      </c>
      <c r="F229">
        <v>4064903</v>
      </c>
      <c r="J229" t="s">
        <v>296</v>
      </c>
    </row>
    <row r="230" spans="2:15" x14ac:dyDescent="0.25">
      <c r="B230" t="s">
        <v>919</v>
      </c>
      <c r="C230">
        <v>8654</v>
      </c>
      <c r="D230">
        <v>9551</v>
      </c>
      <c r="E230">
        <v>31</v>
      </c>
      <c r="F230">
        <v>3859052</v>
      </c>
      <c r="J230" t="s">
        <v>297</v>
      </c>
      <c r="L230" s="18" t="s">
        <v>420</v>
      </c>
      <c r="M230" s="18"/>
      <c r="N230" s="18" t="s">
        <v>423</v>
      </c>
      <c r="O230" s="18"/>
    </row>
    <row r="231" spans="2:15" x14ac:dyDescent="0.25">
      <c r="B231" t="s">
        <v>919</v>
      </c>
      <c r="C231">
        <v>8654</v>
      </c>
      <c r="D231">
        <v>9551</v>
      </c>
      <c r="E231">
        <v>73</v>
      </c>
      <c r="F231">
        <v>3210285</v>
      </c>
      <c r="J231" t="s">
        <v>298</v>
      </c>
      <c r="L231" t="s">
        <v>422</v>
      </c>
      <c r="M231" t="s">
        <v>421</v>
      </c>
      <c r="N231" t="s">
        <v>422</v>
      </c>
      <c r="O231" t="s">
        <v>421</v>
      </c>
    </row>
    <row r="232" spans="2:15" x14ac:dyDescent="0.25">
      <c r="B232" t="s">
        <v>919</v>
      </c>
      <c r="C232">
        <v>8654</v>
      </c>
      <c r="D232">
        <v>9551</v>
      </c>
      <c r="E232">
        <v>105</v>
      </c>
      <c r="F232">
        <v>3584002</v>
      </c>
      <c r="J232" t="s">
        <v>299</v>
      </c>
      <c r="L232">
        <f>MIN(B228:B232)</f>
        <v>0</v>
      </c>
      <c r="M232">
        <f>MAX(C228:C232)</f>
        <v>8654</v>
      </c>
      <c r="N232">
        <f>MIN(D228:D232)</f>
        <v>9550</v>
      </c>
      <c r="O232">
        <f>MAX(D228:D232)</f>
        <v>9551</v>
      </c>
    </row>
    <row r="233" spans="2:15" x14ac:dyDescent="0.25">
      <c r="B233" t="s">
        <v>920</v>
      </c>
      <c r="C233">
        <v>9990</v>
      </c>
      <c r="D233">
        <v>11145</v>
      </c>
      <c r="E233">
        <v>31</v>
      </c>
      <c r="F233">
        <v>4031374</v>
      </c>
      <c r="J233" t="s">
        <v>300</v>
      </c>
    </row>
    <row r="234" spans="2:15" x14ac:dyDescent="0.25">
      <c r="B234" t="s">
        <v>920</v>
      </c>
      <c r="C234">
        <v>9990</v>
      </c>
      <c r="D234">
        <v>11154</v>
      </c>
      <c r="E234">
        <v>42</v>
      </c>
      <c r="F234">
        <v>4327858</v>
      </c>
      <c r="J234" t="s">
        <v>301</v>
      </c>
    </row>
    <row r="235" spans="2:15" x14ac:dyDescent="0.25">
      <c r="B235" t="s">
        <v>920</v>
      </c>
      <c r="C235">
        <v>9990</v>
      </c>
      <c r="D235">
        <v>11145</v>
      </c>
      <c r="E235">
        <v>37</v>
      </c>
      <c r="F235">
        <v>3824791</v>
      </c>
      <c r="J235" t="s">
        <v>302</v>
      </c>
      <c r="L235" s="18" t="s">
        <v>420</v>
      </c>
      <c r="M235" s="18"/>
      <c r="N235" s="18" t="s">
        <v>423</v>
      </c>
      <c r="O235" s="18"/>
    </row>
    <row r="236" spans="2:15" x14ac:dyDescent="0.25">
      <c r="B236" t="s">
        <v>920</v>
      </c>
      <c r="C236">
        <v>9990</v>
      </c>
      <c r="D236">
        <v>11150</v>
      </c>
      <c r="E236">
        <v>47</v>
      </c>
      <c r="F236">
        <v>4799755</v>
      </c>
      <c r="J236" t="s">
        <v>303</v>
      </c>
      <c r="L236" t="s">
        <v>422</v>
      </c>
      <c r="M236" t="s">
        <v>421</v>
      </c>
      <c r="N236" t="s">
        <v>422</v>
      </c>
      <c r="O236" t="s">
        <v>421</v>
      </c>
    </row>
    <row r="237" spans="2:15" x14ac:dyDescent="0.25">
      <c r="B237" t="s">
        <v>920</v>
      </c>
      <c r="C237">
        <v>9990</v>
      </c>
      <c r="D237">
        <v>11143</v>
      </c>
      <c r="E237">
        <v>52</v>
      </c>
      <c r="F237">
        <v>4045903</v>
      </c>
      <c r="J237" t="s">
        <v>304</v>
      </c>
      <c r="L237">
        <f>MIN(B233:B237)</f>
        <v>0</v>
      </c>
      <c r="M237">
        <f>MAX(C233:C237)</f>
        <v>9990</v>
      </c>
      <c r="N237">
        <f>MIN(D233:D237)</f>
        <v>11143</v>
      </c>
      <c r="O237">
        <f>MAX(D233:D237)</f>
        <v>11154</v>
      </c>
    </row>
    <row r="238" spans="2:15" x14ac:dyDescent="0.25">
      <c r="B238" t="s">
        <v>921</v>
      </c>
      <c r="C238">
        <v>10068</v>
      </c>
      <c r="D238">
        <v>10718</v>
      </c>
      <c r="E238">
        <v>46</v>
      </c>
      <c r="F238">
        <v>4871075</v>
      </c>
      <c r="J238" t="s">
        <v>305</v>
      </c>
    </row>
    <row r="239" spans="2:15" x14ac:dyDescent="0.25">
      <c r="B239" t="s">
        <v>921</v>
      </c>
      <c r="C239">
        <v>10068</v>
      </c>
      <c r="D239">
        <v>10719</v>
      </c>
      <c r="E239">
        <v>38</v>
      </c>
      <c r="F239">
        <v>5267220</v>
      </c>
      <c r="J239" t="s">
        <v>306</v>
      </c>
    </row>
    <row r="240" spans="2:15" x14ac:dyDescent="0.25">
      <c r="B240" t="s">
        <v>921</v>
      </c>
      <c r="C240">
        <v>10068</v>
      </c>
      <c r="D240">
        <v>10723</v>
      </c>
      <c r="E240">
        <v>50</v>
      </c>
      <c r="F240">
        <v>5221260</v>
      </c>
      <c r="J240" t="s">
        <v>307</v>
      </c>
      <c r="L240" s="18" t="s">
        <v>420</v>
      </c>
      <c r="M240" s="18"/>
      <c r="N240" s="18" t="s">
        <v>423</v>
      </c>
      <c r="O240" s="18"/>
    </row>
    <row r="241" spans="2:15" x14ac:dyDescent="0.25">
      <c r="B241" t="s">
        <v>921</v>
      </c>
      <c r="C241">
        <v>10068</v>
      </c>
      <c r="D241">
        <v>10719</v>
      </c>
      <c r="E241">
        <v>55</v>
      </c>
      <c r="F241">
        <v>4999227</v>
      </c>
      <c r="J241" t="s">
        <v>308</v>
      </c>
      <c r="L241" t="s">
        <v>422</v>
      </c>
      <c r="M241" t="s">
        <v>421</v>
      </c>
      <c r="N241" t="s">
        <v>422</v>
      </c>
      <c r="O241" t="s">
        <v>421</v>
      </c>
    </row>
    <row r="242" spans="2:15" x14ac:dyDescent="0.25">
      <c r="B242" t="s">
        <v>921</v>
      </c>
      <c r="C242">
        <v>10068</v>
      </c>
      <c r="D242">
        <v>10718</v>
      </c>
      <c r="E242">
        <v>37</v>
      </c>
      <c r="F242">
        <v>5770769</v>
      </c>
      <c r="J242" t="s">
        <v>309</v>
      </c>
      <c r="L242">
        <f>MIN(B238:B242)</f>
        <v>0</v>
      </c>
      <c r="M242">
        <f>MAX(C238:C242)</f>
        <v>10068</v>
      </c>
      <c r="N242">
        <f>MIN(D238:D242)</f>
        <v>10718</v>
      </c>
      <c r="O242">
        <f>MAX(D238:D242)</f>
        <v>10723</v>
      </c>
    </row>
    <row r="243" spans="2:15" x14ac:dyDescent="0.25">
      <c r="B243" t="s">
        <v>922</v>
      </c>
      <c r="C243">
        <v>11713</v>
      </c>
      <c r="D243">
        <v>12164</v>
      </c>
      <c r="E243">
        <v>47</v>
      </c>
      <c r="F243">
        <v>4613286</v>
      </c>
      <c r="J243" t="s">
        <v>310</v>
      </c>
    </row>
    <row r="244" spans="2:15" x14ac:dyDescent="0.25">
      <c r="B244" t="s">
        <v>922</v>
      </c>
      <c r="C244">
        <v>11713</v>
      </c>
      <c r="D244">
        <v>12173</v>
      </c>
      <c r="E244">
        <v>41</v>
      </c>
      <c r="F244">
        <v>5511122</v>
      </c>
      <c r="J244" t="s">
        <v>311</v>
      </c>
    </row>
    <row r="245" spans="2:15" x14ac:dyDescent="0.25">
      <c r="B245" t="s">
        <v>922</v>
      </c>
      <c r="C245">
        <v>11713</v>
      </c>
      <c r="D245">
        <v>12174</v>
      </c>
      <c r="E245">
        <v>31</v>
      </c>
      <c r="F245">
        <v>5646196</v>
      </c>
      <c r="J245" t="s">
        <v>312</v>
      </c>
      <c r="L245" s="18" t="s">
        <v>420</v>
      </c>
      <c r="M245" s="18"/>
      <c r="N245" s="18" t="s">
        <v>423</v>
      </c>
      <c r="O245" s="18"/>
    </row>
    <row r="246" spans="2:15" x14ac:dyDescent="0.25">
      <c r="B246" t="s">
        <v>922</v>
      </c>
      <c r="C246">
        <v>11713</v>
      </c>
      <c r="D246">
        <v>12172</v>
      </c>
      <c r="E246">
        <v>69</v>
      </c>
      <c r="F246">
        <v>4587436</v>
      </c>
      <c r="J246" t="s">
        <v>313</v>
      </c>
      <c r="L246" t="s">
        <v>422</v>
      </c>
      <c r="M246" t="s">
        <v>421</v>
      </c>
      <c r="N246" t="s">
        <v>422</v>
      </c>
      <c r="O246" t="s">
        <v>421</v>
      </c>
    </row>
    <row r="247" spans="2:15" x14ac:dyDescent="0.25">
      <c r="B247" t="s">
        <v>922</v>
      </c>
      <c r="C247">
        <v>11713</v>
      </c>
      <c r="D247">
        <v>12171</v>
      </c>
      <c r="E247">
        <v>35</v>
      </c>
      <c r="F247">
        <v>5737268</v>
      </c>
      <c r="J247" t="s">
        <v>314</v>
      </c>
      <c r="L247">
        <f>MIN(B243:B247)</f>
        <v>0</v>
      </c>
      <c r="M247">
        <f>MAX(C243:C247)</f>
        <v>11713</v>
      </c>
      <c r="N247">
        <f>MIN(D243:D247)</f>
        <v>12164</v>
      </c>
      <c r="O247">
        <f>MAX(D243:D247)</f>
        <v>12174</v>
      </c>
    </row>
    <row r="248" spans="2:15" x14ac:dyDescent="0.25">
      <c r="B248" t="s">
        <v>923</v>
      </c>
      <c r="C248">
        <v>8504</v>
      </c>
      <c r="D248">
        <v>10138</v>
      </c>
      <c r="E248">
        <v>76</v>
      </c>
      <c r="F248">
        <v>4761361</v>
      </c>
      <c r="J248" t="s">
        <v>315</v>
      </c>
    </row>
    <row r="249" spans="2:15" x14ac:dyDescent="0.25">
      <c r="B249" t="s">
        <v>923</v>
      </c>
      <c r="C249">
        <v>8504</v>
      </c>
      <c r="D249">
        <v>10136</v>
      </c>
      <c r="E249">
        <v>72</v>
      </c>
      <c r="F249">
        <v>4924254</v>
      </c>
      <c r="J249" t="s">
        <v>316</v>
      </c>
    </row>
    <row r="250" spans="2:15" x14ac:dyDescent="0.25">
      <c r="B250" t="s">
        <v>923</v>
      </c>
      <c r="C250">
        <v>8504</v>
      </c>
      <c r="D250">
        <v>10138</v>
      </c>
      <c r="E250">
        <v>53</v>
      </c>
      <c r="F250">
        <v>5627539</v>
      </c>
      <c r="J250" t="s">
        <v>317</v>
      </c>
      <c r="L250" s="18" t="s">
        <v>420</v>
      </c>
      <c r="M250" s="18"/>
      <c r="N250" s="18" t="s">
        <v>423</v>
      </c>
      <c r="O250" s="18"/>
    </row>
    <row r="251" spans="2:15" x14ac:dyDescent="0.25">
      <c r="B251" t="s">
        <v>923</v>
      </c>
      <c r="C251">
        <v>8504</v>
      </c>
      <c r="D251">
        <v>10137</v>
      </c>
      <c r="E251">
        <v>151</v>
      </c>
      <c r="F251">
        <v>4825954</v>
      </c>
      <c r="J251" t="s">
        <v>318</v>
      </c>
      <c r="L251" t="s">
        <v>422</v>
      </c>
      <c r="M251" t="s">
        <v>421</v>
      </c>
      <c r="N251" t="s">
        <v>422</v>
      </c>
      <c r="O251" t="s">
        <v>421</v>
      </c>
    </row>
    <row r="252" spans="2:15" x14ac:dyDescent="0.25">
      <c r="B252" t="s">
        <v>923</v>
      </c>
      <c r="C252">
        <v>8504</v>
      </c>
      <c r="D252">
        <v>10138</v>
      </c>
      <c r="E252">
        <v>33</v>
      </c>
      <c r="F252">
        <v>4827625</v>
      </c>
      <c r="J252" t="s">
        <v>319</v>
      </c>
      <c r="L252">
        <f>MIN(B248:B252)</f>
        <v>0</v>
      </c>
      <c r="M252">
        <f>MAX(C248:C252)</f>
        <v>8504</v>
      </c>
      <c r="N252">
        <f>MIN(D248:D252)</f>
        <v>10136</v>
      </c>
      <c r="O252">
        <f>MAX(D248:D252)</f>
        <v>10138</v>
      </c>
    </row>
    <row r="253" spans="2:15" x14ac:dyDescent="0.25">
      <c r="B253" t="s">
        <v>924</v>
      </c>
      <c r="C253">
        <v>8159</v>
      </c>
      <c r="D253">
        <v>8998</v>
      </c>
      <c r="E253">
        <v>29</v>
      </c>
      <c r="F253">
        <v>4668074</v>
      </c>
      <c r="J253" t="s">
        <v>320</v>
      </c>
    </row>
    <row r="254" spans="2:15" x14ac:dyDescent="0.25">
      <c r="B254" t="s">
        <v>924</v>
      </c>
      <c r="C254">
        <v>8159</v>
      </c>
      <c r="D254">
        <v>8997</v>
      </c>
      <c r="E254">
        <v>18</v>
      </c>
      <c r="F254">
        <v>4837150</v>
      </c>
      <c r="J254" t="s">
        <v>321</v>
      </c>
    </row>
    <row r="255" spans="2:15" x14ac:dyDescent="0.25">
      <c r="B255" t="s">
        <v>924</v>
      </c>
      <c r="C255">
        <v>8159</v>
      </c>
      <c r="D255">
        <v>8998</v>
      </c>
      <c r="E255">
        <v>27</v>
      </c>
      <c r="F255">
        <v>6222196</v>
      </c>
      <c r="J255" t="s">
        <v>322</v>
      </c>
      <c r="L255" s="18" t="s">
        <v>420</v>
      </c>
      <c r="M255" s="18"/>
      <c r="N255" s="18" t="s">
        <v>423</v>
      </c>
      <c r="O255" s="18"/>
    </row>
    <row r="256" spans="2:15" x14ac:dyDescent="0.25">
      <c r="B256" t="s">
        <v>924</v>
      </c>
      <c r="C256">
        <v>8159</v>
      </c>
      <c r="D256">
        <v>8999</v>
      </c>
      <c r="E256">
        <v>12</v>
      </c>
      <c r="F256">
        <v>4780440</v>
      </c>
      <c r="J256" t="s">
        <v>323</v>
      </c>
      <c r="L256" t="s">
        <v>422</v>
      </c>
      <c r="M256" t="s">
        <v>421</v>
      </c>
      <c r="N256" t="s">
        <v>422</v>
      </c>
      <c r="O256" t="s">
        <v>421</v>
      </c>
    </row>
    <row r="257" spans="2:15" x14ac:dyDescent="0.25">
      <c r="B257" t="s">
        <v>924</v>
      </c>
      <c r="C257">
        <v>8159</v>
      </c>
      <c r="D257">
        <v>8998</v>
      </c>
      <c r="E257">
        <v>16</v>
      </c>
      <c r="F257">
        <v>5050776</v>
      </c>
      <c r="J257" t="s">
        <v>324</v>
      </c>
      <c r="L257">
        <f>MIN(B253:B257)</f>
        <v>0</v>
      </c>
      <c r="M257">
        <f>MAX(C253:C257)</f>
        <v>8159</v>
      </c>
      <c r="N257">
        <f>MIN(D253:D257)</f>
        <v>8997</v>
      </c>
      <c r="O257">
        <f>MAX(D253:D257)</f>
        <v>8999</v>
      </c>
    </row>
    <row r="258" spans="2:15" x14ac:dyDescent="0.25">
      <c r="B258" t="s">
        <v>925</v>
      </c>
      <c r="C258">
        <v>9464</v>
      </c>
      <c r="D258">
        <v>10384</v>
      </c>
      <c r="E258">
        <v>21</v>
      </c>
      <c r="F258">
        <v>5480946</v>
      </c>
      <c r="J258" t="s">
        <v>325</v>
      </c>
    </row>
    <row r="259" spans="2:15" x14ac:dyDescent="0.25">
      <c r="B259" t="s">
        <v>925</v>
      </c>
      <c r="C259">
        <v>9464</v>
      </c>
      <c r="D259">
        <v>10384</v>
      </c>
      <c r="E259">
        <v>28</v>
      </c>
      <c r="F259">
        <v>4102050</v>
      </c>
      <c r="J259" t="s">
        <v>326</v>
      </c>
    </row>
    <row r="260" spans="2:15" x14ac:dyDescent="0.25">
      <c r="B260" t="s">
        <v>925</v>
      </c>
      <c r="C260">
        <v>9464</v>
      </c>
      <c r="D260">
        <v>10386</v>
      </c>
      <c r="E260">
        <v>34</v>
      </c>
      <c r="F260">
        <v>3648221</v>
      </c>
      <c r="J260" t="s">
        <v>327</v>
      </c>
      <c r="L260" s="18" t="s">
        <v>420</v>
      </c>
      <c r="M260" s="18"/>
      <c r="N260" s="18" t="s">
        <v>423</v>
      </c>
      <c r="O260" s="18"/>
    </row>
    <row r="261" spans="2:15" x14ac:dyDescent="0.25">
      <c r="B261" t="s">
        <v>925</v>
      </c>
      <c r="C261">
        <v>9464</v>
      </c>
      <c r="D261">
        <v>10386</v>
      </c>
      <c r="E261">
        <v>47</v>
      </c>
      <c r="F261">
        <v>4456857</v>
      </c>
      <c r="J261" t="s">
        <v>328</v>
      </c>
      <c r="L261" t="s">
        <v>422</v>
      </c>
      <c r="M261" t="s">
        <v>421</v>
      </c>
      <c r="N261" t="s">
        <v>422</v>
      </c>
      <c r="O261" t="s">
        <v>421</v>
      </c>
    </row>
    <row r="262" spans="2:15" x14ac:dyDescent="0.25">
      <c r="B262" t="s">
        <v>925</v>
      </c>
      <c r="C262">
        <v>9464</v>
      </c>
      <c r="D262">
        <v>10388</v>
      </c>
      <c r="E262">
        <v>25</v>
      </c>
      <c r="F262">
        <v>4275526</v>
      </c>
      <c r="J262" t="s">
        <v>329</v>
      </c>
      <c r="L262">
        <f>MIN(B258:B262)</f>
        <v>0</v>
      </c>
      <c r="M262">
        <f>MAX(C258:C262)</f>
        <v>9464</v>
      </c>
      <c r="N262">
        <f>MIN(D258:D262)</f>
        <v>10384</v>
      </c>
      <c r="O262">
        <f>MAX(D258:D262)</f>
        <v>10388</v>
      </c>
    </row>
    <row r="263" spans="2:15" x14ac:dyDescent="0.25">
      <c r="B263" t="s">
        <v>926</v>
      </c>
      <c r="C263">
        <v>9177</v>
      </c>
      <c r="D263">
        <v>10328</v>
      </c>
      <c r="E263">
        <v>35</v>
      </c>
      <c r="F263">
        <v>4208554</v>
      </c>
      <c r="J263" t="s">
        <v>330</v>
      </c>
    </row>
    <row r="264" spans="2:15" x14ac:dyDescent="0.25">
      <c r="B264" t="s">
        <v>926</v>
      </c>
      <c r="C264">
        <v>9177</v>
      </c>
      <c r="D264">
        <v>10328</v>
      </c>
      <c r="E264">
        <v>73</v>
      </c>
      <c r="F264">
        <v>3512259</v>
      </c>
      <c r="J264" t="s">
        <v>331</v>
      </c>
    </row>
    <row r="265" spans="2:15" x14ac:dyDescent="0.25">
      <c r="B265" t="s">
        <v>926</v>
      </c>
      <c r="C265">
        <v>9177</v>
      </c>
      <c r="D265">
        <v>10321</v>
      </c>
      <c r="E265">
        <v>50</v>
      </c>
      <c r="F265">
        <v>3861930</v>
      </c>
      <c r="J265" t="s">
        <v>332</v>
      </c>
      <c r="L265" s="18" t="s">
        <v>420</v>
      </c>
      <c r="M265" s="18"/>
      <c r="N265" s="18" t="s">
        <v>423</v>
      </c>
      <c r="O265" s="18"/>
    </row>
    <row r="266" spans="2:15" x14ac:dyDescent="0.25">
      <c r="B266" t="s">
        <v>926</v>
      </c>
      <c r="C266">
        <v>9177</v>
      </c>
      <c r="D266">
        <v>10326</v>
      </c>
      <c r="E266">
        <v>80</v>
      </c>
      <c r="F266">
        <v>3729627</v>
      </c>
      <c r="J266" t="s">
        <v>333</v>
      </c>
      <c r="L266" t="s">
        <v>422</v>
      </c>
      <c r="M266" t="s">
        <v>421</v>
      </c>
      <c r="N266" t="s">
        <v>422</v>
      </c>
      <c r="O266" t="s">
        <v>421</v>
      </c>
    </row>
    <row r="267" spans="2:15" x14ac:dyDescent="0.25">
      <c r="B267" t="s">
        <v>926</v>
      </c>
      <c r="C267">
        <v>9177</v>
      </c>
      <c r="D267">
        <v>10320</v>
      </c>
      <c r="E267">
        <v>49</v>
      </c>
      <c r="F267">
        <v>5452589</v>
      </c>
      <c r="J267" t="s">
        <v>334</v>
      </c>
      <c r="L267">
        <f>MIN(B263:B267)</f>
        <v>0</v>
      </c>
      <c r="M267">
        <f>MAX(C263:C267)</f>
        <v>9177</v>
      </c>
      <c r="N267">
        <f>MIN(D263:D267)</f>
        <v>10320</v>
      </c>
      <c r="O267">
        <f>MAX(D263:D267)</f>
        <v>10328</v>
      </c>
    </row>
    <row r="268" spans="2:15" x14ac:dyDescent="0.25">
      <c r="B268" t="s">
        <v>927</v>
      </c>
      <c r="C268">
        <v>8980</v>
      </c>
      <c r="D268">
        <v>10054</v>
      </c>
      <c r="E268">
        <v>64</v>
      </c>
      <c r="F268">
        <v>4030980</v>
      </c>
      <c r="J268" t="s">
        <v>335</v>
      </c>
    </row>
    <row r="269" spans="2:15" x14ac:dyDescent="0.25">
      <c r="B269" t="s">
        <v>927</v>
      </c>
      <c r="C269">
        <v>8980</v>
      </c>
      <c r="D269">
        <v>10050</v>
      </c>
      <c r="E269">
        <v>60</v>
      </c>
      <c r="F269">
        <v>3677961</v>
      </c>
      <c r="J269" t="s">
        <v>336</v>
      </c>
    </row>
    <row r="270" spans="2:15" x14ac:dyDescent="0.25">
      <c r="B270" t="s">
        <v>927</v>
      </c>
      <c r="C270">
        <v>8980</v>
      </c>
      <c r="D270">
        <v>10055</v>
      </c>
      <c r="E270">
        <v>74</v>
      </c>
      <c r="F270">
        <v>4624642</v>
      </c>
      <c r="J270" t="s">
        <v>337</v>
      </c>
      <c r="L270" s="18" t="s">
        <v>420</v>
      </c>
      <c r="M270" s="18"/>
      <c r="N270" s="18" t="s">
        <v>423</v>
      </c>
      <c r="O270" s="18"/>
    </row>
    <row r="271" spans="2:15" x14ac:dyDescent="0.25">
      <c r="B271" t="s">
        <v>927</v>
      </c>
      <c r="C271">
        <v>8980</v>
      </c>
      <c r="D271">
        <v>10057</v>
      </c>
      <c r="E271">
        <v>65</v>
      </c>
      <c r="F271">
        <v>3719819</v>
      </c>
      <c r="J271" t="s">
        <v>338</v>
      </c>
      <c r="L271" t="s">
        <v>422</v>
      </c>
      <c r="M271" t="s">
        <v>421</v>
      </c>
      <c r="N271" t="s">
        <v>422</v>
      </c>
      <c r="O271" t="s">
        <v>421</v>
      </c>
    </row>
    <row r="272" spans="2:15" x14ac:dyDescent="0.25">
      <c r="B272" t="s">
        <v>927</v>
      </c>
      <c r="C272">
        <v>8980</v>
      </c>
      <c r="D272">
        <v>10050</v>
      </c>
      <c r="E272">
        <v>48</v>
      </c>
      <c r="F272">
        <v>3584541</v>
      </c>
      <c r="J272" t="s">
        <v>339</v>
      </c>
      <c r="L272">
        <f>MIN(B268:B272)</f>
        <v>0</v>
      </c>
      <c r="M272">
        <f>MAX(C268:C272)</f>
        <v>8980</v>
      </c>
      <c r="N272">
        <f>MIN(D268:D272)</f>
        <v>10050</v>
      </c>
      <c r="O272">
        <f>MAX(D268:D272)</f>
        <v>10057</v>
      </c>
    </row>
    <row r="273" spans="2:15" x14ac:dyDescent="0.25">
      <c r="B273" t="s">
        <v>928</v>
      </c>
      <c r="C273">
        <v>8687</v>
      </c>
      <c r="D273">
        <v>9357</v>
      </c>
      <c r="E273">
        <v>42</v>
      </c>
      <c r="F273">
        <v>3820971</v>
      </c>
      <c r="J273" t="s">
        <v>340</v>
      </c>
    </row>
    <row r="274" spans="2:15" x14ac:dyDescent="0.25">
      <c r="B274" t="s">
        <v>928</v>
      </c>
      <c r="C274">
        <v>8687</v>
      </c>
      <c r="D274">
        <v>9355</v>
      </c>
      <c r="E274">
        <v>34</v>
      </c>
      <c r="F274">
        <v>3320875</v>
      </c>
      <c r="J274" t="s">
        <v>341</v>
      </c>
    </row>
    <row r="275" spans="2:15" x14ac:dyDescent="0.25">
      <c r="B275" t="s">
        <v>928</v>
      </c>
      <c r="C275">
        <v>8687</v>
      </c>
      <c r="D275">
        <v>9358</v>
      </c>
      <c r="E275">
        <v>42</v>
      </c>
      <c r="F275">
        <v>3546328</v>
      </c>
      <c r="J275" t="s">
        <v>342</v>
      </c>
      <c r="L275" s="18" t="s">
        <v>420</v>
      </c>
      <c r="M275" s="18"/>
      <c r="N275" s="18" t="s">
        <v>423</v>
      </c>
      <c r="O275" s="18"/>
    </row>
    <row r="276" spans="2:15" x14ac:dyDescent="0.25">
      <c r="B276" t="s">
        <v>928</v>
      </c>
      <c r="C276">
        <v>8687</v>
      </c>
      <c r="D276">
        <v>9356</v>
      </c>
      <c r="E276">
        <v>47</v>
      </c>
      <c r="F276">
        <v>3333613</v>
      </c>
      <c r="J276" t="s">
        <v>343</v>
      </c>
      <c r="L276" t="s">
        <v>422</v>
      </c>
      <c r="M276" t="s">
        <v>421</v>
      </c>
      <c r="N276" t="s">
        <v>422</v>
      </c>
      <c r="O276" t="s">
        <v>421</v>
      </c>
    </row>
    <row r="277" spans="2:15" x14ac:dyDescent="0.25">
      <c r="B277" t="s">
        <v>928</v>
      </c>
      <c r="C277">
        <v>8687</v>
      </c>
      <c r="D277">
        <v>9360</v>
      </c>
      <c r="E277">
        <v>48</v>
      </c>
      <c r="F277">
        <v>4306447</v>
      </c>
      <c r="J277" t="s">
        <v>344</v>
      </c>
      <c r="L277">
        <f>MIN(B273:B277)</f>
        <v>0</v>
      </c>
      <c r="M277">
        <f>MAX(C273:C277)</f>
        <v>8687</v>
      </c>
      <c r="N277">
        <f>MIN(D273:D277)</f>
        <v>9355</v>
      </c>
      <c r="O277">
        <f>MAX(D273:D277)</f>
        <v>9360</v>
      </c>
    </row>
    <row r="278" spans="2:15" x14ac:dyDescent="0.25">
      <c r="B278" t="s">
        <v>929</v>
      </c>
      <c r="C278">
        <v>10861</v>
      </c>
      <c r="D278">
        <v>11524</v>
      </c>
      <c r="E278">
        <v>44</v>
      </c>
      <c r="F278">
        <v>3596742</v>
      </c>
      <c r="J278" t="s">
        <v>345</v>
      </c>
    </row>
    <row r="279" spans="2:15" x14ac:dyDescent="0.25">
      <c r="B279" t="s">
        <v>929</v>
      </c>
      <c r="C279">
        <v>10861</v>
      </c>
      <c r="D279">
        <v>11524</v>
      </c>
      <c r="E279">
        <v>30</v>
      </c>
      <c r="F279">
        <v>3839732</v>
      </c>
      <c r="J279" t="s">
        <v>346</v>
      </c>
    </row>
    <row r="280" spans="2:15" x14ac:dyDescent="0.25">
      <c r="B280" t="s">
        <v>929</v>
      </c>
      <c r="C280">
        <v>10861</v>
      </c>
      <c r="D280">
        <v>11524</v>
      </c>
      <c r="E280">
        <v>34</v>
      </c>
      <c r="F280">
        <v>3756448</v>
      </c>
      <c r="J280" t="s">
        <v>347</v>
      </c>
      <c r="L280" s="18" t="s">
        <v>420</v>
      </c>
      <c r="M280" s="18"/>
      <c r="N280" s="18" t="s">
        <v>423</v>
      </c>
      <c r="O280" s="18"/>
    </row>
    <row r="281" spans="2:15" x14ac:dyDescent="0.25">
      <c r="B281" t="s">
        <v>929</v>
      </c>
      <c r="C281">
        <v>10861</v>
      </c>
      <c r="D281">
        <v>11528</v>
      </c>
      <c r="E281">
        <v>34</v>
      </c>
      <c r="F281">
        <v>4192330</v>
      </c>
      <c r="J281" t="s">
        <v>348</v>
      </c>
      <c r="L281" t="s">
        <v>422</v>
      </c>
      <c r="M281" t="s">
        <v>421</v>
      </c>
      <c r="N281" t="s">
        <v>422</v>
      </c>
      <c r="O281" t="s">
        <v>421</v>
      </c>
    </row>
    <row r="282" spans="2:15" x14ac:dyDescent="0.25">
      <c r="B282" t="s">
        <v>929</v>
      </c>
      <c r="C282">
        <v>10861</v>
      </c>
      <c r="D282">
        <v>11524</v>
      </c>
      <c r="E282">
        <v>39</v>
      </c>
      <c r="F282">
        <v>3780396</v>
      </c>
      <c r="J282" t="s">
        <v>349</v>
      </c>
      <c r="L282">
        <f>MIN(B278:B282)</f>
        <v>0</v>
      </c>
      <c r="M282">
        <f>MAX(C278:C282)</f>
        <v>10861</v>
      </c>
      <c r="N282">
        <f>MIN(D278:D282)</f>
        <v>11524</v>
      </c>
      <c r="O282">
        <f>MAX(D278:D282)</f>
        <v>11528</v>
      </c>
    </row>
    <row r="283" spans="2:15" x14ac:dyDescent="0.25">
      <c r="B283" t="s">
        <v>930</v>
      </c>
      <c r="C283">
        <v>10292</v>
      </c>
      <c r="D283">
        <v>10962</v>
      </c>
      <c r="E283">
        <v>50</v>
      </c>
      <c r="F283">
        <v>3708720</v>
      </c>
      <c r="J283" t="s">
        <v>350</v>
      </c>
    </row>
    <row r="284" spans="2:15" x14ac:dyDescent="0.25">
      <c r="B284" t="s">
        <v>930</v>
      </c>
      <c r="C284">
        <v>10292</v>
      </c>
      <c r="D284">
        <v>10964</v>
      </c>
      <c r="E284">
        <v>61</v>
      </c>
      <c r="F284">
        <v>3850479</v>
      </c>
      <c r="J284" t="s">
        <v>351</v>
      </c>
    </row>
    <row r="285" spans="2:15" x14ac:dyDescent="0.25">
      <c r="B285" t="s">
        <v>930</v>
      </c>
      <c r="C285">
        <v>10292</v>
      </c>
      <c r="D285">
        <v>10968</v>
      </c>
      <c r="E285">
        <v>38</v>
      </c>
      <c r="F285">
        <v>4173864</v>
      </c>
      <c r="J285" t="s">
        <v>352</v>
      </c>
      <c r="L285" s="18" t="s">
        <v>420</v>
      </c>
      <c r="M285" s="18"/>
      <c r="N285" s="18" t="s">
        <v>423</v>
      </c>
      <c r="O285" s="18"/>
    </row>
    <row r="286" spans="2:15" x14ac:dyDescent="0.25">
      <c r="B286" t="s">
        <v>930</v>
      </c>
      <c r="C286">
        <v>10292</v>
      </c>
      <c r="D286">
        <v>10964</v>
      </c>
      <c r="E286">
        <v>38</v>
      </c>
      <c r="F286">
        <v>3634675</v>
      </c>
      <c r="J286" t="s">
        <v>353</v>
      </c>
      <c r="L286" t="s">
        <v>422</v>
      </c>
      <c r="M286" t="s">
        <v>421</v>
      </c>
      <c r="N286" t="s">
        <v>422</v>
      </c>
      <c r="O286" t="s">
        <v>421</v>
      </c>
    </row>
    <row r="287" spans="2:15" x14ac:dyDescent="0.25">
      <c r="B287" t="s">
        <v>930</v>
      </c>
      <c r="C287">
        <v>10292</v>
      </c>
      <c r="D287">
        <v>10964</v>
      </c>
      <c r="E287">
        <v>46</v>
      </c>
      <c r="F287">
        <v>3740890</v>
      </c>
      <c r="J287" t="s">
        <v>354</v>
      </c>
      <c r="L287">
        <f>MIN(B283:B287)</f>
        <v>0</v>
      </c>
      <c r="M287">
        <f>MAX(C283:C287)</f>
        <v>10292</v>
      </c>
      <c r="N287">
        <f>MIN(D283:D287)</f>
        <v>10962</v>
      </c>
      <c r="O287">
        <f>MAX(D283:D287)</f>
        <v>10968</v>
      </c>
    </row>
    <row r="288" spans="2:15" x14ac:dyDescent="0.25">
      <c r="B288" t="s">
        <v>931</v>
      </c>
      <c r="C288">
        <v>7841</v>
      </c>
      <c r="D288">
        <v>9135</v>
      </c>
      <c r="E288">
        <v>60</v>
      </c>
      <c r="F288">
        <v>4042791</v>
      </c>
      <c r="J288" t="s">
        <v>355</v>
      </c>
    </row>
    <row r="289" spans="2:15" x14ac:dyDescent="0.25">
      <c r="B289" t="s">
        <v>931</v>
      </c>
      <c r="C289">
        <v>7841</v>
      </c>
      <c r="D289">
        <v>9134</v>
      </c>
      <c r="E289">
        <v>106</v>
      </c>
      <c r="F289">
        <v>4840718</v>
      </c>
      <c r="J289" t="s">
        <v>356</v>
      </c>
    </row>
    <row r="290" spans="2:15" x14ac:dyDescent="0.25">
      <c r="B290" t="s">
        <v>931</v>
      </c>
      <c r="C290">
        <v>7841</v>
      </c>
      <c r="D290">
        <v>9133</v>
      </c>
      <c r="E290">
        <v>91</v>
      </c>
      <c r="F290">
        <v>4095980</v>
      </c>
      <c r="J290" t="s">
        <v>357</v>
      </c>
      <c r="L290" s="18" t="s">
        <v>420</v>
      </c>
      <c r="M290" s="18"/>
      <c r="N290" s="18" t="s">
        <v>423</v>
      </c>
      <c r="O290" s="18"/>
    </row>
    <row r="291" spans="2:15" x14ac:dyDescent="0.25">
      <c r="B291" t="s">
        <v>931</v>
      </c>
      <c r="C291">
        <v>7841</v>
      </c>
      <c r="D291">
        <v>9134</v>
      </c>
      <c r="E291">
        <v>38</v>
      </c>
      <c r="F291">
        <v>4449503</v>
      </c>
      <c r="J291" t="s">
        <v>358</v>
      </c>
      <c r="L291" t="s">
        <v>422</v>
      </c>
      <c r="M291" t="s">
        <v>421</v>
      </c>
      <c r="N291" t="s">
        <v>422</v>
      </c>
      <c r="O291" t="s">
        <v>421</v>
      </c>
    </row>
    <row r="292" spans="2:15" x14ac:dyDescent="0.25">
      <c r="B292" t="s">
        <v>931</v>
      </c>
      <c r="C292">
        <v>7841</v>
      </c>
      <c r="D292">
        <v>9135</v>
      </c>
      <c r="E292">
        <v>35</v>
      </c>
      <c r="F292">
        <v>3766895</v>
      </c>
      <c r="J292" t="s">
        <v>359</v>
      </c>
      <c r="L292">
        <f>MIN(B288:B292)</f>
        <v>0</v>
      </c>
      <c r="M292">
        <f>MAX(C288:C292)</f>
        <v>7841</v>
      </c>
      <c r="N292">
        <f>MIN(D288:D292)</f>
        <v>9133</v>
      </c>
      <c r="O292">
        <f>MAX(D288:D292)</f>
        <v>9135</v>
      </c>
    </row>
    <row r="293" spans="2:15" x14ac:dyDescent="0.25">
      <c r="B293" t="s">
        <v>932</v>
      </c>
      <c r="C293">
        <v>10600</v>
      </c>
      <c r="D293">
        <v>11917</v>
      </c>
      <c r="E293">
        <v>44</v>
      </c>
      <c r="F293">
        <v>5126664</v>
      </c>
      <c r="J293" t="s">
        <v>360</v>
      </c>
    </row>
    <row r="294" spans="2:15" x14ac:dyDescent="0.25">
      <c r="B294" t="s">
        <v>932</v>
      </c>
      <c r="C294">
        <v>10600</v>
      </c>
      <c r="D294">
        <v>11916</v>
      </c>
      <c r="E294">
        <v>49</v>
      </c>
      <c r="F294">
        <v>4736574</v>
      </c>
      <c r="J294" t="s">
        <v>361</v>
      </c>
    </row>
    <row r="295" spans="2:15" x14ac:dyDescent="0.25">
      <c r="B295" t="s">
        <v>932</v>
      </c>
      <c r="C295">
        <v>10600</v>
      </c>
      <c r="D295">
        <v>11915</v>
      </c>
      <c r="E295">
        <v>41</v>
      </c>
      <c r="F295">
        <v>4160888</v>
      </c>
      <c r="J295" t="s">
        <v>362</v>
      </c>
      <c r="L295" s="18" t="s">
        <v>420</v>
      </c>
      <c r="M295" s="18"/>
      <c r="N295" s="18" t="s">
        <v>423</v>
      </c>
      <c r="O295" s="18"/>
    </row>
    <row r="296" spans="2:15" x14ac:dyDescent="0.25">
      <c r="B296" t="s">
        <v>932</v>
      </c>
      <c r="C296">
        <v>10600</v>
      </c>
      <c r="D296">
        <v>11916</v>
      </c>
      <c r="E296">
        <v>44</v>
      </c>
      <c r="F296">
        <v>4252817</v>
      </c>
      <c r="J296" t="s">
        <v>363</v>
      </c>
      <c r="L296" t="s">
        <v>422</v>
      </c>
      <c r="M296" t="s">
        <v>421</v>
      </c>
      <c r="N296" t="s">
        <v>422</v>
      </c>
      <c r="O296" t="s">
        <v>421</v>
      </c>
    </row>
    <row r="297" spans="2:15" x14ac:dyDescent="0.25">
      <c r="B297" t="s">
        <v>932</v>
      </c>
      <c r="C297">
        <v>10600</v>
      </c>
      <c r="D297">
        <v>11919</v>
      </c>
      <c r="E297">
        <v>57</v>
      </c>
      <c r="F297">
        <v>6648665</v>
      </c>
      <c r="J297" t="s">
        <v>364</v>
      </c>
      <c r="L297">
        <f>MIN(B293:B297)</f>
        <v>0</v>
      </c>
      <c r="M297">
        <f>MAX(C293:C297)</f>
        <v>10600</v>
      </c>
      <c r="N297">
        <f>MIN(D293:D297)</f>
        <v>11915</v>
      </c>
      <c r="O297">
        <f>MAX(D293:D297)</f>
        <v>11919</v>
      </c>
    </row>
    <row r="298" spans="2:15" x14ac:dyDescent="0.25">
      <c r="B298" t="s">
        <v>933</v>
      </c>
      <c r="C298">
        <v>8733</v>
      </c>
      <c r="D298">
        <v>9756</v>
      </c>
      <c r="E298">
        <v>175</v>
      </c>
      <c r="F298">
        <v>3222573</v>
      </c>
      <c r="J298" t="s">
        <v>365</v>
      </c>
    </row>
    <row r="299" spans="2:15" x14ac:dyDescent="0.25">
      <c r="B299" t="s">
        <v>933</v>
      </c>
      <c r="C299">
        <v>8733</v>
      </c>
      <c r="D299">
        <v>9755</v>
      </c>
      <c r="E299">
        <v>119</v>
      </c>
      <c r="F299">
        <v>2558987</v>
      </c>
      <c r="J299" t="s">
        <v>366</v>
      </c>
    </row>
    <row r="300" spans="2:15" x14ac:dyDescent="0.25">
      <c r="B300" t="s">
        <v>933</v>
      </c>
      <c r="C300">
        <v>8733</v>
      </c>
      <c r="D300">
        <v>9756</v>
      </c>
      <c r="E300">
        <v>76</v>
      </c>
      <c r="F300">
        <v>2916761</v>
      </c>
      <c r="J300" t="s">
        <v>367</v>
      </c>
      <c r="L300" s="18" t="s">
        <v>420</v>
      </c>
      <c r="M300" s="18"/>
      <c r="N300" s="18" t="s">
        <v>423</v>
      </c>
      <c r="O300" s="18"/>
    </row>
    <row r="301" spans="2:15" x14ac:dyDescent="0.25">
      <c r="B301" t="s">
        <v>933</v>
      </c>
      <c r="C301">
        <v>8733</v>
      </c>
      <c r="D301">
        <v>9755</v>
      </c>
      <c r="E301">
        <v>69</v>
      </c>
      <c r="F301">
        <v>3521594</v>
      </c>
      <c r="J301" t="s">
        <v>368</v>
      </c>
      <c r="L301" t="s">
        <v>422</v>
      </c>
      <c r="M301" t="s">
        <v>421</v>
      </c>
      <c r="N301" t="s">
        <v>422</v>
      </c>
      <c r="O301" t="s">
        <v>421</v>
      </c>
    </row>
    <row r="302" spans="2:15" x14ac:dyDescent="0.25">
      <c r="B302" t="s">
        <v>933</v>
      </c>
      <c r="C302">
        <v>8733</v>
      </c>
      <c r="D302">
        <v>9756</v>
      </c>
      <c r="E302">
        <v>110</v>
      </c>
      <c r="F302">
        <v>2488868</v>
      </c>
      <c r="J302" t="s">
        <v>369</v>
      </c>
      <c r="L302">
        <f>MIN(B298:B302)</f>
        <v>0</v>
      </c>
      <c r="M302">
        <f>MAX(C298:C302)</f>
        <v>8733</v>
      </c>
      <c r="N302">
        <f>MIN(D298:D302)</f>
        <v>9755</v>
      </c>
      <c r="O302">
        <f>MAX(D298:D302)</f>
        <v>9756</v>
      </c>
    </row>
    <row r="303" spans="2:15" x14ac:dyDescent="0.25">
      <c r="B303" t="s">
        <v>934</v>
      </c>
      <c r="C303">
        <v>10316</v>
      </c>
      <c r="D303">
        <v>11407</v>
      </c>
      <c r="E303">
        <v>60</v>
      </c>
      <c r="F303">
        <v>4533023</v>
      </c>
      <c r="J303" t="s">
        <v>370</v>
      </c>
    </row>
    <row r="304" spans="2:15" x14ac:dyDescent="0.25">
      <c r="B304" t="s">
        <v>934</v>
      </c>
      <c r="C304">
        <v>10316</v>
      </c>
      <c r="D304">
        <v>11412</v>
      </c>
      <c r="E304">
        <v>23</v>
      </c>
      <c r="F304">
        <v>7467466</v>
      </c>
      <c r="J304" t="s">
        <v>371</v>
      </c>
    </row>
    <row r="305" spans="2:15" x14ac:dyDescent="0.25">
      <c r="B305" t="s">
        <v>934</v>
      </c>
      <c r="C305">
        <v>10316</v>
      </c>
      <c r="D305">
        <v>11409</v>
      </c>
      <c r="E305">
        <v>41</v>
      </c>
      <c r="F305">
        <v>4246634</v>
      </c>
      <c r="J305" t="s">
        <v>372</v>
      </c>
      <c r="L305" s="18" t="s">
        <v>420</v>
      </c>
      <c r="M305" s="18"/>
      <c r="N305" s="18" t="s">
        <v>423</v>
      </c>
      <c r="O305" s="18"/>
    </row>
    <row r="306" spans="2:15" x14ac:dyDescent="0.25">
      <c r="B306" t="s">
        <v>934</v>
      </c>
      <c r="C306">
        <v>10316</v>
      </c>
      <c r="D306">
        <v>11407</v>
      </c>
      <c r="E306">
        <v>36</v>
      </c>
      <c r="F306">
        <v>5372882</v>
      </c>
      <c r="J306" t="s">
        <v>373</v>
      </c>
      <c r="L306" t="s">
        <v>422</v>
      </c>
      <c r="M306" t="s">
        <v>421</v>
      </c>
      <c r="N306" t="s">
        <v>422</v>
      </c>
      <c r="O306" t="s">
        <v>421</v>
      </c>
    </row>
    <row r="307" spans="2:15" x14ac:dyDescent="0.25">
      <c r="B307" t="s">
        <v>934</v>
      </c>
      <c r="C307">
        <v>10316</v>
      </c>
      <c r="D307">
        <v>11406</v>
      </c>
      <c r="E307">
        <v>32</v>
      </c>
      <c r="F307">
        <v>5091669</v>
      </c>
      <c r="J307" t="s">
        <v>374</v>
      </c>
      <c r="L307">
        <f>MIN(B303:B307)</f>
        <v>0</v>
      </c>
      <c r="M307">
        <f>MAX(C303:C307)</f>
        <v>10316</v>
      </c>
      <c r="N307">
        <f>MIN(D303:D307)</f>
        <v>11406</v>
      </c>
      <c r="O307">
        <f>MAX(D303:D307)</f>
        <v>11412</v>
      </c>
    </row>
    <row r="308" spans="2:15" x14ac:dyDescent="0.25">
      <c r="B308" t="s">
        <v>935</v>
      </c>
      <c r="C308">
        <v>11657</v>
      </c>
      <c r="D308">
        <v>12480</v>
      </c>
      <c r="E308">
        <v>40</v>
      </c>
      <c r="F308">
        <v>4112803</v>
      </c>
      <c r="J308" t="s">
        <v>375</v>
      </c>
    </row>
    <row r="309" spans="2:15" x14ac:dyDescent="0.25">
      <c r="B309" t="s">
        <v>935</v>
      </c>
      <c r="C309">
        <v>11657</v>
      </c>
      <c r="D309">
        <v>12481</v>
      </c>
      <c r="E309">
        <v>34</v>
      </c>
      <c r="F309">
        <v>3849491</v>
      </c>
      <c r="J309" t="s">
        <v>376</v>
      </c>
    </row>
    <row r="310" spans="2:15" x14ac:dyDescent="0.25">
      <c r="B310" t="s">
        <v>935</v>
      </c>
      <c r="C310">
        <v>11657</v>
      </c>
      <c r="D310">
        <v>12480</v>
      </c>
      <c r="E310">
        <v>31</v>
      </c>
      <c r="F310">
        <v>4124248</v>
      </c>
      <c r="J310" t="s">
        <v>377</v>
      </c>
      <c r="L310" s="18" t="s">
        <v>420</v>
      </c>
      <c r="M310" s="18"/>
      <c r="N310" s="18" t="s">
        <v>423</v>
      </c>
      <c r="O310" s="18"/>
    </row>
    <row r="311" spans="2:15" x14ac:dyDescent="0.25">
      <c r="B311" t="s">
        <v>935</v>
      </c>
      <c r="C311">
        <v>11657</v>
      </c>
      <c r="D311">
        <v>12482</v>
      </c>
      <c r="E311">
        <v>23</v>
      </c>
      <c r="F311">
        <v>3832808</v>
      </c>
      <c r="J311" t="s">
        <v>378</v>
      </c>
      <c r="L311" t="s">
        <v>422</v>
      </c>
      <c r="M311" t="s">
        <v>421</v>
      </c>
      <c r="N311" t="s">
        <v>422</v>
      </c>
      <c r="O311" t="s">
        <v>421</v>
      </c>
    </row>
    <row r="312" spans="2:15" x14ac:dyDescent="0.25">
      <c r="B312" t="s">
        <v>935</v>
      </c>
      <c r="C312">
        <v>11657</v>
      </c>
      <c r="D312">
        <v>12481</v>
      </c>
      <c r="E312">
        <v>36</v>
      </c>
      <c r="F312">
        <v>3307072</v>
      </c>
      <c r="J312" t="s">
        <v>379</v>
      </c>
      <c r="L312">
        <f>MIN(B308:B312)</f>
        <v>0</v>
      </c>
      <c r="M312">
        <f>MAX(C308:C312)</f>
        <v>11657</v>
      </c>
      <c r="N312">
        <f>MIN(D308:D312)</f>
        <v>12480</v>
      </c>
      <c r="O312">
        <f>MAX(D308:D312)</f>
        <v>12482</v>
      </c>
    </row>
    <row r="313" spans="2:15" x14ac:dyDescent="0.25">
      <c r="B313" t="s">
        <v>936</v>
      </c>
      <c r="C313">
        <v>9945</v>
      </c>
      <c r="D313">
        <v>10783</v>
      </c>
      <c r="E313">
        <v>28</v>
      </c>
      <c r="F313">
        <v>3977152</v>
      </c>
      <c r="J313" t="s">
        <v>380</v>
      </c>
    </row>
    <row r="314" spans="2:15" x14ac:dyDescent="0.25">
      <c r="B314" t="s">
        <v>936</v>
      </c>
      <c r="C314">
        <v>9945</v>
      </c>
      <c r="D314">
        <v>10790</v>
      </c>
      <c r="E314">
        <v>37</v>
      </c>
      <c r="F314">
        <v>4912213</v>
      </c>
      <c r="J314" t="s">
        <v>381</v>
      </c>
    </row>
    <row r="315" spans="2:15" x14ac:dyDescent="0.25">
      <c r="B315" t="s">
        <v>936</v>
      </c>
      <c r="C315">
        <v>9945</v>
      </c>
      <c r="D315">
        <v>10789</v>
      </c>
      <c r="E315">
        <v>23</v>
      </c>
      <c r="F315">
        <v>6174624</v>
      </c>
      <c r="J315" t="s">
        <v>382</v>
      </c>
      <c r="L315" s="18" t="s">
        <v>420</v>
      </c>
      <c r="M315" s="18"/>
      <c r="N315" s="18" t="s">
        <v>423</v>
      </c>
      <c r="O315" s="18"/>
    </row>
    <row r="316" spans="2:15" x14ac:dyDescent="0.25">
      <c r="B316" t="s">
        <v>936</v>
      </c>
      <c r="C316">
        <v>9945</v>
      </c>
      <c r="D316">
        <v>10787</v>
      </c>
      <c r="E316">
        <v>45</v>
      </c>
      <c r="F316">
        <v>4753125</v>
      </c>
      <c r="J316" t="s">
        <v>383</v>
      </c>
      <c r="L316" t="s">
        <v>422</v>
      </c>
      <c r="M316" t="s">
        <v>421</v>
      </c>
      <c r="N316" t="s">
        <v>422</v>
      </c>
      <c r="O316" t="s">
        <v>421</v>
      </c>
    </row>
    <row r="317" spans="2:15" x14ac:dyDescent="0.25">
      <c r="B317" t="s">
        <v>936</v>
      </c>
      <c r="C317">
        <v>9945</v>
      </c>
      <c r="D317">
        <v>10790</v>
      </c>
      <c r="E317">
        <v>43</v>
      </c>
      <c r="F317">
        <v>4153601</v>
      </c>
      <c r="J317" t="s">
        <v>384</v>
      </c>
      <c r="L317">
        <f>MIN(B313:B317)</f>
        <v>0</v>
      </c>
      <c r="M317">
        <f>MAX(C313:C317)</f>
        <v>9945</v>
      </c>
      <c r="N317">
        <f>MIN(D313:D317)</f>
        <v>10783</v>
      </c>
      <c r="O317">
        <f>MAX(D313:D317)</f>
        <v>10790</v>
      </c>
    </row>
    <row r="318" spans="2:15" x14ac:dyDescent="0.25">
      <c r="B318" t="s">
        <v>937</v>
      </c>
      <c r="C318">
        <v>10021</v>
      </c>
      <c r="D318">
        <v>10904</v>
      </c>
      <c r="E318">
        <v>80</v>
      </c>
      <c r="F318">
        <v>3387033</v>
      </c>
      <c r="J318" t="s">
        <v>385</v>
      </c>
    </row>
    <row r="319" spans="2:15" x14ac:dyDescent="0.25">
      <c r="B319" t="s">
        <v>937</v>
      </c>
      <c r="C319">
        <v>10021</v>
      </c>
      <c r="D319">
        <v>10910</v>
      </c>
      <c r="E319">
        <v>51</v>
      </c>
      <c r="F319">
        <v>5290733</v>
      </c>
      <c r="J319" t="s">
        <v>386</v>
      </c>
    </row>
    <row r="320" spans="2:15" x14ac:dyDescent="0.25">
      <c r="B320" t="s">
        <v>937</v>
      </c>
      <c r="C320">
        <v>10021</v>
      </c>
      <c r="D320">
        <v>10904</v>
      </c>
      <c r="E320">
        <v>71</v>
      </c>
      <c r="F320">
        <v>3316620</v>
      </c>
      <c r="J320" t="s">
        <v>387</v>
      </c>
      <c r="L320" s="18" t="s">
        <v>420</v>
      </c>
      <c r="M320" s="18"/>
      <c r="N320" s="18" t="s">
        <v>423</v>
      </c>
      <c r="O320" s="18"/>
    </row>
    <row r="321" spans="2:15" x14ac:dyDescent="0.25">
      <c r="B321" t="s">
        <v>937</v>
      </c>
      <c r="C321">
        <v>10021</v>
      </c>
      <c r="D321">
        <v>10905</v>
      </c>
      <c r="E321">
        <v>44</v>
      </c>
      <c r="F321">
        <v>5489896</v>
      </c>
      <c r="J321" t="s">
        <v>388</v>
      </c>
      <c r="L321" t="s">
        <v>422</v>
      </c>
      <c r="M321" t="s">
        <v>421</v>
      </c>
      <c r="N321" t="s">
        <v>422</v>
      </c>
      <c r="O321" t="s">
        <v>421</v>
      </c>
    </row>
    <row r="322" spans="2:15" x14ac:dyDescent="0.25">
      <c r="B322" t="s">
        <v>937</v>
      </c>
      <c r="C322">
        <v>10021</v>
      </c>
      <c r="D322">
        <v>10909</v>
      </c>
      <c r="E322">
        <v>56</v>
      </c>
      <c r="F322">
        <v>4039666</v>
      </c>
      <c r="J322" t="s">
        <v>389</v>
      </c>
      <c r="L322">
        <f>MIN(B318:B322)</f>
        <v>0</v>
      </c>
      <c r="M322">
        <f>MAX(C318:C322)</f>
        <v>10021</v>
      </c>
      <c r="N322">
        <f>MIN(D318:D322)</f>
        <v>10904</v>
      </c>
      <c r="O322">
        <f>MAX(D318:D322)</f>
        <v>10910</v>
      </c>
    </row>
    <row r="323" spans="2:15" x14ac:dyDescent="0.25">
      <c r="B323" t="s">
        <v>938</v>
      </c>
      <c r="C323">
        <v>10642</v>
      </c>
      <c r="D323">
        <v>11517</v>
      </c>
      <c r="E323">
        <v>59</v>
      </c>
      <c r="F323">
        <v>3260014</v>
      </c>
      <c r="J323" t="s">
        <v>390</v>
      </c>
    </row>
    <row r="324" spans="2:15" x14ac:dyDescent="0.25">
      <c r="B324" t="s">
        <v>938</v>
      </c>
      <c r="C324">
        <v>10642</v>
      </c>
      <c r="D324">
        <v>11512</v>
      </c>
      <c r="E324">
        <v>60</v>
      </c>
      <c r="F324">
        <v>3647493</v>
      </c>
      <c r="J324" t="s">
        <v>391</v>
      </c>
    </row>
    <row r="325" spans="2:15" x14ac:dyDescent="0.25">
      <c r="B325" t="s">
        <v>938</v>
      </c>
      <c r="C325">
        <v>10642</v>
      </c>
      <c r="D325">
        <v>11512</v>
      </c>
      <c r="E325">
        <v>51</v>
      </c>
      <c r="F325">
        <v>3892306</v>
      </c>
      <c r="J325" t="s">
        <v>392</v>
      </c>
      <c r="L325" s="18" t="s">
        <v>420</v>
      </c>
      <c r="M325" s="18"/>
      <c r="N325" s="18" t="s">
        <v>423</v>
      </c>
      <c r="O325" s="18"/>
    </row>
    <row r="326" spans="2:15" x14ac:dyDescent="0.25">
      <c r="B326" t="s">
        <v>938</v>
      </c>
      <c r="C326">
        <v>10642</v>
      </c>
      <c r="D326">
        <v>11509</v>
      </c>
      <c r="E326">
        <v>46</v>
      </c>
      <c r="F326">
        <v>3882680</v>
      </c>
      <c r="J326" t="s">
        <v>393</v>
      </c>
      <c r="L326" t="s">
        <v>422</v>
      </c>
      <c r="M326" t="s">
        <v>421</v>
      </c>
      <c r="N326" t="s">
        <v>422</v>
      </c>
      <c r="O326" t="s">
        <v>421</v>
      </c>
    </row>
    <row r="327" spans="2:15" x14ac:dyDescent="0.25">
      <c r="B327" t="s">
        <v>938</v>
      </c>
      <c r="C327">
        <v>10642</v>
      </c>
      <c r="D327">
        <v>11512</v>
      </c>
      <c r="E327">
        <v>63</v>
      </c>
      <c r="F327">
        <v>3237028</v>
      </c>
      <c r="J327" t="s">
        <v>394</v>
      </c>
      <c r="L327">
        <f>MIN(B323:B327)</f>
        <v>0</v>
      </c>
      <c r="M327">
        <f>MAX(C323:C327)</f>
        <v>10642</v>
      </c>
      <c r="N327">
        <f>MIN(D323:D327)</f>
        <v>11509</v>
      </c>
      <c r="O327">
        <f>MAX(D323:D327)</f>
        <v>11517</v>
      </c>
    </row>
    <row r="328" spans="2:15" x14ac:dyDescent="0.25">
      <c r="B328" t="s">
        <v>939</v>
      </c>
      <c r="C328">
        <v>9631</v>
      </c>
      <c r="D328">
        <v>10795</v>
      </c>
      <c r="E328">
        <v>49</v>
      </c>
      <c r="F328">
        <v>3546313</v>
      </c>
      <c r="J328" t="s">
        <v>395</v>
      </c>
    </row>
    <row r="329" spans="2:15" x14ac:dyDescent="0.25">
      <c r="B329" t="s">
        <v>939</v>
      </c>
      <c r="C329">
        <v>9631</v>
      </c>
      <c r="D329">
        <v>10795</v>
      </c>
      <c r="E329">
        <v>46</v>
      </c>
      <c r="F329">
        <v>4413919</v>
      </c>
      <c r="J329" t="s">
        <v>396</v>
      </c>
    </row>
    <row r="330" spans="2:15" x14ac:dyDescent="0.25">
      <c r="B330" t="s">
        <v>939</v>
      </c>
      <c r="C330">
        <v>9631</v>
      </c>
      <c r="D330">
        <v>10795</v>
      </c>
      <c r="E330">
        <v>32</v>
      </c>
      <c r="F330">
        <v>3850754</v>
      </c>
      <c r="J330" t="s">
        <v>397</v>
      </c>
      <c r="L330" s="18" t="s">
        <v>420</v>
      </c>
      <c r="M330" s="18"/>
      <c r="N330" s="18" t="s">
        <v>423</v>
      </c>
      <c r="O330" s="18"/>
    </row>
    <row r="331" spans="2:15" x14ac:dyDescent="0.25">
      <c r="B331" t="s">
        <v>939</v>
      </c>
      <c r="C331">
        <v>9631</v>
      </c>
      <c r="D331">
        <v>10795</v>
      </c>
      <c r="E331">
        <v>38</v>
      </c>
      <c r="F331">
        <v>4450997</v>
      </c>
      <c r="J331" t="s">
        <v>398</v>
      </c>
      <c r="L331" t="s">
        <v>422</v>
      </c>
      <c r="M331" t="s">
        <v>421</v>
      </c>
      <c r="N331" t="s">
        <v>422</v>
      </c>
      <c r="O331" t="s">
        <v>421</v>
      </c>
    </row>
    <row r="332" spans="2:15" x14ac:dyDescent="0.25">
      <c r="B332" t="s">
        <v>939</v>
      </c>
      <c r="C332">
        <v>9631</v>
      </c>
      <c r="D332">
        <v>10795</v>
      </c>
      <c r="E332">
        <v>48</v>
      </c>
      <c r="F332">
        <v>3514151</v>
      </c>
      <c r="J332" t="s">
        <v>399</v>
      </c>
      <c r="L332">
        <f>MIN(B328:B332)</f>
        <v>0</v>
      </c>
      <c r="M332">
        <f>MAX(C328:C332)</f>
        <v>9631</v>
      </c>
      <c r="N332">
        <f>MIN(D328:D332)</f>
        <v>10795</v>
      </c>
      <c r="O332">
        <f>MAX(D328:D332)</f>
        <v>10795</v>
      </c>
    </row>
    <row r="333" spans="2:15" x14ac:dyDescent="0.25">
      <c r="B333" t="s">
        <v>940</v>
      </c>
      <c r="C333">
        <v>12005</v>
      </c>
      <c r="D333">
        <v>12671</v>
      </c>
      <c r="E333">
        <v>47</v>
      </c>
      <c r="F333">
        <v>3437514</v>
      </c>
      <c r="J333" t="s">
        <v>400</v>
      </c>
    </row>
    <row r="334" spans="2:15" x14ac:dyDescent="0.25">
      <c r="B334" t="s">
        <v>940</v>
      </c>
      <c r="C334">
        <v>12005</v>
      </c>
      <c r="D334">
        <v>12668</v>
      </c>
      <c r="E334">
        <v>63</v>
      </c>
      <c r="F334">
        <v>3913159</v>
      </c>
      <c r="J334" t="s">
        <v>401</v>
      </c>
    </row>
    <row r="335" spans="2:15" x14ac:dyDescent="0.25">
      <c r="B335" t="s">
        <v>940</v>
      </c>
      <c r="C335">
        <v>12005</v>
      </c>
      <c r="D335">
        <v>12665</v>
      </c>
      <c r="E335">
        <v>110</v>
      </c>
      <c r="F335">
        <v>3427112</v>
      </c>
      <c r="J335" t="s">
        <v>402</v>
      </c>
      <c r="L335" s="18" t="s">
        <v>420</v>
      </c>
      <c r="M335" s="18"/>
      <c r="N335" s="18" t="s">
        <v>423</v>
      </c>
      <c r="O335" s="18"/>
    </row>
    <row r="336" spans="2:15" x14ac:dyDescent="0.25">
      <c r="B336" t="s">
        <v>940</v>
      </c>
      <c r="C336">
        <v>12005</v>
      </c>
      <c r="D336">
        <v>12670</v>
      </c>
      <c r="E336">
        <v>61</v>
      </c>
      <c r="F336">
        <v>3554027</v>
      </c>
      <c r="J336" t="s">
        <v>403</v>
      </c>
      <c r="L336" t="s">
        <v>422</v>
      </c>
      <c r="M336" t="s">
        <v>421</v>
      </c>
      <c r="N336" t="s">
        <v>422</v>
      </c>
      <c r="O336" t="s">
        <v>421</v>
      </c>
    </row>
    <row r="337" spans="2:15" x14ac:dyDescent="0.25">
      <c r="B337" t="s">
        <v>940</v>
      </c>
      <c r="C337">
        <v>12005</v>
      </c>
      <c r="D337">
        <v>12667</v>
      </c>
      <c r="E337">
        <v>46</v>
      </c>
      <c r="F337">
        <v>4379794</v>
      </c>
      <c r="J337" t="s">
        <v>404</v>
      </c>
      <c r="L337">
        <f>MIN(B333:B337)</f>
        <v>0</v>
      </c>
      <c r="M337">
        <f>MAX(C333:C337)</f>
        <v>12005</v>
      </c>
      <c r="N337">
        <f>MIN(D333:D337)</f>
        <v>12665</v>
      </c>
      <c r="O337">
        <f>MAX(D333:D337)</f>
        <v>12671</v>
      </c>
    </row>
    <row r="338" spans="2:15" x14ac:dyDescent="0.25">
      <c r="B338" t="s">
        <v>941</v>
      </c>
      <c r="C338">
        <v>10571</v>
      </c>
      <c r="D338">
        <v>11003</v>
      </c>
      <c r="E338">
        <v>36</v>
      </c>
      <c r="F338">
        <v>3438813</v>
      </c>
      <c r="J338" t="s">
        <v>405</v>
      </c>
    </row>
    <row r="339" spans="2:15" x14ac:dyDescent="0.25">
      <c r="B339" t="s">
        <v>941</v>
      </c>
      <c r="C339">
        <v>10571</v>
      </c>
      <c r="D339">
        <v>11003</v>
      </c>
      <c r="E339">
        <v>40</v>
      </c>
      <c r="F339">
        <v>3374844</v>
      </c>
      <c r="J339" t="s">
        <v>406</v>
      </c>
    </row>
    <row r="340" spans="2:15" x14ac:dyDescent="0.25">
      <c r="B340" t="s">
        <v>941</v>
      </c>
      <c r="C340">
        <v>10571</v>
      </c>
      <c r="D340">
        <v>11003</v>
      </c>
      <c r="E340">
        <v>40</v>
      </c>
      <c r="F340">
        <v>3137587</v>
      </c>
      <c r="J340" t="s">
        <v>407</v>
      </c>
      <c r="L340" s="18" t="s">
        <v>420</v>
      </c>
      <c r="M340" s="18"/>
      <c r="N340" s="18" t="s">
        <v>423</v>
      </c>
      <c r="O340" s="18"/>
    </row>
    <row r="341" spans="2:15" x14ac:dyDescent="0.25">
      <c r="B341" t="s">
        <v>941</v>
      </c>
      <c r="C341">
        <v>10571</v>
      </c>
      <c r="D341">
        <v>11004</v>
      </c>
      <c r="E341">
        <v>67</v>
      </c>
      <c r="F341">
        <v>3279213</v>
      </c>
      <c r="J341" t="s">
        <v>408</v>
      </c>
      <c r="L341" t="s">
        <v>422</v>
      </c>
      <c r="M341" t="s">
        <v>421</v>
      </c>
      <c r="N341" t="s">
        <v>422</v>
      </c>
      <c r="O341" t="s">
        <v>421</v>
      </c>
    </row>
    <row r="342" spans="2:15" x14ac:dyDescent="0.25">
      <c r="B342" t="s">
        <v>941</v>
      </c>
      <c r="C342">
        <v>10571</v>
      </c>
      <c r="D342">
        <v>11004</v>
      </c>
      <c r="E342">
        <v>35</v>
      </c>
      <c r="F342">
        <v>4138823</v>
      </c>
      <c r="J342" t="s">
        <v>409</v>
      </c>
      <c r="L342">
        <f>MIN(B338:B342)</f>
        <v>0</v>
      </c>
      <c r="M342">
        <f>MAX(C338:C342)</f>
        <v>10571</v>
      </c>
      <c r="N342">
        <f>MIN(D338:D342)</f>
        <v>11003</v>
      </c>
      <c r="O342">
        <f>MAX(D338:D342)</f>
        <v>11004</v>
      </c>
    </row>
    <row r="343" spans="2:15" x14ac:dyDescent="0.25">
      <c r="B343" t="s">
        <v>942</v>
      </c>
      <c r="C343">
        <v>11996</v>
      </c>
      <c r="D343">
        <v>12853</v>
      </c>
      <c r="E343">
        <v>34</v>
      </c>
      <c r="F343">
        <v>4098982</v>
      </c>
      <c r="J343" t="s">
        <v>410</v>
      </c>
    </row>
    <row r="344" spans="2:15" x14ac:dyDescent="0.25">
      <c r="B344" t="s">
        <v>942</v>
      </c>
      <c r="C344">
        <v>11996</v>
      </c>
      <c r="D344">
        <v>12852</v>
      </c>
      <c r="E344">
        <v>49</v>
      </c>
      <c r="F344">
        <v>4466994</v>
      </c>
      <c r="J344" t="s">
        <v>411</v>
      </c>
    </row>
    <row r="345" spans="2:15" x14ac:dyDescent="0.25">
      <c r="B345" t="s">
        <v>942</v>
      </c>
      <c r="C345">
        <v>11996</v>
      </c>
      <c r="D345">
        <v>12852</v>
      </c>
      <c r="E345">
        <v>146</v>
      </c>
      <c r="F345">
        <v>4184700</v>
      </c>
      <c r="J345" t="s">
        <v>412</v>
      </c>
      <c r="L345" s="18" t="s">
        <v>420</v>
      </c>
      <c r="M345" s="18"/>
      <c r="N345" s="18" t="s">
        <v>423</v>
      </c>
      <c r="O345" s="18"/>
    </row>
    <row r="346" spans="2:15" x14ac:dyDescent="0.25">
      <c r="B346" t="s">
        <v>942</v>
      </c>
      <c r="C346">
        <v>11996</v>
      </c>
      <c r="D346">
        <v>12852</v>
      </c>
      <c r="E346">
        <v>30</v>
      </c>
      <c r="F346">
        <v>4046585</v>
      </c>
      <c r="J346" t="s">
        <v>413</v>
      </c>
      <c r="L346" t="s">
        <v>422</v>
      </c>
      <c r="M346" t="s">
        <v>421</v>
      </c>
      <c r="N346" t="s">
        <v>422</v>
      </c>
      <c r="O346" t="s">
        <v>421</v>
      </c>
    </row>
    <row r="347" spans="2:15" x14ac:dyDescent="0.25">
      <c r="B347" t="s">
        <v>942</v>
      </c>
      <c r="C347">
        <v>11996</v>
      </c>
      <c r="D347">
        <v>12853</v>
      </c>
      <c r="E347">
        <v>41</v>
      </c>
      <c r="F347">
        <v>3846881</v>
      </c>
      <c r="J347" t="s">
        <v>414</v>
      </c>
      <c r="L347">
        <f>MIN(B343:B347)</f>
        <v>0</v>
      </c>
      <c r="M347">
        <f>MAX(C343:C347)</f>
        <v>11996</v>
      </c>
      <c r="N347">
        <f>MIN(D343:D347)</f>
        <v>12852</v>
      </c>
      <c r="O347">
        <f>MAX(D343:D347)</f>
        <v>12853</v>
      </c>
    </row>
    <row r="348" spans="2:15" x14ac:dyDescent="0.25">
      <c r="B348" t="s">
        <v>943</v>
      </c>
      <c r="C348">
        <v>11338</v>
      </c>
      <c r="D348">
        <v>11783</v>
      </c>
      <c r="E348">
        <v>28</v>
      </c>
      <c r="F348">
        <v>4201514</v>
      </c>
      <c r="J348" t="s">
        <v>415</v>
      </c>
    </row>
    <row r="349" spans="2:15" x14ac:dyDescent="0.25">
      <c r="B349" t="s">
        <v>943</v>
      </c>
      <c r="C349">
        <v>11338</v>
      </c>
      <c r="D349">
        <v>11783</v>
      </c>
      <c r="E349">
        <v>40</v>
      </c>
      <c r="F349">
        <v>4365281</v>
      </c>
      <c r="J349" t="s">
        <v>416</v>
      </c>
    </row>
    <row r="350" spans="2:15" x14ac:dyDescent="0.25">
      <c r="B350" t="s">
        <v>943</v>
      </c>
      <c r="C350">
        <v>11338</v>
      </c>
      <c r="D350">
        <v>11783</v>
      </c>
      <c r="E350">
        <v>48</v>
      </c>
      <c r="F350">
        <v>4400935</v>
      </c>
      <c r="J350" t="s">
        <v>417</v>
      </c>
      <c r="L350" s="18" t="s">
        <v>420</v>
      </c>
      <c r="M350" s="18"/>
      <c r="N350" s="18" t="s">
        <v>423</v>
      </c>
      <c r="O350" s="18"/>
    </row>
    <row r="351" spans="2:15" x14ac:dyDescent="0.25">
      <c r="B351" t="s">
        <v>943</v>
      </c>
      <c r="C351">
        <v>11338</v>
      </c>
      <c r="D351">
        <v>11784</v>
      </c>
      <c r="E351">
        <v>54</v>
      </c>
      <c r="F351">
        <v>3805768</v>
      </c>
      <c r="J351" t="s">
        <v>418</v>
      </c>
      <c r="L351" t="s">
        <v>422</v>
      </c>
      <c r="M351" t="s">
        <v>421</v>
      </c>
      <c r="N351" t="s">
        <v>422</v>
      </c>
      <c r="O351" t="s">
        <v>421</v>
      </c>
    </row>
    <row r="352" spans="2:15" x14ac:dyDescent="0.25">
      <c r="B352" t="s">
        <v>943</v>
      </c>
      <c r="C352">
        <v>11338</v>
      </c>
      <c r="D352">
        <v>11783</v>
      </c>
      <c r="E352">
        <v>45</v>
      </c>
      <c r="F352">
        <v>3921044</v>
      </c>
      <c r="J352" t="s">
        <v>419</v>
      </c>
      <c r="L352">
        <f>MIN(B348:B352)</f>
        <v>0</v>
      </c>
      <c r="M352">
        <f>MAX(C348:C352)</f>
        <v>11338</v>
      </c>
      <c r="N352">
        <f>MIN(D348:D352)</f>
        <v>11783</v>
      </c>
      <c r="O352">
        <f>MAX(D348:D352)</f>
        <v>11784</v>
      </c>
    </row>
    <row r="353" spans="2:6" x14ac:dyDescent="0.25">
      <c r="B353" t="s">
        <v>944</v>
      </c>
      <c r="C353">
        <v>7297</v>
      </c>
      <c r="D353">
        <v>8907</v>
      </c>
      <c r="E353">
        <v>79</v>
      </c>
      <c r="F353">
        <v>2811184</v>
      </c>
    </row>
    <row r="354" spans="2:6" x14ac:dyDescent="0.25">
      <c r="B354" t="s">
        <v>944</v>
      </c>
      <c r="C354">
        <v>7297</v>
      </c>
      <c r="D354">
        <v>8918</v>
      </c>
      <c r="E354">
        <v>72</v>
      </c>
      <c r="F354">
        <v>2819196</v>
      </c>
    </row>
    <row r="355" spans="2:6" x14ac:dyDescent="0.25">
      <c r="B355" t="s">
        <v>944</v>
      </c>
      <c r="C355">
        <v>7297</v>
      </c>
      <c r="D355">
        <v>8909</v>
      </c>
      <c r="E355">
        <v>48</v>
      </c>
      <c r="F355">
        <v>4232944</v>
      </c>
    </row>
    <row r="356" spans="2:6" x14ac:dyDescent="0.25">
      <c r="B356" t="s">
        <v>944</v>
      </c>
      <c r="C356">
        <v>7297</v>
      </c>
      <c r="D356">
        <v>8909</v>
      </c>
      <c r="E356">
        <v>106</v>
      </c>
      <c r="F356">
        <v>3340993</v>
      </c>
    </row>
    <row r="357" spans="2:6" x14ac:dyDescent="0.25">
      <c r="B357" t="s">
        <v>944</v>
      </c>
      <c r="C357">
        <v>7297</v>
      </c>
      <c r="D357">
        <v>8909</v>
      </c>
      <c r="E357">
        <v>117</v>
      </c>
      <c r="F357">
        <v>3260387</v>
      </c>
    </row>
    <row r="358" spans="2:6" x14ac:dyDescent="0.25">
      <c r="B358" t="s">
        <v>945</v>
      </c>
      <c r="C358">
        <v>4571</v>
      </c>
      <c r="D358">
        <v>8770</v>
      </c>
      <c r="E358">
        <v>115</v>
      </c>
      <c r="F358">
        <v>3459311</v>
      </c>
    </row>
    <row r="359" spans="2:6" x14ac:dyDescent="0.25">
      <c r="B359" t="s">
        <v>945</v>
      </c>
      <c r="C359">
        <v>4571</v>
      </c>
      <c r="D359">
        <v>8762</v>
      </c>
      <c r="E359">
        <v>83</v>
      </c>
      <c r="F359">
        <v>3631516</v>
      </c>
    </row>
    <row r="360" spans="2:6" x14ac:dyDescent="0.25">
      <c r="B360" t="s">
        <v>945</v>
      </c>
      <c r="C360">
        <v>4571</v>
      </c>
      <c r="D360">
        <v>8773</v>
      </c>
      <c r="E360">
        <v>112</v>
      </c>
      <c r="F360">
        <v>4199467</v>
      </c>
    </row>
    <row r="361" spans="2:6" x14ac:dyDescent="0.25">
      <c r="B361" t="s">
        <v>945</v>
      </c>
      <c r="C361">
        <v>4571</v>
      </c>
      <c r="D361">
        <v>8780</v>
      </c>
      <c r="E361">
        <v>128</v>
      </c>
      <c r="F361">
        <v>3372717</v>
      </c>
    </row>
    <row r="362" spans="2:6" x14ac:dyDescent="0.25">
      <c r="B362" t="s">
        <v>945</v>
      </c>
      <c r="C362">
        <v>4571</v>
      </c>
      <c r="D362">
        <v>8770</v>
      </c>
      <c r="E362">
        <v>139</v>
      </c>
      <c r="F362">
        <v>3879548</v>
      </c>
    </row>
    <row r="363" spans="2:6" x14ac:dyDescent="0.25">
      <c r="B363" t="s">
        <v>946</v>
      </c>
      <c r="C363">
        <v>7716</v>
      </c>
      <c r="D363">
        <v>9642</v>
      </c>
      <c r="E363">
        <v>54</v>
      </c>
      <c r="F363">
        <v>4773985</v>
      </c>
    </row>
    <row r="364" spans="2:6" x14ac:dyDescent="0.25">
      <c r="B364" t="s">
        <v>946</v>
      </c>
      <c r="C364">
        <v>7716</v>
      </c>
      <c r="D364">
        <v>9642</v>
      </c>
      <c r="E364">
        <v>107</v>
      </c>
      <c r="F364">
        <v>3099306</v>
      </c>
    </row>
    <row r="365" spans="2:6" x14ac:dyDescent="0.25">
      <c r="B365" t="s">
        <v>946</v>
      </c>
      <c r="C365">
        <v>7716</v>
      </c>
      <c r="D365">
        <v>9642</v>
      </c>
      <c r="E365">
        <v>56</v>
      </c>
      <c r="F365">
        <v>3205499</v>
      </c>
    </row>
    <row r="366" spans="2:6" x14ac:dyDescent="0.25">
      <c r="B366" t="s">
        <v>946</v>
      </c>
      <c r="C366">
        <v>7716</v>
      </c>
      <c r="D366">
        <v>9642</v>
      </c>
      <c r="E366">
        <v>64</v>
      </c>
      <c r="F366">
        <v>3285092</v>
      </c>
    </row>
    <row r="367" spans="2:6" x14ac:dyDescent="0.25">
      <c r="B367" t="s">
        <v>946</v>
      </c>
      <c r="C367">
        <v>7716</v>
      </c>
      <c r="D367">
        <v>9642</v>
      </c>
      <c r="E367">
        <v>50</v>
      </c>
      <c r="F367">
        <v>3352521</v>
      </c>
    </row>
    <row r="368" spans="2:6" x14ac:dyDescent="0.25">
      <c r="B368" t="s">
        <v>947</v>
      </c>
      <c r="C368">
        <v>4073</v>
      </c>
      <c r="D368">
        <v>9145</v>
      </c>
      <c r="E368">
        <v>167</v>
      </c>
      <c r="F368">
        <v>4738950</v>
      </c>
    </row>
    <row r="369" spans="2:6" x14ac:dyDescent="0.25">
      <c r="B369" t="s">
        <v>947</v>
      </c>
      <c r="C369">
        <v>4073</v>
      </c>
      <c r="D369">
        <v>9148</v>
      </c>
      <c r="E369">
        <v>147</v>
      </c>
      <c r="F369">
        <v>3986454</v>
      </c>
    </row>
    <row r="370" spans="2:6" x14ac:dyDescent="0.25">
      <c r="B370" t="s">
        <v>947</v>
      </c>
      <c r="C370">
        <v>4073</v>
      </c>
      <c r="D370">
        <v>9146</v>
      </c>
      <c r="E370">
        <v>101</v>
      </c>
      <c r="F370">
        <v>3647130</v>
      </c>
    </row>
    <row r="371" spans="2:6" x14ac:dyDescent="0.25">
      <c r="B371" t="s">
        <v>947</v>
      </c>
      <c r="C371">
        <v>4073</v>
      </c>
      <c r="D371">
        <v>9149</v>
      </c>
      <c r="E371">
        <v>66</v>
      </c>
      <c r="F371">
        <v>3651395</v>
      </c>
    </row>
    <row r="372" spans="2:6" x14ac:dyDescent="0.25">
      <c r="B372" t="s">
        <v>947</v>
      </c>
      <c r="C372">
        <v>4073</v>
      </c>
      <c r="D372">
        <v>9148</v>
      </c>
      <c r="E372">
        <v>106</v>
      </c>
      <c r="F372">
        <v>3303328</v>
      </c>
    </row>
    <row r="373" spans="2:6" x14ac:dyDescent="0.25">
      <c r="B373" t="s">
        <v>948</v>
      </c>
      <c r="C373">
        <v>6071</v>
      </c>
      <c r="D373">
        <v>8252</v>
      </c>
      <c r="E373">
        <v>75</v>
      </c>
      <c r="F373">
        <v>2942743</v>
      </c>
    </row>
    <row r="374" spans="2:6" x14ac:dyDescent="0.25">
      <c r="B374" t="s">
        <v>948</v>
      </c>
      <c r="C374">
        <v>6071</v>
      </c>
      <c r="D374">
        <v>8258</v>
      </c>
      <c r="E374">
        <v>163</v>
      </c>
      <c r="F374">
        <v>2938039</v>
      </c>
    </row>
    <row r="375" spans="2:6" x14ac:dyDescent="0.25">
      <c r="B375" t="s">
        <v>948</v>
      </c>
      <c r="C375">
        <v>6071</v>
      </c>
      <c r="D375">
        <v>8252</v>
      </c>
      <c r="E375">
        <v>129</v>
      </c>
      <c r="F375">
        <v>4810394</v>
      </c>
    </row>
    <row r="376" spans="2:6" x14ac:dyDescent="0.25">
      <c r="B376" t="s">
        <v>948</v>
      </c>
      <c r="C376">
        <v>6071</v>
      </c>
      <c r="D376">
        <v>8252</v>
      </c>
      <c r="E376">
        <v>67</v>
      </c>
      <c r="F376">
        <v>3095194</v>
      </c>
    </row>
    <row r="377" spans="2:6" x14ac:dyDescent="0.25">
      <c r="B377" t="s">
        <v>948</v>
      </c>
      <c r="C377">
        <v>6071</v>
      </c>
      <c r="D377">
        <v>8250</v>
      </c>
      <c r="E377">
        <v>90</v>
      </c>
      <c r="F377">
        <v>3504875</v>
      </c>
    </row>
    <row r="378" spans="2:6" x14ac:dyDescent="0.25">
      <c r="B378" t="s">
        <v>949</v>
      </c>
      <c r="C378">
        <v>6009</v>
      </c>
      <c r="D378">
        <v>7677</v>
      </c>
      <c r="E378">
        <v>65</v>
      </c>
      <c r="F378">
        <v>2397552</v>
      </c>
    </row>
    <row r="379" spans="2:6" x14ac:dyDescent="0.25">
      <c r="B379" t="s">
        <v>949</v>
      </c>
      <c r="C379">
        <v>6009</v>
      </c>
      <c r="D379">
        <v>7677</v>
      </c>
      <c r="E379">
        <v>42</v>
      </c>
      <c r="F379">
        <v>2315198</v>
      </c>
    </row>
    <row r="380" spans="2:6" x14ac:dyDescent="0.25">
      <c r="B380" t="s">
        <v>949</v>
      </c>
      <c r="C380">
        <v>6009</v>
      </c>
      <c r="D380">
        <v>7677</v>
      </c>
      <c r="E380">
        <v>59</v>
      </c>
      <c r="F380">
        <v>2315823</v>
      </c>
    </row>
    <row r="381" spans="2:6" x14ac:dyDescent="0.25">
      <c r="B381" t="s">
        <v>949</v>
      </c>
      <c r="C381">
        <v>6009</v>
      </c>
      <c r="D381">
        <v>7677</v>
      </c>
      <c r="E381">
        <v>54</v>
      </c>
      <c r="F381">
        <v>2466829</v>
      </c>
    </row>
    <row r="382" spans="2:6" x14ac:dyDescent="0.25">
      <c r="B382" t="s">
        <v>949</v>
      </c>
      <c r="C382">
        <v>6009</v>
      </c>
      <c r="D382">
        <v>7675</v>
      </c>
      <c r="E382">
        <v>54</v>
      </c>
      <c r="F382">
        <v>2478872</v>
      </c>
    </row>
    <row r="383" spans="2:6" x14ac:dyDescent="0.25">
      <c r="B383" t="s">
        <v>950</v>
      </c>
      <c r="C383">
        <v>5467</v>
      </c>
      <c r="D383">
        <v>9650</v>
      </c>
      <c r="E383">
        <v>108</v>
      </c>
      <c r="F383">
        <v>3972962</v>
      </c>
    </row>
    <row r="384" spans="2:6" x14ac:dyDescent="0.25">
      <c r="B384" t="s">
        <v>950</v>
      </c>
      <c r="C384">
        <v>5467</v>
      </c>
      <c r="D384">
        <v>9654</v>
      </c>
      <c r="E384">
        <v>123</v>
      </c>
      <c r="F384">
        <v>3634028</v>
      </c>
    </row>
    <row r="385" spans="2:6" x14ac:dyDescent="0.25">
      <c r="B385" t="s">
        <v>950</v>
      </c>
      <c r="C385">
        <v>5467</v>
      </c>
      <c r="D385">
        <v>9654</v>
      </c>
      <c r="E385">
        <v>157</v>
      </c>
      <c r="F385">
        <v>4063855</v>
      </c>
    </row>
    <row r="386" spans="2:6" x14ac:dyDescent="0.25">
      <c r="B386" t="s">
        <v>950</v>
      </c>
      <c r="C386">
        <v>5467</v>
      </c>
      <c r="D386">
        <v>9651</v>
      </c>
      <c r="E386">
        <v>153</v>
      </c>
      <c r="F386">
        <v>3539237</v>
      </c>
    </row>
    <row r="387" spans="2:6" x14ac:dyDescent="0.25">
      <c r="B387" t="s">
        <v>950</v>
      </c>
      <c r="C387">
        <v>5467</v>
      </c>
      <c r="D387">
        <v>9650</v>
      </c>
      <c r="E387">
        <v>93</v>
      </c>
      <c r="F387">
        <v>3711001</v>
      </c>
    </row>
    <row r="388" spans="2:6" x14ac:dyDescent="0.25">
      <c r="B388" t="s">
        <v>951</v>
      </c>
      <c r="C388">
        <v>3870</v>
      </c>
      <c r="D388">
        <v>8446</v>
      </c>
      <c r="E388">
        <v>157</v>
      </c>
      <c r="F388">
        <v>3466002</v>
      </c>
    </row>
    <row r="389" spans="2:6" x14ac:dyDescent="0.25">
      <c r="B389" t="s">
        <v>951</v>
      </c>
      <c r="C389">
        <v>3870</v>
      </c>
      <c r="D389">
        <v>8451</v>
      </c>
      <c r="E389">
        <v>153</v>
      </c>
      <c r="F389">
        <v>3732260</v>
      </c>
    </row>
    <row r="390" spans="2:6" x14ac:dyDescent="0.25">
      <c r="B390" t="s">
        <v>951</v>
      </c>
      <c r="C390">
        <v>3870</v>
      </c>
      <c r="D390">
        <v>8446</v>
      </c>
      <c r="E390">
        <v>111</v>
      </c>
      <c r="F390">
        <v>3298769</v>
      </c>
    </row>
    <row r="391" spans="2:6" x14ac:dyDescent="0.25">
      <c r="B391" t="s">
        <v>951</v>
      </c>
      <c r="C391">
        <v>3870</v>
      </c>
      <c r="D391">
        <v>8466</v>
      </c>
      <c r="E391">
        <v>137</v>
      </c>
      <c r="F391">
        <v>3372929</v>
      </c>
    </row>
    <row r="392" spans="2:6" x14ac:dyDescent="0.25">
      <c r="B392" t="s">
        <v>951</v>
      </c>
      <c r="C392">
        <v>3870</v>
      </c>
      <c r="D392">
        <v>8466</v>
      </c>
      <c r="E392">
        <v>114</v>
      </c>
      <c r="F392">
        <v>4306205</v>
      </c>
    </row>
    <row r="393" spans="2:6" x14ac:dyDescent="0.25">
      <c r="B393" t="s">
        <v>952</v>
      </c>
      <c r="C393">
        <v>8781</v>
      </c>
      <c r="D393">
        <v>10204</v>
      </c>
      <c r="E393">
        <v>42</v>
      </c>
      <c r="F393">
        <v>4627099</v>
      </c>
    </row>
    <row r="394" spans="2:6" x14ac:dyDescent="0.25">
      <c r="B394" t="s">
        <v>952</v>
      </c>
      <c r="C394">
        <v>8781</v>
      </c>
      <c r="D394">
        <v>10201</v>
      </c>
      <c r="E394">
        <v>38</v>
      </c>
      <c r="F394">
        <v>3870519</v>
      </c>
    </row>
    <row r="395" spans="2:6" x14ac:dyDescent="0.25">
      <c r="B395" t="s">
        <v>952</v>
      </c>
      <c r="C395">
        <v>8781</v>
      </c>
      <c r="D395">
        <v>10201</v>
      </c>
      <c r="E395">
        <v>61</v>
      </c>
      <c r="F395">
        <v>3923835</v>
      </c>
    </row>
    <row r="396" spans="2:6" x14ac:dyDescent="0.25">
      <c r="B396" t="s">
        <v>952</v>
      </c>
      <c r="C396">
        <v>8781</v>
      </c>
      <c r="D396">
        <v>10200</v>
      </c>
      <c r="E396">
        <v>96</v>
      </c>
      <c r="F396">
        <v>4056034</v>
      </c>
    </row>
    <row r="397" spans="2:6" x14ac:dyDescent="0.25">
      <c r="B397" t="s">
        <v>952</v>
      </c>
      <c r="C397">
        <v>8781</v>
      </c>
      <c r="D397">
        <v>10203</v>
      </c>
      <c r="E397">
        <v>27</v>
      </c>
      <c r="F397">
        <v>6370951</v>
      </c>
    </row>
    <row r="398" spans="2:6" x14ac:dyDescent="0.25">
      <c r="B398" t="s">
        <v>953</v>
      </c>
      <c r="C398">
        <v>3708</v>
      </c>
      <c r="D398">
        <v>10759</v>
      </c>
      <c r="E398">
        <v>181</v>
      </c>
      <c r="F398">
        <v>4018213</v>
      </c>
    </row>
    <row r="399" spans="2:6" x14ac:dyDescent="0.25">
      <c r="B399" t="s">
        <v>953</v>
      </c>
      <c r="C399">
        <v>3708</v>
      </c>
      <c r="D399">
        <v>10766</v>
      </c>
      <c r="E399">
        <v>168</v>
      </c>
      <c r="F399">
        <v>3761054</v>
      </c>
    </row>
    <row r="400" spans="2:6" x14ac:dyDescent="0.25">
      <c r="B400" t="s">
        <v>953</v>
      </c>
      <c r="C400">
        <v>3708</v>
      </c>
      <c r="D400">
        <v>10748</v>
      </c>
      <c r="E400">
        <v>172</v>
      </c>
      <c r="F400">
        <v>3837044</v>
      </c>
    </row>
    <row r="401" spans="2:6" x14ac:dyDescent="0.25">
      <c r="B401" t="s">
        <v>953</v>
      </c>
      <c r="C401">
        <v>3708</v>
      </c>
      <c r="D401">
        <v>10758</v>
      </c>
      <c r="E401">
        <v>167</v>
      </c>
      <c r="F401">
        <v>4641208</v>
      </c>
    </row>
    <row r="402" spans="2:6" x14ac:dyDescent="0.25">
      <c r="B402" t="s">
        <v>953</v>
      </c>
      <c r="C402">
        <v>3708</v>
      </c>
      <c r="D402">
        <v>10754</v>
      </c>
      <c r="E402">
        <v>182</v>
      </c>
      <c r="F402">
        <v>4717799</v>
      </c>
    </row>
    <row r="403" spans="2:6" x14ac:dyDescent="0.25">
      <c r="B403" t="s">
        <v>954</v>
      </c>
      <c r="C403">
        <v>7254</v>
      </c>
      <c r="D403">
        <v>8475</v>
      </c>
      <c r="E403">
        <v>86</v>
      </c>
      <c r="F403">
        <v>4165728</v>
      </c>
    </row>
    <row r="404" spans="2:6" x14ac:dyDescent="0.25">
      <c r="B404" t="s">
        <v>954</v>
      </c>
      <c r="C404">
        <v>7254</v>
      </c>
      <c r="D404">
        <v>8472</v>
      </c>
      <c r="E404">
        <v>103</v>
      </c>
      <c r="F404">
        <v>3434825</v>
      </c>
    </row>
    <row r="405" spans="2:6" x14ac:dyDescent="0.25">
      <c r="B405" t="s">
        <v>954</v>
      </c>
      <c r="C405">
        <v>7254</v>
      </c>
      <c r="D405">
        <v>8474</v>
      </c>
      <c r="E405">
        <v>172</v>
      </c>
      <c r="F405">
        <v>5440465</v>
      </c>
    </row>
    <row r="406" spans="2:6" x14ac:dyDescent="0.25">
      <c r="B406" t="s">
        <v>954</v>
      </c>
      <c r="C406">
        <v>7254</v>
      </c>
      <c r="D406">
        <v>8474</v>
      </c>
      <c r="E406">
        <v>165</v>
      </c>
      <c r="F406">
        <v>3271497</v>
      </c>
    </row>
    <row r="407" spans="2:6" x14ac:dyDescent="0.25">
      <c r="B407" t="s">
        <v>954</v>
      </c>
      <c r="C407">
        <v>7254</v>
      </c>
      <c r="D407">
        <v>8472</v>
      </c>
      <c r="E407">
        <v>95</v>
      </c>
      <c r="F407">
        <v>4456392</v>
      </c>
    </row>
    <row r="408" spans="2:6" x14ac:dyDescent="0.25">
      <c r="B408" t="s">
        <v>955</v>
      </c>
      <c r="C408">
        <v>8331</v>
      </c>
      <c r="D408">
        <v>10338</v>
      </c>
      <c r="E408">
        <v>62</v>
      </c>
      <c r="F408">
        <v>3652142</v>
      </c>
    </row>
    <row r="409" spans="2:6" x14ac:dyDescent="0.25">
      <c r="B409" t="s">
        <v>955</v>
      </c>
      <c r="C409">
        <v>8331</v>
      </c>
      <c r="D409">
        <v>10339</v>
      </c>
      <c r="E409">
        <v>34</v>
      </c>
      <c r="F409">
        <v>3050013</v>
      </c>
    </row>
    <row r="410" spans="2:6" x14ac:dyDescent="0.25">
      <c r="B410" t="s">
        <v>955</v>
      </c>
      <c r="C410">
        <v>8331</v>
      </c>
      <c r="D410">
        <v>10339</v>
      </c>
      <c r="E410">
        <v>38</v>
      </c>
      <c r="F410">
        <v>3759420</v>
      </c>
    </row>
    <row r="411" spans="2:6" x14ac:dyDescent="0.25">
      <c r="B411" t="s">
        <v>955</v>
      </c>
      <c r="C411">
        <v>8331</v>
      </c>
      <c r="D411">
        <v>10338</v>
      </c>
      <c r="E411">
        <v>82</v>
      </c>
      <c r="F411">
        <v>3620844</v>
      </c>
    </row>
    <row r="412" spans="2:6" x14ac:dyDescent="0.25">
      <c r="B412" t="s">
        <v>955</v>
      </c>
      <c r="C412">
        <v>8331</v>
      </c>
      <c r="D412">
        <v>10338</v>
      </c>
      <c r="E412">
        <v>74</v>
      </c>
      <c r="F412">
        <v>3145098</v>
      </c>
    </row>
    <row r="413" spans="2:6" x14ac:dyDescent="0.25">
      <c r="B413" t="s">
        <v>956</v>
      </c>
      <c r="C413">
        <v>5850</v>
      </c>
      <c r="D413">
        <v>8066</v>
      </c>
      <c r="E413">
        <v>178</v>
      </c>
      <c r="F413">
        <v>5613437</v>
      </c>
    </row>
    <row r="414" spans="2:6" x14ac:dyDescent="0.25">
      <c r="B414" t="s">
        <v>956</v>
      </c>
      <c r="C414">
        <v>5850</v>
      </c>
      <c r="D414">
        <v>8066</v>
      </c>
      <c r="E414">
        <v>95</v>
      </c>
      <c r="F414">
        <v>3327240</v>
      </c>
    </row>
    <row r="415" spans="2:6" x14ac:dyDescent="0.25">
      <c r="B415" t="s">
        <v>956</v>
      </c>
      <c r="C415">
        <v>5850</v>
      </c>
      <c r="D415">
        <v>8065</v>
      </c>
      <c r="E415">
        <v>59</v>
      </c>
      <c r="F415">
        <v>4725167</v>
      </c>
    </row>
    <row r="416" spans="2:6" x14ac:dyDescent="0.25">
      <c r="B416" t="s">
        <v>956</v>
      </c>
      <c r="C416">
        <v>5850</v>
      </c>
      <c r="D416">
        <v>8061</v>
      </c>
      <c r="E416">
        <v>121</v>
      </c>
      <c r="F416">
        <v>3574824</v>
      </c>
    </row>
    <row r="417" spans="2:6" x14ac:dyDescent="0.25">
      <c r="B417" t="s">
        <v>956</v>
      </c>
      <c r="C417">
        <v>5850</v>
      </c>
      <c r="D417">
        <v>8064</v>
      </c>
      <c r="E417">
        <v>170</v>
      </c>
      <c r="F417">
        <v>3975081</v>
      </c>
    </row>
    <row r="418" spans="2:6" x14ac:dyDescent="0.25">
      <c r="B418" t="s">
        <v>957</v>
      </c>
      <c r="C418">
        <v>5766</v>
      </c>
      <c r="D418">
        <v>8299</v>
      </c>
      <c r="E418">
        <v>99</v>
      </c>
      <c r="F418">
        <v>3304424</v>
      </c>
    </row>
    <row r="419" spans="2:6" x14ac:dyDescent="0.25">
      <c r="B419" t="s">
        <v>957</v>
      </c>
      <c r="C419">
        <v>5766</v>
      </c>
      <c r="D419">
        <v>8305</v>
      </c>
      <c r="E419">
        <v>120</v>
      </c>
      <c r="F419">
        <v>2975545</v>
      </c>
    </row>
    <row r="420" spans="2:6" x14ac:dyDescent="0.25">
      <c r="B420" t="s">
        <v>957</v>
      </c>
      <c r="C420">
        <v>5766</v>
      </c>
      <c r="D420">
        <v>8302</v>
      </c>
      <c r="E420">
        <v>119</v>
      </c>
      <c r="F420">
        <v>3401688</v>
      </c>
    </row>
    <row r="421" spans="2:6" x14ac:dyDescent="0.25">
      <c r="B421" t="s">
        <v>957</v>
      </c>
      <c r="C421">
        <v>5766</v>
      </c>
      <c r="D421">
        <v>8303</v>
      </c>
      <c r="E421">
        <v>74</v>
      </c>
      <c r="F421">
        <v>4210152</v>
      </c>
    </row>
    <row r="422" spans="2:6" x14ac:dyDescent="0.25">
      <c r="B422" t="s">
        <v>957</v>
      </c>
      <c r="C422">
        <v>5766</v>
      </c>
      <c r="D422">
        <v>8302</v>
      </c>
      <c r="E422">
        <v>60</v>
      </c>
      <c r="F422">
        <v>2974306</v>
      </c>
    </row>
    <row r="423" spans="2:6" x14ac:dyDescent="0.25">
      <c r="B423" t="s">
        <v>958</v>
      </c>
      <c r="C423">
        <v>7804</v>
      </c>
      <c r="D423">
        <v>9149</v>
      </c>
      <c r="E423">
        <v>45</v>
      </c>
      <c r="F423">
        <v>2779243</v>
      </c>
    </row>
    <row r="424" spans="2:6" x14ac:dyDescent="0.25">
      <c r="B424" t="s">
        <v>958</v>
      </c>
      <c r="C424">
        <v>7804</v>
      </c>
      <c r="D424">
        <v>9148</v>
      </c>
      <c r="E424">
        <v>67</v>
      </c>
      <c r="F424">
        <v>2561328</v>
      </c>
    </row>
    <row r="425" spans="2:6" x14ac:dyDescent="0.25">
      <c r="B425" t="s">
        <v>958</v>
      </c>
      <c r="C425">
        <v>7804</v>
      </c>
      <c r="D425">
        <v>9147</v>
      </c>
      <c r="E425">
        <v>48</v>
      </c>
      <c r="F425">
        <v>2549258</v>
      </c>
    </row>
    <row r="426" spans="2:6" x14ac:dyDescent="0.25">
      <c r="B426" t="s">
        <v>958</v>
      </c>
      <c r="C426">
        <v>7804</v>
      </c>
      <c r="D426">
        <v>9147</v>
      </c>
      <c r="E426">
        <v>46</v>
      </c>
      <c r="F426">
        <v>2651873</v>
      </c>
    </row>
    <row r="427" spans="2:6" x14ac:dyDescent="0.25">
      <c r="B427" t="s">
        <v>958</v>
      </c>
      <c r="C427">
        <v>7804</v>
      </c>
      <c r="D427">
        <v>9149</v>
      </c>
      <c r="E427">
        <v>19</v>
      </c>
      <c r="F427">
        <v>4201514</v>
      </c>
    </row>
    <row r="428" spans="2:6" x14ac:dyDescent="0.25">
      <c r="B428" t="s">
        <v>959</v>
      </c>
      <c r="C428">
        <v>7209</v>
      </c>
      <c r="D428">
        <v>8875</v>
      </c>
      <c r="E428">
        <v>42</v>
      </c>
      <c r="F428">
        <v>3299466</v>
      </c>
    </row>
    <row r="429" spans="2:6" x14ac:dyDescent="0.25">
      <c r="B429" t="s">
        <v>959</v>
      </c>
      <c r="C429">
        <v>7209</v>
      </c>
      <c r="D429">
        <v>8874</v>
      </c>
      <c r="E429">
        <v>45</v>
      </c>
      <c r="F429">
        <v>4012503</v>
      </c>
    </row>
    <row r="430" spans="2:6" x14ac:dyDescent="0.25">
      <c r="B430" t="s">
        <v>959</v>
      </c>
      <c r="C430">
        <v>7209</v>
      </c>
      <c r="D430">
        <v>8875</v>
      </c>
      <c r="E430">
        <v>51</v>
      </c>
      <c r="F430">
        <v>3401690</v>
      </c>
    </row>
    <row r="431" spans="2:6" x14ac:dyDescent="0.25">
      <c r="B431" t="s">
        <v>959</v>
      </c>
      <c r="C431">
        <v>7209</v>
      </c>
      <c r="D431">
        <v>8874</v>
      </c>
      <c r="E431">
        <v>76</v>
      </c>
      <c r="F431">
        <v>3280302</v>
      </c>
    </row>
    <row r="432" spans="2:6" x14ac:dyDescent="0.25">
      <c r="B432" t="s">
        <v>959</v>
      </c>
      <c r="C432">
        <v>7209</v>
      </c>
      <c r="D432">
        <v>8880</v>
      </c>
      <c r="E432">
        <v>32</v>
      </c>
      <c r="F432">
        <v>3141253</v>
      </c>
    </row>
    <row r="433" spans="2:6" x14ac:dyDescent="0.25">
      <c r="B433" t="s">
        <v>960</v>
      </c>
      <c r="C433">
        <v>5412</v>
      </c>
      <c r="D433">
        <v>7532</v>
      </c>
      <c r="E433">
        <v>83</v>
      </c>
      <c r="F433">
        <v>2600733</v>
      </c>
    </row>
    <row r="434" spans="2:6" x14ac:dyDescent="0.25">
      <c r="B434" t="s">
        <v>960</v>
      </c>
      <c r="C434">
        <v>5412</v>
      </c>
      <c r="D434">
        <v>7531</v>
      </c>
      <c r="E434">
        <v>106</v>
      </c>
      <c r="F434">
        <v>2933730</v>
      </c>
    </row>
    <row r="435" spans="2:6" x14ac:dyDescent="0.25">
      <c r="B435" t="s">
        <v>960</v>
      </c>
      <c r="C435">
        <v>5412</v>
      </c>
      <c r="D435">
        <v>7527</v>
      </c>
      <c r="E435">
        <v>83</v>
      </c>
      <c r="F435">
        <v>2373185</v>
      </c>
    </row>
    <row r="436" spans="2:6" x14ac:dyDescent="0.25">
      <c r="B436" t="s">
        <v>960</v>
      </c>
      <c r="C436">
        <v>5412</v>
      </c>
      <c r="D436">
        <v>7531</v>
      </c>
      <c r="E436">
        <v>100</v>
      </c>
      <c r="F436">
        <v>2538436</v>
      </c>
    </row>
    <row r="437" spans="2:6" x14ac:dyDescent="0.25">
      <c r="B437" t="s">
        <v>960</v>
      </c>
      <c r="C437">
        <v>5412</v>
      </c>
      <c r="D437">
        <v>7527</v>
      </c>
      <c r="E437">
        <v>97</v>
      </c>
      <c r="F437">
        <v>3076260</v>
      </c>
    </row>
    <row r="438" spans="2:6" x14ac:dyDescent="0.25">
      <c r="B438" t="s">
        <v>961</v>
      </c>
      <c r="C438">
        <v>7298</v>
      </c>
      <c r="D438">
        <v>9771</v>
      </c>
      <c r="E438">
        <v>42</v>
      </c>
      <c r="F438">
        <v>4142636</v>
      </c>
    </row>
    <row r="439" spans="2:6" x14ac:dyDescent="0.25">
      <c r="B439" t="s">
        <v>961</v>
      </c>
      <c r="C439">
        <v>7298</v>
      </c>
      <c r="D439">
        <v>9770</v>
      </c>
      <c r="E439">
        <v>62</v>
      </c>
      <c r="F439">
        <v>3114537</v>
      </c>
    </row>
    <row r="440" spans="2:6" x14ac:dyDescent="0.25">
      <c r="B440" t="s">
        <v>961</v>
      </c>
      <c r="C440">
        <v>7298</v>
      </c>
      <c r="D440">
        <v>9770</v>
      </c>
      <c r="E440">
        <v>65</v>
      </c>
      <c r="F440">
        <v>3441881</v>
      </c>
    </row>
    <row r="441" spans="2:6" x14ac:dyDescent="0.25">
      <c r="B441" t="s">
        <v>961</v>
      </c>
      <c r="C441">
        <v>7298</v>
      </c>
      <c r="D441">
        <v>9771</v>
      </c>
      <c r="E441">
        <v>48</v>
      </c>
      <c r="F441">
        <v>5001527</v>
      </c>
    </row>
    <row r="442" spans="2:6" x14ac:dyDescent="0.25">
      <c r="B442" t="s">
        <v>961</v>
      </c>
      <c r="C442">
        <v>7298</v>
      </c>
      <c r="D442">
        <v>9771</v>
      </c>
      <c r="E442">
        <v>71</v>
      </c>
      <c r="F442">
        <v>3765033</v>
      </c>
    </row>
    <row r="443" spans="2:6" x14ac:dyDescent="0.25">
      <c r="B443" t="s">
        <v>962</v>
      </c>
      <c r="C443">
        <v>7881</v>
      </c>
      <c r="D443">
        <v>9170</v>
      </c>
      <c r="E443">
        <v>38</v>
      </c>
      <c r="F443">
        <v>4106256</v>
      </c>
    </row>
    <row r="444" spans="2:6" x14ac:dyDescent="0.25">
      <c r="B444" t="s">
        <v>962</v>
      </c>
      <c r="C444">
        <v>7881</v>
      </c>
      <c r="D444">
        <v>9170</v>
      </c>
      <c r="E444">
        <v>45</v>
      </c>
      <c r="F444">
        <v>3160665</v>
      </c>
    </row>
    <row r="445" spans="2:6" x14ac:dyDescent="0.25">
      <c r="B445" t="s">
        <v>962</v>
      </c>
      <c r="C445">
        <v>7881</v>
      </c>
      <c r="D445">
        <v>9170</v>
      </c>
      <c r="E445">
        <v>39</v>
      </c>
      <c r="F445">
        <v>3098790</v>
      </c>
    </row>
    <row r="446" spans="2:6" x14ac:dyDescent="0.25">
      <c r="B446" t="s">
        <v>962</v>
      </c>
      <c r="C446">
        <v>7881</v>
      </c>
      <c r="D446">
        <v>9169</v>
      </c>
      <c r="E446">
        <v>41</v>
      </c>
      <c r="F446">
        <v>3870672</v>
      </c>
    </row>
    <row r="447" spans="2:6" x14ac:dyDescent="0.25">
      <c r="B447" t="s">
        <v>962</v>
      </c>
      <c r="C447">
        <v>7881</v>
      </c>
      <c r="D447">
        <v>9169</v>
      </c>
      <c r="E447">
        <v>46</v>
      </c>
      <c r="F447">
        <v>3178406</v>
      </c>
    </row>
    <row r="448" spans="2:6" x14ac:dyDescent="0.25">
      <c r="B448" t="s">
        <v>963</v>
      </c>
      <c r="C448">
        <v>9135</v>
      </c>
      <c r="D448">
        <v>10335</v>
      </c>
      <c r="E448">
        <v>45</v>
      </c>
      <c r="F448">
        <v>3190355</v>
      </c>
    </row>
    <row r="449" spans="2:6" x14ac:dyDescent="0.25">
      <c r="B449" t="s">
        <v>963</v>
      </c>
      <c r="C449">
        <v>9135</v>
      </c>
      <c r="D449">
        <v>10337</v>
      </c>
      <c r="E449">
        <v>51</v>
      </c>
      <c r="F449">
        <v>3250798</v>
      </c>
    </row>
    <row r="450" spans="2:6" x14ac:dyDescent="0.25">
      <c r="B450" t="s">
        <v>963</v>
      </c>
      <c r="C450">
        <v>9135</v>
      </c>
      <c r="D450">
        <v>10345</v>
      </c>
      <c r="E450">
        <v>38</v>
      </c>
      <c r="F450">
        <v>3937958</v>
      </c>
    </row>
    <row r="451" spans="2:6" x14ac:dyDescent="0.25">
      <c r="B451" t="s">
        <v>963</v>
      </c>
      <c r="C451">
        <v>9135</v>
      </c>
      <c r="D451">
        <v>10338</v>
      </c>
      <c r="E451">
        <v>38</v>
      </c>
      <c r="F451">
        <v>3324960</v>
      </c>
    </row>
    <row r="452" spans="2:6" x14ac:dyDescent="0.25">
      <c r="B452" t="s">
        <v>963</v>
      </c>
      <c r="C452">
        <v>9135</v>
      </c>
      <c r="D452">
        <v>10342</v>
      </c>
      <c r="E452">
        <v>42</v>
      </c>
      <c r="F452">
        <v>3678405</v>
      </c>
    </row>
    <row r="453" spans="2:6" x14ac:dyDescent="0.25">
      <c r="B453" t="s">
        <v>964</v>
      </c>
      <c r="C453">
        <v>8631</v>
      </c>
      <c r="D453">
        <v>10187</v>
      </c>
      <c r="E453">
        <v>123</v>
      </c>
      <c r="F453">
        <v>3099036</v>
      </c>
    </row>
    <row r="454" spans="2:6" x14ac:dyDescent="0.25">
      <c r="B454" t="s">
        <v>964</v>
      </c>
      <c r="C454">
        <v>8631</v>
      </c>
      <c r="D454">
        <v>10191</v>
      </c>
      <c r="E454">
        <v>153</v>
      </c>
      <c r="F454">
        <v>3160659</v>
      </c>
    </row>
    <row r="455" spans="2:6" x14ac:dyDescent="0.25">
      <c r="B455" t="s">
        <v>964</v>
      </c>
      <c r="C455">
        <v>8631</v>
      </c>
      <c r="D455">
        <v>10178</v>
      </c>
      <c r="E455">
        <v>143</v>
      </c>
      <c r="F455">
        <v>3136604</v>
      </c>
    </row>
    <row r="456" spans="2:6" x14ac:dyDescent="0.25">
      <c r="B456" t="s">
        <v>964</v>
      </c>
      <c r="C456">
        <v>8631</v>
      </c>
      <c r="D456">
        <v>10191</v>
      </c>
      <c r="E456">
        <v>117</v>
      </c>
      <c r="F456">
        <v>3358957</v>
      </c>
    </row>
    <row r="457" spans="2:6" x14ac:dyDescent="0.25">
      <c r="B457" t="s">
        <v>964</v>
      </c>
      <c r="C457">
        <v>8631</v>
      </c>
      <c r="D457">
        <v>10182</v>
      </c>
      <c r="E457">
        <v>154</v>
      </c>
      <c r="F457">
        <v>3963392</v>
      </c>
    </row>
    <row r="458" spans="2:6" x14ac:dyDescent="0.25">
      <c r="B458" t="s">
        <v>965</v>
      </c>
      <c r="C458">
        <v>7281</v>
      </c>
      <c r="D458">
        <v>9020</v>
      </c>
      <c r="E458">
        <v>147</v>
      </c>
      <c r="F458">
        <v>3573684</v>
      </c>
    </row>
    <row r="459" spans="2:6" x14ac:dyDescent="0.25">
      <c r="B459" t="s">
        <v>965</v>
      </c>
      <c r="C459">
        <v>7281</v>
      </c>
      <c r="D459">
        <v>9015</v>
      </c>
      <c r="E459">
        <v>125</v>
      </c>
      <c r="F459">
        <v>3571545</v>
      </c>
    </row>
    <row r="460" spans="2:6" x14ac:dyDescent="0.25">
      <c r="B460" t="s">
        <v>965</v>
      </c>
      <c r="C460">
        <v>7281</v>
      </c>
      <c r="D460">
        <v>9014</v>
      </c>
      <c r="E460">
        <v>80</v>
      </c>
      <c r="F460">
        <v>4306227</v>
      </c>
    </row>
    <row r="461" spans="2:6" x14ac:dyDescent="0.25">
      <c r="B461" t="s">
        <v>965</v>
      </c>
      <c r="C461">
        <v>7281</v>
      </c>
      <c r="D461">
        <v>9019</v>
      </c>
      <c r="E461">
        <v>76</v>
      </c>
      <c r="F461">
        <v>3643848</v>
      </c>
    </row>
    <row r="462" spans="2:6" x14ac:dyDescent="0.25">
      <c r="B462" t="s">
        <v>965</v>
      </c>
      <c r="C462">
        <v>7281</v>
      </c>
      <c r="D462">
        <v>9018</v>
      </c>
      <c r="E462">
        <v>107</v>
      </c>
      <c r="F462">
        <v>3567384</v>
      </c>
    </row>
    <row r="463" spans="2:6" x14ac:dyDescent="0.25">
      <c r="B463" t="s">
        <v>966</v>
      </c>
      <c r="C463">
        <v>10499</v>
      </c>
      <c r="D463">
        <v>12122</v>
      </c>
      <c r="E463">
        <v>41</v>
      </c>
      <c r="F463">
        <v>3873724</v>
      </c>
    </row>
    <row r="464" spans="2:6" x14ac:dyDescent="0.25">
      <c r="B464" t="s">
        <v>966</v>
      </c>
      <c r="C464">
        <v>10499</v>
      </c>
      <c r="D464">
        <v>12122</v>
      </c>
      <c r="E464">
        <v>55</v>
      </c>
      <c r="F464">
        <v>3775745</v>
      </c>
    </row>
    <row r="465" spans="2:6" x14ac:dyDescent="0.25">
      <c r="B465" t="s">
        <v>966</v>
      </c>
      <c r="C465">
        <v>10499</v>
      </c>
      <c r="D465">
        <v>12120</v>
      </c>
      <c r="E465">
        <v>35</v>
      </c>
      <c r="F465">
        <v>4465128</v>
      </c>
    </row>
    <row r="466" spans="2:6" x14ac:dyDescent="0.25">
      <c r="B466" t="s">
        <v>966</v>
      </c>
      <c r="C466">
        <v>10499</v>
      </c>
      <c r="D466">
        <v>12118</v>
      </c>
      <c r="E466">
        <v>51</v>
      </c>
      <c r="F466">
        <v>3586767</v>
      </c>
    </row>
    <row r="467" spans="2:6" x14ac:dyDescent="0.25">
      <c r="B467" t="s">
        <v>966</v>
      </c>
      <c r="C467">
        <v>10499</v>
      </c>
      <c r="D467">
        <v>12123</v>
      </c>
      <c r="E467">
        <v>52</v>
      </c>
      <c r="F467">
        <v>3603323</v>
      </c>
    </row>
    <row r="468" spans="2:6" x14ac:dyDescent="0.25">
      <c r="B468" t="s">
        <v>967</v>
      </c>
      <c r="C468">
        <v>9629</v>
      </c>
      <c r="D468">
        <v>11405</v>
      </c>
      <c r="E468">
        <v>53</v>
      </c>
      <c r="F468">
        <v>3856803</v>
      </c>
    </row>
    <row r="469" spans="2:6" x14ac:dyDescent="0.25">
      <c r="B469" t="s">
        <v>967</v>
      </c>
      <c r="C469">
        <v>9629</v>
      </c>
      <c r="D469">
        <v>11403</v>
      </c>
      <c r="E469">
        <v>68</v>
      </c>
      <c r="F469">
        <v>3785049</v>
      </c>
    </row>
    <row r="470" spans="2:6" x14ac:dyDescent="0.25">
      <c r="B470" t="s">
        <v>967</v>
      </c>
      <c r="C470">
        <v>9629</v>
      </c>
      <c r="D470">
        <v>11402</v>
      </c>
      <c r="E470">
        <v>61</v>
      </c>
      <c r="F470">
        <v>3632227</v>
      </c>
    </row>
    <row r="471" spans="2:6" x14ac:dyDescent="0.25">
      <c r="B471" t="s">
        <v>967</v>
      </c>
      <c r="C471">
        <v>9629</v>
      </c>
      <c r="D471">
        <v>11403</v>
      </c>
      <c r="E471">
        <v>111</v>
      </c>
      <c r="F471">
        <v>3773510</v>
      </c>
    </row>
    <row r="472" spans="2:6" x14ac:dyDescent="0.25">
      <c r="B472" t="s">
        <v>967</v>
      </c>
      <c r="C472">
        <v>9629</v>
      </c>
      <c r="D472">
        <v>11403</v>
      </c>
      <c r="E472">
        <v>47</v>
      </c>
      <c r="F472">
        <v>3763929</v>
      </c>
    </row>
    <row r="473" spans="2:6" x14ac:dyDescent="0.25">
      <c r="B473" t="s">
        <v>968</v>
      </c>
      <c r="C473">
        <v>9559</v>
      </c>
      <c r="D473">
        <v>11103</v>
      </c>
      <c r="E473">
        <v>46</v>
      </c>
      <c r="F473">
        <v>3461692</v>
      </c>
    </row>
    <row r="474" spans="2:6" x14ac:dyDescent="0.25">
      <c r="B474" t="s">
        <v>968</v>
      </c>
      <c r="C474">
        <v>9559</v>
      </c>
      <c r="D474">
        <v>11098</v>
      </c>
      <c r="E474">
        <v>49</v>
      </c>
      <c r="F474">
        <v>3652295</v>
      </c>
    </row>
    <row r="475" spans="2:6" x14ac:dyDescent="0.25">
      <c r="B475" t="s">
        <v>968</v>
      </c>
      <c r="C475">
        <v>9559</v>
      </c>
      <c r="D475">
        <v>11097</v>
      </c>
      <c r="E475">
        <v>76</v>
      </c>
      <c r="F475">
        <v>4370530</v>
      </c>
    </row>
    <row r="476" spans="2:6" x14ac:dyDescent="0.25">
      <c r="B476" t="s">
        <v>968</v>
      </c>
      <c r="C476">
        <v>9559</v>
      </c>
      <c r="D476">
        <v>11097</v>
      </c>
      <c r="E476">
        <v>41</v>
      </c>
      <c r="F476">
        <v>3672315</v>
      </c>
    </row>
    <row r="477" spans="2:6" x14ac:dyDescent="0.25">
      <c r="B477" t="s">
        <v>968</v>
      </c>
      <c r="C477">
        <v>9559</v>
      </c>
      <c r="D477">
        <v>11098</v>
      </c>
      <c r="E477">
        <v>88</v>
      </c>
      <c r="F477">
        <v>3684411</v>
      </c>
    </row>
    <row r="478" spans="2:6" x14ac:dyDescent="0.25">
      <c r="B478" t="s">
        <v>969</v>
      </c>
      <c r="C478">
        <v>5616</v>
      </c>
      <c r="D478">
        <v>7708</v>
      </c>
      <c r="E478">
        <v>122</v>
      </c>
      <c r="F478">
        <v>2778849</v>
      </c>
    </row>
    <row r="479" spans="2:6" x14ac:dyDescent="0.25">
      <c r="B479" t="s">
        <v>969</v>
      </c>
      <c r="C479">
        <v>5616</v>
      </c>
      <c r="D479">
        <v>7709</v>
      </c>
      <c r="E479">
        <v>108</v>
      </c>
      <c r="F479">
        <v>2791420</v>
      </c>
    </row>
    <row r="480" spans="2:6" x14ac:dyDescent="0.25">
      <c r="B480" t="s">
        <v>969</v>
      </c>
      <c r="C480">
        <v>5616</v>
      </c>
      <c r="D480">
        <v>7708</v>
      </c>
      <c r="E480">
        <v>153</v>
      </c>
      <c r="F480">
        <v>2684870</v>
      </c>
    </row>
    <row r="481" spans="2:6" x14ac:dyDescent="0.25">
      <c r="B481" t="s">
        <v>969</v>
      </c>
      <c r="C481">
        <v>5616</v>
      </c>
      <c r="D481">
        <v>7710</v>
      </c>
      <c r="E481">
        <v>99</v>
      </c>
      <c r="F481">
        <v>3694491</v>
      </c>
    </row>
    <row r="482" spans="2:6" x14ac:dyDescent="0.25">
      <c r="B482" t="s">
        <v>969</v>
      </c>
      <c r="C482">
        <v>5616</v>
      </c>
      <c r="D482">
        <v>7708</v>
      </c>
      <c r="E482">
        <v>166</v>
      </c>
      <c r="F482">
        <v>2851061</v>
      </c>
    </row>
    <row r="483" spans="2:6" x14ac:dyDescent="0.25">
      <c r="B483" t="s">
        <v>970</v>
      </c>
      <c r="C483">
        <v>9370</v>
      </c>
      <c r="D483">
        <v>10405</v>
      </c>
      <c r="E483">
        <v>45</v>
      </c>
      <c r="F483">
        <v>3080786</v>
      </c>
    </row>
    <row r="484" spans="2:6" x14ac:dyDescent="0.25">
      <c r="B484" t="s">
        <v>970</v>
      </c>
      <c r="C484">
        <v>9370</v>
      </c>
      <c r="D484">
        <v>10405</v>
      </c>
      <c r="E484">
        <v>133</v>
      </c>
      <c r="F484">
        <v>3346597</v>
      </c>
    </row>
    <row r="485" spans="2:6" x14ac:dyDescent="0.25">
      <c r="B485" t="s">
        <v>970</v>
      </c>
      <c r="C485">
        <v>9370</v>
      </c>
      <c r="D485">
        <v>10401</v>
      </c>
      <c r="E485">
        <v>44</v>
      </c>
      <c r="F485">
        <v>3542356</v>
      </c>
    </row>
    <row r="486" spans="2:6" x14ac:dyDescent="0.25">
      <c r="B486" t="s">
        <v>970</v>
      </c>
      <c r="C486">
        <v>9370</v>
      </c>
      <c r="D486">
        <v>10403</v>
      </c>
      <c r="E486">
        <v>49</v>
      </c>
      <c r="F486">
        <v>3267123</v>
      </c>
    </row>
    <row r="487" spans="2:6" x14ac:dyDescent="0.25">
      <c r="B487" t="s">
        <v>970</v>
      </c>
      <c r="C487">
        <v>9370</v>
      </c>
      <c r="D487">
        <v>10403</v>
      </c>
      <c r="E487">
        <v>54</v>
      </c>
      <c r="F487">
        <v>3454793</v>
      </c>
    </row>
    <row r="488" spans="2:6" x14ac:dyDescent="0.25">
      <c r="B488" t="s">
        <v>971</v>
      </c>
      <c r="C488">
        <v>6738</v>
      </c>
      <c r="D488">
        <v>8387</v>
      </c>
      <c r="E488">
        <v>149</v>
      </c>
      <c r="F488">
        <v>3009845</v>
      </c>
    </row>
    <row r="489" spans="2:6" x14ac:dyDescent="0.25">
      <c r="B489" t="s">
        <v>971</v>
      </c>
      <c r="C489">
        <v>6738</v>
      </c>
      <c r="D489">
        <v>8392</v>
      </c>
      <c r="E489">
        <v>89</v>
      </c>
      <c r="F489">
        <v>3032638</v>
      </c>
    </row>
    <row r="490" spans="2:6" x14ac:dyDescent="0.25">
      <c r="B490" t="s">
        <v>971</v>
      </c>
      <c r="C490">
        <v>6738</v>
      </c>
      <c r="D490">
        <v>8388</v>
      </c>
      <c r="E490">
        <v>64</v>
      </c>
      <c r="F490">
        <v>2939193</v>
      </c>
    </row>
    <row r="491" spans="2:6" x14ac:dyDescent="0.25">
      <c r="B491" t="s">
        <v>971</v>
      </c>
      <c r="C491">
        <v>6738</v>
      </c>
      <c r="D491">
        <v>8382</v>
      </c>
      <c r="E491">
        <v>96</v>
      </c>
      <c r="F491">
        <v>3300721</v>
      </c>
    </row>
    <row r="492" spans="2:6" x14ac:dyDescent="0.25">
      <c r="B492" t="s">
        <v>971</v>
      </c>
      <c r="C492">
        <v>6738</v>
      </c>
      <c r="D492">
        <v>8389</v>
      </c>
      <c r="E492">
        <v>146</v>
      </c>
      <c r="F492">
        <v>3000695</v>
      </c>
    </row>
    <row r="493" spans="2:6" x14ac:dyDescent="0.25">
      <c r="B493" t="s">
        <v>972</v>
      </c>
      <c r="C493">
        <v>7971</v>
      </c>
      <c r="D493">
        <v>9792</v>
      </c>
      <c r="E493">
        <v>78</v>
      </c>
      <c r="F493">
        <v>3304735</v>
      </c>
    </row>
    <row r="494" spans="2:6" x14ac:dyDescent="0.25">
      <c r="B494" t="s">
        <v>972</v>
      </c>
      <c r="C494">
        <v>7971</v>
      </c>
      <c r="D494">
        <v>9801</v>
      </c>
      <c r="E494">
        <v>78</v>
      </c>
      <c r="F494">
        <v>2864595</v>
      </c>
    </row>
    <row r="495" spans="2:6" x14ac:dyDescent="0.25">
      <c r="B495" t="s">
        <v>972</v>
      </c>
      <c r="C495">
        <v>7971</v>
      </c>
      <c r="D495">
        <v>9795</v>
      </c>
      <c r="E495">
        <v>114</v>
      </c>
      <c r="F495">
        <v>3490998</v>
      </c>
    </row>
    <row r="496" spans="2:6" x14ac:dyDescent="0.25">
      <c r="B496" t="s">
        <v>972</v>
      </c>
      <c r="C496">
        <v>7971</v>
      </c>
      <c r="D496">
        <v>9792</v>
      </c>
      <c r="E496">
        <v>111</v>
      </c>
      <c r="F496">
        <v>2927414</v>
      </c>
    </row>
    <row r="497" spans="2:6" x14ac:dyDescent="0.25">
      <c r="B497" t="s">
        <v>972</v>
      </c>
      <c r="C497">
        <v>7971</v>
      </c>
      <c r="D497">
        <v>9803</v>
      </c>
      <c r="E497">
        <v>150</v>
      </c>
      <c r="F497">
        <v>2863097</v>
      </c>
    </row>
    <row r="498" spans="2:6" x14ac:dyDescent="0.25">
      <c r="B498" t="s">
        <v>973</v>
      </c>
      <c r="C498">
        <v>8439</v>
      </c>
      <c r="D498">
        <v>10335</v>
      </c>
      <c r="E498">
        <v>78</v>
      </c>
      <c r="F498">
        <v>3531185</v>
      </c>
    </row>
    <row r="499" spans="2:6" x14ac:dyDescent="0.25">
      <c r="B499" t="s">
        <v>973</v>
      </c>
      <c r="C499">
        <v>8439</v>
      </c>
      <c r="D499">
        <v>10335</v>
      </c>
      <c r="E499">
        <v>73</v>
      </c>
      <c r="F499">
        <v>3338745</v>
      </c>
    </row>
    <row r="500" spans="2:6" x14ac:dyDescent="0.25">
      <c r="B500" t="s">
        <v>973</v>
      </c>
      <c r="C500">
        <v>8439</v>
      </c>
      <c r="D500">
        <v>10336</v>
      </c>
      <c r="E500">
        <v>49</v>
      </c>
      <c r="F500">
        <v>3284847</v>
      </c>
    </row>
    <row r="501" spans="2:6" x14ac:dyDescent="0.25">
      <c r="B501" t="s">
        <v>973</v>
      </c>
      <c r="C501">
        <v>8439</v>
      </c>
      <c r="D501">
        <v>10335</v>
      </c>
      <c r="E501">
        <v>114</v>
      </c>
      <c r="F501">
        <v>3162454</v>
      </c>
    </row>
    <row r="502" spans="2:6" x14ac:dyDescent="0.25">
      <c r="B502" t="s">
        <v>973</v>
      </c>
      <c r="C502">
        <v>8439</v>
      </c>
      <c r="D502">
        <v>10336</v>
      </c>
      <c r="E502">
        <v>69</v>
      </c>
      <c r="F502">
        <v>3460282</v>
      </c>
    </row>
    <row r="503" spans="2:6" x14ac:dyDescent="0.25">
      <c r="B503" t="s">
        <v>974</v>
      </c>
      <c r="C503">
        <v>10006</v>
      </c>
      <c r="D503">
        <v>11175</v>
      </c>
      <c r="E503">
        <v>41</v>
      </c>
      <c r="F503">
        <v>2663438</v>
      </c>
    </row>
    <row r="504" spans="2:6" x14ac:dyDescent="0.25">
      <c r="B504" t="s">
        <v>974</v>
      </c>
      <c r="C504">
        <v>10006</v>
      </c>
      <c r="D504">
        <v>11170</v>
      </c>
      <c r="E504">
        <v>46</v>
      </c>
      <c r="F504">
        <v>2826569</v>
      </c>
    </row>
    <row r="505" spans="2:6" x14ac:dyDescent="0.25">
      <c r="B505" t="s">
        <v>974</v>
      </c>
      <c r="C505">
        <v>10006</v>
      </c>
      <c r="D505">
        <v>11178</v>
      </c>
      <c r="E505">
        <v>44</v>
      </c>
      <c r="F505">
        <v>4198526</v>
      </c>
    </row>
    <row r="506" spans="2:6" x14ac:dyDescent="0.25">
      <c r="B506" t="s">
        <v>974</v>
      </c>
      <c r="C506">
        <v>10006</v>
      </c>
      <c r="D506">
        <v>11178</v>
      </c>
      <c r="E506">
        <v>58</v>
      </c>
      <c r="F506">
        <v>2707307</v>
      </c>
    </row>
    <row r="507" spans="2:6" x14ac:dyDescent="0.25">
      <c r="B507" t="s">
        <v>974</v>
      </c>
      <c r="C507">
        <v>10006</v>
      </c>
      <c r="D507">
        <v>11178</v>
      </c>
      <c r="E507">
        <v>40</v>
      </c>
      <c r="F507">
        <v>3582637</v>
      </c>
    </row>
    <row r="508" spans="2:6" x14ac:dyDescent="0.25">
      <c r="B508" t="s">
        <v>975</v>
      </c>
      <c r="C508">
        <v>7997</v>
      </c>
      <c r="D508">
        <v>9852</v>
      </c>
      <c r="E508">
        <v>69</v>
      </c>
      <c r="F508">
        <v>3298994</v>
      </c>
    </row>
    <row r="509" spans="2:6" x14ac:dyDescent="0.25">
      <c r="B509" t="s">
        <v>975</v>
      </c>
      <c r="C509">
        <v>7997</v>
      </c>
      <c r="D509">
        <v>9849</v>
      </c>
      <c r="E509">
        <v>42</v>
      </c>
      <c r="F509">
        <v>3171078</v>
      </c>
    </row>
    <row r="510" spans="2:6" x14ac:dyDescent="0.25">
      <c r="B510" t="s">
        <v>975</v>
      </c>
      <c r="C510">
        <v>7997</v>
      </c>
      <c r="D510">
        <v>9847</v>
      </c>
      <c r="E510">
        <v>59</v>
      </c>
      <c r="F510">
        <v>3704732</v>
      </c>
    </row>
    <row r="511" spans="2:6" x14ac:dyDescent="0.25">
      <c r="B511" t="s">
        <v>975</v>
      </c>
      <c r="C511">
        <v>7997</v>
      </c>
      <c r="D511">
        <v>9850</v>
      </c>
      <c r="E511">
        <v>93</v>
      </c>
      <c r="F511">
        <v>3156199</v>
      </c>
    </row>
    <row r="512" spans="2:6" x14ac:dyDescent="0.25">
      <c r="B512" t="s">
        <v>975</v>
      </c>
      <c r="C512">
        <v>7997</v>
      </c>
      <c r="D512">
        <v>9850</v>
      </c>
      <c r="E512">
        <v>75</v>
      </c>
      <c r="F512">
        <v>3445051</v>
      </c>
    </row>
    <row r="513" spans="2:6" x14ac:dyDescent="0.25">
      <c r="B513" t="s">
        <v>976</v>
      </c>
      <c r="C513">
        <v>11618</v>
      </c>
      <c r="D513">
        <v>12235</v>
      </c>
      <c r="E513">
        <v>46</v>
      </c>
      <c r="F513">
        <v>4442014</v>
      </c>
    </row>
    <row r="514" spans="2:6" x14ac:dyDescent="0.25">
      <c r="B514" t="s">
        <v>976</v>
      </c>
      <c r="C514">
        <v>11618</v>
      </c>
      <c r="D514">
        <v>12234</v>
      </c>
      <c r="E514">
        <v>30</v>
      </c>
      <c r="F514">
        <v>3561070</v>
      </c>
    </row>
    <row r="515" spans="2:6" x14ac:dyDescent="0.25">
      <c r="B515" t="s">
        <v>976</v>
      </c>
      <c r="C515">
        <v>11618</v>
      </c>
      <c r="D515">
        <v>12233</v>
      </c>
      <c r="E515">
        <v>66</v>
      </c>
      <c r="F515">
        <v>3899793</v>
      </c>
    </row>
    <row r="516" spans="2:6" x14ac:dyDescent="0.25">
      <c r="B516" t="s">
        <v>976</v>
      </c>
      <c r="C516">
        <v>11618</v>
      </c>
      <c r="D516">
        <v>12232</v>
      </c>
      <c r="E516">
        <v>49</v>
      </c>
      <c r="F516">
        <v>3794867</v>
      </c>
    </row>
    <row r="517" spans="2:6" x14ac:dyDescent="0.25">
      <c r="B517" t="s">
        <v>976</v>
      </c>
      <c r="C517">
        <v>11618</v>
      </c>
      <c r="D517">
        <v>12235</v>
      </c>
      <c r="E517">
        <v>54</v>
      </c>
      <c r="F517">
        <v>4986421</v>
      </c>
    </row>
    <row r="518" spans="2:6" x14ac:dyDescent="0.25">
      <c r="B518" t="s">
        <v>977</v>
      </c>
      <c r="C518">
        <v>9724</v>
      </c>
      <c r="D518">
        <v>11140</v>
      </c>
      <c r="E518">
        <v>77</v>
      </c>
      <c r="F518">
        <v>3805513</v>
      </c>
    </row>
    <row r="519" spans="2:6" x14ac:dyDescent="0.25">
      <c r="B519" t="s">
        <v>977</v>
      </c>
      <c r="C519">
        <v>9724</v>
      </c>
      <c r="D519">
        <v>11140</v>
      </c>
      <c r="E519">
        <v>53</v>
      </c>
      <c r="F519">
        <v>3718404</v>
      </c>
    </row>
    <row r="520" spans="2:6" x14ac:dyDescent="0.25">
      <c r="B520" t="s">
        <v>977</v>
      </c>
      <c r="C520">
        <v>9724</v>
      </c>
      <c r="D520">
        <v>11140</v>
      </c>
      <c r="E520">
        <v>40</v>
      </c>
      <c r="F520">
        <v>3987919</v>
      </c>
    </row>
    <row r="521" spans="2:6" x14ac:dyDescent="0.25">
      <c r="B521" t="s">
        <v>977</v>
      </c>
      <c r="C521">
        <v>9724</v>
      </c>
      <c r="D521">
        <v>11140</v>
      </c>
      <c r="E521">
        <v>55</v>
      </c>
      <c r="F521">
        <v>4173706</v>
      </c>
    </row>
    <row r="522" spans="2:6" x14ac:dyDescent="0.25">
      <c r="B522" t="s">
        <v>977</v>
      </c>
      <c r="C522">
        <v>9724</v>
      </c>
      <c r="D522">
        <v>11140</v>
      </c>
      <c r="E522">
        <v>65</v>
      </c>
      <c r="F522">
        <v>4405724</v>
      </c>
    </row>
    <row r="523" spans="2:6" x14ac:dyDescent="0.25">
      <c r="B523" t="s">
        <v>978</v>
      </c>
      <c r="C523">
        <v>8704</v>
      </c>
      <c r="D523">
        <v>9751</v>
      </c>
      <c r="E523">
        <v>44</v>
      </c>
      <c r="F523">
        <v>3067137</v>
      </c>
    </row>
    <row r="524" spans="2:6" x14ac:dyDescent="0.25">
      <c r="B524" t="s">
        <v>978</v>
      </c>
      <c r="C524">
        <v>8704</v>
      </c>
      <c r="D524">
        <v>9755</v>
      </c>
      <c r="E524">
        <v>53</v>
      </c>
      <c r="F524">
        <v>2747791</v>
      </c>
    </row>
    <row r="525" spans="2:6" x14ac:dyDescent="0.25">
      <c r="B525" t="s">
        <v>978</v>
      </c>
      <c r="C525">
        <v>8704</v>
      </c>
      <c r="D525">
        <v>9752</v>
      </c>
      <c r="E525">
        <v>48</v>
      </c>
      <c r="F525">
        <v>2943133</v>
      </c>
    </row>
    <row r="526" spans="2:6" x14ac:dyDescent="0.25">
      <c r="B526" t="s">
        <v>978</v>
      </c>
      <c r="C526">
        <v>8704</v>
      </c>
      <c r="D526">
        <v>9755</v>
      </c>
      <c r="E526">
        <v>46</v>
      </c>
      <c r="F526">
        <v>3164426</v>
      </c>
    </row>
    <row r="527" spans="2:6" x14ac:dyDescent="0.25">
      <c r="B527" t="s">
        <v>978</v>
      </c>
      <c r="C527">
        <v>8704</v>
      </c>
      <c r="D527">
        <v>9755</v>
      </c>
      <c r="E527">
        <v>29</v>
      </c>
      <c r="F527">
        <v>3339245</v>
      </c>
    </row>
    <row r="528" spans="2:6" x14ac:dyDescent="0.25">
      <c r="B528" t="s">
        <v>979</v>
      </c>
      <c r="C528">
        <v>8514</v>
      </c>
      <c r="D528">
        <v>10129</v>
      </c>
      <c r="E528">
        <v>40</v>
      </c>
      <c r="F528">
        <v>4621877</v>
      </c>
    </row>
    <row r="529" spans="2:6" x14ac:dyDescent="0.25">
      <c r="B529" t="s">
        <v>979</v>
      </c>
      <c r="C529">
        <v>8514</v>
      </c>
      <c r="D529">
        <v>10129</v>
      </c>
      <c r="E529">
        <v>67</v>
      </c>
      <c r="F529">
        <v>3111314</v>
      </c>
    </row>
    <row r="530" spans="2:6" x14ac:dyDescent="0.25">
      <c r="B530" t="s">
        <v>979</v>
      </c>
      <c r="C530">
        <v>8514</v>
      </c>
      <c r="D530">
        <v>10128</v>
      </c>
      <c r="E530">
        <v>46</v>
      </c>
      <c r="F530">
        <v>3081756</v>
      </c>
    </row>
    <row r="531" spans="2:6" x14ac:dyDescent="0.25">
      <c r="B531" t="s">
        <v>979</v>
      </c>
      <c r="C531">
        <v>8514</v>
      </c>
      <c r="D531">
        <v>10131</v>
      </c>
      <c r="E531">
        <v>45</v>
      </c>
      <c r="F531">
        <v>3067224</v>
      </c>
    </row>
    <row r="532" spans="2:6" x14ac:dyDescent="0.25">
      <c r="B532" t="s">
        <v>979</v>
      </c>
      <c r="C532">
        <v>8514</v>
      </c>
      <c r="D532">
        <v>10128</v>
      </c>
      <c r="E532">
        <v>53</v>
      </c>
      <c r="F532">
        <v>3348945</v>
      </c>
    </row>
    <row r="533" spans="2:6" x14ac:dyDescent="0.25">
      <c r="B533" t="s">
        <v>980</v>
      </c>
      <c r="C533">
        <v>9096</v>
      </c>
      <c r="D533">
        <v>10410</v>
      </c>
      <c r="E533">
        <v>84</v>
      </c>
      <c r="F533">
        <v>3420225</v>
      </c>
    </row>
    <row r="534" spans="2:6" x14ac:dyDescent="0.25">
      <c r="B534" t="s">
        <v>980</v>
      </c>
      <c r="C534">
        <v>9096</v>
      </c>
      <c r="D534">
        <v>10410</v>
      </c>
      <c r="E534">
        <v>81</v>
      </c>
      <c r="F534">
        <v>3602338</v>
      </c>
    </row>
    <row r="535" spans="2:6" x14ac:dyDescent="0.25">
      <c r="B535" t="s">
        <v>980</v>
      </c>
      <c r="C535">
        <v>9096</v>
      </c>
      <c r="D535">
        <v>10414</v>
      </c>
      <c r="E535">
        <v>118</v>
      </c>
      <c r="F535">
        <v>3306939</v>
      </c>
    </row>
    <row r="536" spans="2:6" x14ac:dyDescent="0.25">
      <c r="B536" t="s">
        <v>980</v>
      </c>
      <c r="C536">
        <v>9096</v>
      </c>
      <c r="D536">
        <v>10409</v>
      </c>
      <c r="E536">
        <v>92</v>
      </c>
      <c r="F536">
        <v>3173123</v>
      </c>
    </row>
    <row r="537" spans="2:6" x14ac:dyDescent="0.25">
      <c r="B537" t="s">
        <v>980</v>
      </c>
      <c r="C537">
        <v>9096</v>
      </c>
      <c r="D537">
        <v>10412</v>
      </c>
      <c r="E537">
        <v>78</v>
      </c>
      <c r="F537">
        <v>3333144</v>
      </c>
    </row>
    <row r="538" spans="2:6" x14ac:dyDescent="0.25">
      <c r="B538" t="s">
        <v>981</v>
      </c>
      <c r="C538">
        <v>11170</v>
      </c>
      <c r="D538">
        <v>12124</v>
      </c>
      <c r="E538">
        <v>101</v>
      </c>
      <c r="F538">
        <v>3569447</v>
      </c>
    </row>
    <row r="539" spans="2:6" x14ac:dyDescent="0.25">
      <c r="B539" t="s">
        <v>981</v>
      </c>
      <c r="C539">
        <v>11170</v>
      </c>
      <c r="D539">
        <v>12118</v>
      </c>
      <c r="E539">
        <v>60</v>
      </c>
      <c r="F539">
        <v>3296815</v>
      </c>
    </row>
    <row r="540" spans="2:6" x14ac:dyDescent="0.25">
      <c r="B540" t="s">
        <v>981</v>
      </c>
      <c r="C540">
        <v>11170</v>
      </c>
      <c r="D540">
        <v>12120</v>
      </c>
      <c r="E540">
        <v>59</v>
      </c>
      <c r="F540">
        <v>3349891</v>
      </c>
    </row>
    <row r="541" spans="2:6" x14ac:dyDescent="0.25">
      <c r="B541" t="s">
        <v>981</v>
      </c>
      <c r="C541">
        <v>11170</v>
      </c>
      <c r="D541">
        <v>12117</v>
      </c>
      <c r="E541">
        <v>81</v>
      </c>
      <c r="F541">
        <v>3383392</v>
      </c>
    </row>
    <row r="542" spans="2:6" x14ac:dyDescent="0.25">
      <c r="B542" t="s">
        <v>981</v>
      </c>
      <c r="C542">
        <v>11170</v>
      </c>
      <c r="D542">
        <v>12123</v>
      </c>
      <c r="E542">
        <v>93</v>
      </c>
      <c r="F542">
        <v>3764244</v>
      </c>
    </row>
    <row r="543" spans="2:6" x14ac:dyDescent="0.25">
      <c r="B543" t="s">
        <v>982</v>
      </c>
      <c r="C543">
        <v>11940</v>
      </c>
      <c r="D543">
        <v>12990</v>
      </c>
      <c r="E543">
        <v>43</v>
      </c>
      <c r="F543">
        <v>3627662</v>
      </c>
    </row>
    <row r="544" spans="2:6" x14ac:dyDescent="0.25">
      <c r="B544" t="s">
        <v>982</v>
      </c>
      <c r="C544">
        <v>11940</v>
      </c>
      <c r="D544">
        <v>12992</v>
      </c>
      <c r="E544">
        <v>43</v>
      </c>
      <c r="F544">
        <v>3465837</v>
      </c>
    </row>
    <row r="545" spans="2:6" x14ac:dyDescent="0.25">
      <c r="B545" t="s">
        <v>982</v>
      </c>
      <c r="C545">
        <v>11940</v>
      </c>
      <c r="D545">
        <v>12990</v>
      </c>
      <c r="E545">
        <v>39</v>
      </c>
      <c r="F545">
        <v>3640523</v>
      </c>
    </row>
    <row r="546" spans="2:6" x14ac:dyDescent="0.25">
      <c r="B546" t="s">
        <v>982</v>
      </c>
      <c r="C546">
        <v>11940</v>
      </c>
      <c r="D546">
        <v>12991</v>
      </c>
      <c r="E546">
        <v>48</v>
      </c>
      <c r="F546">
        <v>3416887</v>
      </c>
    </row>
    <row r="547" spans="2:6" x14ac:dyDescent="0.25">
      <c r="B547" t="s">
        <v>982</v>
      </c>
      <c r="C547">
        <v>11940</v>
      </c>
      <c r="D547">
        <v>12990</v>
      </c>
      <c r="E547">
        <v>69</v>
      </c>
      <c r="F547">
        <v>3261517</v>
      </c>
    </row>
    <row r="548" spans="2:6" x14ac:dyDescent="0.25">
      <c r="B548" t="s">
        <v>983</v>
      </c>
      <c r="C548">
        <v>7446</v>
      </c>
      <c r="D548">
        <v>8998</v>
      </c>
      <c r="E548">
        <v>108</v>
      </c>
      <c r="F548">
        <v>4115736</v>
      </c>
    </row>
    <row r="549" spans="2:6" x14ac:dyDescent="0.25">
      <c r="B549" t="s">
        <v>983</v>
      </c>
      <c r="C549">
        <v>7446</v>
      </c>
      <c r="D549">
        <v>9004</v>
      </c>
      <c r="E549">
        <v>75</v>
      </c>
      <c r="F549">
        <v>3105255</v>
      </c>
    </row>
    <row r="550" spans="2:6" x14ac:dyDescent="0.25">
      <c r="B550" t="s">
        <v>983</v>
      </c>
      <c r="C550">
        <v>7446</v>
      </c>
      <c r="D550">
        <v>8999</v>
      </c>
      <c r="E550">
        <v>138</v>
      </c>
      <c r="F550">
        <v>3185865</v>
      </c>
    </row>
    <row r="551" spans="2:6" x14ac:dyDescent="0.25">
      <c r="B551" t="s">
        <v>983</v>
      </c>
      <c r="C551">
        <v>7446</v>
      </c>
      <c r="D551">
        <v>8998</v>
      </c>
      <c r="E551">
        <v>134</v>
      </c>
      <c r="F551">
        <v>3116611</v>
      </c>
    </row>
    <row r="552" spans="2:6" x14ac:dyDescent="0.25">
      <c r="B552" t="s">
        <v>983</v>
      </c>
      <c r="C552">
        <v>7446</v>
      </c>
      <c r="D552">
        <v>8999</v>
      </c>
      <c r="E552">
        <v>163</v>
      </c>
      <c r="F552">
        <v>3249496</v>
      </c>
    </row>
    <row r="553" spans="2:6" x14ac:dyDescent="0.25">
      <c r="B553" t="s">
        <v>984</v>
      </c>
      <c r="C553">
        <v>10337</v>
      </c>
      <c r="D553">
        <v>11491</v>
      </c>
      <c r="E553">
        <v>116</v>
      </c>
      <c r="F553">
        <v>2416370</v>
      </c>
    </row>
    <row r="554" spans="2:6" x14ac:dyDescent="0.25">
      <c r="B554" t="s">
        <v>984</v>
      </c>
      <c r="C554">
        <v>10337</v>
      </c>
      <c r="D554">
        <v>11484</v>
      </c>
      <c r="E554">
        <v>123</v>
      </c>
      <c r="F554">
        <v>2890576</v>
      </c>
    </row>
    <row r="555" spans="2:6" x14ac:dyDescent="0.25">
      <c r="B555" t="s">
        <v>984</v>
      </c>
      <c r="C555">
        <v>10337</v>
      </c>
      <c r="D555">
        <v>11500</v>
      </c>
      <c r="E555">
        <v>93</v>
      </c>
      <c r="F555">
        <v>3020671</v>
      </c>
    </row>
    <row r="556" spans="2:6" x14ac:dyDescent="0.25">
      <c r="B556" t="s">
        <v>984</v>
      </c>
      <c r="C556">
        <v>10337</v>
      </c>
      <c r="D556">
        <v>11485</v>
      </c>
      <c r="E556">
        <v>113</v>
      </c>
      <c r="F556">
        <v>2930470</v>
      </c>
    </row>
    <row r="557" spans="2:6" x14ac:dyDescent="0.25">
      <c r="B557" t="s">
        <v>984</v>
      </c>
      <c r="C557">
        <v>10337</v>
      </c>
      <c r="D557">
        <v>11480</v>
      </c>
      <c r="E557">
        <v>50</v>
      </c>
      <c r="F557">
        <v>5756800</v>
      </c>
    </row>
    <row r="558" spans="2:6" x14ac:dyDescent="0.25">
      <c r="B558" t="s">
        <v>985</v>
      </c>
      <c r="C558">
        <v>12640</v>
      </c>
      <c r="D558">
        <v>13332</v>
      </c>
      <c r="E558">
        <v>49</v>
      </c>
      <c r="F558">
        <v>3875205</v>
      </c>
    </row>
    <row r="559" spans="2:6" x14ac:dyDescent="0.25">
      <c r="B559" t="s">
        <v>985</v>
      </c>
      <c r="C559">
        <v>12640</v>
      </c>
      <c r="D559">
        <v>13334</v>
      </c>
      <c r="E559">
        <v>80</v>
      </c>
      <c r="F559">
        <v>4122607</v>
      </c>
    </row>
    <row r="560" spans="2:6" x14ac:dyDescent="0.25">
      <c r="B560" t="s">
        <v>985</v>
      </c>
      <c r="C560">
        <v>12640</v>
      </c>
      <c r="D560">
        <v>13333</v>
      </c>
      <c r="E560">
        <v>38</v>
      </c>
      <c r="F560">
        <v>4588145</v>
      </c>
    </row>
    <row r="561" spans="2:6" x14ac:dyDescent="0.25">
      <c r="B561" t="s">
        <v>985</v>
      </c>
      <c r="C561">
        <v>12640</v>
      </c>
      <c r="D561">
        <v>13333</v>
      </c>
      <c r="E561">
        <v>119</v>
      </c>
      <c r="F561">
        <v>4013265</v>
      </c>
    </row>
    <row r="562" spans="2:6" x14ac:dyDescent="0.25">
      <c r="B562" t="s">
        <v>985</v>
      </c>
      <c r="C562">
        <v>12640</v>
      </c>
      <c r="D562">
        <v>13334</v>
      </c>
      <c r="E562">
        <v>38</v>
      </c>
      <c r="F562">
        <v>3804618</v>
      </c>
    </row>
    <row r="563" spans="2:6" x14ac:dyDescent="0.25">
      <c r="B563" t="s">
        <v>986</v>
      </c>
      <c r="C563">
        <v>10274</v>
      </c>
      <c r="D563">
        <v>11350</v>
      </c>
      <c r="E563">
        <v>37</v>
      </c>
      <c r="F563">
        <v>3602190</v>
      </c>
    </row>
    <row r="564" spans="2:6" x14ac:dyDescent="0.25">
      <c r="B564" t="s">
        <v>986</v>
      </c>
      <c r="C564">
        <v>10274</v>
      </c>
      <c r="D564">
        <v>11348</v>
      </c>
      <c r="E564">
        <v>45</v>
      </c>
      <c r="F564">
        <v>3651077</v>
      </c>
    </row>
    <row r="565" spans="2:6" x14ac:dyDescent="0.25">
      <c r="B565" t="s">
        <v>986</v>
      </c>
      <c r="C565">
        <v>10274</v>
      </c>
      <c r="D565">
        <v>11349</v>
      </c>
      <c r="E565">
        <v>56</v>
      </c>
      <c r="F565">
        <v>3544800</v>
      </c>
    </row>
    <row r="566" spans="2:6" x14ac:dyDescent="0.25">
      <c r="B566" t="s">
        <v>986</v>
      </c>
      <c r="C566">
        <v>10274</v>
      </c>
      <c r="D566">
        <v>11350</v>
      </c>
      <c r="E566">
        <v>35</v>
      </c>
      <c r="F566">
        <v>3698978</v>
      </c>
    </row>
    <row r="567" spans="2:6" x14ac:dyDescent="0.25">
      <c r="B567" t="s">
        <v>986</v>
      </c>
      <c r="C567">
        <v>10274</v>
      </c>
      <c r="D567">
        <v>11348</v>
      </c>
      <c r="E567">
        <v>72</v>
      </c>
      <c r="F567">
        <v>3742799</v>
      </c>
    </row>
    <row r="568" spans="2:6" x14ac:dyDescent="0.25">
      <c r="B568" t="s">
        <v>987</v>
      </c>
      <c r="C568">
        <v>9196</v>
      </c>
      <c r="D568">
        <v>10576</v>
      </c>
      <c r="E568">
        <v>87</v>
      </c>
      <c r="F568">
        <v>3146636</v>
      </c>
    </row>
    <row r="569" spans="2:6" x14ac:dyDescent="0.25">
      <c r="B569" t="s">
        <v>987</v>
      </c>
      <c r="C569">
        <v>9196</v>
      </c>
      <c r="D569">
        <v>10575</v>
      </c>
      <c r="E569">
        <v>67</v>
      </c>
      <c r="F569">
        <v>3363963</v>
      </c>
    </row>
    <row r="570" spans="2:6" x14ac:dyDescent="0.25">
      <c r="B570" t="s">
        <v>987</v>
      </c>
      <c r="C570">
        <v>9196</v>
      </c>
      <c r="D570">
        <v>10575</v>
      </c>
      <c r="E570">
        <v>63</v>
      </c>
      <c r="F570">
        <v>3339394</v>
      </c>
    </row>
    <row r="571" spans="2:6" x14ac:dyDescent="0.25">
      <c r="B571" t="s">
        <v>987</v>
      </c>
      <c r="C571">
        <v>9196</v>
      </c>
      <c r="D571">
        <v>10576</v>
      </c>
      <c r="E571">
        <v>33</v>
      </c>
      <c r="F571">
        <v>5433460</v>
      </c>
    </row>
    <row r="572" spans="2:6" x14ac:dyDescent="0.25">
      <c r="B572" t="s">
        <v>987</v>
      </c>
      <c r="C572">
        <v>9196</v>
      </c>
      <c r="D572">
        <v>10575</v>
      </c>
      <c r="E572">
        <v>35</v>
      </c>
      <c r="F572">
        <v>3544321</v>
      </c>
    </row>
    <row r="573" spans="2:6" x14ac:dyDescent="0.25">
      <c r="B573" t="s">
        <v>988</v>
      </c>
      <c r="C573">
        <v>8765</v>
      </c>
      <c r="D573">
        <v>9852</v>
      </c>
      <c r="E573">
        <v>36</v>
      </c>
      <c r="F573">
        <v>2694471</v>
      </c>
    </row>
    <row r="574" spans="2:6" x14ac:dyDescent="0.25">
      <c r="B574" t="s">
        <v>988</v>
      </c>
      <c r="C574">
        <v>8765</v>
      </c>
      <c r="D574">
        <v>9852</v>
      </c>
      <c r="E574">
        <v>28</v>
      </c>
      <c r="F574">
        <v>3043871</v>
      </c>
    </row>
    <row r="575" spans="2:6" x14ac:dyDescent="0.25">
      <c r="B575" t="s">
        <v>988</v>
      </c>
      <c r="C575">
        <v>8765</v>
      </c>
      <c r="D575">
        <v>9852</v>
      </c>
      <c r="E575">
        <v>53</v>
      </c>
      <c r="F575">
        <v>3523031</v>
      </c>
    </row>
    <row r="576" spans="2:6" x14ac:dyDescent="0.25">
      <c r="B576" t="s">
        <v>988</v>
      </c>
      <c r="C576">
        <v>8765</v>
      </c>
      <c r="D576">
        <v>9849</v>
      </c>
      <c r="E576">
        <v>38</v>
      </c>
      <c r="F576">
        <v>2852228</v>
      </c>
    </row>
    <row r="577" spans="2:6" x14ac:dyDescent="0.25">
      <c r="B577" t="s">
        <v>988</v>
      </c>
      <c r="C577">
        <v>8765</v>
      </c>
      <c r="D577">
        <v>9855</v>
      </c>
      <c r="E577">
        <v>36</v>
      </c>
      <c r="F577">
        <v>2639009</v>
      </c>
    </row>
    <row r="578" spans="2:6" x14ac:dyDescent="0.25">
      <c r="B578" t="s">
        <v>989</v>
      </c>
      <c r="C578">
        <v>9552</v>
      </c>
      <c r="D578">
        <v>10727</v>
      </c>
      <c r="E578">
        <v>36</v>
      </c>
      <c r="F578">
        <v>3444268</v>
      </c>
    </row>
    <row r="579" spans="2:6" x14ac:dyDescent="0.25">
      <c r="B579" t="s">
        <v>989</v>
      </c>
      <c r="C579">
        <v>9552</v>
      </c>
      <c r="D579">
        <v>10729</v>
      </c>
      <c r="E579">
        <v>49</v>
      </c>
      <c r="F579">
        <v>3465126</v>
      </c>
    </row>
    <row r="580" spans="2:6" x14ac:dyDescent="0.25">
      <c r="B580" t="s">
        <v>989</v>
      </c>
      <c r="C580">
        <v>9552</v>
      </c>
      <c r="D580">
        <v>10735</v>
      </c>
      <c r="E580">
        <v>41</v>
      </c>
      <c r="F580">
        <v>3658999</v>
      </c>
    </row>
    <row r="581" spans="2:6" x14ac:dyDescent="0.25">
      <c r="B581" t="s">
        <v>989</v>
      </c>
      <c r="C581">
        <v>9552</v>
      </c>
      <c r="D581">
        <v>10727</v>
      </c>
      <c r="E581">
        <v>38</v>
      </c>
      <c r="F581">
        <v>3392124</v>
      </c>
    </row>
    <row r="582" spans="2:6" x14ac:dyDescent="0.25">
      <c r="B582" t="s">
        <v>989</v>
      </c>
      <c r="C582">
        <v>9552</v>
      </c>
      <c r="D582">
        <v>10729</v>
      </c>
      <c r="E582">
        <v>42</v>
      </c>
      <c r="F582">
        <v>3765287</v>
      </c>
    </row>
    <row r="583" spans="2:6" x14ac:dyDescent="0.25">
      <c r="B583" t="s">
        <v>990</v>
      </c>
      <c r="C583">
        <v>11240</v>
      </c>
      <c r="D583">
        <v>12135</v>
      </c>
      <c r="E583">
        <v>42</v>
      </c>
      <c r="F583">
        <v>3642587</v>
      </c>
    </row>
    <row r="584" spans="2:6" x14ac:dyDescent="0.25">
      <c r="B584" t="s">
        <v>990</v>
      </c>
      <c r="C584">
        <v>11240</v>
      </c>
      <c r="D584">
        <v>12140</v>
      </c>
      <c r="E584">
        <v>33</v>
      </c>
      <c r="F584">
        <v>4353784</v>
      </c>
    </row>
    <row r="585" spans="2:6" x14ac:dyDescent="0.25">
      <c r="B585" t="s">
        <v>990</v>
      </c>
      <c r="C585">
        <v>11240</v>
      </c>
      <c r="D585">
        <v>12135</v>
      </c>
      <c r="E585">
        <v>40</v>
      </c>
      <c r="F585">
        <v>3646244</v>
      </c>
    </row>
    <row r="586" spans="2:6" x14ac:dyDescent="0.25">
      <c r="B586" t="s">
        <v>990</v>
      </c>
      <c r="C586">
        <v>11240</v>
      </c>
      <c r="D586">
        <v>12138</v>
      </c>
      <c r="E586">
        <v>51</v>
      </c>
      <c r="F586">
        <v>3556722</v>
      </c>
    </row>
    <row r="587" spans="2:6" x14ac:dyDescent="0.25">
      <c r="B587" t="s">
        <v>990</v>
      </c>
      <c r="C587">
        <v>11240</v>
      </c>
      <c r="D587">
        <v>12137</v>
      </c>
      <c r="E587">
        <v>66</v>
      </c>
      <c r="F587">
        <v>3724850</v>
      </c>
    </row>
    <row r="588" spans="2:6" x14ac:dyDescent="0.25">
      <c r="B588" t="s">
        <v>991</v>
      </c>
      <c r="C588">
        <v>10806</v>
      </c>
      <c r="D588">
        <v>11749</v>
      </c>
      <c r="E588">
        <v>50</v>
      </c>
      <c r="F588">
        <v>3301953</v>
      </c>
    </row>
    <row r="589" spans="2:6" x14ac:dyDescent="0.25">
      <c r="B589" t="s">
        <v>991</v>
      </c>
      <c r="C589">
        <v>10806</v>
      </c>
      <c r="D589">
        <v>11747</v>
      </c>
      <c r="E589">
        <v>61</v>
      </c>
      <c r="F589">
        <v>2998645</v>
      </c>
    </row>
    <row r="590" spans="2:6" x14ac:dyDescent="0.25">
      <c r="B590" t="s">
        <v>991</v>
      </c>
      <c r="C590">
        <v>10806</v>
      </c>
      <c r="D590">
        <v>11749</v>
      </c>
      <c r="E590">
        <v>57</v>
      </c>
      <c r="F590">
        <v>3561746</v>
      </c>
    </row>
    <row r="591" spans="2:6" x14ac:dyDescent="0.25">
      <c r="B591" t="s">
        <v>991</v>
      </c>
      <c r="C591">
        <v>10806</v>
      </c>
      <c r="D591">
        <v>11747</v>
      </c>
      <c r="E591">
        <v>67</v>
      </c>
      <c r="F591">
        <v>3453600</v>
      </c>
    </row>
    <row r="592" spans="2:6" x14ac:dyDescent="0.25">
      <c r="B592" t="s">
        <v>991</v>
      </c>
      <c r="C592">
        <v>10806</v>
      </c>
      <c r="D592">
        <v>11750</v>
      </c>
      <c r="E592">
        <v>40</v>
      </c>
      <c r="F592">
        <v>2827412</v>
      </c>
    </row>
    <row r="593" spans="2:6" x14ac:dyDescent="0.25">
      <c r="B593" t="s">
        <v>992</v>
      </c>
      <c r="C593">
        <v>8522</v>
      </c>
      <c r="D593">
        <v>10265</v>
      </c>
      <c r="E593">
        <v>108</v>
      </c>
      <c r="F593">
        <v>3835429</v>
      </c>
    </row>
    <row r="594" spans="2:6" x14ac:dyDescent="0.25">
      <c r="B594" t="s">
        <v>992</v>
      </c>
      <c r="C594">
        <v>8522</v>
      </c>
      <c r="D594">
        <v>10267</v>
      </c>
      <c r="E594">
        <v>86</v>
      </c>
      <c r="F594">
        <v>3950549</v>
      </c>
    </row>
    <row r="595" spans="2:6" x14ac:dyDescent="0.25">
      <c r="B595" t="s">
        <v>992</v>
      </c>
      <c r="C595">
        <v>8522</v>
      </c>
      <c r="D595">
        <v>10270</v>
      </c>
      <c r="E595">
        <v>55</v>
      </c>
      <c r="F595">
        <v>3602175</v>
      </c>
    </row>
    <row r="596" spans="2:6" x14ac:dyDescent="0.25">
      <c r="B596" t="s">
        <v>992</v>
      </c>
      <c r="C596">
        <v>8522</v>
      </c>
      <c r="D596">
        <v>10272</v>
      </c>
      <c r="E596">
        <v>72</v>
      </c>
      <c r="F596">
        <v>3651584</v>
      </c>
    </row>
    <row r="597" spans="2:6" x14ac:dyDescent="0.25">
      <c r="B597" t="s">
        <v>992</v>
      </c>
      <c r="C597">
        <v>8522</v>
      </c>
      <c r="D597">
        <v>10272</v>
      </c>
      <c r="E597">
        <v>67</v>
      </c>
      <c r="F597">
        <v>3804128</v>
      </c>
    </row>
    <row r="598" spans="2:6" x14ac:dyDescent="0.25">
      <c r="B598" t="s">
        <v>993</v>
      </c>
      <c r="C598">
        <v>10520</v>
      </c>
      <c r="D598">
        <v>11753</v>
      </c>
      <c r="E598">
        <v>47</v>
      </c>
      <c r="F598">
        <v>2990952</v>
      </c>
    </row>
    <row r="599" spans="2:6" x14ac:dyDescent="0.25">
      <c r="B599" t="s">
        <v>993</v>
      </c>
      <c r="C599">
        <v>10520</v>
      </c>
      <c r="D599">
        <v>11745</v>
      </c>
      <c r="E599">
        <v>46</v>
      </c>
      <c r="F599">
        <v>3753691</v>
      </c>
    </row>
    <row r="600" spans="2:6" x14ac:dyDescent="0.25">
      <c r="B600" t="s">
        <v>993</v>
      </c>
      <c r="C600">
        <v>10520</v>
      </c>
      <c r="D600">
        <v>11749</v>
      </c>
      <c r="E600">
        <v>127</v>
      </c>
      <c r="F600">
        <v>3591310</v>
      </c>
    </row>
    <row r="601" spans="2:6" x14ac:dyDescent="0.25">
      <c r="B601" t="s">
        <v>993</v>
      </c>
      <c r="C601">
        <v>10520</v>
      </c>
      <c r="D601">
        <v>11744</v>
      </c>
      <c r="E601">
        <v>47</v>
      </c>
      <c r="F601">
        <v>3661445</v>
      </c>
    </row>
    <row r="602" spans="2:6" x14ac:dyDescent="0.25">
      <c r="B602" t="s">
        <v>993</v>
      </c>
      <c r="C602">
        <v>10520</v>
      </c>
      <c r="D602">
        <v>11745</v>
      </c>
      <c r="E602">
        <v>42</v>
      </c>
      <c r="F602">
        <v>2986213</v>
      </c>
    </row>
    <row r="603" spans="2:6" x14ac:dyDescent="0.25">
      <c r="B603" t="s">
        <v>994</v>
      </c>
      <c r="C603">
        <v>9833</v>
      </c>
      <c r="D603">
        <v>10738</v>
      </c>
      <c r="E603">
        <v>68</v>
      </c>
      <c r="F603">
        <v>3398966</v>
      </c>
    </row>
    <row r="604" spans="2:6" x14ac:dyDescent="0.25">
      <c r="B604" t="s">
        <v>994</v>
      </c>
      <c r="C604">
        <v>9833</v>
      </c>
      <c r="D604">
        <v>10744</v>
      </c>
      <c r="E604">
        <v>54</v>
      </c>
      <c r="F604">
        <v>3395842</v>
      </c>
    </row>
    <row r="605" spans="2:6" x14ac:dyDescent="0.25">
      <c r="B605" t="s">
        <v>994</v>
      </c>
      <c r="C605">
        <v>9833</v>
      </c>
      <c r="D605">
        <v>10738</v>
      </c>
      <c r="E605">
        <v>42</v>
      </c>
      <c r="F605">
        <v>5397034</v>
      </c>
    </row>
    <row r="606" spans="2:6" x14ac:dyDescent="0.25">
      <c r="B606" t="s">
        <v>994</v>
      </c>
      <c r="C606">
        <v>9833</v>
      </c>
      <c r="D606">
        <v>10737</v>
      </c>
      <c r="E606">
        <v>45</v>
      </c>
      <c r="F606">
        <v>3747356</v>
      </c>
    </row>
    <row r="607" spans="2:6" x14ac:dyDescent="0.25">
      <c r="B607" t="s">
        <v>994</v>
      </c>
      <c r="C607">
        <v>9833</v>
      </c>
      <c r="D607">
        <v>10737</v>
      </c>
      <c r="E607">
        <v>76</v>
      </c>
      <c r="F607">
        <v>3189758</v>
      </c>
    </row>
    <row r="608" spans="2:6" x14ac:dyDescent="0.25">
      <c r="B608" t="s">
        <v>995</v>
      </c>
      <c r="C608">
        <v>11779</v>
      </c>
      <c r="D608">
        <v>12574</v>
      </c>
      <c r="E608">
        <v>50</v>
      </c>
      <c r="F608">
        <v>3916318</v>
      </c>
    </row>
    <row r="609" spans="2:6" x14ac:dyDescent="0.25">
      <c r="B609" t="s">
        <v>995</v>
      </c>
      <c r="C609">
        <v>11779</v>
      </c>
      <c r="D609">
        <v>12574</v>
      </c>
      <c r="E609">
        <v>140</v>
      </c>
      <c r="F609">
        <v>3491653</v>
      </c>
    </row>
    <row r="610" spans="2:6" x14ac:dyDescent="0.25">
      <c r="B610" t="s">
        <v>995</v>
      </c>
      <c r="C610">
        <v>11779</v>
      </c>
      <c r="D610">
        <v>12578</v>
      </c>
      <c r="E610">
        <v>76</v>
      </c>
      <c r="F610">
        <v>3205698</v>
      </c>
    </row>
    <row r="611" spans="2:6" x14ac:dyDescent="0.25">
      <c r="B611" t="s">
        <v>995</v>
      </c>
      <c r="C611">
        <v>11779</v>
      </c>
      <c r="D611">
        <v>12572</v>
      </c>
      <c r="E611">
        <v>54</v>
      </c>
      <c r="F611">
        <v>3349129</v>
      </c>
    </row>
    <row r="612" spans="2:6" x14ac:dyDescent="0.25">
      <c r="B612" t="s">
        <v>995</v>
      </c>
      <c r="C612">
        <v>11779</v>
      </c>
      <c r="D612">
        <v>12576</v>
      </c>
      <c r="E612">
        <v>62</v>
      </c>
      <c r="F612">
        <v>3367362</v>
      </c>
    </row>
    <row r="613" spans="2:6" x14ac:dyDescent="0.25">
      <c r="B613" t="s">
        <v>996</v>
      </c>
      <c r="C613">
        <v>10981</v>
      </c>
      <c r="D613">
        <v>11953</v>
      </c>
      <c r="E613">
        <v>37</v>
      </c>
      <c r="F613">
        <v>3788789</v>
      </c>
    </row>
    <row r="614" spans="2:6" x14ac:dyDescent="0.25">
      <c r="B614" t="s">
        <v>996</v>
      </c>
      <c r="C614">
        <v>10981</v>
      </c>
      <c r="D614">
        <v>11952</v>
      </c>
      <c r="E614">
        <v>39</v>
      </c>
      <c r="F614">
        <v>4075704</v>
      </c>
    </row>
    <row r="615" spans="2:6" x14ac:dyDescent="0.25">
      <c r="B615" t="s">
        <v>996</v>
      </c>
      <c r="C615">
        <v>10981</v>
      </c>
      <c r="D615">
        <v>11948</v>
      </c>
      <c r="E615">
        <v>48</v>
      </c>
      <c r="F615">
        <v>3464975</v>
      </c>
    </row>
    <row r="616" spans="2:6" x14ac:dyDescent="0.25">
      <c r="B616" t="s">
        <v>996</v>
      </c>
      <c r="C616">
        <v>10981</v>
      </c>
      <c r="D616">
        <v>11951</v>
      </c>
      <c r="E616">
        <v>33</v>
      </c>
      <c r="F616">
        <v>4200741</v>
      </c>
    </row>
    <row r="617" spans="2:6" x14ac:dyDescent="0.25">
      <c r="B617" t="s">
        <v>996</v>
      </c>
      <c r="C617">
        <v>10981</v>
      </c>
      <c r="D617">
        <v>11948</v>
      </c>
      <c r="E617">
        <v>40</v>
      </c>
      <c r="F617">
        <v>3575324</v>
      </c>
    </row>
    <row r="618" spans="2:6" x14ac:dyDescent="0.25">
      <c r="B618" t="s">
        <v>997</v>
      </c>
      <c r="C618">
        <v>10627</v>
      </c>
      <c r="D618">
        <v>11505</v>
      </c>
      <c r="E618">
        <v>48</v>
      </c>
      <c r="F618">
        <v>3992349</v>
      </c>
    </row>
    <row r="619" spans="2:6" x14ac:dyDescent="0.25">
      <c r="B619" t="s">
        <v>997</v>
      </c>
      <c r="C619">
        <v>10627</v>
      </c>
      <c r="D619">
        <v>11503</v>
      </c>
      <c r="E619">
        <v>86</v>
      </c>
      <c r="F619">
        <v>3497004</v>
      </c>
    </row>
    <row r="620" spans="2:6" x14ac:dyDescent="0.25">
      <c r="B620" t="s">
        <v>997</v>
      </c>
      <c r="C620">
        <v>10627</v>
      </c>
      <c r="D620">
        <v>11508</v>
      </c>
      <c r="E620">
        <v>90</v>
      </c>
      <c r="F620">
        <v>3708892</v>
      </c>
    </row>
    <row r="621" spans="2:6" x14ac:dyDescent="0.25">
      <c r="B621" t="s">
        <v>997</v>
      </c>
      <c r="C621">
        <v>10627</v>
      </c>
      <c r="D621">
        <v>11505</v>
      </c>
      <c r="E621">
        <v>45</v>
      </c>
      <c r="F621">
        <v>3595002</v>
      </c>
    </row>
    <row r="622" spans="2:6" x14ac:dyDescent="0.25">
      <c r="B622" t="s">
        <v>997</v>
      </c>
      <c r="C622">
        <v>10627</v>
      </c>
      <c r="D622">
        <v>11505</v>
      </c>
      <c r="E622">
        <v>52</v>
      </c>
      <c r="F622">
        <v>3419648</v>
      </c>
    </row>
    <row r="623" spans="2:6" x14ac:dyDescent="0.25">
      <c r="B623" t="s">
        <v>998</v>
      </c>
      <c r="C623">
        <v>9478</v>
      </c>
      <c r="D623">
        <v>10978</v>
      </c>
      <c r="E623">
        <v>100</v>
      </c>
      <c r="F623">
        <v>2778973</v>
      </c>
    </row>
    <row r="624" spans="2:6" x14ac:dyDescent="0.25">
      <c r="B624" t="s">
        <v>998</v>
      </c>
      <c r="C624">
        <v>9478</v>
      </c>
      <c r="D624">
        <v>10980</v>
      </c>
      <c r="E624">
        <v>64</v>
      </c>
      <c r="F624">
        <v>2912762</v>
      </c>
    </row>
    <row r="625" spans="2:6" x14ac:dyDescent="0.25">
      <c r="B625" t="s">
        <v>998</v>
      </c>
      <c r="C625">
        <v>9478</v>
      </c>
      <c r="D625">
        <v>10978</v>
      </c>
      <c r="E625">
        <v>84</v>
      </c>
      <c r="F625">
        <v>3411242</v>
      </c>
    </row>
    <row r="626" spans="2:6" x14ac:dyDescent="0.25">
      <c r="B626" t="s">
        <v>998</v>
      </c>
      <c r="C626">
        <v>9478</v>
      </c>
      <c r="D626">
        <v>10976</v>
      </c>
      <c r="E626">
        <v>83</v>
      </c>
      <c r="F626">
        <v>2841045</v>
      </c>
    </row>
    <row r="627" spans="2:6" x14ac:dyDescent="0.25">
      <c r="B627" t="s">
        <v>998</v>
      </c>
      <c r="C627">
        <v>9478</v>
      </c>
      <c r="D627">
        <v>10986</v>
      </c>
      <c r="E627">
        <v>60</v>
      </c>
      <c r="F627">
        <v>3175435</v>
      </c>
    </row>
    <row r="628" spans="2:6" x14ac:dyDescent="0.25">
      <c r="B628" t="s">
        <v>999</v>
      </c>
      <c r="C628">
        <v>10602</v>
      </c>
      <c r="D628">
        <v>11701</v>
      </c>
      <c r="E628">
        <v>68</v>
      </c>
      <c r="F628">
        <v>2777858</v>
      </c>
    </row>
    <row r="629" spans="2:6" x14ac:dyDescent="0.25">
      <c r="B629" t="s">
        <v>999</v>
      </c>
      <c r="C629">
        <v>10602</v>
      </c>
      <c r="D629">
        <v>11700</v>
      </c>
      <c r="E629">
        <v>56</v>
      </c>
      <c r="F629">
        <v>4016455</v>
      </c>
    </row>
    <row r="630" spans="2:6" x14ac:dyDescent="0.25">
      <c r="B630" t="s">
        <v>999</v>
      </c>
      <c r="C630">
        <v>10602</v>
      </c>
      <c r="D630">
        <v>11702</v>
      </c>
      <c r="E630">
        <v>76</v>
      </c>
      <c r="F630">
        <v>2801050</v>
      </c>
    </row>
    <row r="631" spans="2:6" x14ac:dyDescent="0.25">
      <c r="B631" t="s">
        <v>999</v>
      </c>
      <c r="C631">
        <v>10602</v>
      </c>
      <c r="D631">
        <v>11704</v>
      </c>
      <c r="E631">
        <v>169</v>
      </c>
      <c r="F631">
        <v>2539696</v>
      </c>
    </row>
    <row r="632" spans="2:6" x14ac:dyDescent="0.25">
      <c r="B632" t="s">
        <v>999</v>
      </c>
      <c r="C632">
        <v>10602</v>
      </c>
      <c r="D632">
        <v>11700</v>
      </c>
      <c r="E632">
        <v>47</v>
      </c>
      <c r="F632">
        <v>2613000</v>
      </c>
    </row>
    <row r="633" spans="2:6" x14ac:dyDescent="0.25">
      <c r="B633" t="s">
        <v>1000</v>
      </c>
      <c r="C633">
        <v>12300</v>
      </c>
      <c r="D633">
        <v>13146</v>
      </c>
      <c r="E633">
        <v>46</v>
      </c>
      <c r="F633">
        <v>3548145</v>
      </c>
    </row>
    <row r="634" spans="2:6" x14ac:dyDescent="0.25">
      <c r="B634" t="s">
        <v>1000</v>
      </c>
      <c r="C634">
        <v>12300</v>
      </c>
      <c r="D634">
        <v>13150</v>
      </c>
      <c r="E634">
        <v>49</v>
      </c>
      <c r="F634">
        <v>3240873</v>
      </c>
    </row>
    <row r="635" spans="2:6" x14ac:dyDescent="0.25">
      <c r="B635" t="s">
        <v>1000</v>
      </c>
      <c r="C635">
        <v>12300</v>
      </c>
      <c r="D635">
        <v>13151</v>
      </c>
      <c r="E635">
        <v>53</v>
      </c>
      <c r="F635">
        <v>3127258</v>
      </c>
    </row>
    <row r="636" spans="2:6" x14ac:dyDescent="0.25">
      <c r="B636" t="s">
        <v>1000</v>
      </c>
      <c r="C636">
        <v>12300</v>
      </c>
      <c r="D636">
        <v>13150</v>
      </c>
      <c r="E636">
        <v>55</v>
      </c>
      <c r="F636">
        <v>5300111</v>
      </c>
    </row>
    <row r="637" spans="2:6" x14ac:dyDescent="0.25">
      <c r="B637" t="s">
        <v>1000</v>
      </c>
      <c r="C637">
        <v>12300</v>
      </c>
      <c r="D637">
        <v>13145</v>
      </c>
      <c r="E637">
        <v>40</v>
      </c>
      <c r="F637">
        <v>3777615</v>
      </c>
    </row>
    <row r="638" spans="2:6" x14ac:dyDescent="0.25">
      <c r="B638" t="s">
        <v>1001</v>
      </c>
      <c r="C638">
        <v>10547</v>
      </c>
      <c r="D638">
        <v>11799</v>
      </c>
      <c r="E638">
        <v>44</v>
      </c>
      <c r="F638">
        <v>4337274</v>
      </c>
    </row>
    <row r="639" spans="2:6" x14ac:dyDescent="0.25">
      <c r="B639" t="s">
        <v>1001</v>
      </c>
      <c r="C639">
        <v>10547</v>
      </c>
      <c r="D639">
        <v>11801</v>
      </c>
      <c r="E639">
        <v>37</v>
      </c>
      <c r="F639">
        <v>4933794</v>
      </c>
    </row>
    <row r="640" spans="2:6" x14ac:dyDescent="0.25">
      <c r="B640" t="s">
        <v>1001</v>
      </c>
      <c r="C640">
        <v>10547</v>
      </c>
      <c r="D640">
        <v>11811</v>
      </c>
      <c r="E640">
        <v>37</v>
      </c>
      <c r="F640">
        <v>6705467</v>
      </c>
    </row>
    <row r="641" spans="2:6" x14ac:dyDescent="0.25">
      <c r="B641" t="s">
        <v>1001</v>
      </c>
      <c r="C641">
        <v>10547</v>
      </c>
      <c r="D641">
        <v>11798</v>
      </c>
      <c r="E641">
        <v>51</v>
      </c>
      <c r="F641">
        <v>4378350</v>
      </c>
    </row>
    <row r="642" spans="2:6" x14ac:dyDescent="0.25">
      <c r="B642" t="s">
        <v>1001</v>
      </c>
      <c r="C642">
        <v>10547</v>
      </c>
      <c r="D642">
        <v>11804</v>
      </c>
      <c r="E642">
        <v>39</v>
      </c>
      <c r="F642">
        <v>4115963</v>
      </c>
    </row>
    <row r="643" spans="2:6" x14ac:dyDescent="0.25">
      <c r="B643" t="s">
        <v>1002</v>
      </c>
      <c r="C643">
        <v>10689</v>
      </c>
      <c r="D643">
        <v>11849</v>
      </c>
      <c r="E643">
        <v>34</v>
      </c>
      <c r="F643">
        <v>5790469</v>
      </c>
    </row>
    <row r="644" spans="2:6" x14ac:dyDescent="0.25">
      <c r="B644" t="s">
        <v>1002</v>
      </c>
      <c r="C644">
        <v>10689</v>
      </c>
      <c r="D644">
        <v>11850</v>
      </c>
      <c r="E644">
        <v>89</v>
      </c>
      <c r="F644">
        <v>3797284</v>
      </c>
    </row>
    <row r="645" spans="2:6" x14ac:dyDescent="0.25">
      <c r="B645" t="s">
        <v>1002</v>
      </c>
      <c r="C645">
        <v>10689</v>
      </c>
      <c r="D645">
        <v>11859</v>
      </c>
      <c r="E645">
        <v>62</v>
      </c>
      <c r="F645">
        <v>3621126</v>
      </c>
    </row>
    <row r="646" spans="2:6" x14ac:dyDescent="0.25">
      <c r="B646" t="s">
        <v>1002</v>
      </c>
      <c r="C646">
        <v>10689</v>
      </c>
      <c r="D646">
        <v>11853</v>
      </c>
      <c r="E646">
        <v>50</v>
      </c>
      <c r="F646">
        <v>3859609</v>
      </c>
    </row>
    <row r="647" spans="2:6" x14ac:dyDescent="0.25">
      <c r="B647" t="s">
        <v>1002</v>
      </c>
      <c r="C647">
        <v>10689</v>
      </c>
      <c r="D647">
        <v>11850</v>
      </c>
      <c r="E647">
        <v>99</v>
      </c>
      <c r="F647">
        <v>3790363</v>
      </c>
    </row>
    <row r="648" spans="2:6" x14ac:dyDescent="0.25">
      <c r="B648" t="s">
        <v>1003</v>
      </c>
      <c r="C648">
        <v>9862</v>
      </c>
      <c r="D648">
        <v>11097</v>
      </c>
      <c r="E648">
        <v>42</v>
      </c>
      <c r="F648">
        <v>3824021</v>
      </c>
    </row>
    <row r="649" spans="2:6" x14ac:dyDescent="0.25">
      <c r="B649" t="s">
        <v>1003</v>
      </c>
      <c r="C649">
        <v>9862</v>
      </c>
      <c r="D649">
        <v>11095</v>
      </c>
      <c r="E649">
        <v>68</v>
      </c>
      <c r="F649">
        <v>3360188</v>
      </c>
    </row>
    <row r="650" spans="2:6" x14ac:dyDescent="0.25">
      <c r="B650" t="s">
        <v>1003</v>
      </c>
      <c r="C650">
        <v>9862</v>
      </c>
      <c r="D650">
        <v>11096</v>
      </c>
      <c r="E650">
        <v>50</v>
      </c>
      <c r="F650">
        <v>3375849</v>
      </c>
    </row>
    <row r="651" spans="2:6" x14ac:dyDescent="0.25">
      <c r="B651" t="s">
        <v>1003</v>
      </c>
      <c r="C651">
        <v>9862</v>
      </c>
      <c r="D651">
        <v>11094</v>
      </c>
      <c r="E651">
        <v>51</v>
      </c>
      <c r="F651">
        <v>3354538</v>
      </c>
    </row>
    <row r="652" spans="2:6" x14ac:dyDescent="0.25">
      <c r="B652" t="s">
        <v>1003</v>
      </c>
      <c r="C652">
        <v>9862</v>
      </c>
      <c r="D652">
        <v>11093</v>
      </c>
      <c r="E652">
        <v>72</v>
      </c>
      <c r="F652">
        <v>3507786</v>
      </c>
    </row>
    <row r="653" spans="2:6" x14ac:dyDescent="0.25">
      <c r="B653" t="s">
        <v>1004</v>
      </c>
      <c r="C653">
        <v>12057</v>
      </c>
      <c r="D653">
        <v>12685</v>
      </c>
      <c r="E653">
        <v>31</v>
      </c>
      <c r="F653">
        <v>3631815</v>
      </c>
    </row>
    <row r="654" spans="2:6" x14ac:dyDescent="0.25">
      <c r="B654" t="s">
        <v>1004</v>
      </c>
      <c r="C654">
        <v>12057</v>
      </c>
      <c r="D654">
        <v>12685</v>
      </c>
      <c r="E654">
        <v>34</v>
      </c>
      <c r="F654">
        <v>3604343</v>
      </c>
    </row>
    <row r="655" spans="2:6" x14ac:dyDescent="0.25">
      <c r="B655" t="s">
        <v>1004</v>
      </c>
      <c r="C655">
        <v>12057</v>
      </c>
      <c r="D655">
        <v>12686</v>
      </c>
      <c r="E655">
        <v>71</v>
      </c>
      <c r="F655">
        <v>3525233</v>
      </c>
    </row>
    <row r="656" spans="2:6" x14ac:dyDescent="0.25">
      <c r="B656" t="s">
        <v>1004</v>
      </c>
      <c r="C656">
        <v>12057</v>
      </c>
      <c r="D656">
        <v>12685</v>
      </c>
      <c r="E656">
        <v>37</v>
      </c>
      <c r="F656">
        <v>4639916</v>
      </c>
    </row>
    <row r="657" spans="2:6" x14ac:dyDescent="0.25">
      <c r="B657" t="s">
        <v>1004</v>
      </c>
      <c r="C657">
        <v>12057</v>
      </c>
      <c r="D657">
        <v>12686</v>
      </c>
      <c r="E657">
        <v>38</v>
      </c>
      <c r="F657">
        <v>3896109</v>
      </c>
    </row>
    <row r="658" spans="2:6" x14ac:dyDescent="0.25">
      <c r="B658" t="s">
        <v>1005</v>
      </c>
      <c r="C658">
        <v>12669</v>
      </c>
      <c r="D658">
        <v>13302</v>
      </c>
      <c r="E658">
        <v>44</v>
      </c>
      <c r="F658">
        <v>3683589</v>
      </c>
    </row>
    <row r="659" spans="2:6" x14ac:dyDescent="0.25">
      <c r="B659" t="s">
        <v>1005</v>
      </c>
      <c r="C659">
        <v>12669</v>
      </c>
      <c r="D659">
        <v>13303</v>
      </c>
      <c r="E659">
        <v>39</v>
      </c>
      <c r="F659">
        <v>4144974</v>
      </c>
    </row>
    <row r="660" spans="2:6" x14ac:dyDescent="0.25">
      <c r="B660" t="s">
        <v>1005</v>
      </c>
      <c r="C660">
        <v>12669</v>
      </c>
      <c r="D660">
        <v>13301</v>
      </c>
      <c r="E660">
        <v>42</v>
      </c>
      <c r="F660">
        <v>3582249</v>
      </c>
    </row>
    <row r="661" spans="2:6" x14ac:dyDescent="0.25">
      <c r="B661" t="s">
        <v>1005</v>
      </c>
      <c r="C661">
        <v>12669</v>
      </c>
      <c r="D661">
        <v>13300</v>
      </c>
      <c r="E661">
        <v>39</v>
      </c>
      <c r="F661">
        <v>4166058</v>
      </c>
    </row>
    <row r="662" spans="2:6" x14ac:dyDescent="0.25">
      <c r="B662" t="s">
        <v>1005</v>
      </c>
      <c r="C662">
        <v>12669</v>
      </c>
      <c r="D662">
        <v>13301</v>
      </c>
      <c r="E662">
        <v>43</v>
      </c>
      <c r="F662">
        <v>3773506</v>
      </c>
    </row>
    <row r="663" spans="2:6" x14ac:dyDescent="0.25">
      <c r="B663" t="s">
        <v>1006</v>
      </c>
      <c r="C663">
        <v>11658</v>
      </c>
      <c r="D663">
        <v>12796</v>
      </c>
      <c r="E663">
        <v>37</v>
      </c>
      <c r="F663">
        <v>4020467</v>
      </c>
    </row>
    <row r="664" spans="2:6" x14ac:dyDescent="0.25">
      <c r="B664" t="s">
        <v>1006</v>
      </c>
      <c r="C664">
        <v>11658</v>
      </c>
      <c r="D664">
        <v>12793</v>
      </c>
      <c r="E664">
        <v>36</v>
      </c>
      <c r="F664">
        <v>4394220</v>
      </c>
    </row>
    <row r="665" spans="2:6" x14ac:dyDescent="0.25">
      <c r="B665" t="s">
        <v>1006</v>
      </c>
      <c r="C665">
        <v>11658</v>
      </c>
      <c r="D665">
        <v>12793</v>
      </c>
      <c r="E665">
        <v>37</v>
      </c>
      <c r="F665">
        <v>3850407</v>
      </c>
    </row>
    <row r="666" spans="2:6" x14ac:dyDescent="0.25">
      <c r="B666" t="s">
        <v>1006</v>
      </c>
      <c r="C666">
        <v>11658</v>
      </c>
      <c r="D666">
        <v>12794</v>
      </c>
      <c r="E666">
        <v>41</v>
      </c>
      <c r="F666">
        <v>3702224</v>
      </c>
    </row>
    <row r="667" spans="2:6" x14ac:dyDescent="0.25">
      <c r="B667" t="s">
        <v>1006</v>
      </c>
      <c r="C667">
        <v>11658</v>
      </c>
      <c r="D667">
        <v>12798</v>
      </c>
      <c r="E667">
        <v>47</v>
      </c>
      <c r="F667">
        <v>3818336</v>
      </c>
    </row>
    <row r="668" spans="2:6" x14ac:dyDescent="0.25">
      <c r="B668" t="s">
        <v>1007</v>
      </c>
      <c r="C668">
        <v>11642</v>
      </c>
      <c r="D668">
        <v>12335</v>
      </c>
      <c r="E668">
        <v>53</v>
      </c>
      <c r="F668">
        <v>4205525</v>
      </c>
    </row>
    <row r="669" spans="2:6" x14ac:dyDescent="0.25">
      <c r="B669" t="s">
        <v>1007</v>
      </c>
      <c r="C669">
        <v>11642</v>
      </c>
      <c r="D669">
        <v>12333</v>
      </c>
      <c r="E669">
        <v>34</v>
      </c>
      <c r="F669">
        <v>4049994</v>
      </c>
    </row>
    <row r="670" spans="2:6" x14ac:dyDescent="0.25">
      <c r="B670" t="s">
        <v>1007</v>
      </c>
      <c r="C670">
        <v>11642</v>
      </c>
      <c r="D670">
        <v>12332</v>
      </c>
      <c r="E670">
        <v>48</v>
      </c>
      <c r="F670">
        <v>3943953</v>
      </c>
    </row>
    <row r="671" spans="2:6" x14ac:dyDescent="0.25">
      <c r="B671" t="s">
        <v>1007</v>
      </c>
      <c r="C671">
        <v>11642</v>
      </c>
      <c r="D671">
        <v>12332</v>
      </c>
      <c r="E671">
        <v>56</v>
      </c>
      <c r="F671">
        <v>4018125</v>
      </c>
    </row>
    <row r="672" spans="2:6" x14ac:dyDescent="0.25">
      <c r="B672" t="s">
        <v>1007</v>
      </c>
      <c r="C672">
        <v>11642</v>
      </c>
      <c r="D672">
        <v>12330</v>
      </c>
      <c r="E672">
        <v>40</v>
      </c>
      <c r="F672">
        <v>4214379</v>
      </c>
    </row>
    <row r="673" spans="2:6" x14ac:dyDescent="0.25">
      <c r="B673" t="s">
        <v>1008</v>
      </c>
      <c r="C673">
        <v>14011</v>
      </c>
      <c r="D673">
        <v>14511</v>
      </c>
      <c r="E673">
        <v>30</v>
      </c>
      <c r="F673">
        <v>6892859</v>
      </c>
    </row>
    <row r="674" spans="2:6" x14ac:dyDescent="0.25">
      <c r="B674" t="s">
        <v>1008</v>
      </c>
      <c r="C674">
        <v>14011</v>
      </c>
      <c r="D674">
        <v>14510</v>
      </c>
      <c r="E674">
        <v>26</v>
      </c>
      <c r="F674">
        <v>6425344</v>
      </c>
    </row>
    <row r="675" spans="2:6" x14ac:dyDescent="0.25">
      <c r="B675" t="s">
        <v>1008</v>
      </c>
      <c r="C675">
        <v>14011</v>
      </c>
      <c r="D675">
        <v>14510</v>
      </c>
      <c r="E675">
        <v>43</v>
      </c>
      <c r="F675">
        <v>4834814</v>
      </c>
    </row>
    <row r="676" spans="2:6" x14ac:dyDescent="0.25">
      <c r="B676" t="s">
        <v>1008</v>
      </c>
      <c r="C676">
        <v>14011</v>
      </c>
      <c r="D676">
        <v>14510</v>
      </c>
      <c r="E676">
        <v>48</v>
      </c>
      <c r="F676">
        <v>3826199</v>
      </c>
    </row>
    <row r="677" spans="2:6" x14ac:dyDescent="0.25">
      <c r="B677" t="s">
        <v>1008</v>
      </c>
      <c r="C677">
        <v>14011</v>
      </c>
      <c r="D677">
        <v>14511</v>
      </c>
      <c r="E677">
        <v>44</v>
      </c>
      <c r="F677">
        <v>3737390</v>
      </c>
    </row>
    <row r="678" spans="2:6" x14ac:dyDescent="0.25">
      <c r="B678" t="s">
        <v>1009</v>
      </c>
      <c r="C678">
        <v>13026</v>
      </c>
      <c r="D678">
        <v>13665</v>
      </c>
      <c r="E678">
        <v>41</v>
      </c>
      <c r="F678">
        <v>3999774</v>
      </c>
    </row>
    <row r="679" spans="2:6" x14ac:dyDescent="0.25">
      <c r="B679" t="s">
        <v>1009</v>
      </c>
      <c r="C679">
        <v>13026</v>
      </c>
      <c r="D679">
        <v>13662</v>
      </c>
      <c r="E679">
        <v>35</v>
      </c>
      <c r="F679">
        <v>4200442</v>
      </c>
    </row>
    <row r="680" spans="2:6" x14ac:dyDescent="0.25">
      <c r="B680" t="s">
        <v>1009</v>
      </c>
      <c r="C680">
        <v>13026</v>
      </c>
      <c r="D680">
        <v>13665</v>
      </c>
      <c r="E680">
        <v>41</v>
      </c>
      <c r="F680">
        <v>4021729</v>
      </c>
    </row>
    <row r="681" spans="2:6" x14ac:dyDescent="0.25">
      <c r="B681" t="s">
        <v>1009</v>
      </c>
      <c r="C681">
        <v>13026</v>
      </c>
      <c r="D681">
        <v>13664</v>
      </c>
      <c r="E681">
        <v>31</v>
      </c>
      <c r="F681">
        <v>4713282</v>
      </c>
    </row>
    <row r="682" spans="2:6" x14ac:dyDescent="0.25">
      <c r="B682" t="s">
        <v>1009</v>
      </c>
      <c r="C682">
        <v>13026</v>
      </c>
      <c r="D682">
        <v>13665</v>
      </c>
      <c r="E682">
        <v>34</v>
      </c>
      <c r="F682">
        <v>4223331</v>
      </c>
    </row>
    <row r="683" spans="2:6" x14ac:dyDescent="0.25">
      <c r="B683" t="s">
        <v>1010</v>
      </c>
      <c r="C683">
        <v>13821</v>
      </c>
      <c r="D683">
        <v>14442</v>
      </c>
      <c r="E683">
        <v>39</v>
      </c>
      <c r="F683">
        <v>3419433</v>
      </c>
    </row>
    <row r="684" spans="2:6" x14ac:dyDescent="0.25">
      <c r="B684" t="s">
        <v>1010</v>
      </c>
      <c r="C684">
        <v>13821</v>
      </c>
      <c r="D684">
        <v>14452</v>
      </c>
      <c r="E684">
        <v>39</v>
      </c>
      <c r="F684">
        <v>4080501</v>
      </c>
    </row>
    <row r="685" spans="2:6" x14ac:dyDescent="0.25">
      <c r="B685" t="s">
        <v>1010</v>
      </c>
      <c r="C685">
        <v>13821</v>
      </c>
      <c r="D685">
        <v>14441</v>
      </c>
      <c r="E685">
        <v>26</v>
      </c>
      <c r="F685">
        <v>3655445</v>
      </c>
    </row>
    <row r="686" spans="2:6" x14ac:dyDescent="0.25">
      <c r="B686" t="s">
        <v>1010</v>
      </c>
      <c r="C686">
        <v>13821</v>
      </c>
      <c r="D686">
        <v>14444</v>
      </c>
      <c r="E686">
        <v>44</v>
      </c>
      <c r="F686">
        <v>3493276</v>
      </c>
    </row>
    <row r="687" spans="2:6" x14ac:dyDescent="0.25">
      <c r="B687" t="s">
        <v>1010</v>
      </c>
      <c r="C687">
        <v>13821</v>
      </c>
      <c r="D687">
        <v>14450</v>
      </c>
      <c r="E687">
        <v>34</v>
      </c>
      <c r="F687">
        <v>4529873</v>
      </c>
    </row>
    <row r="688" spans="2:6" x14ac:dyDescent="0.25">
      <c r="B688" t="s">
        <v>1011</v>
      </c>
      <c r="C688">
        <v>10407</v>
      </c>
      <c r="D688">
        <v>11273</v>
      </c>
      <c r="E688">
        <v>49</v>
      </c>
      <c r="F688">
        <v>3853718</v>
      </c>
    </row>
    <row r="689" spans="2:6" x14ac:dyDescent="0.25">
      <c r="B689" t="s">
        <v>1011</v>
      </c>
      <c r="C689">
        <v>10407</v>
      </c>
      <c r="D689">
        <v>11269</v>
      </c>
      <c r="E689">
        <v>66</v>
      </c>
      <c r="F689">
        <v>3742161</v>
      </c>
    </row>
    <row r="690" spans="2:6" x14ac:dyDescent="0.25">
      <c r="B690" t="s">
        <v>1011</v>
      </c>
      <c r="C690">
        <v>10407</v>
      </c>
      <c r="D690">
        <v>11271</v>
      </c>
      <c r="E690">
        <v>47</v>
      </c>
      <c r="F690">
        <v>3591533</v>
      </c>
    </row>
    <row r="691" spans="2:6" x14ac:dyDescent="0.25">
      <c r="B691" t="s">
        <v>1011</v>
      </c>
      <c r="C691">
        <v>10407</v>
      </c>
      <c r="D691">
        <v>11266</v>
      </c>
      <c r="E691">
        <v>51</v>
      </c>
      <c r="F691">
        <v>3762283</v>
      </c>
    </row>
    <row r="692" spans="2:6" x14ac:dyDescent="0.25">
      <c r="B692" t="s">
        <v>1011</v>
      </c>
      <c r="C692">
        <v>10407</v>
      </c>
      <c r="D692">
        <v>11271</v>
      </c>
      <c r="E692">
        <v>50</v>
      </c>
      <c r="F692">
        <v>3756433</v>
      </c>
    </row>
    <row r="693" spans="2:6" x14ac:dyDescent="0.25">
      <c r="B693" t="s">
        <v>1012</v>
      </c>
      <c r="C693">
        <v>12299</v>
      </c>
      <c r="D693">
        <v>12832</v>
      </c>
      <c r="E693">
        <v>32</v>
      </c>
      <c r="F693">
        <v>4855615</v>
      </c>
    </row>
    <row r="694" spans="2:6" x14ac:dyDescent="0.25">
      <c r="B694" t="s">
        <v>1012</v>
      </c>
      <c r="C694">
        <v>12299</v>
      </c>
      <c r="D694">
        <v>12831</v>
      </c>
      <c r="E694">
        <v>31</v>
      </c>
      <c r="F694">
        <v>6178043</v>
      </c>
    </row>
    <row r="695" spans="2:6" x14ac:dyDescent="0.25">
      <c r="B695" t="s">
        <v>1012</v>
      </c>
      <c r="C695">
        <v>12299</v>
      </c>
      <c r="D695">
        <v>12835</v>
      </c>
      <c r="E695">
        <v>32</v>
      </c>
      <c r="F695">
        <v>4722115</v>
      </c>
    </row>
    <row r="696" spans="2:6" x14ac:dyDescent="0.25">
      <c r="B696" t="s">
        <v>1012</v>
      </c>
      <c r="C696">
        <v>12299</v>
      </c>
      <c r="D696">
        <v>12832</v>
      </c>
      <c r="E696">
        <v>28</v>
      </c>
      <c r="F696">
        <v>4492395</v>
      </c>
    </row>
    <row r="697" spans="2:6" x14ac:dyDescent="0.25">
      <c r="B697" t="s">
        <v>1012</v>
      </c>
      <c r="C697">
        <v>12299</v>
      </c>
      <c r="D697">
        <v>12832</v>
      </c>
      <c r="E697">
        <v>23</v>
      </c>
      <c r="F697">
        <v>8498448</v>
      </c>
    </row>
    <row r="698" spans="2:6" x14ac:dyDescent="0.25">
      <c r="B698" t="s">
        <v>1013</v>
      </c>
      <c r="C698">
        <v>11347</v>
      </c>
      <c r="D698">
        <v>12101</v>
      </c>
      <c r="E698">
        <v>43</v>
      </c>
      <c r="F698">
        <v>3726440</v>
      </c>
    </row>
    <row r="699" spans="2:6" x14ac:dyDescent="0.25">
      <c r="B699" t="s">
        <v>1013</v>
      </c>
      <c r="C699">
        <v>11347</v>
      </c>
      <c r="D699">
        <v>12094</v>
      </c>
      <c r="E699">
        <v>46</v>
      </c>
      <c r="F699">
        <v>3832023</v>
      </c>
    </row>
    <row r="700" spans="2:6" x14ac:dyDescent="0.25">
      <c r="B700" t="s">
        <v>1013</v>
      </c>
      <c r="C700">
        <v>11347</v>
      </c>
      <c r="D700">
        <v>12096</v>
      </c>
      <c r="E700">
        <v>23</v>
      </c>
      <c r="F700">
        <v>5325106</v>
      </c>
    </row>
    <row r="701" spans="2:6" x14ac:dyDescent="0.25">
      <c r="B701" t="s">
        <v>1013</v>
      </c>
      <c r="C701">
        <v>11347</v>
      </c>
      <c r="D701">
        <v>12095</v>
      </c>
      <c r="E701">
        <v>38</v>
      </c>
      <c r="F701">
        <v>4779874</v>
      </c>
    </row>
    <row r="702" spans="2:6" x14ac:dyDescent="0.25">
      <c r="B702" t="s">
        <v>1013</v>
      </c>
      <c r="C702">
        <v>11347</v>
      </c>
      <c r="D702">
        <v>12094</v>
      </c>
      <c r="E702">
        <v>33</v>
      </c>
      <c r="F702">
        <v>3859907</v>
      </c>
    </row>
  </sheetData>
  <mergeCells count="140">
    <mergeCell ref="L350:M350"/>
    <mergeCell ref="N350:O350"/>
    <mergeCell ref="L335:M335"/>
    <mergeCell ref="N335:O335"/>
    <mergeCell ref="L340:M340"/>
    <mergeCell ref="N340:O340"/>
    <mergeCell ref="L345:M345"/>
    <mergeCell ref="N345:O345"/>
    <mergeCell ref="L320:M320"/>
    <mergeCell ref="N320:O320"/>
    <mergeCell ref="L325:M325"/>
    <mergeCell ref="N325:O325"/>
    <mergeCell ref="L330:M330"/>
    <mergeCell ref="N330:O330"/>
    <mergeCell ref="L305:M305"/>
    <mergeCell ref="N305:O305"/>
    <mergeCell ref="L310:M310"/>
    <mergeCell ref="N310:O310"/>
    <mergeCell ref="L315:M315"/>
    <mergeCell ref="N315:O315"/>
    <mergeCell ref="L290:M290"/>
    <mergeCell ref="N290:O290"/>
    <mergeCell ref="L295:M295"/>
    <mergeCell ref="N295:O295"/>
    <mergeCell ref="L300:M300"/>
    <mergeCell ref="N300:O300"/>
    <mergeCell ref="L275:M275"/>
    <mergeCell ref="N275:O275"/>
    <mergeCell ref="L280:M280"/>
    <mergeCell ref="N280:O280"/>
    <mergeCell ref="L285:M285"/>
    <mergeCell ref="N285:O285"/>
    <mergeCell ref="L260:M260"/>
    <mergeCell ref="N260:O260"/>
    <mergeCell ref="L265:M265"/>
    <mergeCell ref="N265:O265"/>
    <mergeCell ref="L270:M270"/>
    <mergeCell ref="N270:O270"/>
    <mergeCell ref="L245:M245"/>
    <mergeCell ref="N245:O245"/>
    <mergeCell ref="L250:M250"/>
    <mergeCell ref="N250:O250"/>
    <mergeCell ref="L255:M255"/>
    <mergeCell ref="N255:O255"/>
    <mergeCell ref="L230:M230"/>
    <mergeCell ref="N230:O230"/>
    <mergeCell ref="L235:M235"/>
    <mergeCell ref="N235:O235"/>
    <mergeCell ref="L240:M240"/>
    <mergeCell ref="N240:O240"/>
    <mergeCell ref="L215:M215"/>
    <mergeCell ref="N215:O215"/>
    <mergeCell ref="L220:M220"/>
    <mergeCell ref="N220:O220"/>
    <mergeCell ref="L225:M225"/>
    <mergeCell ref="N225:O225"/>
    <mergeCell ref="L200:M200"/>
    <mergeCell ref="N200:O200"/>
    <mergeCell ref="L205:M205"/>
    <mergeCell ref="N205:O205"/>
    <mergeCell ref="L210:M210"/>
    <mergeCell ref="N210:O210"/>
    <mergeCell ref="L185:M185"/>
    <mergeCell ref="N185:O185"/>
    <mergeCell ref="L190:M190"/>
    <mergeCell ref="N190:O190"/>
    <mergeCell ref="L195:M195"/>
    <mergeCell ref="N195:O195"/>
    <mergeCell ref="L170:M170"/>
    <mergeCell ref="N170:O170"/>
    <mergeCell ref="L175:M175"/>
    <mergeCell ref="N175:O175"/>
    <mergeCell ref="L180:M180"/>
    <mergeCell ref="N180:O180"/>
    <mergeCell ref="L155:M155"/>
    <mergeCell ref="N155:O155"/>
    <mergeCell ref="L160:M160"/>
    <mergeCell ref="N160:O160"/>
    <mergeCell ref="L165:M165"/>
    <mergeCell ref="N165:O165"/>
    <mergeCell ref="L140:M140"/>
    <mergeCell ref="N140:O140"/>
    <mergeCell ref="L145:M145"/>
    <mergeCell ref="N145:O145"/>
    <mergeCell ref="L150:M150"/>
    <mergeCell ref="N150:O150"/>
    <mergeCell ref="L125:M125"/>
    <mergeCell ref="N125:O125"/>
    <mergeCell ref="L130:M130"/>
    <mergeCell ref="N130:O130"/>
    <mergeCell ref="L135:M135"/>
    <mergeCell ref="N135:O135"/>
    <mergeCell ref="L110:M110"/>
    <mergeCell ref="N110:O110"/>
    <mergeCell ref="L115:M115"/>
    <mergeCell ref="N115:O115"/>
    <mergeCell ref="L120:M120"/>
    <mergeCell ref="N120:O120"/>
    <mergeCell ref="L95:M95"/>
    <mergeCell ref="N95:O95"/>
    <mergeCell ref="L100:M100"/>
    <mergeCell ref="N100:O100"/>
    <mergeCell ref="L105:M105"/>
    <mergeCell ref="N105:O105"/>
    <mergeCell ref="L80:M80"/>
    <mergeCell ref="N80:O80"/>
    <mergeCell ref="L85:M85"/>
    <mergeCell ref="N85:O85"/>
    <mergeCell ref="L90:M90"/>
    <mergeCell ref="N90:O90"/>
    <mergeCell ref="L70:M70"/>
    <mergeCell ref="N70:O70"/>
    <mergeCell ref="L75:M75"/>
    <mergeCell ref="N75:O75"/>
    <mergeCell ref="L50:M50"/>
    <mergeCell ref="N50:O50"/>
    <mergeCell ref="L55:M55"/>
    <mergeCell ref="N55:O55"/>
    <mergeCell ref="L60:M60"/>
    <mergeCell ref="N60:O60"/>
    <mergeCell ref="L45:M45"/>
    <mergeCell ref="N45:O45"/>
    <mergeCell ref="L20:M20"/>
    <mergeCell ref="N20:O20"/>
    <mergeCell ref="L25:M25"/>
    <mergeCell ref="N25:O25"/>
    <mergeCell ref="L30:M30"/>
    <mergeCell ref="N30:O30"/>
    <mergeCell ref="L65:M65"/>
    <mergeCell ref="N65:O65"/>
    <mergeCell ref="L5:M5"/>
    <mergeCell ref="N5:O5"/>
    <mergeCell ref="L10:M10"/>
    <mergeCell ref="N10:O10"/>
    <mergeCell ref="L15:M15"/>
    <mergeCell ref="N15:O15"/>
    <mergeCell ref="L35:M35"/>
    <mergeCell ref="N35:O35"/>
    <mergeCell ref="L40:M40"/>
    <mergeCell ref="N40:O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702"/>
  <sheetViews>
    <sheetView workbookViewId="0">
      <selection sqref="A1:XFD1048576"/>
    </sheetView>
  </sheetViews>
  <sheetFormatPr defaultRowHeight="15" x14ac:dyDescent="0.25"/>
  <sheetData>
    <row r="2" spans="2:15" x14ac:dyDescent="0.25">
      <c r="C2" t="s">
        <v>420</v>
      </c>
      <c r="D2" t="s">
        <v>423</v>
      </c>
      <c r="E2" t="s">
        <v>778</v>
      </c>
      <c r="F2" t="s">
        <v>779</v>
      </c>
    </row>
    <row r="3" spans="2:15" x14ac:dyDescent="0.25">
      <c r="B3" t="s">
        <v>874</v>
      </c>
      <c r="C3">
        <v>4362</v>
      </c>
      <c r="D3">
        <v>7937</v>
      </c>
      <c r="E3">
        <v>73</v>
      </c>
      <c r="F3">
        <v>5089059</v>
      </c>
      <c r="J3" t="s">
        <v>70</v>
      </c>
    </row>
    <row r="4" spans="2:15" x14ac:dyDescent="0.25">
      <c r="B4" t="s">
        <v>874</v>
      </c>
      <c r="C4">
        <v>4362</v>
      </c>
      <c r="D4">
        <v>7937</v>
      </c>
      <c r="E4">
        <v>155</v>
      </c>
      <c r="F4">
        <v>5388717</v>
      </c>
      <c r="J4" t="s">
        <v>71</v>
      </c>
    </row>
    <row r="5" spans="2:15" x14ac:dyDescent="0.25">
      <c r="B5" t="s">
        <v>874</v>
      </c>
      <c r="C5">
        <v>4362</v>
      </c>
      <c r="D5">
        <v>7937</v>
      </c>
      <c r="E5">
        <v>172</v>
      </c>
      <c r="F5">
        <v>5300668</v>
      </c>
      <c r="J5" t="s">
        <v>72</v>
      </c>
      <c r="L5" s="18" t="s">
        <v>420</v>
      </c>
      <c r="M5" s="18"/>
      <c r="N5" s="18" t="s">
        <v>423</v>
      </c>
      <c r="O5" s="18"/>
    </row>
    <row r="6" spans="2:15" x14ac:dyDescent="0.25">
      <c r="B6" t="s">
        <v>874</v>
      </c>
      <c r="C6">
        <v>4362</v>
      </c>
      <c r="D6">
        <v>7937</v>
      </c>
      <c r="E6">
        <v>100</v>
      </c>
      <c r="F6">
        <v>4722652</v>
      </c>
      <c r="J6" t="s">
        <v>73</v>
      </c>
      <c r="L6" t="s">
        <v>422</v>
      </c>
      <c r="M6" t="s">
        <v>421</v>
      </c>
      <c r="N6" t="s">
        <v>422</v>
      </c>
      <c r="O6" t="s">
        <v>421</v>
      </c>
    </row>
    <row r="7" spans="2:15" x14ac:dyDescent="0.25">
      <c r="B7" t="s">
        <v>874</v>
      </c>
      <c r="C7">
        <v>4362</v>
      </c>
      <c r="D7">
        <v>7939</v>
      </c>
      <c r="E7">
        <v>108</v>
      </c>
      <c r="F7">
        <v>5253586</v>
      </c>
      <c r="J7" t="s">
        <v>74</v>
      </c>
      <c r="L7">
        <f>MIN(B3:B7)</f>
        <v>0</v>
      </c>
      <c r="M7">
        <f>MAX(C3:C7)</f>
        <v>4362</v>
      </c>
      <c r="N7">
        <f>MIN(D3:D7)</f>
        <v>7937</v>
      </c>
      <c r="O7">
        <f>MAX(D3:D7)</f>
        <v>7939</v>
      </c>
    </row>
    <row r="8" spans="2:15" x14ac:dyDescent="0.25">
      <c r="B8" t="s">
        <v>875</v>
      </c>
      <c r="C8">
        <v>3878</v>
      </c>
      <c r="D8">
        <v>6319</v>
      </c>
      <c r="E8">
        <v>31</v>
      </c>
      <c r="F8">
        <v>4924680</v>
      </c>
      <c r="J8" t="s">
        <v>75</v>
      </c>
    </row>
    <row r="9" spans="2:15" x14ac:dyDescent="0.25">
      <c r="B9" t="s">
        <v>875</v>
      </c>
      <c r="C9">
        <v>3878</v>
      </c>
      <c r="D9">
        <v>6319</v>
      </c>
      <c r="E9">
        <v>17</v>
      </c>
      <c r="F9">
        <v>3849234</v>
      </c>
      <c r="J9" t="s">
        <v>76</v>
      </c>
    </row>
    <row r="10" spans="2:15" x14ac:dyDescent="0.25">
      <c r="B10" t="s">
        <v>875</v>
      </c>
      <c r="C10">
        <v>3878</v>
      </c>
      <c r="D10">
        <v>6319</v>
      </c>
      <c r="E10">
        <v>21</v>
      </c>
      <c r="F10">
        <v>4382706</v>
      </c>
      <c r="J10" t="s">
        <v>77</v>
      </c>
      <c r="L10" s="18" t="s">
        <v>420</v>
      </c>
      <c r="M10" s="18"/>
      <c r="N10" s="18" t="s">
        <v>423</v>
      </c>
      <c r="O10" s="18"/>
    </row>
    <row r="11" spans="2:15" x14ac:dyDescent="0.25">
      <c r="B11" t="s">
        <v>875</v>
      </c>
      <c r="C11">
        <v>3878</v>
      </c>
      <c r="D11">
        <v>6319</v>
      </c>
      <c r="E11">
        <v>44</v>
      </c>
      <c r="F11">
        <v>4047234</v>
      </c>
      <c r="J11" t="s">
        <v>78</v>
      </c>
      <c r="L11" t="s">
        <v>422</v>
      </c>
      <c r="M11" t="s">
        <v>421</v>
      </c>
      <c r="N11" t="s">
        <v>422</v>
      </c>
      <c r="O11" t="s">
        <v>421</v>
      </c>
    </row>
    <row r="12" spans="2:15" x14ac:dyDescent="0.25">
      <c r="B12" t="s">
        <v>875</v>
      </c>
      <c r="C12">
        <v>3878</v>
      </c>
      <c r="D12">
        <v>6319</v>
      </c>
      <c r="E12">
        <v>32</v>
      </c>
      <c r="F12">
        <v>5174320</v>
      </c>
      <c r="J12" t="s">
        <v>79</v>
      </c>
      <c r="L12">
        <f>MIN(B8:B12)</f>
        <v>0</v>
      </c>
      <c r="M12">
        <f>MAX(C8:C12)</f>
        <v>3878</v>
      </c>
      <c r="N12">
        <f>MIN(D8:D12)</f>
        <v>6319</v>
      </c>
      <c r="O12">
        <f>MAX(D8:D12)</f>
        <v>6319</v>
      </c>
    </row>
    <row r="13" spans="2:15" x14ac:dyDescent="0.25">
      <c r="B13" t="s">
        <v>876</v>
      </c>
      <c r="C13">
        <v>4551</v>
      </c>
      <c r="D13">
        <v>6408</v>
      </c>
      <c r="E13">
        <v>29</v>
      </c>
      <c r="F13">
        <v>3683839</v>
      </c>
      <c r="J13" t="s">
        <v>80</v>
      </c>
    </row>
    <row r="14" spans="2:15" x14ac:dyDescent="0.25">
      <c r="B14" t="s">
        <v>876</v>
      </c>
      <c r="C14">
        <v>4551</v>
      </c>
      <c r="D14">
        <v>6408</v>
      </c>
      <c r="E14">
        <v>28</v>
      </c>
      <c r="F14">
        <v>3658275</v>
      </c>
      <c r="J14" t="s">
        <v>81</v>
      </c>
    </row>
    <row r="15" spans="2:15" x14ac:dyDescent="0.25">
      <c r="B15" t="s">
        <v>876</v>
      </c>
      <c r="C15">
        <v>4551</v>
      </c>
      <c r="D15">
        <v>6408</v>
      </c>
      <c r="E15">
        <v>31</v>
      </c>
      <c r="F15">
        <v>4366058</v>
      </c>
      <c r="J15" t="s">
        <v>82</v>
      </c>
      <c r="L15" s="18" t="s">
        <v>420</v>
      </c>
      <c r="M15" s="18"/>
      <c r="N15" s="18" t="s">
        <v>423</v>
      </c>
      <c r="O15" s="18"/>
    </row>
    <row r="16" spans="2:15" x14ac:dyDescent="0.25">
      <c r="B16" t="s">
        <v>876</v>
      </c>
      <c r="C16">
        <v>4551</v>
      </c>
      <c r="D16">
        <v>6408</v>
      </c>
      <c r="E16">
        <v>96</v>
      </c>
      <c r="F16">
        <v>3305681</v>
      </c>
      <c r="J16" t="s">
        <v>83</v>
      </c>
      <c r="L16" t="s">
        <v>422</v>
      </c>
      <c r="M16" t="s">
        <v>421</v>
      </c>
      <c r="N16" t="s">
        <v>422</v>
      </c>
      <c r="O16" t="s">
        <v>421</v>
      </c>
    </row>
    <row r="17" spans="2:15" x14ac:dyDescent="0.25">
      <c r="B17" t="s">
        <v>876</v>
      </c>
      <c r="C17">
        <v>4551</v>
      </c>
      <c r="D17">
        <v>6408</v>
      </c>
      <c r="E17">
        <v>26</v>
      </c>
      <c r="F17">
        <v>4311080</v>
      </c>
      <c r="J17" t="s">
        <v>84</v>
      </c>
      <c r="L17">
        <f>MIN(B13:B17)</f>
        <v>0</v>
      </c>
      <c r="M17">
        <f>MAX(C13:C17)</f>
        <v>4551</v>
      </c>
      <c r="N17">
        <f>MIN(D13:D17)</f>
        <v>6408</v>
      </c>
      <c r="O17">
        <f>MAX(D13:D17)</f>
        <v>6408</v>
      </c>
    </row>
    <row r="18" spans="2:15" x14ac:dyDescent="0.25">
      <c r="B18" t="s">
        <v>877</v>
      </c>
      <c r="C18">
        <v>6959</v>
      </c>
      <c r="D18">
        <v>9068</v>
      </c>
      <c r="E18">
        <v>31</v>
      </c>
      <c r="F18">
        <v>3139995</v>
      </c>
      <c r="J18" t="s">
        <v>85</v>
      </c>
    </row>
    <row r="19" spans="2:15" x14ac:dyDescent="0.25">
      <c r="B19" t="s">
        <v>877</v>
      </c>
      <c r="C19">
        <v>6959</v>
      </c>
      <c r="D19">
        <v>9068</v>
      </c>
      <c r="E19">
        <v>30</v>
      </c>
      <c r="F19">
        <v>3876484</v>
      </c>
      <c r="J19" t="s">
        <v>86</v>
      </c>
    </row>
    <row r="20" spans="2:15" x14ac:dyDescent="0.25">
      <c r="B20" t="s">
        <v>877</v>
      </c>
      <c r="C20">
        <v>6959</v>
      </c>
      <c r="D20">
        <v>9068</v>
      </c>
      <c r="E20">
        <v>35</v>
      </c>
      <c r="F20">
        <v>3972833</v>
      </c>
      <c r="J20" t="s">
        <v>87</v>
      </c>
      <c r="L20" s="18" t="s">
        <v>420</v>
      </c>
      <c r="M20" s="18"/>
      <c r="N20" s="18" t="s">
        <v>423</v>
      </c>
      <c r="O20" s="18"/>
    </row>
    <row r="21" spans="2:15" x14ac:dyDescent="0.25">
      <c r="B21" t="s">
        <v>877</v>
      </c>
      <c r="C21">
        <v>6959</v>
      </c>
      <c r="D21">
        <v>9068</v>
      </c>
      <c r="E21">
        <v>43</v>
      </c>
      <c r="F21">
        <v>3234770</v>
      </c>
      <c r="J21" t="s">
        <v>88</v>
      </c>
      <c r="L21" t="s">
        <v>422</v>
      </c>
      <c r="M21" t="s">
        <v>421</v>
      </c>
      <c r="N21" t="s">
        <v>422</v>
      </c>
      <c r="O21" t="s">
        <v>421</v>
      </c>
    </row>
    <row r="22" spans="2:15" x14ac:dyDescent="0.25">
      <c r="B22" t="s">
        <v>877</v>
      </c>
      <c r="C22">
        <v>6959</v>
      </c>
      <c r="D22">
        <v>9068</v>
      </c>
      <c r="E22">
        <v>26</v>
      </c>
      <c r="F22">
        <v>3515004</v>
      </c>
      <c r="J22" t="s">
        <v>89</v>
      </c>
      <c r="L22">
        <f>MIN(B18:B22)</f>
        <v>0</v>
      </c>
      <c r="M22">
        <f>MAX(C18:C22)</f>
        <v>6959</v>
      </c>
      <c r="N22">
        <f>MIN(D18:D22)</f>
        <v>9068</v>
      </c>
      <c r="O22">
        <f>MAX(D18:D22)</f>
        <v>9068</v>
      </c>
    </row>
    <row r="23" spans="2:15" x14ac:dyDescent="0.25">
      <c r="B23" t="s">
        <v>878</v>
      </c>
      <c r="C23">
        <v>4359</v>
      </c>
      <c r="D23">
        <v>7121</v>
      </c>
      <c r="E23">
        <v>60</v>
      </c>
      <c r="F23">
        <v>4058809</v>
      </c>
      <c r="J23" t="s">
        <v>90</v>
      </c>
    </row>
    <row r="24" spans="2:15" x14ac:dyDescent="0.25">
      <c r="B24" t="s">
        <v>878</v>
      </c>
      <c r="C24">
        <v>4359</v>
      </c>
      <c r="D24">
        <v>7121</v>
      </c>
      <c r="E24">
        <v>60</v>
      </c>
      <c r="F24">
        <v>5169868</v>
      </c>
      <c r="J24" t="s">
        <v>91</v>
      </c>
    </row>
    <row r="25" spans="2:15" x14ac:dyDescent="0.25">
      <c r="B25" t="s">
        <v>878</v>
      </c>
      <c r="C25">
        <v>4359</v>
      </c>
      <c r="D25">
        <v>7121</v>
      </c>
      <c r="E25">
        <v>99</v>
      </c>
      <c r="F25">
        <v>4799835</v>
      </c>
      <c r="J25" t="s">
        <v>92</v>
      </c>
      <c r="L25" s="18" t="s">
        <v>420</v>
      </c>
      <c r="M25" s="18"/>
      <c r="N25" s="18" t="s">
        <v>423</v>
      </c>
      <c r="O25" s="18"/>
    </row>
    <row r="26" spans="2:15" x14ac:dyDescent="0.25">
      <c r="B26" t="s">
        <v>878</v>
      </c>
      <c r="C26">
        <v>4359</v>
      </c>
      <c r="D26">
        <v>7123</v>
      </c>
      <c r="E26">
        <v>36</v>
      </c>
      <c r="F26">
        <v>3850598</v>
      </c>
      <c r="J26" t="s">
        <v>93</v>
      </c>
      <c r="L26" t="s">
        <v>422</v>
      </c>
      <c r="M26" t="s">
        <v>421</v>
      </c>
      <c r="N26" t="s">
        <v>422</v>
      </c>
      <c r="O26" t="s">
        <v>421</v>
      </c>
    </row>
    <row r="27" spans="2:15" x14ac:dyDescent="0.25">
      <c r="B27" t="s">
        <v>878</v>
      </c>
      <c r="C27">
        <v>4359</v>
      </c>
      <c r="D27">
        <v>7121</v>
      </c>
      <c r="E27">
        <v>47</v>
      </c>
      <c r="F27">
        <v>5100763</v>
      </c>
      <c r="J27" t="s">
        <v>94</v>
      </c>
      <c r="L27">
        <f>MIN(B23:B27)</f>
        <v>0</v>
      </c>
      <c r="M27">
        <f>MAX(C23:C27)</f>
        <v>4359</v>
      </c>
      <c r="N27">
        <f>MIN(D23:D27)</f>
        <v>7121</v>
      </c>
      <c r="O27">
        <f>MAX(D23:D27)</f>
        <v>7123</v>
      </c>
    </row>
    <row r="28" spans="2:15" x14ac:dyDescent="0.25">
      <c r="B28" t="s">
        <v>879</v>
      </c>
      <c r="C28">
        <v>6338</v>
      </c>
      <c r="D28">
        <v>7955</v>
      </c>
      <c r="E28">
        <v>29</v>
      </c>
      <c r="F28">
        <v>3617753</v>
      </c>
      <c r="J28" t="s">
        <v>95</v>
      </c>
    </row>
    <row r="29" spans="2:15" x14ac:dyDescent="0.25">
      <c r="B29" t="s">
        <v>879</v>
      </c>
      <c r="C29">
        <v>6338</v>
      </c>
      <c r="D29">
        <v>7955</v>
      </c>
      <c r="E29">
        <v>76</v>
      </c>
      <c r="F29">
        <v>3153640</v>
      </c>
      <c r="J29" t="s">
        <v>96</v>
      </c>
    </row>
    <row r="30" spans="2:15" x14ac:dyDescent="0.25">
      <c r="B30" t="s">
        <v>879</v>
      </c>
      <c r="C30">
        <v>6338</v>
      </c>
      <c r="D30">
        <v>7955</v>
      </c>
      <c r="E30">
        <v>39</v>
      </c>
      <c r="F30">
        <v>3212003</v>
      </c>
      <c r="J30" t="s">
        <v>97</v>
      </c>
      <c r="L30" s="18" t="s">
        <v>420</v>
      </c>
      <c r="M30" s="18"/>
      <c r="N30" s="18" t="s">
        <v>423</v>
      </c>
      <c r="O30" s="18"/>
    </row>
    <row r="31" spans="2:15" x14ac:dyDescent="0.25">
      <c r="B31" t="s">
        <v>879</v>
      </c>
      <c r="C31">
        <v>6338</v>
      </c>
      <c r="D31">
        <v>7955</v>
      </c>
      <c r="E31">
        <v>37</v>
      </c>
      <c r="F31">
        <v>3270503</v>
      </c>
      <c r="J31" t="s">
        <v>98</v>
      </c>
      <c r="L31" t="s">
        <v>422</v>
      </c>
      <c r="M31" t="s">
        <v>421</v>
      </c>
      <c r="N31" t="s">
        <v>422</v>
      </c>
      <c r="O31" t="s">
        <v>421</v>
      </c>
    </row>
    <row r="32" spans="2:15" x14ac:dyDescent="0.25">
      <c r="B32" t="s">
        <v>879</v>
      </c>
      <c r="C32">
        <v>6338</v>
      </c>
      <c r="D32">
        <v>7955</v>
      </c>
      <c r="E32">
        <v>47</v>
      </c>
      <c r="F32">
        <v>3079142</v>
      </c>
      <c r="J32" t="s">
        <v>99</v>
      </c>
      <c r="L32">
        <f>MIN(B28:B32)</f>
        <v>0</v>
      </c>
      <c r="M32">
        <f>MAX(C28:C32)</f>
        <v>6338</v>
      </c>
      <c r="N32">
        <f>MIN(D28:D32)</f>
        <v>7955</v>
      </c>
      <c r="O32">
        <f>MAX(D28:D32)</f>
        <v>7955</v>
      </c>
    </row>
    <row r="33" spans="2:15" x14ac:dyDescent="0.25">
      <c r="B33" t="s">
        <v>880</v>
      </c>
      <c r="C33">
        <v>5312</v>
      </c>
      <c r="D33">
        <v>7403</v>
      </c>
      <c r="E33">
        <v>24</v>
      </c>
      <c r="F33">
        <v>3276686</v>
      </c>
      <c r="J33" t="s">
        <v>100</v>
      </c>
    </row>
    <row r="34" spans="2:15" x14ac:dyDescent="0.25">
      <c r="B34" t="s">
        <v>880</v>
      </c>
      <c r="C34">
        <v>5312</v>
      </c>
      <c r="D34">
        <v>7403</v>
      </c>
      <c r="E34">
        <v>24</v>
      </c>
      <c r="F34">
        <v>3293884</v>
      </c>
      <c r="J34" t="s">
        <v>101</v>
      </c>
    </row>
    <row r="35" spans="2:15" x14ac:dyDescent="0.25">
      <c r="B35" t="s">
        <v>880</v>
      </c>
      <c r="C35">
        <v>5312</v>
      </c>
      <c r="D35">
        <v>7403</v>
      </c>
      <c r="E35">
        <v>33</v>
      </c>
      <c r="F35">
        <v>4511371</v>
      </c>
      <c r="J35" t="s">
        <v>102</v>
      </c>
      <c r="L35" s="18" t="s">
        <v>420</v>
      </c>
      <c r="M35" s="18"/>
      <c r="N35" s="18" t="s">
        <v>423</v>
      </c>
      <c r="O35" s="18"/>
    </row>
    <row r="36" spans="2:15" x14ac:dyDescent="0.25">
      <c r="B36" t="s">
        <v>880</v>
      </c>
      <c r="C36">
        <v>5312</v>
      </c>
      <c r="D36">
        <v>7403</v>
      </c>
      <c r="E36">
        <v>53</v>
      </c>
      <c r="F36">
        <v>3077037</v>
      </c>
      <c r="J36" t="s">
        <v>103</v>
      </c>
      <c r="L36" t="s">
        <v>422</v>
      </c>
      <c r="M36" t="s">
        <v>421</v>
      </c>
      <c r="N36" t="s">
        <v>422</v>
      </c>
      <c r="O36" t="s">
        <v>421</v>
      </c>
    </row>
    <row r="37" spans="2:15" x14ac:dyDescent="0.25">
      <c r="B37" t="s">
        <v>880</v>
      </c>
      <c r="C37">
        <v>5312</v>
      </c>
      <c r="D37">
        <v>7403</v>
      </c>
      <c r="E37">
        <v>44</v>
      </c>
      <c r="F37">
        <v>3456400</v>
      </c>
      <c r="J37" t="s">
        <v>104</v>
      </c>
      <c r="L37">
        <f>MIN(B33:B37)</f>
        <v>0</v>
      </c>
      <c r="M37">
        <f>MAX(C33:C37)</f>
        <v>5312</v>
      </c>
      <c r="N37">
        <f>MIN(D33:D37)</f>
        <v>7403</v>
      </c>
      <c r="O37">
        <f>MAX(D33:D37)</f>
        <v>7403</v>
      </c>
    </row>
    <row r="38" spans="2:15" x14ac:dyDescent="0.25">
      <c r="B38" t="s">
        <v>881</v>
      </c>
      <c r="C38">
        <v>5201</v>
      </c>
      <c r="D38">
        <v>7976</v>
      </c>
      <c r="E38">
        <v>42</v>
      </c>
      <c r="F38">
        <v>3547634</v>
      </c>
      <c r="J38" t="s">
        <v>105</v>
      </c>
    </row>
    <row r="39" spans="2:15" x14ac:dyDescent="0.25">
      <c r="B39" t="s">
        <v>881</v>
      </c>
      <c r="C39">
        <v>5201</v>
      </c>
      <c r="D39">
        <v>7976</v>
      </c>
      <c r="E39">
        <v>33</v>
      </c>
      <c r="F39">
        <v>2512924</v>
      </c>
      <c r="J39" t="s">
        <v>106</v>
      </c>
    </row>
    <row r="40" spans="2:15" x14ac:dyDescent="0.25">
      <c r="B40" t="s">
        <v>881</v>
      </c>
      <c r="C40">
        <v>5201</v>
      </c>
      <c r="D40">
        <v>7976</v>
      </c>
      <c r="E40">
        <v>36</v>
      </c>
      <c r="F40">
        <v>2720494</v>
      </c>
      <c r="J40" t="s">
        <v>107</v>
      </c>
      <c r="L40" s="18" t="s">
        <v>420</v>
      </c>
      <c r="M40" s="18"/>
      <c r="N40" s="18" t="s">
        <v>423</v>
      </c>
      <c r="O40" s="18"/>
    </row>
    <row r="41" spans="2:15" x14ac:dyDescent="0.25">
      <c r="B41" t="s">
        <v>881</v>
      </c>
      <c r="C41">
        <v>5201</v>
      </c>
      <c r="D41">
        <v>7976</v>
      </c>
      <c r="E41">
        <v>25</v>
      </c>
      <c r="F41">
        <v>3072057</v>
      </c>
      <c r="J41" t="s">
        <v>108</v>
      </c>
      <c r="L41" t="s">
        <v>422</v>
      </c>
      <c r="M41" t="s">
        <v>421</v>
      </c>
      <c r="N41" t="s">
        <v>422</v>
      </c>
      <c r="O41" t="s">
        <v>421</v>
      </c>
    </row>
    <row r="42" spans="2:15" x14ac:dyDescent="0.25">
      <c r="B42" t="s">
        <v>881</v>
      </c>
      <c r="C42">
        <v>5201</v>
      </c>
      <c r="D42">
        <v>7976</v>
      </c>
      <c r="E42">
        <v>30</v>
      </c>
      <c r="F42">
        <v>2609847</v>
      </c>
      <c r="J42" t="s">
        <v>109</v>
      </c>
      <c r="L42">
        <f>MIN(B38:B42)</f>
        <v>0</v>
      </c>
      <c r="M42">
        <f>MAX(C38:C42)</f>
        <v>5201</v>
      </c>
      <c r="N42">
        <f>MIN(D38:D42)</f>
        <v>7976</v>
      </c>
      <c r="O42">
        <f>MAX(D38:D42)</f>
        <v>7976</v>
      </c>
    </row>
    <row r="43" spans="2:15" x14ac:dyDescent="0.25">
      <c r="B43" t="s">
        <v>882</v>
      </c>
      <c r="C43">
        <v>4860</v>
      </c>
      <c r="D43">
        <v>9018</v>
      </c>
      <c r="E43">
        <v>98</v>
      </c>
      <c r="F43">
        <v>3239920</v>
      </c>
      <c r="J43" t="s">
        <v>110</v>
      </c>
    </row>
    <row r="44" spans="2:15" x14ac:dyDescent="0.25">
      <c r="B44" t="s">
        <v>882</v>
      </c>
      <c r="C44">
        <v>4860</v>
      </c>
      <c r="D44">
        <v>9013</v>
      </c>
      <c r="E44">
        <v>88</v>
      </c>
      <c r="F44">
        <v>4969276</v>
      </c>
      <c r="J44" t="s">
        <v>111</v>
      </c>
    </row>
    <row r="45" spans="2:15" x14ac:dyDescent="0.25">
      <c r="B45" t="s">
        <v>882</v>
      </c>
      <c r="C45">
        <v>4860</v>
      </c>
      <c r="D45">
        <v>9013</v>
      </c>
      <c r="E45">
        <v>174</v>
      </c>
      <c r="F45">
        <v>3832169</v>
      </c>
      <c r="J45" t="s">
        <v>112</v>
      </c>
      <c r="L45" s="18" t="s">
        <v>420</v>
      </c>
      <c r="M45" s="18"/>
      <c r="N45" s="18" t="s">
        <v>423</v>
      </c>
      <c r="O45" s="18"/>
    </row>
    <row r="46" spans="2:15" x14ac:dyDescent="0.25">
      <c r="B46" t="s">
        <v>882</v>
      </c>
      <c r="C46">
        <v>4860</v>
      </c>
      <c r="D46">
        <v>9013</v>
      </c>
      <c r="E46">
        <v>114</v>
      </c>
      <c r="F46">
        <v>3963964</v>
      </c>
      <c r="J46" t="s">
        <v>113</v>
      </c>
      <c r="L46" t="s">
        <v>422</v>
      </c>
      <c r="M46" t="s">
        <v>421</v>
      </c>
      <c r="N46" t="s">
        <v>422</v>
      </c>
      <c r="O46" t="s">
        <v>421</v>
      </c>
    </row>
    <row r="47" spans="2:15" x14ac:dyDescent="0.25">
      <c r="B47" t="s">
        <v>882</v>
      </c>
      <c r="C47">
        <v>4860</v>
      </c>
      <c r="D47">
        <v>9018</v>
      </c>
      <c r="E47">
        <v>67</v>
      </c>
      <c r="F47">
        <v>3362078</v>
      </c>
      <c r="J47" t="s">
        <v>114</v>
      </c>
      <c r="L47">
        <f>MIN(B43:B47)</f>
        <v>0</v>
      </c>
      <c r="M47">
        <f>MAX(C43:C47)</f>
        <v>4860</v>
      </c>
      <c r="N47">
        <f>MIN(D43:D47)</f>
        <v>9013</v>
      </c>
      <c r="O47">
        <f>MAX(D43:D47)</f>
        <v>9018</v>
      </c>
    </row>
    <row r="48" spans="2:15" x14ac:dyDescent="0.25">
      <c r="B48" t="s">
        <v>883</v>
      </c>
      <c r="C48">
        <v>5118</v>
      </c>
      <c r="D48">
        <v>8291</v>
      </c>
      <c r="E48">
        <v>57</v>
      </c>
      <c r="F48">
        <v>3162525</v>
      </c>
      <c r="J48" t="s">
        <v>115</v>
      </c>
    </row>
    <row r="49" spans="2:15" x14ac:dyDescent="0.25">
      <c r="B49" t="s">
        <v>883</v>
      </c>
      <c r="C49">
        <v>5118</v>
      </c>
      <c r="D49">
        <v>8291</v>
      </c>
      <c r="E49">
        <v>61</v>
      </c>
      <c r="F49">
        <v>3324124</v>
      </c>
      <c r="J49" t="s">
        <v>116</v>
      </c>
    </row>
    <row r="50" spans="2:15" x14ac:dyDescent="0.25">
      <c r="B50" t="s">
        <v>883</v>
      </c>
      <c r="C50">
        <v>5118</v>
      </c>
      <c r="D50">
        <v>8291</v>
      </c>
      <c r="E50">
        <v>73</v>
      </c>
      <c r="F50">
        <v>2852321</v>
      </c>
      <c r="J50" t="s">
        <v>117</v>
      </c>
      <c r="L50" s="18" t="s">
        <v>420</v>
      </c>
      <c r="M50" s="18"/>
      <c r="N50" s="18" t="s">
        <v>423</v>
      </c>
      <c r="O50" s="18"/>
    </row>
    <row r="51" spans="2:15" x14ac:dyDescent="0.25">
      <c r="B51" t="s">
        <v>883</v>
      </c>
      <c r="C51">
        <v>5118</v>
      </c>
      <c r="D51">
        <v>8291</v>
      </c>
      <c r="E51">
        <v>49</v>
      </c>
      <c r="F51">
        <v>2846370</v>
      </c>
      <c r="J51" t="s">
        <v>118</v>
      </c>
      <c r="L51" t="s">
        <v>422</v>
      </c>
      <c r="M51" t="s">
        <v>421</v>
      </c>
      <c r="N51" t="s">
        <v>422</v>
      </c>
      <c r="O51" t="s">
        <v>421</v>
      </c>
    </row>
    <row r="52" spans="2:15" x14ac:dyDescent="0.25">
      <c r="B52" t="s">
        <v>883</v>
      </c>
      <c r="C52">
        <v>5118</v>
      </c>
      <c r="D52">
        <v>8291</v>
      </c>
      <c r="E52">
        <v>53</v>
      </c>
      <c r="F52">
        <v>3389302</v>
      </c>
      <c r="J52" t="s">
        <v>119</v>
      </c>
      <c r="L52">
        <f>MIN(B48:B52)</f>
        <v>0</v>
      </c>
      <c r="M52">
        <f>MAX(C48:C52)</f>
        <v>5118</v>
      </c>
      <c r="N52">
        <f>MIN(D48:D52)</f>
        <v>8291</v>
      </c>
      <c r="O52">
        <f>MAX(D48:D52)</f>
        <v>8291</v>
      </c>
    </row>
    <row r="53" spans="2:15" x14ac:dyDescent="0.25">
      <c r="B53" t="s">
        <v>884</v>
      </c>
      <c r="C53">
        <v>8354</v>
      </c>
      <c r="D53">
        <v>9632</v>
      </c>
      <c r="E53">
        <v>55</v>
      </c>
      <c r="F53">
        <v>2441600</v>
      </c>
      <c r="J53" t="s">
        <v>120</v>
      </c>
    </row>
    <row r="54" spans="2:15" x14ac:dyDescent="0.25">
      <c r="B54" t="s">
        <v>884</v>
      </c>
      <c r="C54">
        <v>8354</v>
      </c>
      <c r="D54">
        <v>9632</v>
      </c>
      <c r="E54">
        <v>120</v>
      </c>
      <c r="F54">
        <v>2374782</v>
      </c>
      <c r="J54" t="s">
        <v>121</v>
      </c>
    </row>
    <row r="55" spans="2:15" x14ac:dyDescent="0.25">
      <c r="B55" t="s">
        <v>884</v>
      </c>
      <c r="C55">
        <v>8354</v>
      </c>
      <c r="D55">
        <v>9632</v>
      </c>
      <c r="E55">
        <v>79</v>
      </c>
      <c r="F55">
        <v>2410403</v>
      </c>
      <c r="J55" t="s">
        <v>122</v>
      </c>
      <c r="L55" s="18" t="s">
        <v>420</v>
      </c>
      <c r="M55" s="18"/>
      <c r="N55" s="18" t="s">
        <v>423</v>
      </c>
      <c r="O55" s="18"/>
    </row>
    <row r="56" spans="2:15" x14ac:dyDescent="0.25">
      <c r="B56" t="s">
        <v>884</v>
      </c>
      <c r="C56">
        <v>8354</v>
      </c>
      <c r="D56">
        <v>9632</v>
      </c>
      <c r="E56">
        <v>71</v>
      </c>
      <c r="F56">
        <v>2459531</v>
      </c>
      <c r="J56" t="s">
        <v>123</v>
      </c>
      <c r="L56" t="s">
        <v>422</v>
      </c>
      <c r="M56" t="s">
        <v>421</v>
      </c>
      <c r="N56" t="s">
        <v>422</v>
      </c>
      <c r="O56" t="s">
        <v>421</v>
      </c>
    </row>
    <row r="57" spans="2:15" x14ac:dyDescent="0.25">
      <c r="B57" t="s">
        <v>884</v>
      </c>
      <c r="C57">
        <v>8354</v>
      </c>
      <c r="D57">
        <v>9632</v>
      </c>
      <c r="E57">
        <v>48</v>
      </c>
      <c r="F57">
        <v>3658183</v>
      </c>
      <c r="J57" t="s">
        <v>124</v>
      </c>
      <c r="L57">
        <f>MIN(B53:B57)</f>
        <v>0</v>
      </c>
      <c r="M57">
        <f>MAX(C53:C57)</f>
        <v>8354</v>
      </c>
      <c r="N57">
        <f>MIN(D53:D57)</f>
        <v>9632</v>
      </c>
      <c r="O57">
        <f>MAX(D53:D57)</f>
        <v>9632</v>
      </c>
    </row>
    <row r="58" spans="2:15" x14ac:dyDescent="0.25">
      <c r="B58" t="s">
        <v>885</v>
      </c>
      <c r="C58">
        <v>6897</v>
      </c>
      <c r="D58">
        <v>8821</v>
      </c>
      <c r="E58">
        <v>32</v>
      </c>
      <c r="F58">
        <v>2725509</v>
      </c>
      <c r="J58" t="s">
        <v>125</v>
      </c>
    </row>
    <row r="59" spans="2:15" x14ac:dyDescent="0.25">
      <c r="B59" t="s">
        <v>885</v>
      </c>
      <c r="C59">
        <v>6897</v>
      </c>
      <c r="D59">
        <v>8821</v>
      </c>
      <c r="E59">
        <v>55</v>
      </c>
      <c r="F59">
        <v>3267727</v>
      </c>
      <c r="J59" t="s">
        <v>126</v>
      </c>
    </row>
    <row r="60" spans="2:15" x14ac:dyDescent="0.25">
      <c r="B60" t="s">
        <v>885</v>
      </c>
      <c r="C60">
        <v>6897</v>
      </c>
      <c r="D60">
        <v>8821</v>
      </c>
      <c r="E60">
        <v>33</v>
      </c>
      <c r="F60">
        <v>2892181</v>
      </c>
      <c r="J60" t="s">
        <v>127</v>
      </c>
      <c r="L60" s="18" t="s">
        <v>420</v>
      </c>
      <c r="M60" s="18"/>
      <c r="N60" s="18" t="s">
        <v>423</v>
      </c>
      <c r="O60" s="18"/>
    </row>
    <row r="61" spans="2:15" x14ac:dyDescent="0.25">
      <c r="B61" t="s">
        <v>885</v>
      </c>
      <c r="C61">
        <v>6897</v>
      </c>
      <c r="D61">
        <v>8821</v>
      </c>
      <c r="E61">
        <v>39</v>
      </c>
      <c r="F61">
        <v>2497349</v>
      </c>
      <c r="J61" t="s">
        <v>128</v>
      </c>
      <c r="L61" t="s">
        <v>422</v>
      </c>
      <c r="M61" t="s">
        <v>421</v>
      </c>
      <c r="N61" t="s">
        <v>422</v>
      </c>
      <c r="O61" t="s">
        <v>421</v>
      </c>
    </row>
    <row r="62" spans="2:15" x14ac:dyDescent="0.25">
      <c r="B62" t="s">
        <v>885</v>
      </c>
      <c r="C62">
        <v>6897</v>
      </c>
      <c r="D62">
        <v>8821</v>
      </c>
      <c r="E62">
        <v>26</v>
      </c>
      <c r="F62">
        <v>3984325</v>
      </c>
      <c r="J62" t="s">
        <v>129</v>
      </c>
      <c r="L62">
        <f>MIN(B58:B62)</f>
        <v>0</v>
      </c>
      <c r="M62">
        <f>MAX(C58:C62)</f>
        <v>6897</v>
      </c>
      <c r="N62">
        <f>MIN(D58:D62)</f>
        <v>8821</v>
      </c>
      <c r="O62">
        <f>MAX(D58:D62)</f>
        <v>8821</v>
      </c>
    </row>
    <row r="63" spans="2:15" x14ac:dyDescent="0.25">
      <c r="B63" t="s">
        <v>886</v>
      </c>
      <c r="C63">
        <v>7800</v>
      </c>
      <c r="D63">
        <v>8749</v>
      </c>
      <c r="E63">
        <v>30</v>
      </c>
      <c r="F63">
        <v>2082858</v>
      </c>
      <c r="J63" t="s">
        <v>130</v>
      </c>
    </row>
    <row r="64" spans="2:15" x14ac:dyDescent="0.25">
      <c r="B64" t="s">
        <v>886</v>
      </c>
      <c r="C64">
        <v>7800</v>
      </c>
      <c r="D64">
        <v>8749</v>
      </c>
      <c r="E64">
        <v>42</v>
      </c>
      <c r="F64">
        <v>2429307</v>
      </c>
      <c r="J64" t="s">
        <v>131</v>
      </c>
    </row>
    <row r="65" spans="2:15" x14ac:dyDescent="0.25">
      <c r="B65" t="s">
        <v>886</v>
      </c>
      <c r="C65">
        <v>7800</v>
      </c>
      <c r="D65">
        <v>8749</v>
      </c>
      <c r="E65">
        <v>27</v>
      </c>
      <c r="F65">
        <v>3108578</v>
      </c>
      <c r="J65" t="s">
        <v>132</v>
      </c>
      <c r="L65" s="18" t="s">
        <v>420</v>
      </c>
      <c r="M65" s="18"/>
      <c r="N65" s="18" t="s">
        <v>423</v>
      </c>
      <c r="O65" s="18"/>
    </row>
    <row r="66" spans="2:15" x14ac:dyDescent="0.25">
      <c r="B66" t="s">
        <v>886</v>
      </c>
      <c r="C66">
        <v>7800</v>
      </c>
      <c r="D66">
        <v>8749</v>
      </c>
      <c r="E66">
        <v>24</v>
      </c>
      <c r="F66">
        <v>2058209</v>
      </c>
      <c r="J66" t="s">
        <v>133</v>
      </c>
      <c r="L66" t="s">
        <v>422</v>
      </c>
      <c r="M66" t="s">
        <v>421</v>
      </c>
      <c r="N66" t="s">
        <v>422</v>
      </c>
      <c r="O66" t="s">
        <v>421</v>
      </c>
    </row>
    <row r="67" spans="2:15" x14ac:dyDescent="0.25">
      <c r="B67" t="s">
        <v>886</v>
      </c>
      <c r="C67">
        <v>7800</v>
      </c>
      <c r="D67">
        <v>8749</v>
      </c>
      <c r="E67">
        <v>38</v>
      </c>
      <c r="F67">
        <v>2013126</v>
      </c>
      <c r="J67" t="s">
        <v>134</v>
      </c>
      <c r="L67">
        <f>MIN(B63:B67)</f>
        <v>0</v>
      </c>
      <c r="M67">
        <f>MAX(C63:C67)</f>
        <v>7800</v>
      </c>
      <c r="N67">
        <f>MIN(D63:D67)</f>
        <v>8749</v>
      </c>
      <c r="O67">
        <f>MAX(D63:D67)</f>
        <v>8749</v>
      </c>
    </row>
    <row r="68" spans="2:15" x14ac:dyDescent="0.25">
      <c r="B68" t="s">
        <v>887</v>
      </c>
      <c r="C68">
        <v>6935</v>
      </c>
      <c r="D68">
        <v>8582</v>
      </c>
      <c r="E68">
        <v>54</v>
      </c>
      <c r="F68">
        <v>2530517</v>
      </c>
      <c r="J68" t="s">
        <v>135</v>
      </c>
    </row>
    <row r="69" spans="2:15" x14ac:dyDescent="0.25">
      <c r="B69" t="s">
        <v>887</v>
      </c>
      <c r="C69">
        <v>6935</v>
      </c>
      <c r="D69">
        <v>8582</v>
      </c>
      <c r="E69">
        <v>57</v>
      </c>
      <c r="F69">
        <v>2783516</v>
      </c>
      <c r="J69" t="s">
        <v>136</v>
      </c>
    </row>
    <row r="70" spans="2:15" x14ac:dyDescent="0.25">
      <c r="B70" t="s">
        <v>887</v>
      </c>
      <c r="C70">
        <v>6935</v>
      </c>
      <c r="D70">
        <v>8582</v>
      </c>
      <c r="E70">
        <v>79</v>
      </c>
      <c r="F70">
        <v>2632760</v>
      </c>
      <c r="J70" t="s">
        <v>137</v>
      </c>
      <c r="L70" s="18" t="s">
        <v>420</v>
      </c>
      <c r="M70" s="18"/>
      <c r="N70" s="18" t="s">
        <v>423</v>
      </c>
      <c r="O70" s="18"/>
    </row>
    <row r="71" spans="2:15" x14ac:dyDescent="0.25">
      <c r="B71" t="s">
        <v>887</v>
      </c>
      <c r="C71">
        <v>6935</v>
      </c>
      <c r="D71">
        <v>8582</v>
      </c>
      <c r="E71">
        <v>68</v>
      </c>
      <c r="F71">
        <v>2548517</v>
      </c>
      <c r="J71" t="s">
        <v>138</v>
      </c>
      <c r="L71" t="s">
        <v>422</v>
      </c>
      <c r="M71" t="s">
        <v>421</v>
      </c>
      <c r="N71" t="s">
        <v>422</v>
      </c>
      <c r="O71" t="s">
        <v>421</v>
      </c>
    </row>
    <row r="72" spans="2:15" x14ac:dyDescent="0.25">
      <c r="B72" t="s">
        <v>887</v>
      </c>
      <c r="C72">
        <v>6935</v>
      </c>
      <c r="D72">
        <v>8582</v>
      </c>
      <c r="E72">
        <v>70</v>
      </c>
      <c r="F72">
        <v>3066928</v>
      </c>
      <c r="J72" t="s">
        <v>139</v>
      </c>
      <c r="L72">
        <f>MIN(B68:B72)</f>
        <v>0</v>
      </c>
      <c r="M72">
        <f>MAX(C68:C72)</f>
        <v>6935</v>
      </c>
      <c r="N72">
        <f>MIN(D68:D72)</f>
        <v>8582</v>
      </c>
      <c r="O72">
        <f>MAX(D68:D72)</f>
        <v>8582</v>
      </c>
    </row>
    <row r="73" spans="2:15" x14ac:dyDescent="0.25">
      <c r="B73" t="s">
        <v>888</v>
      </c>
      <c r="C73">
        <v>4899</v>
      </c>
      <c r="D73">
        <v>7635</v>
      </c>
      <c r="E73">
        <v>42</v>
      </c>
      <c r="F73">
        <v>3535764</v>
      </c>
      <c r="J73" t="s">
        <v>140</v>
      </c>
    </row>
    <row r="74" spans="2:15" x14ac:dyDescent="0.25">
      <c r="B74" t="s">
        <v>888</v>
      </c>
      <c r="C74">
        <v>4899</v>
      </c>
      <c r="D74">
        <v>7635</v>
      </c>
      <c r="E74">
        <v>45</v>
      </c>
      <c r="F74">
        <v>3002878</v>
      </c>
      <c r="J74" t="s">
        <v>141</v>
      </c>
    </row>
    <row r="75" spans="2:15" x14ac:dyDescent="0.25">
      <c r="B75" t="s">
        <v>888</v>
      </c>
      <c r="C75">
        <v>4899</v>
      </c>
      <c r="D75">
        <v>7636</v>
      </c>
      <c r="E75">
        <v>125</v>
      </c>
      <c r="F75">
        <v>2830817</v>
      </c>
      <c r="J75" t="s">
        <v>142</v>
      </c>
      <c r="L75" s="18" t="s">
        <v>420</v>
      </c>
      <c r="M75" s="18"/>
      <c r="N75" s="18" t="s">
        <v>423</v>
      </c>
      <c r="O75" s="18"/>
    </row>
    <row r="76" spans="2:15" x14ac:dyDescent="0.25">
      <c r="B76" t="s">
        <v>888</v>
      </c>
      <c r="C76">
        <v>4899</v>
      </c>
      <c r="D76">
        <v>7635</v>
      </c>
      <c r="E76">
        <v>61</v>
      </c>
      <c r="F76">
        <v>2911430</v>
      </c>
      <c r="J76" t="s">
        <v>143</v>
      </c>
      <c r="L76" t="s">
        <v>422</v>
      </c>
      <c r="M76" t="s">
        <v>421</v>
      </c>
      <c r="N76" t="s">
        <v>422</v>
      </c>
      <c r="O76" t="s">
        <v>421</v>
      </c>
    </row>
    <row r="77" spans="2:15" x14ac:dyDescent="0.25">
      <c r="B77" t="s">
        <v>888</v>
      </c>
      <c r="C77">
        <v>4899</v>
      </c>
      <c r="D77">
        <v>7635</v>
      </c>
      <c r="E77">
        <v>96</v>
      </c>
      <c r="F77">
        <v>3337289</v>
      </c>
      <c r="J77" t="s">
        <v>144</v>
      </c>
      <c r="L77">
        <f>MIN(B73:B77)</f>
        <v>0</v>
      </c>
      <c r="M77">
        <f>MAX(C73:C77)</f>
        <v>4899</v>
      </c>
      <c r="N77">
        <f>MIN(D73:D77)</f>
        <v>7635</v>
      </c>
      <c r="O77">
        <f>MAX(D73:D77)</f>
        <v>7636</v>
      </c>
    </row>
    <row r="78" spans="2:15" x14ac:dyDescent="0.25">
      <c r="B78" t="s">
        <v>889</v>
      </c>
      <c r="C78">
        <v>7243</v>
      </c>
      <c r="D78">
        <v>8377</v>
      </c>
      <c r="E78">
        <v>24</v>
      </c>
      <c r="F78">
        <v>2712345</v>
      </c>
      <c r="J78" t="s">
        <v>145</v>
      </c>
    </row>
    <row r="79" spans="2:15" x14ac:dyDescent="0.25">
      <c r="B79" t="s">
        <v>889</v>
      </c>
      <c r="C79">
        <v>7243</v>
      </c>
      <c r="D79">
        <v>8377</v>
      </c>
      <c r="E79">
        <v>25</v>
      </c>
      <c r="F79">
        <v>4064571</v>
      </c>
      <c r="J79" t="s">
        <v>146</v>
      </c>
    </row>
    <row r="80" spans="2:15" x14ac:dyDescent="0.25">
      <c r="B80" t="s">
        <v>889</v>
      </c>
      <c r="C80">
        <v>7243</v>
      </c>
      <c r="D80">
        <v>8377</v>
      </c>
      <c r="E80">
        <v>27</v>
      </c>
      <c r="F80">
        <v>2806469</v>
      </c>
      <c r="J80" t="s">
        <v>147</v>
      </c>
      <c r="L80" s="18" t="s">
        <v>420</v>
      </c>
      <c r="M80" s="18"/>
      <c r="N80" s="18" t="s">
        <v>423</v>
      </c>
      <c r="O80" s="18"/>
    </row>
    <row r="81" spans="2:15" x14ac:dyDescent="0.25">
      <c r="B81" t="s">
        <v>889</v>
      </c>
      <c r="C81">
        <v>7243</v>
      </c>
      <c r="D81">
        <v>8377</v>
      </c>
      <c r="E81">
        <v>27</v>
      </c>
      <c r="F81">
        <v>2638929</v>
      </c>
      <c r="J81" t="s">
        <v>148</v>
      </c>
      <c r="L81" t="s">
        <v>422</v>
      </c>
      <c r="M81" t="s">
        <v>421</v>
      </c>
      <c r="N81" t="s">
        <v>422</v>
      </c>
      <c r="O81" t="s">
        <v>421</v>
      </c>
    </row>
    <row r="82" spans="2:15" x14ac:dyDescent="0.25">
      <c r="B82" t="s">
        <v>889</v>
      </c>
      <c r="C82">
        <v>7243</v>
      </c>
      <c r="D82">
        <v>8377</v>
      </c>
      <c r="E82">
        <v>45</v>
      </c>
      <c r="F82">
        <v>3304583</v>
      </c>
      <c r="J82" t="s">
        <v>149</v>
      </c>
      <c r="L82">
        <f>MIN(B78:B82)</f>
        <v>0</v>
      </c>
      <c r="M82">
        <f>MAX(C78:C82)</f>
        <v>7243</v>
      </c>
      <c r="N82">
        <f>MIN(D78:D82)</f>
        <v>8377</v>
      </c>
      <c r="O82">
        <f>MAX(D78:D82)</f>
        <v>8377</v>
      </c>
    </row>
    <row r="83" spans="2:15" x14ac:dyDescent="0.25">
      <c r="B83" t="s">
        <v>890</v>
      </c>
      <c r="C83">
        <v>5639</v>
      </c>
      <c r="D83">
        <v>7115</v>
      </c>
      <c r="E83">
        <v>29</v>
      </c>
      <c r="F83">
        <v>2467524</v>
      </c>
      <c r="J83" t="s">
        <v>150</v>
      </c>
    </row>
    <row r="84" spans="2:15" x14ac:dyDescent="0.25">
      <c r="B84" t="s">
        <v>890</v>
      </c>
      <c r="C84">
        <v>5639</v>
      </c>
      <c r="D84">
        <v>7115</v>
      </c>
      <c r="E84">
        <v>30</v>
      </c>
      <c r="F84">
        <v>2491608</v>
      </c>
      <c r="J84" t="s">
        <v>151</v>
      </c>
    </row>
    <row r="85" spans="2:15" x14ac:dyDescent="0.25">
      <c r="B85" t="s">
        <v>890</v>
      </c>
      <c r="C85">
        <v>5639</v>
      </c>
      <c r="D85">
        <v>7115</v>
      </c>
      <c r="E85">
        <v>24</v>
      </c>
      <c r="F85">
        <v>2468075</v>
      </c>
      <c r="J85" t="s">
        <v>152</v>
      </c>
      <c r="L85" s="18" t="s">
        <v>420</v>
      </c>
      <c r="M85" s="18"/>
      <c r="N85" s="18" t="s">
        <v>423</v>
      </c>
      <c r="O85" s="18"/>
    </row>
    <row r="86" spans="2:15" x14ac:dyDescent="0.25">
      <c r="B86" t="s">
        <v>890</v>
      </c>
      <c r="C86">
        <v>5639</v>
      </c>
      <c r="D86">
        <v>7115</v>
      </c>
      <c r="E86">
        <v>29</v>
      </c>
      <c r="F86">
        <v>2820046</v>
      </c>
      <c r="J86" t="s">
        <v>153</v>
      </c>
      <c r="L86" t="s">
        <v>422</v>
      </c>
      <c r="M86" t="s">
        <v>421</v>
      </c>
      <c r="N86" t="s">
        <v>422</v>
      </c>
      <c r="O86" t="s">
        <v>421</v>
      </c>
    </row>
    <row r="87" spans="2:15" x14ac:dyDescent="0.25">
      <c r="B87" t="s">
        <v>890</v>
      </c>
      <c r="C87">
        <v>5639</v>
      </c>
      <c r="D87">
        <v>7115</v>
      </c>
      <c r="E87">
        <v>18</v>
      </c>
      <c r="F87">
        <v>3820309</v>
      </c>
      <c r="J87" t="s">
        <v>154</v>
      </c>
      <c r="L87">
        <f>MIN(B83:B87)</f>
        <v>0</v>
      </c>
      <c r="M87">
        <f>MAX(C83:C87)</f>
        <v>5639</v>
      </c>
      <c r="N87">
        <f>MIN(D83:D87)</f>
        <v>7115</v>
      </c>
      <c r="O87">
        <f>MAX(D83:D87)</f>
        <v>7115</v>
      </c>
    </row>
    <row r="88" spans="2:15" x14ac:dyDescent="0.25">
      <c r="B88" t="s">
        <v>891</v>
      </c>
      <c r="C88">
        <v>8880</v>
      </c>
      <c r="D88">
        <v>10540</v>
      </c>
      <c r="E88">
        <v>83</v>
      </c>
      <c r="F88">
        <v>2129004</v>
      </c>
      <c r="J88" t="s">
        <v>155</v>
      </c>
    </row>
    <row r="89" spans="2:15" x14ac:dyDescent="0.25">
      <c r="B89" t="s">
        <v>891</v>
      </c>
      <c r="C89">
        <v>8880</v>
      </c>
      <c r="D89">
        <v>10540</v>
      </c>
      <c r="E89">
        <v>77</v>
      </c>
      <c r="F89">
        <v>2099492</v>
      </c>
      <c r="J89" t="s">
        <v>156</v>
      </c>
    </row>
    <row r="90" spans="2:15" x14ac:dyDescent="0.25">
      <c r="B90" t="s">
        <v>891</v>
      </c>
      <c r="C90">
        <v>8880</v>
      </c>
      <c r="D90">
        <v>10540</v>
      </c>
      <c r="E90">
        <v>105</v>
      </c>
      <c r="F90">
        <v>2065397</v>
      </c>
      <c r="J90" t="s">
        <v>157</v>
      </c>
      <c r="L90" s="18" t="s">
        <v>420</v>
      </c>
      <c r="M90" s="18"/>
      <c r="N90" s="18" t="s">
        <v>423</v>
      </c>
      <c r="O90" s="18"/>
    </row>
    <row r="91" spans="2:15" x14ac:dyDescent="0.25">
      <c r="B91" t="s">
        <v>891</v>
      </c>
      <c r="C91">
        <v>8880</v>
      </c>
      <c r="D91">
        <v>10540</v>
      </c>
      <c r="E91">
        <v>80</v>
      </c>
      <c r="F91">
        <v>1992996</v>
      </c>
      <c r="J91" t="s">
        <v>158</v>
      </c>
      <c r="L91" t="s">
        <v>422</v>
      </c>
      <c r="M91" t="s">
        <v>421</v>
      </c>
      <c r="N91" t="s">
        <v>422</v>
      </c>
      <c r="O91" t="s">
        <v>421</v>
      </c>
    </row>
    <row r="92" spans="2:15" x14ac:dyDescent="0.25">
      <c r="B92" t="s">
        <v>891</v>
      </c>
      <c r="C92">
        <v>8880</v>
      </c>
      <c r="D92">
        <v>10540</v>
      </c>
      <c r="E92">
        <v>51</v>
      </c>
      <c r="F92">
        <v>2342506</v>
      </c>
      <c r="J92" t="s">
        <v>159</v>
      </c>
      <c r="L92">
        <f>MIN(B88:B92)</f>
        <v>0</v>
      </c>
      <c r="M92">
        <f>MAX(C88:C92)</f>
        <v>8880</v>
      </c>
      <c r="N92">
        <f>MIN(D88:D92)</f>
        <v>10540</v>
      </c>
      <c r="O92">
        <f>MAX(D88:D92)</f>
        <v>10540</v>
      </c>
    </row>
    <row r="93" spans="2:15" x14ac:dyDescent="0.25">
      <c r="B93" t="s">
        <v>892</v>
      </c>
      <c r="C93">
        <v>3267</v>
      </c>
      <c r="D93">
        <v>6105</v>
      </c>
      <c r="E93">
        <v>43</v>
      </c>
      <c r="F93">
        <v>3396920</v>
      </c>
      <c r="J93" t="s">
        <v>160</v>
      </c>
    </row>
    <row r="94" spans="2:15" x14ac:dyDescent="0.25">
      <c r="B94" t="s">
        <v>892</v>
      </c>
      <c r="C94">
        <v>3267</v>
      </c>
      <c r="D94">
        <v>6105</v>
      </c>
      <c r="E94">
        <v>33</v>
      </c>
      <c r="F94">
        <v>3210000</v>
      </c>
      <c r="J94" t="s">
        <v>161</v>
      </c>
    </row>
    <row r="95" spans="2:15" x14ac:dyDescent="0.25">
      <c r="B95" t="s">
        <v>892</v>
      </c>
      <c r="C95">
        <v>3267</v>
      </c>
      <c r="D95">
        <v>6105</v>
      </c>
      <c r="E95">
        <v>59</v>
      </c>
      <c r="F95">
        <v>3063497</v>
      </c>
      <c r="J95" t="s">
        <v>162</v>
      </c>
      <c r="L95" s="18" t="s">
        <v>420</v>
      </c>
      <c r="M95" s="18"/>
      <c r="N95" s="18" t="s">
        <v>423</v>
      </c>
      <c r="O95" s="18"/>
    </row>
    <row r="96" spans="2:15" x14ac:dyDescent="0.25">
      <c r="B96" t="s">
        <v>892</v>
      </c>
      <c r="C96">
        <v>3267</v>
      </c>
      <c r="D96">
        <v>6105</v>
      </c>
      <c r="E96">
        <v>110</v>
      </c>
      <c r="F96">
        <v>3297007</v>
      </c>
      <c r="J96" t="s">
        <v>163</v>
      </c>
      <c r="L96" t="s">
        <v>422</v>
      </c>
      <c r="M96" t="s">
        <v>421</v>
      </c>
      <c r="N96" t="s">
        <v>422</v>
      </c>
      <c r="O96" t="s">
        <v>421</v>
      </c>
    </row>
    <row r="97" spans="2:15" x14ac:dyDescent="0.25">
      <c r="B97" t="s">
        <v>892</v>
      </c>
      <c r="C97">
        <v>3267</v>
      </c>
      <c r="D97">
        <v>6105</v>
      </c>
      <c r="E97">
        <v>54</v>
      </c>
      <c r="F97">
        <v>3135722</v>
      </c>
      <c r="J97" t="s">
        <v>164</v>
      </c>
      <c r="L97">
        <f>MIN(B93:B97)</f>
        <v>0</v>
      </c>
      <c r="M97">
        <f>MAX(C93:C97)</f>
        <v>3267</v>
      </c>
      <c r="N97">
        <f>MIN(D93:D97)</f>
        <v>6105</v>
      </c>
      <c r="O97">
        <f>MAX(D93:D97)</f>
        <v>6105</v>
      </c>
    </row>
    <row r="98" spans="2:15" x14ac:dyDescent="0.25">
      <c r="B98" t="s">
        <v>893</v>
      </c>
      <c r="C98">
        <v>6425</v>
      </c>
      <c r="D98">
        <v>8082</v>
      </c>
      <c r="E98">
        <v>115</v>
      </c>
      <c r="F98">
        <v>2994515</v>
      </c>
      <c r="J98" t="s">
        <v>165</v>
      </c>
    </row>
    <row r="99" spans="2:15" x14ac:dyDescent="0.25">
      <c r="B99" t="s">
        <v>893</v>
      </c>
      <c r="C99">
        <v>6425</v>
      </c>
      <c r="D99">
        <v>8082</v>
      </c>
      <c r="E99">
        <v>69</v>
      </c>
      <c r="F99">
        <v>2372599</v>
      </c>
      <c r="J99" t="s">
        <v>166</v>
      </c>
    </row>
    <row r="100" spans="2:15" x14ac:dyDescent="0.25">
      <c r="B100" t="s">
        <v>893</v>
      </c>
      <c r="C100">
        <v>6425</v>
      </c>
      <c r="D100">
        <v>8082</v>
      </c>
      <c r="E100">
        <v>82</v>
      </c>
      <c r="F100">
        <v>2549175</v>
      </c>
      <c r="J100" t="s">
        <v>167</v>
      </c>
      <c r="L100" s="18" t="s">
        <v>420</v>
      </c>
      <c r="M100" s="18"/>
      <c r="N100" s="18" t="s">
        <v>423</v>
      </c>
      <c r="O100" s="18"/>
    </row>
    <row r="101" spans="2:15" x14ac:dyDescent="0.25">
      <c r="B101" t="s">
        <v>893</v>
      </c>
      <c r="C101">
        <v>6425</v>
      </c>
      <c r="D101">
        <v>8082</v>
      </c>
      <c r="E101">
        <v>66</v>
      </c>
      <c r="F101">
        <v>2409028</v>
      </c>
      <c r="J101" t="s">
        <v>168</v>
      </c>
      <c r="L101" t="s">
        <v>422</v>
      </c>
      <c r="M101" t="s">
        <v>421</v>
      </c>
      <c r="N101" t="s">
        <v>422</v>
      </c>
      <c r="O101" t="s">
        <v>421</v>
      </c>
    </row>
    <row r="102" spans="2:15" x14ac:dyDescent="0.25">
      <c r="B102" t="s">
        <v>893</v>
      </c>
      <c r="C102">
        <v>6425</v>
      </c>
      <c r="D102">
        <v>8082</v>
      </c>
      <c r="E102">
        <v>44</v>
      </c>
      <c r="F102">
        <v>3265190</v>
      </c>
      <c r="J102" t="s">
        <v>169</v>
      </c>
      <c r="L102">
        <f>MIN(B98:B102)</f>
        <v>0</v>
      </c>
      <c r="M102">
        <f>MAX(C98:C102)</f>
        <v>6425</v>
      </c>
      <c r="N102">
        <f>MIN(D98:D102)</f>
        <v>8082</v>
      </c>
      <c r="O102">
        <f>MAX(D98:D102)</f>
        <v>8082</v>
      </c>
    </row>
    <row r="103" spans="2:15" x14ac:dyDescent="0.25">
      <c r="B103" t="s">
        <v>894</v>
      </c>
      <c r="C103">
        <v>7166</v>
      </c>
      <c r="D103">
        <v>8449</v>
      </c>
      <c r="E103">
        <v>36</v>
      </c>
      <c r="F103">
        <v>2957470</v>
      </c>
      <c r="J103" t="s">
        <v>170</v>
      </c>
    </row>
    <row r="104" spans="2:15" x14ac:dyDescent="0.25">
      <c r="B104" t="s">
        <v>894</v>
      </c>
      <c r="C104">
        <v>7166</v>
      </c>
      <c r="D104">
        <v>8449</v>
      </c>
      <c r="E104">
        <v>55</v>
      </c>
      <c r="F104">
        <v>2606449</v>
      </c>
      <c r="J104" t="s">
        <v>171</v>
      </c>
    </row>
    <row r="105" spans="2:15" x14ac:dyDescent="0.25">
      <c r="B105" t="s">
        <v>894</v>
      </c>
      <c r="C105">
        <v>7166</v>
      </c>
      <c r="D105">
        <v>8449</v>
      </c>
      <c r="E105">
        <v>49</v>
      </c>
      <c r="F105">
        <v>2516928</v>
      </c>
      <c r="J105" t="s">
        <v>172</v>
      </c>
      <c r="L105" s="18" t="s">
        <v>420</v>
      </c>
      <c r="M105" s="18"/>
      <c r="N105" s="18" t="s">
        <v>423</v>
      </c>
      <c r="O105" s="18"/>
    </row>
    <row r="106" spans="2:15" x14ac:dyDescent="0.25">
      <c r="B106" t="s">
        <v>894</v>
      </c>
      <c r="C106">
        <v>7166</v>
      </c>
      <c r="D106">
        <v>8449</v>
      </c>
      <c r="E106">
        <v>45</v>
      </c>
      <c r="F106">
        <v>2568456</v>
      </c>
      <c r="J106" t="s">
        <v>173</v>
      </c>
      <c r="L106" t="s">
        <v>422</v>
      </c>
      <c r="M106" t="s">
        <v>421</v>
      </c>
      <c r="N106" t="s">
        <v>422</v>
      </c>
      <c r="O106" t="s">
        <v>421</v>
      </c>
    </row>
    <row r="107" spans="2:15" x14ac:dyDescent="0.25">
      <c r="B107" t="s">
        <v>894</v>
      </c>
      <c r="C107">
        <v>7166</v>
      </c>
      <c r="D107">
        <v>8449</v>
      </c>
      <c r="E107">
        <v>44</v>
      </c>
      <c r="F107">
        <v>3279992</v>
      </c>
      <c r="J107" t="s">
        <v>174</v>
      </c>
      <c r="L107">
        <f>MIN(B103:B107)</f>
        <v>0</v>
      </c>
      <c r="M107">
        <f>MAX(C103:C107)</f>
        <v>7166</v>
      </c>
      <c r="N107">
        <f>MIN(D103:D107)</f>
        <v>8449</v>
      </c>
      <c r="O107">
        <f>MAX(D103:D107)</f>
        <v>8449</v>
      </c>
    </row>
    <row r="108" spans="2:15" x14ac:dyDescent="0.25">
      <c r="B108" t="s">
        <v>895</v>
      </c>
      <c r="C108">
        <v>7234</v>
      </c>
      <c r="D108">
        <v>8934</v>
      </c>
      <c r="E108">
        <v>45</v>
      </c>
      <c r="F108">
        <v>2298252</v>
      </c>
      <c r="J108" t="s">
        <v>175</v>
      </c>
    </row>
    <row r="109" spans="2:15" x14ac:dyDescent="0.25">
      <c r="B109" t="s">
        <v>895</v>
      </c>
      <c r="C109">
        <v>7234</v>
      </c>
      <c r="D109">
        <v>8934</v>
      </c>
      <c r="E109">
        <v>37</v>
      </c>
      <c r="F109">
        <v>2382887</v>
      </c>
      <c r="J109" t="s">
        <v>176</v>
      </c>
    </row>
    <row r="110" spans="2:15" x14ac:dyDescent="0.25">
      <c r="B110" t="s">
        <v>895</v>
      </c>
      <c r="C110">
        <v>7234</v>
      </c>
      <c r="D110">
        <v>8934</v>
      </c>
      <c r="E110">
        <v>30</v>
      </c>
      <c r="F110">
        <v>3607731</v>
      </c>
      <c r="J110" t="s">
        <v>177</v>
      </c>
      <c r="L110" s="18" t="s">
        <v>420</v>
      </c>
      <c r="M110" s="18"/>
      <c r="N110" s="18" t="s">
        <v>423</v>
      </c>
      <c r="O110" s="18"/>
    </row>
    <row r="111" spans="2:15" x14ac:dyDescent="0.25">
      <c r="B111" t="s">
        <v>895</v>
      </c>
      <c r="C111">
        <v>7234</v>
      </c>
      <c r="D111">
        <v>8934</v>
      </c>
      <c r="E111">
        <v>139</v>
      </c>
      <c r="F111">
        <v>2950385</v>
      </c>
      <c r="J111" t="s">
        <v>178</v>
      </c>
      <c r="L111" t="s">
        <v>422</v>
      </c>
      <c r="M111" t="s">
        <v>421</v>
      </c>
      <c r="N111" t="s">
        <v>422</v>
      </c>
      <c r="O111" t="s">
        <v>421</v>
      </c>
    </row>
    <row r="112" spans="2:15" x14ac:dyDescent="0.25">
      <c r="B112" t="s">
        <v>895</v>
      </c>
      <c r="C112">
        <v>7234</v>
      </c>
      <c r="D112">
        <v>8934</v>
      </c>
      <c r="E112">
        <v>58</v>
      </c>
      <c r="F112">
        <v>2427683</v>
      </c>
      <c r="J112" t="s">
        <v>179</v>
      </c>
      <c r="L112">
        <f>MIN(B108:B112)</f>
        <v>0</v>
      </c>
      <c r="M112">
        <f>MAX(C108:C112)</f>
        <v>7234</v>
      </c>
      <c r="N112">
        <f>MIN(D108:D112)</f>
        <v>8934</v>
      </c>
      <c r="O112">
        <f>MAX(D108:D112)</f>
        <v>8934</v>
      </c>
    </row>
    <row r="113" spans="2:15" x14ac:dyDescent="0.25">
      <c r="B113" t="s">
        <v>896</v>
      </c>
      <c r="C113">
        <v>7073</v>
      </c>
      <c r="D113">
        <v>8559</v>
      </c>
      <c r="E113">
        <v>85</v>
      </c>
      <c r="F113">
        <v>2409827</v>
      </c>
      <c r="J113" t="s">
        <v>180</v>
      </c>
    </row>
    <row r="114" spans="2:15" x14ac:dyDescent="0.25">
      <c r="B114" t="s">
        <v>896</v>
      </c>
      <c r="C114">
        <v>7073</v>
      </c>
      <c r="D114">
        <v>8559</v>
      </c>
      <c r="E114">
        <v>52</v>
      </c>
      <c r="F114">
        <v>2600449</v>
      </c>
      <c r="J114" t="s">
        <v>181</v>
      </c>
    </row>
    <row r="115" spans="2:15" x14ac:dyDescent="0.25">
      <c r="B115" t="s">
        <v>896</v>
      </c>
      <c r="C115">
        <v>7073</v>
      </c>
      <c r="D115">
        <v>8559</v>
      </c>
      <c r="E115">
        <v>45</v>
      </c>
      <c r="F115">
        <v>2479917</v>
      </c>
      <c r="J115" t="s">
        <v>182</v>
      </c>
      <c r="L115" s="18" t="s">
        <v>420</v>
      </c>
      <c r="M115" s="18"/>
      <c r="N115" s="18" t="s">
        <v>423</v>
      </c>
      <c r="O115" s="18"/>
    </row>
    <row r="116" spans="2:15" x14ac:dyDescent="0.25">
      <c r="B116" t="s">
        <v>896</v>
      </c>
      <c r="C116">
        <v>7073</v>
      </c>
      <c r="D116">
        <v>8559</v>
      </c>
      <c r="E116">
        <v>57</v>
      </c>
      <c r="F116">
        <v>3314635</v>
      </c>
      <c r="J116" t="s">
        <v>183</v>
      </c>
      <c r="L116" t="s">
        <v>422</v>
      </c>
      <c r="M116" t="s">
        <v>421</v>
      </c>
      <c r="N116" t="s">
        <v>422</v>
      </c>
      <c r="O116" t="s">
        <v>421</v>
      </c>
    </row>
    <row r="117" spans="2:15" x14ac:dyDescent="0.25">
      <c r="B117" t="s">
        <v>896</v>
      </c>
      <c r="C117">
        <v>7073</v>
      </c>
      <c r="D117">
        <v>8559</v>
      </c>
      <c r="E117">
        <v>88</v>
      </c>
      <c r="F117">
        <v>2407161</v>
      </c>
      <c r="J117" t="s">
        <v>184</v>
      </c>
      <c r="L117">
        <f>MIN(B113:B117)</f>
        <v>0</v>
      </c>
      <c r="M117">
        <f>MAX(C113:C117)</f>
        <v>7073</v>
      </c>
      <c r="N117">
        <f>MIN(D113:D117)</f>
        <v>8559</v>
      </c>
      <c r="O117">
        <f>MAX(D113:D117)</f>
        <v>8559</v>
      </c>
    </row>
    <row r="118" spans="2:15" x14ac:dyDescent="0.25">
      <c r="B118" t="s">
        <v>897</v>
      </c>
      <c r="C118">
        <v>5377</v>
      </c>
      <c r="D118">
        <v>7472</v>
      </c>
      <c r="E118">
        <v>40</v>
      </c>
      <c r="F118">
        <v>2464241</v>
      </c>
      <c r="J118" t="s">
        <v>185</v>
      </c>
    </row>
    <row r="119" spans="2:15" x14ac:dyDescent="0.25">
      <c r="B119" t="s">
        <v>897</v>
      </c>
      <c r="C119">
        <v>5377</v>
      </c>
      <c r="D119">
        <v>7472</v>
      </c>
      <c r="E119">
        <v>46</v>
      </c>
      <c r="F119">
        <v>2241206</v>
      </c>
      <c r="J119" t="s">
        <v>186</v>
      </c>
    </row>
    <row r="120" spans="2:15" x14ac:dyDescent="0.25">
      <c r="B120" t="s">
        <v>897</v>
      </c>
      <c r="C120">
        <v>5377</v>
      </c>
      <c r="D120">
        <v>7472</v>
      </c>
      <c r="E120">
        <v>30</v>
      </c>
      <c r="F120">
        <v>3539204</v>
      </c>
      <c r="J120" t="s">
        <v>187</v>
      </c>
      <c r="L120" s="18" t="s">
        <v>420</v>
      </c>
      <c r="M120" s="18"/>
      <c r="N120" s="18" t="s">
        <v>423</v>
      </c>
      <c r="O120" s="18"/>
    </row>
    <row r="121" spans="2:15" x14ac:dyDescent="0.25">
      <c r="B121" t="s">
        <v>897</v>
      </c>
      <c r="C121">
        <v>5377</v>
      </c>
      <c r="D121">
        <v>7472</v>
      </c>
      <c r="E121">
        <v>36</v>
      </c>
      <c r="F121">
        <v>3048269</v>
      </c>
      <c r="J121" t="s">
        <v>188</v>
      </c>
      <c r="L121" t="s">
        <v>422</v>
      </c>
      <c r="M121" t="s">
        <v>421</v>
      </c>
      <c r="N121" t="s">
        <v>422</v>
      </c>
      <c r="O121" t="s">
        <v>421</v>
      </c>
    </row>
    <row r="122" spans="2:15" x14ac:dyDescent="0.25">
      <c r="B122" t="s">
        <v>897</v>
      </c>
      <c r="C122">
        <v>5377</v>
      </c>
      <c r="D122">
        <v>7472</v>
      </c>
      <c r="E122">
        <v>49</v>
      </c>
      <c r="F122">
        <v>2493682</v>
      </c>
      <c r="J122" t="s">
        <v>189</v>
      </c>
      <c r="L122">
        <f>MIN(B118:B122)</f>
        <v>0</v>
      </c>
      <c r="M122">
        <f>MAX(C118:C122)</f>
        <v>5377</v>
      </c>
      <c r="N122">
        <f>MIN(D118:D122)</f>
        <v>7472</v>
      </c>
      <c r="O122">
        <f>MAX(D118:D122)</f>
        <v>7472</v>
      </c>
    </row>
    <row r="123" spans="2:15" x14ac:dyDescent="0.25">
      <c r="B123" t="s">
        <v>898</v>
      </c>
      <c r="C123">
        <v>7086</v>
      </c>
      <c r="D123">
        <v>9313</v>
      </c>
      <c r="E123">
        <v>141</v>
      </c>
      <c r="F123">
        <v>3210907</v>
      </c>
      <c r="J123" t="s">
        <v>190</v>
      </c>
    </row>
    <row r="124" spans="2:15" x14ac:dyDescent="0.25">
      <c r="B124" t="s">
        <v>898</v>
      </c>
      <c r="C124">
        <v>7086</v>
      </c>
      <c r="D124">
        <v>9314</v>
      </c>
      <c r="E124">
        <v>39</v>
      </c>
      <c r="F124">
        <v>3549086</v>
      </c>
      <c r="J124" t="s">
        <v>191</v>
      </c>
    </row>
    <row r="125" spans="2:15" x14ac:dyDescent="0.25">
      <c r="B125" t="s">
        <v>898</v>
      </c>
      <c r="C125">
        <v>7086</v>
      </c>
      <c r="D125">
        <v>9313</v>
      </c>
      <c r="E125">
        <v>37</v>
      </c>
      <c r="F125">
        <v>4373548</v>
      </c>
      <c r="J125" t="s">
        <v>192</v>
      </c>
      <c r="L125" s="18" t="s">
        <v>420</v>
      </c>
      <c r="M125" s="18"/>
      <c r="N125" s="18" t="s">
        <v>423</v>
      </c>
      <c r="O125" s="18"/>
    </row>
    <row r="126" spans="2:15" x14ac:dyDescent="0.25">
      <c r="B126" t="s">
        <v>898</v>
      </c>
      <c r="C126">
        <v>7086</v>
      </c>
      <c r="D126">
        <v>9313</v>
      </c>
      <c r="E126">
        <v>70</v>
      </c>
      <c r="F126">
        <v>3595844</v>
      </c>
      <c r="J126" t="s">
        <v>193</v>
      </c>
      <c r="L126" t="s">
        <v>422</v>
      </c>
      <c r="M126" t="s">
        <v>421</v>
      </c>
      <c r="N126" t="s">
        <v>422</v>
      </c>
      <c r="O126" t="s">
        <v>421</v>
      </c>
    </row>
    <row r="127" spans="2:15" x14ac:dyDescent="0.25">
      <c r="B127" t="s">
        <v>898</v>
      </c>
      <c r="C127">
        <v>7086</v>
      </c>
      <c r="D127">
        <v>9314</v>
      </c>
      <c r="E127">
        <v>60</v>
      </c>
      <c r="F127">
        <v>3660136</v>
      </c>
      <c r="J127" t="s">
        <v>194</v>
      </c>
      <c r="L127">
        <f>MIN(B123:B127)</f>
        <v>0</v>
      </c>
      <c r="M127">
        <f>MAX(C123:C127)</f>
        <v>7086</v>
      </c>
      <c r="N127">
        <f>MIN(D123:D127)</f>
        <v>9313</v>
      </c>
      <c r="O127">
        <f>MAX(D123:D127)</f>
        <v>9314</v>
      </c>
    </row>
    <row r="128" spans="2:15" x14ac:dyDescent="0.25">
      <c r="B128" t="s">
        <v>899</v>
      </c>
      <c r="C128">
        <v>7458</v>
      </c>
      <c r="D128">
        <v>8779</v>
      </c>
      <c r="E128">
        <v>51</v>
      </c>
      <c r="F128">
        <v>2372401</v>
      </c>
      <c r="J128" t="s">
        <v>195</v>
      </c>
    </row>
    <row r="129" spans="2:15" x14ac:dyDescent="0.25">
      <c r="B129" t="s">
        <v>899</v>
      </c>
      <c r="C129">
        <v>7458</v>
      </c>
      <c r="D129">
        <v>8779</v>
      </c>
      <c r="E129">
        <v>60</v>
      </c>
      <c r="F129">
        <v>2331298</v>
      </c>
      <c r="J129" t="s">
        <v>196</v>
      </c>
    </row>
    <row r="130" spans="2:15" x14ac:dyDescent="0.25">
      <c r="B130" t="s">
        <v>899</v>
      </c>
      <c r="C130">
        <v>7458</v>
      </c>
      <c r="D130">
        <v>8779</v>
      </c>
      <c r="E130">
        <v>37</v>
      </c>
      <c r="F130">
        <v>2789124</v>
      </c>
      <c r="J130" t="s">
        <v>197</v>
      </c>
      <c r="L130" s="18" t="s">
        <v>420</v>
      </c>
      <c r="M130" s="18"/>
      <c r="N130" s="18" t="s">
        <v>423</v>
      </c>
      <c r="O130" s="18"/>
    </row>
    <row r="131" spans="2:15" x14ac:dyDescent="0.25">
      <c r="B131" t="s">
        <v>899</v>
      </c>
      <c r="C131">
        <v>7458</v>
      </c>
      <c r="D131">
        <v>8779</v>
      </c>
      <c r="E131">
        <v>81</v>
      </c>
      <c r="F131">
        <v>2776181</v>
      </c>
      <c r="J131" t="s">
        <v>198</v>
      </c>
      <c r="L131" t="s">
        <v>422</v>
      </c>
      <c r="M131" t="s">
        <v>421</v>
      </c>
      <c r="N131" t="s">
        <v>422</v>
      </c>
      <c r="O131" t="s">
        <v>421</v>
      </c>
    </row>
    <row r="132" spans="2:15" x14ac:dyDescent="0.25">
      <c r="B132" t="s">
        <v>899</v>
      </c>
      <c r="C132">
        <v>7458</v>
      </c>
      <c r="D132">
        <v>8779</v>
      </c>
      <c r="E132">
        <v>65</v>
      </c>
      <c r="F132">
        <v>2521773</v>
      </c>
      <c r="J132" t="s">
        <v>199</v>
      </c>
      <c r="L132">
        <f>MIN(B128:B132)</f>
        <v>0</v>
      </c>
      <c r="M132">
        <f>MAX(C128:C132)</f>
        <v>7458</v>
      </c>
      <c r="N132">
        <f>MIN(D128:D132)</f>
        <v>8779</v>
      </c>
      <c r="O132">
        <f>MAX(D128:D132)</f>
        <v>8779</v>
      </c>
    </row>
    <row r="133" spans="2:15" x14ac:dyDescent="0.25">
      <c r="B133" t="s">
        <v>900</v>
      </c>
      <c r="C133">
        <v>9139</v>
      </c>
      <c r="D133">
        <v>10427</v>
      </c>
      <c r="E133">
        <v>122</v>
      </c>
      <c r="F133">
        <v>3435555</v>
      </c>
      <c r="J133" t="s">
        <v>200</v>
      </c>
    </row>
    <row r="134" spans="2:15" x14ac:dyDescent="0.25">
      <c r="B134" t="s">
        <v>900</v>
      </c>
      <c r="C134">
        <v>9139</v>
      </c>
      <c r="D134">
        <v>10427</v>
      </c>
      <c r="E134">
        <v>105</v>
      </c>
      <c r="F134">
        <v>3250556</v>
      </c>
      <c r="J134" t="s">
        <v>201</v>
      </c>
    </row>
    <row r="135" spans="2:15" x14ac:dyDescent="0.25">
      <c r="B135" t="s">
        <v>900</v>
      </c>
      <c r="C135">
        <v>9139</v>
      </c>
      <c r="D135">
        <v>10427</v>
      </c>
      <c r="E135">
        <v>43</v>
      </c>
      <c r="F135">
        <v>3628690</v>
      </c>
      <c r="J135" t="s">
        <v>202</v>
      </c>
      <c r="L135" s="18" t="s">
        <v>420</v>
      </c>
      <c r="M135" s="18"/>
      <c r="N135" s="18" t="s">
        <v>423</v>
      </c>
      <c r="O135" s="18"/>
    </row>
    <row r="136" spans="2:15" x14ac:dyDescent="0.25">
      <c r="B136" t="s">
        <v>900</v>
      </c>
      <c r="C136">
        <v>9139</v>
      </c>
      <c r="D136">
        <v>10427</v>
      </c>
      <c r="E136">
        <v>60</v>
      </c>
      <c r="F136">
        <v>2937235</v>
      </c>
      <c r="J136" t="s">
        <v>203</v>
      </c>
      <c r="L136" t="s">
        <v>422</v>
      </c>
      <c r="M136" t="s">
        <v>421</v>
      </c>
      <c r="N136" t="s">
        <v>422</v>
      </c>
      <c r="O136" t="s">
        <v>421</v>
      </c>
    </row>
    <row r="137" spans="2:15" x14ac:dyDescent="0.25">
      <c r="B137" t="s">
        <v>900</v>
      </c>
      <c r="C137">
        <v>9139</v>
      </c>
      <c r="D137">
        <v>10427</v>
      </c>
      <c r="E137">
        <v>69</v>
      </c>
      <c r="F137">
        <v>3384121</v>
      </c>
      <c r="J137" t="s">
        <v>204</v>
      </c>
      <c r="L137">
        <f>MIN(B133:B137)</f>
        <v>0</v>
      </c>
      <c r="M137">
        <f>MAX(C133:C137)</f>
        <v>9139</v>
      </c>
      <c r="N137">
        <f>MIN(D133:D137)</f>
        <v>10427</v>
      </c>
      <c r="O137">
        <f>MAX(D133:D137)</f>
        <v>10427</v>
      </c>
    </row>
    <row r="138" spans="2:15" x14ac:dyDescent="0.25">
      <c r="B138" t="s">
        <v>901</v>
      </c>
      <c r="C138">
        <v>7664</v>
      </c>
      <c r="D138">
        <v>9939</v>
      </c>
      <c r="E138">
        <v>46</v>
      </c>
      <c r="F138">
        <v>3379174</v>
      </c>
      <c r="J138" t="s">
        <v>205</v>
      </c>
    </row>
    <row r="139" spans="2:15" x14ac:dyDescent="0.25">
      <c r="B139" t="s">
        <v>901</v>
      </c>
      <c r="C139">
        <v>7664</v>
      </c>
      <c r="D139">
        <v>9939</v>
      </c>
      <c r="E139">
        <v>159</v>
      </c>
      <c r="F139">
        <v>3260191</v>
      </c>
      <c r="J139" t="s">
        <v>206</v>
      </c>
    </row>
    <row r="140" spans="2:15" x14ac:dyDescent="0.25">
      <c r="B140" t="s">
        <v>901</v>
      </c>
      <c r="C140">
        <v>7664</v>
      </c>
      <c r="D140">
        <v>9939</v>
      </c>
      <c r="E140">
        <v>76</v>
      </c>
      <c r="F140">
        <v>3165098</v>
      </c>
      <c r="J140" t="s">
        <v>207</v>
      </c>
      <c r="L140" s="18" t="s">
        <v>420</v>
      </c>
      <c r="M140" s="18"/>
      <c r="N140" s="18" t="s">
        <v>423</v>
      </c>
      <c r="O140" s="18"/>
    </row>
    <row r="141" spans="2:15" x14ac:dyDescent="0.25">
      <c r="B141" t="s">
        <v>901</v>
      </c>
      <c r="C141">
        <v>7664</v>
      </c>
      <c r="D141">
        <v>9939</v>
      </c>
      <c r="E141">
        <v>127</v>
      </c>
      <c r="F141">
        <v>3246908</v>
      </c>
      <c r="J141" t="s">
        <v>208</v>
      </c>
      <c r="L141" t="s">
        <v>422</v>
      </c>
      <c r="M141" t="s">
        <v>421</v>
      </c>
      <c r="N141" t="s">
        <v>422</v>
      </c>
      <c r="O141" t="s">
        <v>421</v>
      </c>
    </row>
    <row r="142" spans="2:15" x14ac:dyDescent="0.25">
      <c r="B142" t="s">
        <v>901</v>
      </c>
      <c r="C142">
        <v>7664</v>
      </c>
      <c r="D142">
        <v>9939</v>
      </c>
      <c r="E142">
        <v>136</v>
      </c>
      <c r="F142">
        <v>3908476</v>
      </c>
      <c r="J142" t="s">
        <v>209</v>
      </c>
      <c r="L142">
        <f>MIN(B138:B142)</f>
        <v>0</v>
      </c>
      <c r="M142">
        <f>MAX(C138:C142)</f>
        <v>7664</v>
      </c>
      <c r="N142">
        <f>MIN(D138:D142)</f>
        <v>9939</v>
      </c>
      <c r="O142">
        <f>MAX(D138:D142)</f>
        <v>9939</v>
      </c>
    </row>
    <row r="143" spans="2:15" x14ac:dyDescent="0.25">
      <c r="B143" t="s">
        <v>902</v>
      </c>
      <c r="C143">
        <v>6014</v>
      </c>
      <c r="D143">
        <v>8291</v>
      </c>
      <c r="E143">
        <v>56</v>
      </c>
      <c r="F143">
        <v>2546891</v>
      </c>
      <c r="J143" t="s">
        <v>210</v>
      </c>
    </row>
    <row r="144" spans="2:15" x14ac:dyDescent="0.25">
      <c r="B144" t="s">
        <v>902</v>
      </c>
      <c r="C144">
        <v>6014</v>
      </c>
      <c r="D144">
        <v>8291</v>
      </c>
      <c r="E144">
        <v>51</v>
      </c>
      <c r="F144">
        <v>2379799</v>
      </c>
      <c r="J144" t="s">
        <v>211</v>
      </c>
    </row>
    <row r="145" spans="2:15" x14ac:dyDescent="0.25">
      <c r="B145" t="s">
        <v>902</v>
      </c>
      <c r="C145">
        <v>6014</v>
      </c>
      <c r="D145">
        <v>8291</v>
      </c>
      <c r="E145">
        <v>55</v>
      </c>
      <c r="F145">
        <v>2169885</v>
      </c>
      <c r="J145" t="s">
        <v>212</v>
      </c>
      <c r="L145" s="18" t="s">
        <v>420</v>
      </c>
      <c r="M145" s="18"/>
      <c r="N145" s="18" t="s">
        <v>423</v>
      </c>
      <c r="O145" s="18"/>
    </row>
    <row r="146" spans="2:15" x14ac:dyDescent="0.25">
      <c r="B146" t="s">
        <v>902</v>
      </c>
      <c r="C146">
        <v>6014</v>
      </c>
      <c r="D146">
        <v>8291</v>
      </c>
      <c r="E146">
        <v>41</v>
      </c>
      <c r="F146">
        <v>2397795</v>
      </c>
      <c r="J146" t="s">
        <v>213</v>
      </c>
      <c r="L146" t="s">
        <v>422</v>
      </c>
      <c r="M146" t="s">
        <v>421</v>
      </c>
      <c r="N146" t="s">
        <v>422</v>
      </c>
      <c r="O146" t="s">
        <v>421</v>
      </c>
    </row>
    <row r="147" spans="2:15" x14ac:dyDescent="0.25">
      <c r="B147" t="s">
        <v>902</v>
      </c>
      <c r="C147">
        <v>6014</v>
      </c>
      <c r="D147">
        <v>8291</v>
      </c>
      <c r="E147">
        <v>45</v>
      </c>
      <c r="F147">
        <v>2599783</v>
      </c>
      <c r="J147" t="s">
        <v>214</v>
      </c>
      <c r="L147">
        <f>MIN(B143:B147)</f>
        <v>0</v>
      </c>
      <c r="M147">
        <f>MAX(C143:C147)</f>
        <v>6014</v>
      </c>
      <c r="N147">
        <f>MIN(D143:D147)</f>
        <v>8291</v>
      </c>
      <c r="O147">
        <f>MAX(D143:D147)</f>
        <v>8291</v>
      </c>
    </row>
    <row r="148" spans="2:15" x14ac:dyDescent="0.25">
      <c r="B148" t="s">
        <v>903</v>
      </c>
      <c r="C148">
        <v>5339</v>
      </c>
      <c r="D148">
        <v>7919</v>
      </c>
      <c r="E148">
        <v>34</v>
      </c>
      <c r="F148">
        <v>3036160</v>
      </c>
      <c r="J148" t="s">
        <v>215</v>
      </c>
    </row>
    <row r="149" spans="2:15" x14ac:dyDescent="0.25">
      <c r="B149" t="s">
        <v>903</v>
      </c>
      <c r="C149">
        <v>5339</v>
      </c>
      <c r="D149">
        <v>7919</v>
      </c>
      <c r="E149">
        <v>35</v>
      </c>
      <c r="F149">
        <v>2954891</v>
      </c>
      <c r="J149" t="s">
        <v>216</v>
      </c>
    </row>
    <row r="150" spans="2:15" x14ac:dyDescent="0.25">
      <c r="B150" t="s">
        <v>903</v>
      </c>
      <c r="C150">
        <v>5339</v>
      </c>
      <c r="D150">
        <v>7919</v>
      </c>
      <c r="E150">
        <v>46</v>
      </c>
      <c r="F150">
        <v>2880532</v>
      </c>
      <c r="J150" t="s">
        <v>217</v>
      </c>
      <c r="L150" s="18" t="s">
        <v>420</v>
      </c>
      <c r="M150" s="18"/>
      <c r="N150" s="18" t="s">
        <v>423</v>
      </c>
      <c r="O150" s="18"/>
    </row>
    <row r="151" spans="2:15" x14ac:dyDescent="0.25">
      <c r="B151" t="s">
        <v>903</v>
      </c>
      <c r="C151">
        <v>5339</v>
      </c>
      <c r="D151">
        <v>7919</v>
      </c>
      <c r="E151">
        <v>36</v>
      </c>
      <c r="F151">
        <v>2711047</v>
      </c>
      <c r="J151" t="s">
        <v>218</v>
      </c>
      <c r="L151" t="s">
        <v>422</v>
      </c>
      <c r="M151" t="s">
        <v>421</v>
      </c>
      <c r="N151" t="s">
        <v>422</v>
      </c>
      <c r="O151" t="s">
        <v>421</v>
      </c>
    </row>
    <row r="152" spans="2:15" x14ac:dyDescent="0.25">
      <c r="B152" t="s">
        <v>903</v>
      </c>
      <c r="C152">
        <v>5339</v>
      </c>
      <c r="D152">
        <v>7919</v>
      </c>
      <c r="E152">
        <v>40</v>
      </c>
      <c r="F152">
        <v>2686737</v>
      </c>
      <c r="J152" t="s">
        <v>219</v>
      </c>
      <c r="L152">
        <f>MIN(B148:B152)</f>
        <v>0</v>
      </c>
      <c r="M152">
        <f>MAX(C148:C152)</f>
        <v>5339</v>
      </c>
      <c r="N152">
        <f>MIN(D148:D152)</f>
        <v>7919</v>
      </c>
      <c r="O152">
        <f>MAX(D148:D152)</f>
        <v>7919</v>
      </c>
    </row>
    <row r="153" spans="2:15" x14ac:dyDescent="0.25">
      <c r="B153" t="s">
        <v>904</v>
      </c>
      <c r="C153">
        <v>6601</v>
      </c>
      <c r="D153">
        <v>7829</v>
      </c>
      <c r="E153">
        <v>49</v>
      </c>
      <c r="F153">
        <v>2553426</v>
      </c>
      <c r="J153" t="s">
        <v>220</v>
      </c>
    </row>
    <row r="154" spans="2:15" x14ac:dyDescent="0.25">
      <c r="B154" t="s">
        <v>904</v>
      </c>
      <c r="C154">
        <v>6601</v>
      </c>
      <c r="D154">
        <v>7829</v>
      </c>
      <c r="E154">
        <v>22</v>
      </c>
      <c r="F154">
        <v>2711542</v>
      </c>
      <c r="J154" t="s">
        <v>221</v>
      </c>
    </row>
    <row r="155" spans="2:15" x14ac:dyDescent="0.25">
      <c r="B155" t="s">
        <v>904</v>
      </c>
      <c r="C155">
        <v>6601</v>
      </c>
      <c r="D155">
        <v>7829</v>
      </c>
      <c r="E155">
        <v>13</v>
      </c>
      <c r="F155">
        <v>3476832</v>
      </c>
      <c r="J155" t="s">
        <v>222</v>
      </c>
      <c r="L155" s="18" t="s">
        <v>420</v>
      </c>
      <c r="M155" s="18"/>
      <c r="N155" s="18" t="s">
        <v>423</v>
      </c>
      <c r="O155" s="18"/>
    </row>
    <row r="156" spans="2:15" x14ac:dyDescent="0.25">
      <c r="B156" t="s">
        <v>904</v>
      </c>
      <c r="C156">
        <v>6601</v>
      </c>
      <c r="D156">
        <v>7829</v>
      </c>
      <c r="E156">
        <v>23</v>
      </c>
      <c r="F156">
        <v>2894024</v>
      </c>
      <c r="J156" t="s">
        <v>223</v>
      </c>
      <c r="L156" t="s">
        <v>422</v>
      </c>
      <c r="M156" t="s">
        <v>421</v>
      </c>
      <c r="N156" t="s">
        <v>422</v>
      </c>
      <c r="O156" t="s">
        <v>421</v>
      </c>
    </row>
    <row r="157" spans="2:15" x14ac:dyDescent="0.25">
      <c r="B157" t="s">
        <v>904</v>
      </c>
      <c r="C157">
        <v>6601</v>
      </c>
      <c r="D157">
        <v>7829</v>
      </c>
      <c r="E157">
        <v>26</v>
      </c>
      <c r="F157">
        <v>2792614</v>
      </c>
      <c r="J157" t="s">
        <v>224</v>
      </c>
      <c r="L157">
        <f>MIN(B153:B157)</f>
        <v>0</v>
      </c>
      <c r="M157">
        <f>MAX(C153:C157)</f>
        <v>6601</v>
      </c>
      <c r="N157">
        <f>MIN(D153:D157)</f>
        <v>7829</v>
      </c>
      <c r="O157">
        <f>MAX(D153:D157)</f>
        <v>7829</v>
      </c>
    </row>
    <row r="158" spans="2:15" x14ac:dyDescent="0.25">
      <c r="B158" t="s">
        <v>905</v>
      </c>
      <c r="C158">
        <v>9879</v>
      </c>
      <c r="D158">
        <v>11108</v>
      </c>
      <c r="E158">
        <v>62</v>
      </c>
      <c r="F158">
        <v>2148925</v>
      </c>
      <c r="J158" t="s">
        <v>225</v>
      </c>
    </row>
    <row r="159" spans="2:15" x14ac:dyDescent="0.25">
      <c r="B159" t="s">
        <v>905</v>
      </c>
      <c r="C159">
        <v>9879</v>
      </c>
      <c r="D159">
        <v>11108</v>
      </c>
      <c r="E159">
        <v>76</v>
      </c>
      <c r="F159">
        <v>2142875</v>
      </c>
      <c r="J159" t="s">
        <v>226</v>
      </c>
    </row>
    <row r="160" spans="2:15" x14ac:dyDescent="0.25">
      <c r="B160" t="s">
        <v>905</v>
      </c>
      <c r="C160">
        <v>9879</v>
      </c>
      <c r="D160">
        <v>11108</v>
      </c>
      <c r="E160">
        <v>67</v>
      </c>
      <c r="F160">
        <v>2191267</v>
      </c>
      <c r="J160" t="s">
        <v>227</v>
      </c>
      <c r="L160" s="18" t="s">
        <v>420</v>
      </c>
      <c r="M160" s="18"/>
      <c r="N160" s="18" t="s">
        <v>423</v>
      </c>
      <c r="O160" s="18"/>
    </row>
    <row r="161" spans="2:15" x14ac:dyDescent="0.25">
      <c r="B161" t="s">
        <v>905</v>
      </c>
      <c r="C161">
        <v>9879</v>
      </c>
      <c r="D161">
        <v>11108</v>
      </c>
      <c r="E161">
        <v>58</v>
      </c>
      <c r="F161">
        <v>2286971</v>
      </c>
      <c r="J161" t="s">
        <v>228</v>
      </c>
      <c r="L161" t="s">
        <v>422</v>
      </c>
      <c r="M161" t="s">
        <v>421</v>
      </c>
      <c r="N161" t="s">
        <v>422</v>
      </c>
      <c r="O161" t="s">
        <v>421</v>
      </c>
    </row>
    <row r="162" spans="2:15" x14ac:dyDescent="0.25">
      <c r="B162" t="s">
        <v>905</v>
      </c>
      <c r="C162">
        <v>9879</v>
      </c>
      <c r="D162">
        <v>11108</v>
      </c>
      <c r="E162">
        <v>96</v>
      </c>
      <c r="F162">
        <v>2232958</v>
      </c>
      <c r="J162" t="s">
        <v>229</v>
      </c>
      <c r="L162">
        <f>MIN(B158:B162)</f>
        <v>0</v>
      </c>
      <c r="M162">
        <f>MAX(C158:C162)</f>
        <v>9879</v>
      </c>
      <c r="N162">
        <f>MIN(D158:D162)</f>
        <v>11108</v>
      </c>
      <c r="O162">
        <f>MAX(D158:D162)</f>
        <v>11108</v>
      </c>
    </row>
    <row r="163" spans="2:15" x14ac:dyDescent="0.25">
      <c r="B163" t="s">
        <v>906</v>
      </c>
      <c r="C163">
        <v>8490</v>
      </c>
      <c r="D163">
        <v>9813</v>
      </c>
      <c r="E163">
        <v>59</v>
      </c>
      <c r="F163">
        <v>2582524</v>
      </c>
      <c r="J163" t="s">
        <v>230</v>
      </c>
    </row>
    <row r="164" spans="2:15" x14ac:dyDescent="0.25">
      <c r="B164" t="s">
        <v>906</v>
      </c>
      <c r="C164">
        <v>8490</v>
      </c>
      <c r="D164">
        <v>9813</v>
      </c>
      <c r="E164">
        <v>67</v>
      </c>
      <c r="F164">
        <v>2612986</v>
      </c>
      <c r="J164" t="s">
        <v>231</v>
      </c>
    </row>
    <row r="165" spans="2:15" x14ac:dyDescent="0.25">
      <c r="B165" t="s">
        <v>906</v>
      </c>
      <c r="C165">
        <v>8490</v>
      </c>
      <c r="D165">
        <v>9813</v>
      </c>
      <c r="E165">
        <v>53</v>
      </c>
      <c r="F165">
        <v>3157983</v>
      </c>
      <c r="J165" t="s">
        <v>232</v>
      </c>
      <c r="L165" s="18" t="s">
        <v>420</v>
      </c>
      <c r="M165" s="18"/>
      <c r="N165" s="18" t="s">
        <v>423</v>
      </c>
      <c r="O165" s="18"/>
    </row>
    <row r="166" spans="2:15" x14ac:dyDescent="0.25">
      <c r="B166" t="s">
        <v>906</v>
      </c>
      <c r="C166">
        <v>8490</v>
      </c>
      <c r="D166">
        <v>9813</v>
      </c>
      <c r="E166">
        <v>49</v>
      </c>
      <c r="F166">
        <v>2584841</v>
      </c>
      <c r="J166" t="s">
        <v>233</v>
      </c>
      <c r="L166" t="s">
        <v>422</v>
      </c>
      <c r="M166" t="s">
        <v>421</v>
      </c>
      <c r="N166" t="s">
        <v>422</v>
      </c>
      <c r="O166" t="s">
        <v>421</v>
      </c>
    </row>
    <row r="167" spans="2:15" x14ac:dyDescent="0.25">
      <c r="B167" t="s">
        <v>906</v>
      </c>
      <c r="C167">
        <v>8490</v>
      </c>
      <c r="D167">
        <v>9813</v>
      </c>
      <c r="E167">
        <v>38</v>
      </c>
      <c r="F167">
        <v>2421516</v>
      </c>
      <c r="J167" t="s">
        <v>234</v>
      </c>
      <c r="L167">
        <f>MIN(B163:B167)</f>
        <v>0</v>
      </c>
      <c r="M167">
        <f>MAX(C163:C167)</f>
        <v>8490</v>
      </c>
      <c r="N167">
        <f>MIN(D163:D167)</f>
        <v>9813</v>
      </c>
      <c r="O167">
        <f>MAX(D163:D167)</f>
        <v>9813</v>
      </c>
    </row>
    <row r="168" spans="2:15" x14ac:dyDescent="0.25">
      <c r="B168" t="s">
        <v>907</v>
      </c>
      <c r="C168">
        <v>7065</v>
      </c>
      <c r="D168">
        <v>8487</v>
      </c>
      <c r="E168">
        <v>43</v>
      </c>
      <c r="F168">
        <v>2289481</v>
      </c>
      <c r="J168" t="s">
        <v>235</v>
      </c>
    </row>
    <row r="169" spans="2:15" x14ac:dyDescent="0.25">
      <c r="B169" t="s">
        <v>907</v>
      </c>
      <c r="C169">
        <v>7065</v>
      </c>
      <c r="D169">
        <v>8487</v>
      </c>
      <c r="E169">
        <v>61</v>
      </c>
      <c r="F169">
        <v>2431633</v>
      </c>
      <c r="J169" t="s">
        <v>236</v>
      </c>
    </row>
    <row r="170" spans="2:15" x14ac:dyDescent="0.25">
      <c r="B170" t="s">
        <v>907</v>
      </c>
      <c r="C170">
        <v>7065</v>
      </c>
      <c r="D170">
        <v>8487</v>
      </c>
      <c r="E170">
        <v>43</v>
      </c>
      <c r="F170">
        <v>2472478</v>
      </c>
      <c r="J170" t="s">
        <v>237</v>
      </c>
      <c r="L170" s="18" t="s">
        <v>420</v>
      </c>
      <c r="M170" s="18"/>
      <c r="N170" s="18" t="s">
        <v>423</v>
      </c>
      <c r="O170" s="18"/>
    </row>
    <row r="171" spans="2:15" x14ac:dyDescent="0.25">
      <c r="B171" t="s">
        <v>907</v>
      </c>
      <c r="C171">
        <v>7065</v>
      </c>
      <c r="D171">
        <v>8487</v>
      </c>
      <c r="E171">
        <v>65</v>
      </c>
      <c r="F171">
        <v>2725034</v>
      </c>
      <c r="J171" t="s">
        <v>238</v>
      </c>
      <c r="L171" t="s">
        <v>422</v>
      </c>
      <c r="M171" t="s">
        <v>421</v>
      </c>
      <c r="N171" t="s">
        <v>422</v>
      </c>
      <c r="O171" t="s">
        <v>421</v>
      </c>
    </row>
    <row r="172" spans="2:15" x14ac:dyDescent="0.25">
      <c r="B172" t="s">
        <v>907</v>
      </c>
      <c r="C172">
        <v>7065</v>
      </c>
      <c r="D172">
        <v>8487</v>
      </c>
      <c r="E172">
        <v>38</v>
      </c>
      <c r="F172">
        <v>2322882</v>
      </c>
      <c r="J172" t="s">
        <v>239</v>
      </c>
      <c r="L172">
        <f>MIN(B168:B172)</f>
        <v>0</v>
      </c>
      <c r="M172">
        <f>MAX(C168:C172)</f>
        <v>7065</v>
      </c>
      <c r="N172">
        <f>MIN(D168:D172)</f>
        <v>8487</v>
      </c>
      <c r="O172">
        <f>MAX(D168:D172)</f>
        <v>8487</v>
      </c>
    </row>
    <row r="173" spans="2:15" x14ac:dyDescent="0.25">
      <c r="B173" t="s">
        <v>908</v>
      </c>
      <c r="C173">
        <v>8503</v>
      </c>
      <c r="D173">
        <v>9506</v>
      </c>
      <c r="E173">
        <v>32</v>
      </c>
      <c r="F173">
        <v>2846246</v>
      </c>
      <c r="J173" t="s">
        <v>240</v>
      </c>
    </row>
    <row r="174" spans="2:15" x14ac:dyDescent="0.25">
      <c r="B174" t="s">
        <v>908</v>
      </c>
      <c r="C174">
        <v>8503</v>
      </c>
      <c r="D174">
        <v>9506</v>
      </c>
      <c r="E174">
        <v>33</v>
      </c>
      <c r="F174">
        <v>2589324</v>
      </c>
      <c r="J174" t="s">
        <v>241</v>
      </c>
    </row>
    <row r="175" spans="2:15" x14ac:dyDescent="0.25">
      <c r="B175" t="s">
        <v>908</v>
      </c>
      <c r="C175">
        <v>8503</v>
      </c>
      <c r="D175">
        <v>9506</v>
      </c>
      <c r="E175">
        <v>54</v>
      </c>
      <c r="F175">
        <v>2602057</v>
      </c>
      <c r="J175" t="s">
        <v>242</v>
      </c>
      <c r="L175" s="18" t="s">
        <v>420</v>
      </c>
      <c r="M175" s="18"/>
      <c r="N175" s="18" t="s">
        <v>423</v>
      </c>
      <c r="O175" s="18"/>
    </row>
    <row r="176" spans="2:15" x14ac:dyDescent="0.25">
      <c r="B176" t="s">
        <v>908</v>
      </c>
      <c r="C176">
        <v>8503</v>
      </c>
      <c r="D176">
        <v>9506</v>
      </c>
      <c r="E176">
        <v>39</v>
      </c>
      <c r="F176">
        <v>2455878</v>
      </c>
      <c r="J176" t="s">
        <v>243</v>
      </c>
      <c r="L176" t="s">
        <v>422</v>
      </c>
      <c r="M176" t="s">
        <v>421</v>
      </c>
      <c r="N176" t="s">
        <v>422</v>
      </c>
      <c r="O176" t="s">
        <v>421</v>
      </c>
    </row>
    <row r="177" spans="2:15" x14ac:dyDescent="0.25">
      <c r="B177" t="s">
        <v>908</v>
      </c>
      <c r="C177">
        <v>8503</v>
      </c>
      <c r="D177">
        <v>9506</v>
      </c>
      <c r="E177">
        <v>39</v>
      </c>
      <c r="F177">
        <v>2727605</v>
      </c>
      <c r="J177" t="s">
        <v>244</v>
      </c>
      <c r="L177">
        <f>MIN(B173:B177)</f>
        <v>0</v>
      </c>
      <c r="M177">
        <f>MAX(C173:C177)</f>
        <v>8503</v>
      </c>
      <c r="N177">
        <f>MIN(D173:D177)</f>
        <v>9506</v>
      </c>
      <c r="O177">
        <f>MAX(D173:D177)</f>
        <v>9506</v>
      </c>
    </row>
    <row r="178" spans="2:15" x14ac:dyDescent="0.25">
      <c r="B178" t="s">
        <v>909</v>
      </c>
      <c r="C178">
        <v>6700</v>
      </c>
      <c r="D178">
        <v>8182</v>
      </c>
      <c r="E178">
        <v>92</v>
      </c>
      <c r="F178">
        <v>3795125</v>
      </c>
      <c r="J178" t="s">
        <v>245</v>
      </c>
    </row>
    <row r="179" spans="2:15" x14ac:dyDescent="0.25">
      <c r="B179" t="s">
        <v>909</v>
      </c>
      <c r="C179">
        <v>6700</v>
      </c>
      <c r="D179">
        <v>8182</v>
      </c>
      <c r="E179">
        <v>39</v>
      </c>
      <c r="F179">
        <v>2785621</v>
      </c>
      <c r="J179" t="s">
        <v>246</v>
      </c>
    </row>
    <row r="180" spans="2:15" x14ac:dyDescent="0.25">
      <c r="B180" t="s">
        <v>909</v>
      </c>
      <c r="C180">
        <v>6700</v>
      </c>
      <c r="D180">
        <v>8182</v>
      </c>
      <c r="E180">
        <v>44</v>
      </c>
      <c r="F180">
        <v>2866111</v>
      </c>
      <c r="J180" t="s">
        <v>247</v>
      </c>
      <c r="L180" s="18" t="s">
        <v>420</v>
      </c>
      <c r="M180" s="18"/>
      <c r="N180" s="18" t="s">
        <v>423</v>
      </c>
      <c r="O180" s="18"/>
    </row>
    <row r="181" spans="2:15" x14ac:dyDescent="0.25">
      <c r="B181" t="s">
        <v>909</v>
      </c>
      <c r="C181">
        <v>6700</v>
      </c>
      <c r="D181">
        <v>8182</v>
      </c>
      <c r="E181">
        <v>52</v>
      </c>
      <c r="F181">
        <v>4027091</v>
      </c>
      <c r="J181" t="s">
        <v>248</v>
      </c>
      <c r="L181" t="s">
        <v>422</v>
      </c>
      <c r="M181" t="s">
        <v>421</v>
      </c>
      <c r="N181" t="s">
        <v>422</v>
      </c>
      <c r="O181" t="s">
        <v>421</v>
      </c>
    </row>
    <row r="182" spans="2:15" x14ac:dyDescent="0.25">
      <c r="B182" t="s">
        <v>909</v>
      </c>
      <c r="C182">
        <v>6700</v>
      </c>
      <c r="D182">
        <v>8182</v>
      </c>
      <c r="E182">
        <v>54</v>
      </c>
      <c r="F182">
        <v>2866609</v>
      </c>
      <c r="J182" t="s">
        <v>249</v>
      </c>
      <c r="L182">
        <f>MIN(B178:B182)</f>
        <v>0</v>
      </c>
      <c r="M182">
        <f>MAX(C178:C182)</f>
        <v>6700</v>
      </c>
      <c r="N182">
        <f>MIN(D178:D182)</f>
        <v>8182</v>
      </c>
      <c r="O182">
        <f>MAX(D178:D182)</f>
        <v>8182</v>
      </c>
    </row>
    <row r="183" spans="2:15" x14ac:dyDescent="0.25">
      <c r="B183" t="s">
        <v>910</v>
      </c>
      <c r="C183">
        <v>7944</v>
      </c>
      <c r="D183">
        <v>9147</v>
      </c>
      <c r="E183">
        <v>36</v>
      </c>
      <c r="F183">
        <v>3157203</v>
      </c>
      <c r="J183" t="s">
        <v>250</v>
      </c>
    </row>
    <row r="184" spans="2:15" x14ac:dyDescent="0.25">
      <c r="B184" t="s">
        <v>910</v>
      </c>
      <c r="C184">
        <v>7944</v>
      </c>
      <c r="D184">
        <v>9147</v>
      </c>
      <c r="E184">
        <v>40</v>
      </c>
      <c r="F184">
        <v>2575982</v>
      </c>
      <c r="J184" t="s">
        <v>251</v>
      </c>
    </row>
    <row r="185" spans="2:15" x14ac:dyDescent="0.25">
      <c r="B185" t="s">
        <v>910</v>
      </c>
      <c r="C185">
        <v>7944</v>
      </c>
      <c r="D185">
        <v>9147</v>
      </c>
      <c r="E185">
        <v>37</v>
      </c>
      <c r="F185">
        <v>3226700</v>
      </c>
      <c r="J185" t="s">
        <v>252</v>
      </c>
      <c r="L185" s="18" t="s">
        <v>420</v>
      </c>
      <c r="M185" s="18"/>
      <c r="N185" s="18" t="s">
        <v>423</v>
      </c>
      <c r="O185" s="18"/>
    </row>
    <row r="186" spans="2:15" x14ac:dyDescent="0.25">
      <c r="B186" t="s">
        <v>910</v>
      </c>
      <c r="C186">
        <v>7944</v>
      </c>
      <c r="D186">
        <v>9147</v>
      </c>
      <c r="E186">
        <v>52</v>
      </c>
      <c r="F186">
        <v>2795390</v>
      </c>
      <c r="J186" t="s">
        <v>253</v>
      </c>
      <c r="L186" t="s">
        <v>422</v>
      </c>
      <c r="M186" t="s">
        <v>421</v>
      </c>
      <c r="N186" t="s">
        <v>422</v>
      </c>
      <c r="O186" t="s">
        <v>421</v>
      </c>
    </row>
    <row r="187" spans="2:15" x14ac:dyDescent="0.25">
      <c r="B187" t="s">
        <v>910</v>
      </c>
      <c r="C187">
        <v>7944</v>
      </c>
      <c r="D187">
        <v>9147</v>
      </c>
      <c r="E187">
        <v>35</v>
      </c>
      <c r="F187">
        <v>2620764</v>
      </c>
      <c r="J187" t="s">
        <v>254</v>
      </c>
      <c r="L187">
        <f>MIN(B183:B187)</f>
        <v>0</v>
      </c>
      <c r="M187">
        <f>MAX(C183:C187)</f>
        <v>7944</v>
      </c>
      <c r="N187">
        <f>MIN(D183:D187)</f>
        <v>9147</v>
      </c>
      <c r="O187">
        <f>MAX(D183:D187)</f>
        <v>9147</v>
      </c>
    </row>
    <row r="188" spans="2:15" x14ac:dyDescent="0.25">
      <c r="B188" t="s">
        <v>911</v>
      </c>
      <c r="C188">
        <v>10330</v>
      </c>
      <c r="D188">
        <v>10930</v>
      </c>
      <c r="E188">
        <v>52</v>
      </c>
      <c r="F188">
        <v>3039854</v>
      </c>
      <c r="J188" t="s">
        <v>255</v>
      </c>
    </row>
    <row r="189" spans="2:15" x14ac:dyDescent="0.25">
      <c r="B189" t="s">
        <v>911</v>
      </c>
      <c r="C189">
        <v>10330</v>
      </c>
      <c r="D189">
        <v>10930</v>
      </c>
      <c r="E189">
        <v>45</v>
      </c>
      <c r="F189">
        <v>2267421</v>
      </c>
      <c r="J189" t="s">
        <v>256</v>
      </c>
    </row>
    <row r="190" spans="2:15" x14ac:dyDescent="0.25">
      <c r="B190" t="s">
        <v>911</v>
      </c>
      <c r="C190">
        <v>10330</v>
      </c>
      <c r="D190">
        <v>10930</v>
      </c>
      <c r="E190">
        <v>63</v>
      </c>
      <c r="F190">
        <v>3229623</v>
      </c>
      <c r="J190" t="s">
        <v>257</v>
      </c>
      <c r="L190" s="18" t="s">
        <v>420</v>
      </c>
      <c r="M190" s="18"/>
      <c r="N190" s="18" t="s">
        <v>423</v>
      </c>
      <c r="O190" s="18"/>
    </row>
    <row r="191" spans="2:15" x14ac:dyDescent="0.25">
      <c r="B191" t="s">
        <v>911</v>
      </c>
      <c r="C191">
        <v>10330</v>
      </c>
      <c r="D191">
        <v>10930</v>
      </c>
      <c r="E191">
        <v>54</v>
      </c>
      <c r="F191">
        <v>2110093</v>
      </c>
      <c r="J191" t="s">
        <v>258</v>
      </c>
      <c r="L191" t="s">
        <v>422</v>
      </c>
      <c r="M191" t="s">
        <v>421</v>
      </c>
      <c r="N191" t="s">
        <v>422</v>
      </c>
      <c r="O191" t="s">
        <v>421</v>
      </c>
    </row>
    <row r="192" spans="2:15" x14ac:dyDescent="0.25">
      <c r="B192" t="s">
        <v>911</v>
      </c>
      <c r="C192">
        <v>10330</v>
      </c>
      <c r="D192">
        <v>10930</v>
      </c>
      <c r="E192">
        <v>44</v>
      </c>
      <c r="F192">
        <v>2693083</v>
      </c>
      <c r="J192" t="s">
        <v>259</v>
      </c>
      <c r="L192">
        <f>MIN(B188:B192)</f>
        <v>0</v>
      </c>
      <c r="M192">
        <f>MAX(C188:C192)</f>
        <v>10330</v>
      </c>
      <c r="N192">
        <f>MIN(D188:D192)</f>
        <v>10930</v>
      </c>
      <c r="O192">
        <f>MAX(D188:D192)</f>
        <v>10930</v>
      </c>
    </row>
    <row r="193" spans="2:15" x14ac:dyDescent="0.25">
      <c r="B193" t="s">
        <v>912</v>
      </c>
      <c r="C193">
        <v>8942</v>
      </c>
      <c r="D193">
        <v>10161</v>
      </c>
      <c r="E193">
        <v>43</v>
      </c>
      <c r="F193">
        <v>2774866</v>
      </c>
      <c r="J193" t="s">
        <v>260</v>
      </c>
    </row>
    <row r="194" spans="2:15" x14ac:dyDescent="0.25">
      <c r="B194" t="s">
        <v>912</v>
      </c>
      <c r="C194">
        <v>8942</v>
      </c>
      <c r="D194">
        <v>10161</v>
      </c>
      <c r="E194">
        <v>65</v>
      </c>
      <c r="F194">
        <v>2473401</v>
      </c>
      <c r="J194" t="s">
        <v>261</v>
      </c>
    </row>
    <row r="195" spans="2:15" x14ac:dyDescent="0.25">
      <c r="B195" t="s">
        <v>912</v>
      </c>
      <c r="C195">
        <v>8942</v>
      </c>
      <c r="D195">
        <v>10161</v>
      </c>
      <c r="E195">
        <v>50</v>
      </c>
      <c r="F195">
        <v>2891004</v>
      </c>
      <c r="J195" t="s">
        <v>262</v>
      </c>
      <c r="L195" s="18" t="s">
        <v>420</v>
      </c>
      <c r="M195" s="18"/>
      <c r="N195" s="18" t="s">
        <v>423</v>
      </c>
      <c r="O195" s="18"/>
    </row>
    <row r="196" spans="2:15" x14ac:dyDescent="0.25">
      <c r="B196" t="s">
        <v>912</v>
      </c>
      <c r="C196">
        <v>8942</v>
      </c>
      <c r="D196">
        <v>10161</v>
      </c>
      <c r="E196">
        <v>65</v>
      </c>
      <c r="F196">
        <v>2905597</v>
      </c>
      <c r="J196" t="s">
        <v>263</v>
      </c>
      <c r="L196" t="s">
        <v>422</v>
      </c>
      <c r="M196" t="s">
        <v>421</v>
      </c>
      <c r="N196" t="s">
        <v>422</v>
      </c>
      <c r="O196" t="s">
        <v>421</v>
      </c>
    </row>
    <row r="197" spans="2:15" x14ac:dyDescent="0.25">
      <c r="B197" t="s">
        <v>912</v>
      </c>
      <c r="C197">
        <v>8942</v>
      </c>
      <c r="D197">
        <v>10161</v>
      </c>
      <c r="E197">
        <v>95</v>
      </c>
      <c r="F197">
        <v>2403486</v>
      </c>
      <c r="J197" t="s">
        <v>264</v>
      </c>
      <c r="L197">
        <f>MIN(B193:B197)</f>
        <v>0</v>
      </c>
      <c r="M197">
        <f>MAX(C193:C197)</f>
        <v>8942</v>
      </c>
      <c r="N197">
        <f>MIN(D193:D197)</f>
        <v>10161</v>
      </c>
      <c r="O197">
        <f>MAX(D193:D197)</f>
        <v>10161</v>
      </c>
    </row>
    <row r="198" spans="2:15" x14ac:dyDescent="0.25">
      <c r="B198" t="s">
        <v>913</v>
      </c>
      <c r="C198">
        <v>7763</v>
      </c>
      <c r="D198">
        <v>8812</v>
      </c>
      <c r="E198">
        <v>101</v>
      </c>
      <c r="F198">
        <v>3396801</v>
      </c>
      <c r="J198" t="s">
        <v>265</v>
      </c>
    </row>
    <row r="199" spans="2:15" x14ac:dyDescent="0.25">
      <c r="B199" t="s">
        <v>913</v>
      </c>
      <c r="C199">
        <v>7763</v>
      </c>
      <c r="D199">
        <v>8812</v>
      </c>
      <c r="E199">
        <v>92</v>
      </c>
      <c r="F199">
        <v>3763659</v>
      </c>
      <c r="J199" t="s">
        <v>266</v>
      </c>
    </row>
    <row r="200" spans="2:15" x14ac:dyDescent="0.25">
      <c r="B200" t="s">
        <v>913</v>
      </c>
      <c r="C200">
        <v>7763</v>
      </c>
      <c r="D200">
        <v>8812</v>
      </c>
      <c r="E200">
        <v>60</v>
      </c>
      <c r="F200">
        <v>3024649</v>
      </c>
      <c r="J200" t="s">
        <v>267</v>
      </c>
      <c r="L200" s="18" t="s">
        <v>420</v>
      </c>
      <c r="M200" s="18"/>
      <c r="N200" s="18" t="s">
        <v>423</v>
      </c>
      <c r="O200" s="18"/>
    </row>
    <row r="201" spans="2:15" x14ac:dyDescent="0.25">
      <c r="B201" t="s">
        <v>913</v>
      </c>
      <c r="C201">
        <v>7763</v>
      </c>
      <c r="D201">
        <v>8812</v>
      </c>
      <c r="E201">
        <v>66</v>
      </c>
      <c r="F201">
        <v>2484144</v>
      </c>
      <c r="J201" t="s">
        <v>268</v>
      </c>
      <c r="L201" t="s">
        <v>422</v>
      </c>
      <c r="M201" t="s">
        <v>421</v>
      </c>
      <c r="N201" t="s">
        <v>422</v>
      </c>
      <c r="O201" t="s">
        <v>421</v>
      </c>
    </row>
    <row r="202" spans="2:15" x14ac:dyDescent="0.25">
      <c r="B202" t="s">
        <v>913</v>
      </c>
      <c r="C202">
        <v>7763</v>
      </c>
      <c r="D202">
        <v>8812</v>
      </c>
      <c r="E202">
        <v>62</v>
      </c>
      <c r="F202">
        <v>2530851</v>
      </c>
      <c r="J202" t="s">
        <v>269</v>
      </c>
      <c r="L202">
        <f>MIN(B198:B202)</f>
        <v>0</v>
      </c>
      <c r="M202">
        <f>MAX(C198:C202)</f>
        <v>7763</v>
      </c>
      <c r="N202">
        <f>MIN(D198:D202)</f>
        <v>8812</v>
      </c>
      <c r="O202">
        <f>MAX(D198:D202)</f>
        <v>8812</v>
      </c>
    </row>
    <row r="203" spans="2:15" x14ac:dyDescent="0.25">
      <c r="B203" t="s">
        <v>914</v>
      </c>
      <c r="C203">
        <v>7461</v>
      </c>
      <c r="D203">
        <v>8421</v>
      </c>
      <c r="E203">
        <v>60</v>
      </c>
      <c r="F203">
        <v>2421718</v>
      </c>
      <c r="J203" t="s">
        <v>270</v>
      </c>
    </row>
    <row r="204" spans="2:15" x14ac:dyDescent="0.25">
      <c r="B204" t="s">
        <v>914</v>
      </c>
      <c r="C204">
        <v>7461</v>
      </c>
      <c r="D204">
        <v>8421</v>
      </c>
      <c r="E204">
        <v>40</v>
      </c>
      <c r="F204">
        <v>2194579</v>
      </c>
      <c r="J204" t="s">
        <v>271</v>
      </c>
    </row>
    <row r="205" spans="2:15" x14ac:dyDescent="0.25">
      <c r="B205" t="s">
        <v>914</v>
      </c>
      <c r="C205">
        <v>7461</v>
      </c>
      <c r="D205">
        <v>8421</v>
      </c>
      <c r="E205">
        <v>47</v>
      </c>
      <c r="F205">
        <v>3034982</v>
      </c>
      <c r="J205" t="s">
        <v>272</v>
      </c>
      <c r="L205" s="18" t="s">
        <v>420</v>
      </c>
      <c r="M205" s="18"/>
      <c r="N205" s="18" t="s">
        <v>423</v>
      </c>
      <c r="O205" s="18"/>
    </row>
    <row r="206" spans="2:15" x14ac:dyDescent="0.25">
      <c r="B206" t="s">
        <v>914</v>
      </c>
      <c r="C206">
        <v>7461</v>
      </c>
      <c r="D206">
        <v>8421</v>
      </c>
      <c r="E206">
        <v>54</v>
      </c>
      <c r="F206">
        <v>2440404</v>
      </c>
      <c r="J206" t="s">
        <v>273</v>
      </c>
      <c r="L206" t="s">
        <v>422</v>
      </c>
      <c r="M206" t="s">
        <v>421</v>
      </c>
      <c r="N206" t="s">
        <v>422</v>
      </c>
      <c r="O206" t="s">
        <v>421</v>
      </c>
    </row>
    <row r="207" spans="2:15" x14ac:dyDescent="0.25">
      <c r="B207" t="s">
        <v>914</v>
      </c>
      <c r="C207">
        <v>7461</v>
      </c>
      <c r="D207">
        <v>8421</v>
      </c>
      <c r="E207">
        <v>105</v>
      </c>
      <c r="F207">
        <v>2236784</v>
      </c>
      <c r="J207" t="s">
        <v>274</v>
      </c>
      <c r="L207">
        <f>MIN(B203:B207)</f>
        <v>0</v>
      </c>
      <c r="M207">
        <f>MAX(C203:C207)</f>
        <v>7461</v>
      </c>
      <c r="N207">
        <f>MIN(D203:D207)</f>
        <v>8421</v>
      </c>
      <c r="O207">
        <f>MAX(D203:D207)</f>
        <v>8421</v>
      </c>
    </row>
    <row r="208" spans="2:15" x14ac:dyDescent="0.25">
      <c r="B208" t="s">
        <v>915</v>
      </c>
      <c r="C208">
        <v>7208</v>
      </c>
      <c r="D208">
        <v>8239</v>
      </c>
      <c r="E208">
        <v>64</v>
      </c>
      <c r="F208">
        <v>2817040</v>
      </c>
      <c r="J208" t="s">
        <v>275</v>
      </c>
    </row>
    <row r="209" spans="2:15" x14ac:dyDescent="0.25">
      <c r="B209" t="s">
        <v>915</v>
      </c>
      <c r="C209">
        <v>7208</v>
      </c>
      <c r="D209">
        <v>8239</v>
      </c>
      <c r="E209">
        <v>48</v>
      </c>
      <c r="F209">
        <v>2272493</v>
      </c>
      <c r="J209" t="s">
        <v>276</v>
      </c>
    </row>
    <row r="210" spans="2:15" x14ac:dyDescent="0.25">
      <c r="B210" t="s">
        <v>915</v>
      </c>
      <c r="C210">
        <v>7208</v>
      </c>
      <c r="D210">
        <v>8239</v>
      </c>
      <c r="E210">
        <v>35</v>
      </c>
      <c r="F210">
        <v>2990152</v>
      </c>
      <c r="J210" t="s">
        <v>277</v>
      </c>
      <c r="L210" s="18" t="s">
        <v>420</v>
      </c>
      <c r="M210" s="18"/>
      <c r="N210" s="18" t="s">
        <v>423</v>
      </c>
      <c r="O210" s="18"/>
    </row>
    <row r="211" spans="2:15" x14ac:dyDescent="0.25">
      <c r="B211" t="s">
        <v>915</v>
      </c>
      <c r="C211">
        <v>7208</v>
      </c>
      <c r="D211">
        <v>8239</v>
      </c>
      <c r="E211">
        <v>66</v>
      </c>
      <c r="F211">
        <v>2194399</v>
      </c>
      <c r="J211" t="s">
        <v>278</v>
      </c>
      <c r="L211" t="s">
        <v>422</v>
      </c>
      <c r="M211" t="s">
        <v>421</v>
      </c>
      <c r="N211" t="s">
        <v>422</v>
      </c>
      <c r="O211" t="s">
        <v>421</v>
      </c>
    </row>
    <row r="212" spans="2:15" x14ac:dyDescent="0.25">
      <c r="B212" t="s">
        <v>915</v>
      </c>
      <c r="C212">
        <v>7208</v>
      </c>
      <c r="D212">
        <v>8239</v>
      </c>
      <c r="E212">
        <v>56</v>
      </c>
      <c r="F212">
        <v>2168238</v>
      </c>
      <c r="J212" t="s">
        <v>279</v>
      </c>
      <c r="L212">
        <f>MIN(B208:B212)</f>
        <v>0</v>
      </c>
      <c r="M212">
        <f>MAX(C208:C212)</f>
        <v>7208</v>
      </c>
      <c r="N212">
        <f>MIN(D208:D212)</f>
        <v>8239</v>
      </c>
      <c r="O212">
        <f>MAX(D208:D212)</f>
        <v>8239</v>
      </c>
    </row>
    <row r="213" spans="2:15" x14ac:dyDescent="0.25">
      <c r="B213" t="s">
        <v>916</v>
      </c>
      <c r="C213">
        <v>10473</v>
      </c>
      <c r="D213">
        <v>11329</v>
      </c>
      <c r="E213">
        <v>53</v>
      </c>
      <c r="F213">
        <v>3276058</v>
      </c>
      <c r="J213" t="s">
        <v>280</v>
      </c>
    </row>
    <row r="214" spans="2:15" x14ac:dyDescent="0.25">
      <c r="B214" t="s">
        <v>916</v>
      </c>
      <c r="C214">
        <v>10473</v>
      </c>
      <c r="D214">
        <v>11329</v>
      </c>
      <c r="E214">
        <v>86</v>
      </c>
      <c r="F214">
        <v>2638083</v>
      </c>
      <c r="J214" t="s">
        <v>281</v>
      </c>
    </row>
    <row r="215" spans="2:15" x14ac:dyDescent="0.25">
      <c r="B215" t="s">
        <v>916</v>
      </c>
      <c r="C215">
        <v>10473</v>
      </c>
      <c r="D215">
        <v>11329</v>
      </c>
      <c r="E215">
        <v>101</v>
      </c>
      <c r="F215">
        <v>3474983</v>
      </c>
      <c r="J215" t="s">
        <v>282</v>
      </c>
      <c r="L215" s="18" t="s">
        <v>420</v>
      </c>
      <c r="M215" s="18"/>
      <c r="N215" s="18" t="s">
        <v>423</v>
      </c>
      <c r="O215" s="18"/>
    </row>
    <row r="216" spans="2:15" x14ac:dyDescent="0.25">
      <c r="B216" t="s">
        <v>916</v>
      </c>
      <c r="C216">
        <v>10473</v>
      </c>
      <c r="D216">
        <v>11329</v>
      </c>
      <c r="E216">
        <v>61</v>
      </c>
      <c r="F216">
        <v>2282170</v>
      </c>
      <c r="J216" t="s">
        <v>283</v>
      </c>
      <c r="L216" t="s">
        <v>422</v>
      </c>
      <c r="M216" t="s">
        <v>421</v>
      </c>
      <c r="N216" t="s">
        <v>422</v>
      </c>
      <c r="O216" t="s">
        <v>421</v>
      </c>
    </row>
    <row r="217" spans="2:15" x14ac:dyDescent="0.25">
      <c r="B217" t="s">
        <v>916</v>
      </c>
      <c r="C217">
        <v>10473</v>
      </c>
      <c r="D217">
        <v>11329</v>
      </c>
      <c r="E217">
        <v>95</v>
      </c>
      <c r="F217">
        <v>3018593</v>
      </c>
      <c r="J217" t="s">
        <v>284</v>
      </c>
      <c r="L217">
        <f>MIN(B213:B217)</f>
        <v>0</v>
      </c>
      <c r="M217">
        <f>MAX(C213:C217)</f>
        <v>10473</v>
      </c>
      <c r="N217">
        <f>MIN(D213:D217)</f>
        <v>11329</v>
      </c>
      <c r="O217">
        <f>MAX(D213:D217)</f>
        <v>11329</v>
      </c>
    </row>
    <row r="218" spans="2:15" x14ac:dyDescent="0.25">
      <c r="B218" t="s">
        <v>917</v>
      </c>
      <c r="C218">
        <v>9681</v>
      </c>
      <c r="D218">
        <v>10381</v>
      </c>
      <c r="E218">
        <v>56</v>
      </c>
      <c r="F218">
        <v>2042577</v>
      </c>
      <c r="J218" t="s">
        <v>285</v>
      </c>
    </row>
    <row r="219" spans="2:15" x14ac:dyDescent="0.25">
      <c r="B219" t="s">
        <v>917</v>
      </c>
      <c r="C219">
        <v>9681</v>
      </c>
      <c r="D219">
        <v>10381</v>
      </c>
      <c r="E219">
        <v>48</v>
      </c>
      <c r="F219">
        <v>2654876</v>
      </c>
      <c r="J219" t="s">
        <v>286</v>
      </c>
    </row>
    <row r="220" spans="2:15" x14ac:dyDescent="0.25">
      <c r="B220" t="s">
        <v>917</v>
      </c>
      <c r="C220">
        <v>9681</v>
      </c>
      <c r="D220">
        <v>10381</v>
      </c>
      <c r="E220">
        <v>172</v>
      </c>
      <c r="F220">
        <v>1870044</v>
      </c>
      <c r="J220" t="s">
        <v>287</v>
      </c>
      <c r="L220" s="18" t="s">
        <v>420</v>
      </c>
      <c r="M220" s="18"/>
      <c r="N220" s="18" t="s">
        <v>423</v>
      </c>
      <c r="O220" s="18"/>
    </row>
    <row r="221" spans="2:15" x14ac:dyDescent="0.25">
      <c r="B221" t="s">
        <v>917</v>
      </c>
      <c r="C221">
        <v>9681</v>
      </c>
      <c r="D221">
        <v>10381</v>
      </c>
      <c r="E221">
        <v>65</v>
      </c>
      <c r="F221">
        <v>2281767</v>
      </c>
      <c r="J221" t="s">
        <v>288</v>
      </c>
      <c r="L221" t="s">
        <v>422</v>
      </c>
      <c r="M221" t="s">
        <v>421</v>
      </c>
      <c r="N221" t="s">
        <v>422</v>
      </c>
      <c r="O221" t="s">
        <v>421</v>
      </c>
    </row>
    <row r="222" spans="2:15" x14ac:dyDescent="0.25">
      <c r="B222" t="s">
        <v>917</v>
      </c>
      <c r="C222">
        <v>9681</v>
      </c>
      <c r="D222">
        <v>10381</v>
      </c>
      <c r="E222">
        <v>48</v>
      </c>
      <c r="F222">
        <v>3020744</v>
      </c>
      <c r="J222" t="s">
        <v>289</v>
      </c>
      <c r="L222">
        <f>MIN(B218:B222)</f>
        <v>0</v>
      </c>
      <c r="M222">
        <f>MAX(C218:C222)</f>
        <v>9681</v>
      </c>
      <c r="N222">
        <f>MIN(D218:D222)</f>
        <v>10381</v>
      </c>
      <c r="O222">
        <f>MAX(D218:D222)</f>
        <v>10381</v>
      </c>
    </row>
    <row r="223" spans="2:15" x14ac:dyDescent="0.25">
      <c r="B223" t="s">
        <v>918</v>
      </c>
      <c r="C223">
        <v>7785</v>
      </c>
      <c r="D223">
        <v>9275</v>
      </c>
      <c r="E223">
        <v>45</v>
      </c>
      <c r="F223">
        <v>3021748</v>
      </c>
      <c r="J223" t="s">
        <v>290</v>
      </c>
    </row>
    <row r="224" spans="2:15" x14ac:dyDescent="0.25">
      <c r="B224" t="s">
        <v>918</v>
      </c>
      <c r="C224">
        <v>7785</v>
      </c>
      <c r="D224">
        <v>9275</v>
      </c>
      <c r="E224">
        <v>56</v>
      </c>
      <c r="F224">
        <v>2419889</v>
      </c>
      <c r="J224" t="s">
        <v>291</v>
      </c>
    </row>
    <row r="225" spans="2:15" x14ac:dyDescent="0.25">
      <c r="B225" t="s">
        <v>918</v>
      </c>
      <c r="C225">
        <v>7785</v>
      </c>
      <c r="D225">
        <v>9275</v>
      </c>
      <c r="E225">
        <v>41</v>
      </c>
      <c r="F225">
        <v>2935401</v>
      </c>
      <c r="J225" t="s">
        <v>292</v>
      </c>
      <c r="L225" s="18" t="s">
        <v>420</v>
      </c>
      <c r="M225" s="18"/>
      <c r="N225" s="18" t="s">
        <v>423</v>
      </c>
      <c r="O225" s="18"/>
    </row>
    <row r="226" spans="2:15" x14ac:dyDescent="0.25">
      <c r="B226" t="s">
        <v>918</v>
      </c>
      <c r="C226">
        <v>7785</v>
      </c>
      <c r="D226">
        <v>9275</v>
      </c>
      <c r="E226">
        <v>54</v>
      </c>
      <c r="F226">
        <v>2348164</v>
      </c>
      <c r="J226" t="s">
        <v>293</v>
      </c>
      <c r="L226" t="s">
        <v>422</v>
      </c>
      <c r="M226" t="s">
        <v>421</v>
      </c>
      <c r="N226" t="s">
        <v>422</v>
      </c>
      <c r="O226" t="s">
        <v>421</v>
      </c>
    </row>
    <row r="227" spans="2:15" x14ac:dyDescent="0.25">
      <c r="B227" t="s">
        <v>918</v>
      </c>
      <c r="C227">
        <v>7785</v>
      </c>
      <c r="D227">
        <v>9275</v>
      </c>
      <c r="E227">
        <v>44</v>
      </c>
      <c r="F227">
        <v>3166285</v>
      </c>
      <c r="J227" t="s">
        <v>294</v>
      </c>
      <c r="L227">
        <f>MIN(B223:B227)</f>
        <v>0</v>
      </c>
      <c r="M227">
        <f>MAX(C223:C227)</f>
        <v>7785</v>
      </c>
      <c r="N227">
        <f>MIN(D223:D227)</f>
        <v>9275</v>
      </c>
      <c r="O227">
        <f>MAX(D223:D227)</f>
        <v>9275</v>
      </c>
    </row>
    <row r="228" spans="2:15" x14ac:dyDescent="0.25">
      <c r="B228" t="s">
        <v>919</v>
      </c>
      <c r="C228">
        <v>8654</v>
      </c>
      <c r="D228">
        <v>9544</v>
      </c>
      <c r="E228">
        <v>137</v>
      </c>
      <c r="F228">
        <v>2800644</v>
      </c>
      <c r="J228" t="s">
        <v>295</v>
      </c>
    </row>
    <row r="229" spans="2:15" x14ac:dyDescent="0.25">
      <c r="B229" t="s">
        <v>919</v>
      </c>
      <c r="C229">
        <v>8654</v>
      </c>
      <c r="D229">
        <v>9544</v>
      </c>
      <c r="E229">
        <v>67</v>
      </c>
      <c r="F229">
        <v>2864666</v>
      </c>
      <c r="J229" t="s">
        <v>296</v>
      </c>
    </row>
    <row r="230" spans="2:15" x14ac:dyDescent="0.25">
      <c r="B230" t="s">
        <v>919</v>
      </c>
      <c r="C230">
        <v>8654</v>
      </c>
      <c r="D230">
        <v>9544</v>
      </c>
      <c r="E230">
        <v>55</v>
      </c>
      <c r="F230">
        <v>3026682</v>
      </c>
      <c r="J230" t="s">
        <v>297</v>
      </c>
      <c r="L230" s="18" t="s">
        <v>420</v>
      </c>
      <c r="M230" s="18"/>
      <c r="N230" s="18" t="s">
        <v>423</v>
      </c>
      <c r="O230" s="18"/>
    </row>
    <row r="231" spans="2:15" x14ac:dyDescent="0.25">
      <c r="B231" t="s">
        <v>919</v>
      </c>
      <c r="C231">
        <v>8654</v>
      </c>
      <c r="D231">
        <v>9544</v>
      </c>
      <c r="E231">
        <v>55</v>
      </c>
      <c r="F231">
        <v>3095718</v>
      </c>
      <c r="J231" t="s">
        <v>298</v>
      </c>
      <c r="L231" t="s">
        <v>422</v>
      </c>
      <c r="M231" t="s">
        <v>421</v>
      </c>
      <c r="N231" t="s">
        <v>422</v>
      </c>
      <c r="O231" t="s">
        <v>421</v>
      </c>
    </row>
    <row r="232" spans="2:15" x14ac:dyDescent="0.25">
      <c r="B232" t="s">
        <v>919</v>
      </c>
      <c r="C232">
        <v>8654</v>
      </c>
      <c r="D232">
        <v>9544</v>
      </c>
      <c r="E232">
        <v>67</v>
      </c>
      <c r="F232">
        <v>2403165</v>
      </c>
      <c r="J232" t="s">
        <v>299</v>
      </c>
      <c r="L232">
        <f>MIN(B228:B232)</f>
        <v>0</v>
      </c>
      <c r="M232">
        <f>MAX(C228:C232)</f>
        <v>8654</v>
      </c>
      <c r="N232">
        <f>MIN(D228:D232)</f>
        <v>9544</v>
      </c>
      <c r="O232">
        <f>MAX(D228:D232)</f>
        <v>9544</v>
      </c>
    </row>
    <row r="233" spans="2:15" x14ac:dyDescent="0.25">
      <c r="B233" t="s">
        <v>920</v>
      </c>
      <c r="C233">
        <v>9990</v>
      </c>
      <c r="D233">
        <v>11139</v>
      </c>
      <c r="E233">
        <v>143</v>
      </c>
      <c r="F233">
        <v>2096359</v>
      </c>
      <c r="J233" t="s">
        <v>300</v>
      </c>
    </row>
    <row r="234" spans="2:15" x14ac:dyDescent="0.25">
      <c r="B234" t="s">
        <v>920</v>
      </c>
      <c r="C234">
        <v>9990</v>
      </c>
      <c r="D234">
        <v>11139</v>
      </c>
      <c r="E234">
        <v>83</v>
      </c>
      <c r="F234">
        <v>1906622</v>
      </c>
      <c r="J234" t="s">
        <v>301</v>
      </c>
    </row>
    <row r="235" spans="2:15" x14ac:dyDescent="0.25">
      <c r="B235" t="s">
        <v>920</v>
      </c>
      <c r="C235">
        <v>9990</v>
      </c>
      <c r="D235">
        <v>11139</v>
      </c>
      <c r="E235">
        <v>63</v>
      </c>
      <c r="F235">
        <v>1987220</v>
      </c>
      <c r="J235" t="s">
        <v>302</v>
      </c>
      <c r="L235" s="18" t="s">
        <v>420</v>
      </c>
      <c r="M235" s="18"/>
      <c r="N235" s="18" t="s">
        <v>423</v>
      </c>
      <c r="O235" s="18"/>
    </row>
    <row r="236" spans="2:15" x14ac:dyDescent="0.25">
      <c r="B236" t="s">
        <v>920</v>
      </c>
      <c r="C236">
        <v>9990</v>
      </c>
      <c r="D236">
        <v>11139</v>
      </c>
      <c r="E236">
        <v>45</v>
      </c>
      <c r="F236">
        <v>2183669</v>
      </c>
      <c r="J236" t="s">
        <v>303</v>
      </c>
      <c r="L236" t="s">
        <v>422</v>
      </c>
      <c r="M236" t="s">
        <v>421</v>
      </c>
      <c r="N236" t="s">
        <v>422</v>
      </c>
      <c r="O236" t="s">
        <v>421</v>
      </c>
    </row>
    <row r="237" spans="2:15" x14ac:dyDescent="0.25">
      <c r="B237" t="s">
        <v>920</v>
      </c>
      <c r="C237">
        <v>9990</v>
      </c>
      <c r="D237">
        <v>11139</v>
      </c>
      <c r="E237">
        <v>70</v>
      </c>
      <c r="F237">
        <v>2102296</v>
      </c>
      <c r="J237" t="s">
        <v>304</v>
      </c>
      <c r="L237">
        <f>MIN(B233:B237)</f>
        <v>0</v>
      </c>
      <c r="M237">
        <f>MAX(C233:C237)</f>
        <v>9990</v>
      </c>
      <c r="N237">
        <f>MIN(D233:D237)</f>
        <v>11139</v>
      </c>
      <c r="O237">
        <f>MAX(D233:D237)</f>
        <v>11139</v>
      </c>
    </row>
    <row r="238" spans="2:15" x14ac:dyDescent="0.25">
      <c r="B238" t="s">
        <v>921</v>
      </c>
      <c r="C238">
        <v>10068</v>
      </c>
      <c r="D238">
        <v>10710</v>
      </c>
      <c r="E238">
        <v>53</v>
      </c>
      <c r="F238">
        <v>2271235</v>
      </c>
      <c r="J238" t="s">
        <v>305</v>
      </c>
    </row>
    <row r="239" spans="2:15" x14ac:dyDescent="0.25">
      <c r="B239" t="s">
        <v>921</v>
      </c>
      <c r="C239">
        <v>10068</v>
      </c>
      <c r="D239">
        <v>10710</v>
      </c>
      <c r="E239">
        <v>58</v>
      </c>
      <c r="F239">
        <v>3420979</v>
      </c>
      <c r="J239" t="s">
        <v>306</v>
      </c>
    </row>
    <row r="240" spans="2:15" x14ac:dyDescent="0.25">
      <c r="B240" t="s">
        <v>921</v>
      </c>
      <c r="C240">
        <v>10068</v>
      </c>
      <c r="D240">
        <v>10711</v>
      </c>
      <c r="E240">
        <v>39</v>
      </c>
      <c r="F240">
        <v>2401326</v>
      </c>
      <c r="J240" t="s">
        <v>307</v>
      </c>
      <c r="L240" s="18" t="s">
        <v>420</v>
      </c>
      <c r="M240" s="18"/>
      <c r="N240" s="18" t="s">
        <v>423</v>
      </c>
      <c r="O240" s="18"/>
    </row>
    <row r="241" spans="2:15" x14ac:dyDescent="0.25">
      <c r="B241" t="s">
        <v>921</v>
      </c>
      <c r="C241">
        <v>10068</v>
      </c>
      <c r="D241">
        <v>10710</v>
      </c>
      <c r="E241">
        <v>87</v>
      </c>
      <c r="F241">
        <v>2319128</v>
      </c>
      <c r="J241" t="s">
        <v>308</v>
      </c>
      <c r="L241" t="s">
        <v>422</v>
      </c>
      <c r="M241" t="s">
        <v>421</v>
      </c>
      <c r="N241" t="s">
        <v>422</v>
      </c>
      <c r="O241" t="s">
        <v>421</v>
      </c>
    </row>
    <row r="242" spans="2:15" x14ac:dyDescent="0.25">
      <c r="B242" t="s">
        <v>921</v>
      </c>
      <c r="C242">
        <v>10068</v>
      </c>
      <c r="D242">
        <v>10710</v>
      </c>
      <c r="E242">
        <v>90</v>
      </c>
      <c r="F242">
        <v>2344169</v>
      </c>
      <c r="J242" t="s">
        <v>309</v>
      </c>
      <c r="L242">
        <f>MIN(B238:B242)</f>
        <v>0</v>
      </c>
      <c r="M242">
        <f>MAX(C238:C242)</f>
        <v>10068</v>
      </c>
      <c r="N242">
        <f>MIN(D238:D242)</f>
        <v>10710</v>
      </c>
      <c r="O242">
        <f>MAX(D238:D242)</f>
        <v>10711</v>
      </c>
    </row>
    <row r="243" spans="2:15" x14ac:dyDescent="0.25">
      <c r="B243" t="s">
        <v>922</v>
      </c>
      <c r="C243">
        <v>11713</v>
      </c>
      <c r="D243">
        <v>12151</v>
      </c>
      <c r="E243">
        <v>62</v>
      </c>
      <c r="F243">
        <v>1990048</v>
      </c>
      <c r="J243" t="s">
        <v>310</v>
      </c>
    </row>
    <row r="244" spans="2:15" x14ac:dyDescent="0.25">
      <c r="B244" t="s">
        <v>922</v>
      </c>
      <c r="C244">
        <v>11713</v>
      </c>
      <c r="D244">
        <v>12151</v>
      </c>
      <c r="E244">
        <v>55</v>
      </c>
      <c r="F244">
        <v>2263434</v>
      </c>
      <c r="J244" t="s">
        <v>311</v>
      </c>
    </row>
    <row r="245" spans="2:15" x14ac:dyDescent="0.25">
      <c r="B245" t="s">
        <v>922</v>
      </c>
      <c r="C245">
        <v>11713</v>
      </c>
      <c r="D245">
        <v>12151</v>
      </c>
      <c r="E245">
        <v>83</v>
      </c>
      <c r="F245">
        <v>2114640</v>
      </c>
      <c r="J245" t="s">
        <v>312</v>
      </c>
      <c r="L245" s="18" t="s">
        <v>420</v>
      </c>
      <c r="M245" s="18"/>
      <c r="N245" s="18" t="s">
        <v>423</v>
      </c>
      <c r="O245" s="18"/>
    </row>
    <row r="246" spans="2:15" x14ac:dyDescent="0.25">
      <c r="B246" t="s">
        <v>922</v>
      </c>
      <c r="C246">
        <v>11713</v>
      </c>
      <c r="D246">
        <v>12151</v>
      </c>
      <c r="E246">
        <v>83</v>
      </c>
      <c r="F246">
        <v>2171418</v>
      </c>
      <c r="J246" t="s">
        <v>313</v>
      </c>
      <c r="L246" t="s">
        <v>422</v>
      </c>
      <c r="M246" t="s">
        <v>421</v>
      </c>
      <c r="N246" t="s">
        <v>422</v>
      </c>
      <c r="O246" t="s">
        <v>421</v>
      </c>
    </row>
    <row r="247" spans="2:15" x14ac:dyDescent="0.25">
      <c r="B247" t="s">
        <v>922</v>
      </c>
      <c r="C247">
        <v>11713</v>
      </c>
      <c r="D247">
        <v>12151</v>
      </c>
      <c r="E247">
        <v>74</v>
      </c>
      <c r="F247">
        <v>2281975</v>
      </c>
      <c r="J247" t="s">
        <v>314</v>
      </c>
      <c r="L247">
        <f>MIN(B243:B247)</f>
        <v>0</v>
      </c>
      <c r="M247">
        <f>MAX(C243:C247)</f>
        <v>11713</v>
      </c>
      <c r="N247">
        <f>MIN(D243:D247)</f>
        <v>12151</v>
      </c>
      <c r="O247">
        <f>MAX(D243:D247)</f>
        <v>12151</v>
      </c>
    </row>
    <row r="248" spans="2:15" x14ac:dyDescent="0.25">
      <c r="B248" t="s">
        <v>923</v>
      </c>
      <c r="C248">
        <v>8504</v>
      </c>
      <c r="D248">
        <v>10132</v>
      </c>
      <c r="E248">
        <v>80</v>
      </c>
      <c r="F248">
        <v>3655740</v>
      </c>
      <c r="J248" t="s">
        <v>315</v>
      </c>
    </row>
    <row r="249" spans="2:15" x14ac:dyDescent="0.25">
      <c r="B249" t="s">
        <v>923</v>
      </c>
      <c r="C249">
        <v>8504</v>
      </c>
      <c r="D249">
        <v>10132</v>
      </c>
      <c r="E249">
        <v>140</v>
      </c>
      <c r="F249">
        <v>2685314</v>
      </c>
      <c r="J249" t="s">
        <v>316</v>
      </c>
    </row>
    <row r="250" spans="2:15" x14ac:dyDescent="0.25">
      <c r="B250" t="s">
        <v>923</v>
      </c>
      <c r="C250">
        <v>8504</v>
      </c>
      <c r="D250">
        <v>10132</v>
      </c>
      <c r="E250">
        <v>141</v>
      </c>
      <c r="F250">
        <v>2897751</v>
      </c>
      <c r="J250" t="s">
        <v>317</v>
      </c>
      <c r="L250" s="18" t="s">
        <v>420</v>
      </c>
      <c r="M250" s="18"/>
      <c r="N250" s="18" t="s">
        <v>423</v>
      </c>
      <c r="O250" s="18"/>
    </row>
    <row r="251" spans="2:15" x14ac:dyDescent="0.25">
      <c r="B251" t="s">
        <v>923</v>
      </c>
      <c r="C251">
        <v>8504</v>
      </c>
      <c r="D251">
        <v>10133</v>
      </c>
      <c r="E251">
        <v>54</v>
      </c>
      <c r="F251">
        <v>3529417</v>
      </c>
      <c r="J251" t="s">
        <v>318</v>
      </c>
      <c r="L251" t="s">
        <v>422</v>
      </c>
      <c r="M251" t="s">
        <v>421</v>
      </c>
      <c r="N251" t="s">
        <v>422</v>
      </c>
      <c r="O251" t="s">
        <v>421</v>
      </c>
    </row>
    <row r="252" spans="2:15" x14ac:dyDescent="0.25">
      <c r="B252" t="s">
        <v>923</v>
      </c>
      <c r="C252">
        <v>8504</v>
      </c>
      <c r="D252">
        <v>10132</v>
      </c>
      <c r="E252">
        <v>54</v>
      </c>
      <c r="F252">
        <v>3962813</v>
      </c>
      <c r="J252" t="s">
        <v>319</v>
      </c>
      <c r="L252">
        <f>MIN(B248:B252)</f>
        <v>0</v>
      </c>
      <c r="M252">
        <f>MAX(C248:C252)</f>
        <v>8504</v>
      </c>
      <c r="N252">
        <f>MIN(D248:D252)</f>
        <v>10132</v>
      </c>
      <c r="O252">
        <f>MAX(D248:D252)</f>
        <v>10133</v>
      </c>
    </row>
    <row r="253" spans="2:15" x14ac:dyDescent="0.25">
      <c r="B253" t="s">
        <v>924</v>
      </c>
      <c r="C253">
        <v>8159</v>
      </c>
      <c r="D253">
        <v>8997</v>
      </c>
      <c r="E253">
        <v>34</v>
      </c>
      <c r="F253">
        <v>2994890</v>
      </c>
      <c r="J253" t="s">
        <v>320</v>
      </c>
    </row>
    <row r="254" spans="2:15" x14ac:dyDescent="0.25">
      <c r="B254" t="s">
        <v>924</v>
      </c>
      <c r="C254">
        <v>8159</v>
      </c>
      <c r="D254">
        <v>8997</v>
      </c>
      <c r="E254">
        <v>28</v>
      </c>
      <c r="F254">
        <v>3193957</v>
      </c>
      <c r="J254" t="s">
        <v>321</v>
      </c>
    </row>
    <row r="255" spans="2:15" x14ac:dyDescent="0.25">
      <c r="B255" t="s">
        <v>924</v>
      </c>
      <c r="C255">
        <v>8159</v>
      </c>
      <c r="D255">
        <v>8997</v>
      </c>
      <c r="E255">
        <v>25</v>
      </c>
      <c r="F255">
        <v>3509343</v>
      </c>
      <c r="J255" t="s">
        <v>322</v>
      </c>
      <c r="L255" s="18" t="s">
        <v>420</v>
      </c>
      <c r="M255" s="18"/>
      <c r="N255" s="18" t="s">
        <v>423</v>
      </c>
      <c r="O255" s="18"/>
    </row>
    <row r="256" spans="2:15" x14ac:dyDescent="0.25">
      <c r="B256" t="s">
        <v>924</v>
      </c>
      <c r="C256">
        <v>8159</v>
      </c>
      <c r="D256">
        <v>8997</v>
      </c>
      <c r="E256">
        <v>22</v>
      </c>
      <c r="F256">
        <v>2391040</v>
      </c>
      <c r="J256" t="s">
        <v>323</v>
      </c>
      <c r="L256" t="s">
        <v>422</v>
      </c>
      <c r="M256" t="s">
        <v>421</v>
      </c>
      <c r="N256" t="s">
        <v>422</v>
      </c>
      <c r="O256" t="s">
        <v>421</v>
      </c>
    </row>
    <row r="257" spans="2:15" x14ac:dyDescent="0.25">
      <c r="B257" t="s">
        <v>924</v>
      </c>
      <c r="C257">
        <v>8159</v>
      </c>
      <c r="D257">
        <v>8997</v>
      </c>
      <c r="E257">
        <v>31</v>
      </c>
      <c r="F257">
        <v>2577594</v>
      </c>
      <c r="J257" t="s">
        <v>324</v>
      </c>
      <c r="L257">
        <f>MIN(B253:B257)</f>
        <v>0</v>
      </c>
      <c r="M257">
        <f>MAX(C253:C257)</f>
        <v>8159</v>
      </c>
      <c r="N257">
        <f>MIN(D253:D257)</f>
        <v>8997</v>
      </c>
      <c r="O257">
        <f>MAX(D253:D257)</f>
        <v>8997</v>
      </c>
    </row>
    <row r="258" spans="2:15" x14ac:dyDescent="0.25">
      <c r="B258" t="s">
        <v>925</v>
      </c>
      <c r="C258">
        <v>9464</v>
      </c>
      <c r="D258">
        <v>10383</v>
      </c>
      <c r="E258">
        <v>35</v>
      </c>
      <c r="F258">
        <v>2093566</v>
      </c>
      <c r="J258" t="s">
        <v>325</v>
      </c>
    </row>
    <row r="259" spans="2:15" x14ac:dyDescent="0.25">
      <c r="B259" t="s">
        <v>925</v>
      </c>
      <c r="C259">
        <v>9464</v>
      </c>
      <c r="D259">
        <v>10383</v>
      </c>
      <c r="E259">
        <v>40</v>
      </c>
      <c r="F259">
        <v>2124832</v>
      </c>
      <c r="J259" t="s">
        <v>326</v>
      </c>
    </row>
    <row r="260" spans="2:15" x14ac:dyDescent="0.25">
      <c r="B260" t="s">
        <v>925</v>
      </c>
      <c r="C260">
        <v>9464</v>
      </c>
      <c r="D260">
        <v>10383</v>
      </c>
      <c r="E260">
        <v>47</v>
      </c>
      <c r="F260">
        <v>3011354</v>
      </c>
      <c r="J260" t="s">
        <v>327</v>
      </c>
      <c r="L260" s="18" t="s">
        <v>420</v>
      </c>
      <c r="M260" s="18"/>
      <c r="N260" s="18" t="s">
        <v>423</v>
      </c>
      <c r="O260" s="18"/>
    </row>
    <row r="261" spans="2:15" x14ac:dyDescent="0.25">
      <c r="B261" t="s">
        <v>925</v>
      </c>
      <c r="C261">
        <v>9464</v>
      </c>
      <c r="D261">
        <v>10383</v>
      </c>
      <c r="E261">
        <v>25</v>
      </c>
      <c r="F261">
        <v>2487233</v>
      </c>
      <c r="J261" t="s">
        <v>328</v>
      </c>
      <c r="L261" t="s">
        <v>422</v>
      </c>
      <c r="M261" t="s">
        <v>421</v>
      </c>
      <c r="N261" t="s">
        <v>422</v>
      </c>
      <c r="O261" t="s">
        <v>421</v>
      </c>
    </row>
    <row r="262" spans="2:15" x14ac:dyDescent="0.25">
      <c r="B262" t="s">
        <v>925</v>
      </c>
      <c r="C262">
        <v>9464</v>
      </c>
      <c r="D262">
        <v>10383</v>
      </c>
      <c r="E262">
        <v>30</v>
      </c>
      <c r="F262">
        <v>3047932</v>
      </c>
      <c r="J262" t="s">
        <v>329</v>
      </c>
      <c r="L262">
        <f>MIN(B258:B262)</f>
        <v>0</v>
      </c>
      <c r="M262">
        <f>MAX(C258:C262)</f>
        <v>9464</v>
      </c>
      <c r="N262">
        <f>MIN(D258:D262)</f>
        <v>10383</v>
      </c>
      <c r="O262">
        <f>MAX(D258:D262)</f>
        <v>10383</v>
      </c>
    </row>
    <row r="263" spans="2:15" x14ac:dyDescent="0.25">
      <c r="B263" t="s">
        <v>926</v>
      </c>
      <c r="C263">
        <v>9177</v>
      </c>
      <c r="D263">
        <v>10314</v>
      </c>
      <c r="E263">
        <v>62</v>
      </c>
      <c r="F263">
        <v>3106241</v>
      </c>
      <c r="J263" t="s">
        <v>330</v>
      </c>
    </row>
    <row r="264" spans="2:15" x14ac:dyDescent="0.25">
      <c r="B264" t="s">
        <v>926</v>
      </c>
      <c r="C264">
        <v>9177</v>
      </c>
      <c r="D264">
        <v>10314</v>
      </c>
      <c r="E264">
        <v>59</v>
      </c>
      <c r="F264">
        <v>2620440</v>
      </c>
      <c r="J264" t="s">
        <v>331</v>
      </c>
    </row>
    <row r="265" spans="2:15" x14ac:dyDescent="0.25">
      <c r="B265" t="s">
        <v>926</v>
      </c>
      <c r="C265">
        <v>9177</v>
      </c>
      <c r="D265">
        <v>10314</v>
      </c>
      <c r="E265">
        <v>46</v>
      </c>
      <c r="F265">
        <v>3158050</v>
      </c>
      <c r="J265" t="s">
        <v>332</v>
      </c>
      <c r="L265" s="18" t="s">
        <v>420</v>
      </c>
      <c r="M265" s="18"/>
      <c r="N265" s="18" t="s">
        <v>423</v>
      </c>
      <c r="O265" s="18"/>
    </row>
    <row r="266" spans="2:15" x14ac:dyDescent="0.25">
      <c r="B266" t="s">
        <v>926</v>
      </c>
      <c r="C266">
        <v>9177</v>
      </c>
      <c r="D266">
        <v>10314</v>
      </c>
      <c r="E266">
        <v>61</v>
      </c>
      <c r="F266">
        <v>2562985</v>
      </c>
      <c r="J266" t="s">
        <v>333</v>
      </c>
      <c r="L266" t="s">
        <v>422</v>
      </c>
      <c r="M266" t="s">
        <v>421</v>
      </c>
      <c r="N266" t="s">
        <v>422</v>
      </c>
      <c r="O266" t="s">
        <v>421</v>
      </c>
    </row>
    <row r="267" spans="2:15" x14ac:dyDescent="0.25">
      <c r="B267" t="s">
        <v>926</v>
      </c>
      <c r="C267">
        <v>9177</v>
      </c>
      <c r="D267">
        <v>10314</v>
      </c>
      <c r="E267">
        <v>64</v>
      </c>
      <c r="F267">
        <v>2951106</v>
      </c>
      <c r="J267" t="s">
        <v>334</v>
      </c>
      <c r="L267">
        <f>MIN(B263:B267)</f>
        <v>0</v>
      </c>
      <c r="M267">
        <f>MAX(C263:C267)</f>
        <v>9177</v>
      </c>
      <c r="N267">
        <f>MIN(D263:D267)</f>
        <v>10314</v>
      </c>
      <c r="O267">
        <f>MAX(D263:D267)</f>
        <v>10314</v>
      </c>
    </row>
    <row r="268" spans="2:15" x14ac:dyDescent="0.25">
      <c r="B268" t="s">
        <v>927</v>
      </c>
      <c r="C268">
        <v>8980</v>
      </c>
      <c r="D268">
        <v>10040</v>
      </c>
      <c r="E268">
        <v>47</v>
      </c>
      <c r="F268">
        <v>2812172</v>
      </c>
      <c r="J268" t="s">
        <v>335</v>
      </c>
    </row>
    <row r="269" spans="2:15" x14ac:dyDescent="0.25">
      <c r="B269" t="s">
        <v>927</v>
      </c>
      <c r="C269">
        <v>8980</v>
      </c>
      <c r="D269">
        <v>10040</v>
      </c>
      <c r="E269">
        <v>51</v>
      </c>
      <c r="F269">
        <v>2521511</v>
      </c>
      <c r="J269" t="s">
        <v>336</v>
      </c>
    </row>
    <row r="270" spans="2:15" x14ac:dyDescent="0.25">
      <c r="B270" t="s">
        <v>927</v>
      </c>
      <c r="C270">
        <v>8980</v>
      </c>
      <c r="D270">
        <v>10040</v>
      </c>
      <c r="E270">
        <v>71</v>
      </c>
      <c r="F270">
        <v>2110340</v>
      </c>
      <c r="J270" t="s">
        <v>337</v>
      </c>
      <c r="L270" s="18" t="s">
        <v>420</v>
      </c>
      <c r="M270" s="18"/>
      <c r="N270" s="18" t="s">
        <v>423</v>
      </c>
      <c r="O270" s="18"/>
    </row>
    <row r="271" spans="2:15" x14ac:dyDescent="0.25">
      <c r="B271" t="s">
        <v>927</v>
      </c>
      <c r="C271">
        <v>8980</v>
      </c>
      <c r="D271">
        <v>10040</v>
      </c>
      <c r="E271">
        <v>62</v>
      </c>
      <c r="F271">
        <v>2364879</v>
      </c>
      <c r="J271" t="s">
        <v>338</v>
      </c>
      <c r="L271" t="s">
        <v>422</v>
      </c>
      <c r="M271" t="s">
        <v>421</v>
      </c>
      <c r="N271" t="s">
        <v>422</v>
      </c>
      <c r="O271" t="s">
        <v>421</v>
      </c>
    </row>
    <row r="272" spans="2:15" x14ac:dyDescent="0.25">
      <c r="B272" t="s">
        <v>927</v>
      </c>
      <c r="C272">
        <v>8980</v>
      </c>
      <c r="D272">
        <v>10040</v>
      </c>
      <c r="E272">
        <v>72</v>
      </c>
      <c r="F272">
        <v>2284015</v>
      </c>
      <c r="J272" t="s">
        <v>339</v>
      </c>
      <c r="L272">
        <f>MIN(B268:B272)</f>
        <v>0</v>
      </c>
      <c r="M272">
        <f>MAX(C268:C272)</f>
        <v>8980</v>
      </c>
      <c r="N272">
        <f>MIN(D268:D272)</f>
        <v>10040</v>
      </c>
      <c r="O272">
        <f>MAX(D268:D272)</f>
        <v>10040</v>
      </c>
    </row>
    <row r="273" spans="2:15" x14ac:dyDescent="0.25">
      <c r="B273" t="s">
        <v>928</v>
      </c>
      <c r="C273">
        <v>8687</v>
      </c>
      <c r="D273">
        <v>9351</v>
      </c>
      <c r="E273">
        <v>50</v>
      </c>
      <c r="F273">
        <v>2790228</v>
      </c>
      <c r="J273" t="s">
        <v>340</v>
      </c>
    </row>
    <row r="274" spans="2:15" x14ac:dyDescent="0.25">
      <c r="B274" t="s">
        <v>928</v>
      </c>
      <c r="C274">
        <v>8687</v>
      </c>
      <c r="D274">
        <v>9351</v>
      </c>
      <c r="E274">
        <v>28</v>
      </c>
      <c r="F274">
        <v>3354024</v>
      </c>
      <c r="J274" t="s">
        <v>341</v>
      </c>
    </row>
    <row r="275" spans="2:15" x14ac:dyDescent="0.25">
      <c r="B275" t="s">
        <v>928</v>
      </c>
      <c r="C275">
        <v>8687</v>
      </c>
      <c r="D275">
        <v>9351</v>
      </c>
      <c r="E275">
        <v>31</v>
      </c>
      <c r="F275">
        <v>3320297</v>
      </c>
      <c r="J275" t="s">
        <v>342</v>
      </c>
      <c r="L275" s="18" t="s">
        <v>420</v>
      </c>
      <c r="M275" s="18"/>
      <c r="N275" s="18" t="s">
        <v>423</v>
      </c>
      <c r="O275" s="18"/>
    </row>
    <row r="276" spans="2:15" x14ac:dyDescent="0.25">
      <c r="B276" t="s">
        <v>928</v>
      </c>
      <c r="C276">
        <v>8687</v>
      </c>
      <c r="D276">
        <v>9351</v>
      </c>
      <c r="E276">
        <v>57</v>
      </c>
      <c r="F276">
        <v>2154905</v>
      </c>
      <c r="J276" t="s">
        <v>343</v>
      </c>
      <c r="L276" t="s">
        <v>422</v>
      </c>
      <c r="M276" t="s">
        <v>421</v>
      </c>
      <c r="N276" t="s">
        <v>422</v>
      </c>
      <c r="O276" t="s">
        <v>421</v>
      </c>
    </row>
    <row r="277" spans="2:15" x14ac:dyDescent="0.25">
      <c r="B277" t="s">
        <v>928</v>
      </c>
      <c r="C277">
        <v>8687</v>
      </c>
      <c r="D277">
        <v>9351</v>
      </c>
      <c r="E277">
        <v>36</v>
      </c>
      <c r="F277">
        <v>2238850</v>
      </c>
      <c r="J277" t="s">
        <v>344</v>
      </c>
      <c r="L277">
        <f>MIN(B273:B277)</f>
        <v>0</v>
      </c>
      <c r="M277">
        <f>MAX(C273:C277)</f>
        <v>8687</v>
      </c>
      <c r="N277">
        <f>MIN(D273:D277)</f>
        <v>9351</v>
      </c>
      <c r="O277">
        <f>MAX(D273:D277)</f>
        <v>9351</v>
      </c>
    </row>
    <row r="278" spans="2:15" x14ac:dyDescent="0.25">
      <c r="B278" t="s">
        <v>929</v>
      </c>
      <c r="C278">
        <v>10861</v>
      </c>
      <c r="D278">
        <v>11520</v>
      </c>
      <c r="E278">
        <v>180</v>
      </c>
      <c r="F278">
        <v>2409319</v>
      </c>
      <c r="J278" t="s">
        <v>345</v>
      </c>
    </row>
    <row r="279" spans="2:15" x14ac:dyDescent="0.25">
      <c r="B279" t="s">
        <v>929</v>
      </c>
      <c r="C279">
        <v>10861</v>
      </c>
      <c r="D279">
        <v>11520</v>
      </c>
      <c r="E279">
        <v>148</v>
      </c>
      <c r="F279">
        <v>2174292</v>
      </c>
      <c r="J279" t="s">
        <v>346</v>
      </c>
    </row>
    <row r="280" spans="2:15" x14ac:dyDescent="0.25">
      <c r="B280" t="s">
        <v>929</v>
      </c>
      <c r="C280">
        <v>10861</v>
      </c>
      <c r="D280">
        <v>11521</v>
      </c>
      <c r="E280">
        <v>39</v>
      </c>
      <c r="F280">
        <v>2376988</v>
      </c>
      <c r="J280" t="s">
        <v>347</v>
      </c>
      <c r="L280" s="18" t="s">
        <v>420</v>
      </c>
      <c r="M280" s="18"/>
      <c r="N280" s="18" t="s">
        <v>423</v>
      </c>
      <c r="O280" s="18"/>
    </row>
    <row r="281" spans="2:15" x14ac:dyDescent="0.25">
      <c r="B281" t="s">
        <v>929</v>
      </c>
      <c r="C281">
        <v>10861</v>
      </c>
      <c r="D281">
        <v>11520</v>
      </c>
      <c r="E281">
        <v>53</v>
      </c>
      <c r="F281">
        <v>2492814</v>
      </c>
      <c r="J281" t="s">
        <v>348</v>
      </c>
      <c r="L281" t="s">
        <v>422</v>
      </c>
      <c r="M281" t="s">
        <v>421</v>
      </c>
      <c r="N281" t="s">
        <v>422</v>
      </c>
      <c r="O281" t="s">
        <v>421</v>
      </c>
    </row>
    <row r="282" spans="2:15" x14ac:dyDescent="0.25">
      <c r="B282" t="s">
        <v>929</v>
      </c>
      <c r="C282">
        <v>10861</v>
      </c>
      <c r="D282">
        <v>11521</v>
      </c>
      <c r="E282">
        <v>66</v>
      </c>
      <c r="F282">
        <v>2119659</v>
      </c>
      <c r="J282" t="s">
        <v>349</v>
      </c>
      <c r="L282">
        <f>MIN(B278:B282)</f>
        <v>0</v>
      </c>
      <c r="M282">
        <f>MAX(C278:C282)</f>
        <v>10861</v>
      </c>
      <c r="N282">
        <f>MIN(D278:D282)</f>
        <v>11520</v>
      </c>
      <c r="O282">
        <f>MAX(D278:D282)</f>
        <v>11521</v>
      </c>
    </row>
    <row r="283" spans="2:15" x14ac:dyDescent="0.25">
      <c r="B283" t="s">
        <v>930</v>
      </c>
      <c r="C283">
        <v>10292</v>
      </c>
      <c r="D283">
        <v>10954</v>
      </c>
      <c r="E283">
        <v>50</v>
      </c>
      <c r="F283">
        <v>2229335</v>
      </c>
      <c r="J283" t="s">
        <v>350</v>
      </c>
    </row>
    <row r="284" spans="2:15" x14ac:dyDescent="0.25">
      <c r="B284" t="s">
        <v>930</v>
      </c>
      <c r="C284">
        <v>10292</v>
      </c>
      <c r="D284">
        <v>10954</v>
      </c>
      <c r="E284">
        <v>33</v>
      </c>
      <c r="F284">
        <v>2389481</v>
      </c>
      <c r="J284" t="s">
        <v>351</v>
      </c>
    </row>
    <row r="285" spans="2:15" x14ac:dyDescent="0.25">
      <c r="B285" t="s">
        <v>930</v>
      </c>
      <c r="C285">
        <v>10292</v>
      </c>
      <c r="D285">
        <v>10954</v>
      </c>
      <c r="E285">
        <v>47</v>
      </c>
      <c r="F285">
        <v>2645514</v>
      </c>
      <c r="J285" t="s">
        <v>352</v>
      </c>
      <c r="L285" s="18" t="s">
        <v>420</v>
      </c>
      <c r="M285" s="18"/>
      <c r="N285" s="18" t="s">
        <v>423</v>
      </c>
      <c r="O285" s="18"/>
    </row>
    <row r="286" spans="2:15" x14ac:dyDescent="0.25">
      <c r="B286" t="s">
        <v>930</v>
      </c>
      <c r="C286">
        <v>10292</v>
      </c>
      <c r="D286">
        <v>10954</v>
      </c>
      <c r="E286">
        <v>36</v>
      </c>
      <c r="F286">
        <v>2543116</v>
      </c>
      <c r="J286" t="s">
        <v>353</v>
      </c>
      <c r="L286" t="s">
        <v>422</v>
      </c>
      <c r="M286" t="s">
        <v>421</v>
      </c>
      <c r="N286" t="s">
        <v>422</v>
      </c>
      <c r="O286" t="s">
        <v>421</v>
      </c>
    </row>
    <row r="287" spans="2:15" x14ac:dyDescent="0.25">
      <c r="B287" t="s">
        <v>930</v>
      </c>
      <c r="C287">
        <v>10292</v>
      </c>
      <c r="D287">
        <v>10954</v>
      </c>
      <c r="E287">
        <v>50</v>
      </c>
      <c r="F287">
        <v>3153829</v>
      </c>
      <c r="J287" t="s">
        <v>354</v>
      </c>
      <c r="L287">
        <f>MIN(B283:B287)</f>
        <v>0</v>
      </c>
      <c r="M287">
        <f>MAX(C283:C287)</f>
        <v>10292</v>
      </c>
      <c r="N287">
        <f>MIN(D283:D287)</f>
        <v>10954</v>
      </c>
      <c r="O287">
        <f>MAX(D283:D287)</f>
        <v>10954</v>
      </c>
    </row>
    <row r="288" spans="2:15" x14ac:dyDescent="0.25">
      <c r="B288" t="s">
        <v>931</v>
      </c>
      <c r="C288">
        <v>7841</v>
      </c>
      <c r="D288">
        <v>9129</v>
      </c>
      <c r="E288">
        <v>73</v>
      </c>
      <c r="F288">
        <v>2764021</v>
      </c>
      <c r="J288" t="s">
        <v>355</v>
      </c>
    </row>
    <row r="289" spans="2:15" x14ac:dyDescent="0.25">
      <c r="B289" t="s">
        <v>931</v>
      </c>
      <c r="C289">
        <v>7841</v>
      </c>
      <c r="D289">
        <v>9129</v>
      </c>
      <c r="E289">
        <v>52</v>
      </c>
      <c r="F289">
        <v>4083334</v>
      </c>
      <c r="J289" t="s">
        <v>356</v>
      </c>
    </row>
    <row r="290" spans="2:15" x14ac:dyDescent="0.25">
      <c r="B290" t="s">
        <v>931</v>
      </c>
      <c r="C290">
        <v>7841</v>
      </c>
      <c r="D290">
        <v>9129</v>
      </c>
      <c r="E290">
        <v>40</v>
      </c>
      <c r="F290">
        <v>2954547</v>
      </c>
      <c r="J290" t="s">
        <v>357</v>
      </c>
      <c r="L290" s="18" t="s">
        <v>420</v>
      </c>
      <c r="M290" s="18"/>
      <c r="N290" s="18" t="s">
        <v>423</v>
      </c>
      <c r="O290" s="18"/>
    </row>
    <row r="291" spans="2:15" x14ac:dyDescent="0.25">
      <c r="B291" t="s">
        <v>931</v>
      </c>
      <c r="C291">
        <v>7841</v>
      </c>
      <c r="D291">
        <v>9129</v>
      </c>
      <c r="E291">
        <v>169</v>
      </c>
      <c r="F291">
        <v>2585452</v>
      </c>
      <c r="J291" t="s">
        <v>358</v>
      </c>
      <c r="L291" t="s">
        <v>422</v>
      </c>
      <c r="M291" t="s">
        <v>421</v>
      </c>
      <c r="N291" t="s">
        <v>422</v>
      </c>
      <c r="O291" t="s">
        <v>421</v>
      </c>
    </row>
    <row r="292" spans="2:15" x14ac:dyDescent="0.25">
      <c r="B292" t="s">
        <v>931</v>
      </c>
      <c r="C292">
        <v>7841</v>
      </c>
      <c r="D292">
        <v>9129</v>
      </c>
      <c r="E292">
        <v>83</v>
      </c>
      <c r="F292">
        <v>2372411</v>
      </c>
      <c r="J292" t="s">
        <v>359</v>
      </c>
      <c r="L292">
        <f>MIN(B288:B292)</f>
        <v>0</v>
      </c>
      <c r="M292">
        <f>MAX(C288:C292)</f>
        <v>7841</v>
      </c>
      <c r="N292">
        <f>MIN(D288:D292)</f>
        <v>9129</v>
      </c>
      <c r="O292">
        <f>MAX(D288:D292)</f>
        <v>9129</v>
      </c>
    </row>
    <row r="293" spans="2:15" x14ac:dyDescent="0.25">
      <c r="B293" t="s">
        <v>932</v>
      </c>
      <c r="C293">
        <v>10600</v>
      </c>
      <c r="D293">
        <v>11905</v>
      </c>
      <c r="E293">
        <v>58</v>
      </c>
      <c r="F293">
        <v>2824224</v>
      </c>
      <c r="J293" t="s">
        <v>360</v>
      </c>
    </row>
    <row r="294" spans="2:15" x14ac:dyDescent="0.25">
      <c r="B294" t="s">
        <v>932</v>
      </c>
      <c r="C294">
        <v>10600</v>
      </c>
      <c r="D294">
        <v>11905</v>
      </c>
      <c r="E294">
        <v>80</v>
      </c>
      <c r="F294">
        <v>2483796</v>
      </c>
      <c r="J294" t="s">
        <v>361</v>
      </c>
    </row>
    <row r="295" spans="2:15" x14ac:dyDescent="0.25">
      <c r="B295" t="s">
        <v>932</v>
      </c>
      <c r="C295">
        <v>10600</v>
      </c>
      <c r="D295">
        <v>11905</v>
      </c>
      <c r="E295">
        <v>111</v>
      </c>
      <c r="F295">
        <v>2748115</v>
      </c>
      <c r="J295" t="s">
        <v>362</v>
      </c>
      <c r="L295" s="18" t="s">
        <v>420</v>
      </c>
      <c r="M295" s="18"/>
      <c r="N295" s="18" t="s">
        <v>423</v>
      </c>
      <c r="O295" s="18"/>
    </row>
    <row r="296" spans="2:15" x14ac:dyDescent="0.25">
      <c r="B296" t="s">
        <v>932</v>
      </c>
      <c r="C296">
        <v>10600</v>
      </c>
      <c r="D296">
        <v>11905</v>
      </c>
      <c r="E296">
        <v>70</v>
      </c>
      <c r="F296">
        <v>2283561</v>
      </c>
      <c r="J296" t="s">
        <v>363</v>
      </c>
      <c r="L296" t="s">
        <v>422</v>
      </c>
      <c r="M296" t="s">
        <v>421</v>
      </c>
      <c r="N296" t="s">
        <v>422</v>
      </c>
      <c r="O296" t="s">
        <v>421</v>
      </c>
    </row>
    <row r="297" spans="2:15" x14ac:dyDescent="0.25">
      <c r="B297" t="s">
        <v>932</v>
      </c>
      <c r="C297">
        <v>10600</v>
      </c>
      <c r="D297">
        <v>11905</v>
      </c>
      <c r="E297">
        <v>105</v>
      </c>
      <c r="F297">
        <v>2621258</v>
      </c>
      <c r="J297" t="s">
        <v>364</v>
      </c>
      <c r="L297">
        <f>MIN(B293:B297)</f>
        <v>0</v>
      </c>
      <c r="M297">
        <f>MAX(C293:C297)</f>
        <v>10600</v>
      </c>
      <c r="N297">
        <f>MIN(D293:D297)</f>
        <v>11905</v>
      </c>
      <c r="O297">
        <f>MAX(D293:D297)</f>
        <v>11905</v>
      </c>
    </row>
    <row r="298" spans="2:15" x14ac:dyDescent="0.25">
      <c r="B298" t="s">
        <v>933</v>
      </c>
      <c r="C298">
        <v>8733</v>
      </c>
      <c r="D298">
        <v>9750</v>
      </c>
      <c r="E298">
        <v>109</v>
      </c>
      <c r="F298">
        <v>1874359</v>
      </c>
      <c r="J298" t="s">
        <v>365</v>
      </c>
    </row>
    <row r="299" spans="2:15" x14ac:dyDescent="0.25">
      <c r="B299" t="s">
        <v>933</v>
      </c>
      <c r="C299">
        <v>8733</v>
      </c>
      <c r="D299">
        <v>9750</v>
      </c>
      <c r="E299">
        <v>109</v>
      </c>
      <c r="F299">
        <v>1805536</v>
      </c>
      <c r="J299" t="s">
        <v>366</v>
      </c>
    </row>
    <row r="300" spans="2:15" x14ac:dyDescent="0.25">
      <c r="B300" t="s">
        <v>933</v>
      </c>
      <c r="C300">
        <v>8733</v>
      </c>
      <c r="D300">
        <v>9750</v>
      </c>
      <c r="E300">
        <v>72</v>
      </c>
      <c r="F300">
        <v>1771838</v>
      </c>
      <c r="J300" t="s">
        <v>367</v>
      </c>
      <c r="L300" s="18" t="s">
        <v>420</v>
      </c>
      <c r="M300" s="18"/>
      <c r="N300" s="18" t="s">
        <v>423</v>
      </c>
      <c r="O300" s="18"/>
    </row>
    <row r="301" spans="2:15" x14ac:dyDescent="0.25">
      <c r="B301" t="s">
        <v>933</v>
      </c>
      <c r="C301">
        <v>8733</v>
      </c>
      <c r="D301">
        <v>9750</v>
      </c>
      <c r="E301">
        <v>56</v>
      </c>
      <c r="F301">
        <v>1999912</v>
      </c>
      <c r="J301" t="s">
        <v>368</v>
      </c>
      <c r="L301" t="s">
        <v>422</v>
      </c>
      <c r="M301" t="s">
        <v>421</v>
      </c>
      <c r="N301" t="s">
        <v>422</v>
      </c>
      <c r="O301" t="s">
        <v>421</v>
      </c>
    </row>
    <row r="302" spans="2:15" x14ac:dyDescent="0.25">
      <c r="B302" t="s">
        <v>933</v>
      </c>
      <c r="C302">
        <v>8733</v>
      </c>
      <c r="D302">
        <v>9749</v>
      </c>
      <c r="E302">
        <v>169</v>
      </c>
      <c r="F302">
        <v>2409439</v>
      </c>
      <c r="J302" t="s">
        <v>369</v>
      </c>
      <c r="L302">
        <f>MIN(B298:B302)</f>
        <v>0</v>
      </c>
      <c r="M302">
        <f>MAX(C298:C302)</f>
        <v>8733</v>
      </c>
      <c r="N302">
        <f>MIN(D298:D302)</f>
        <v>9749</v>
      </c>
      <c r="O302">
        <f>MAX(D298:D302)</f>
        <v>9750</v>
      </c>
    </row>
    <row r="303" spans="2:15" x14ac:dyDescent="0.25">
      <c r="B303" t="s">
        <v>934</v>
      </c>
      <c r="C303">
        <v>10316</v>
      </c>
      <c r="D303">
        <v>11404</v>
      </c>
      <c r="E303">
        <v>144</v>
      </c>
      <c r="F303">
        <v>3157801</v>
      </c>
      <c r="J303" t="s">
        <v>370</v>
      </c>
    </row>
    <row r="304" spans="2:15" x14ac:dyDescent="0.25">
      <c r="B304" t="s">
        <v>934</v>
      </c>
      <c r="C304">
        <v>10316</v>
      </c>
      <c r="D304">
        <v>11404</v>
      </c>
      <c r="E304">
        <v>99</v>
      </c>
      <c r="F304">
        <v>2233106</v>
      </c>
      <c r="J304" t="s">
        <v>371</v>
      </c>
    </row>
    <row r="305" spans="2:15" x14ac:dyDescent="0.25">
      <c r="B305" t="s">
        <v>934</v>
      </c>
      <c r="C305">
        <v>10316</v>
      </c>
      <c r="D305">
        <v>11405</v>
      </c>
      <c r="E305">
        <v>53</v>
      </c>
      <c r="F305">
        <v>2513403</v>
      </c>
      <c r="J305" t="s">
        <v>372</v>
      </c>
      <c r="L305" s="18" t="s">
        <v>420</v>
      </c>
      <c r="M305" s="18"/>
      <c r="N305" s="18" t="s">
        <v>423</v>
      </c>
      <c r="O305" s="18"/>
    </row>
    <row r="306" spans="2:15" x14ac:dyDescent="0.25">
      <c r="B306" t="s">
        <v>934</v>
      </c>
      <c r="C306">
        <v>10316</v>
      </c>
      <c r="D306">
        <v>11404</v>
      </c>
      <c r="E306">
        <v>110</v>
      </c>
      <c r="F306">
        <v>2082651</v>
      </c>
      <c r="J306" t="s">
        <v>373</v>
      </c>
      <c r="L306" t="s">
        <v>422</v>
      </c>
      <c r="M306" t="s">
        <v>421</v>
      </c>
      <c r="N306" t="s">
        <v>422</v>
      </c>
      <c r="O306" t="s">
        <v>421</v>
      </c>
    </row>
    <row r="307" spans="2:15" x14ac:dyDescent="0.25">
      <c r="B307" t="s">
        <v>934</v>
      </c>
      <c r="C307">
        <v>10316</v>
      </c>
      <c r="D307">
        <v>11404</v>
      </c>
      <c r="E307">
        <v>92</v>
      </c>
      <c r="F307">
        <v>2611868</v>
      </c>
      <c r="J307" t="s">
        <v>374</v>
      </c>
      <c r="L307">
        <f>MIN(B303:B307)</f>
        <v>0</v>
      </c>
      <c r="M307">
        <f>MAX(C303:C307)</f>
        <v>10316</v>
      </c>
      <c r="N307">
        <f>MIN(D303:D307)</f>
        <v>11404</v>
      </c>
      <c r="O307">
        <f>MAX(D303:D307)</f>
        <v>11405</v>
      </c>
    </row>
    <row r="308" spans="2:15" x14ac:dyDescent="0.25">
      <c r="B308" t="s">
        <v>935</v>
      </c>
      <c r="C308">
        <v>11657</v>
      </c>
      <c r="D308">
        <v>12478</v>
      </c>
      <c r="E308">
        <v>54</v>
      </c>
      <c r="F308">
        <v>2120072</v>
      </c>
      <c r="J308" t="s">
        <v>375</v>
      </c>
    </row>
    <row r="309" spans="2:15" x14ac:dyDescent="0.25">
      <c r="B309" t="s">
        <v>935</v>
      </c>
      <c r="C309">
        <v>11657</v>
      </c>
      <c r="D309">
        <v>12478</v>
      </c>
      <c r="E309">
        <v>41</v>
      </c>
      <c r="F309">
        <v>3037985</v>
      </c>
      <c r="J309" t="s">
        <v>376</v>
      </c>
    </row>
    <row r="310" spans="2:15" x14ac:dyDescent="0.25">
      <c r="B310" t="s">
        <v>935</v>
      </c>
      <c r="C310">
        <v>11657</v>
      </c>
      <c r="D310">
        <v>12478</v>
      </c>
      <c r="E310">
        <v>52</v>
      </c>
      <c r="F310">
        <v>2162605</v>
      </c>
      <c r="J310" t="s">
        <v>377</v>
      </c>
      <c r="L310" s="18" t="s">
        <v>420</v>
      </c>
      <c r="M310" s="18"/>
      <c r="N310" s="18" t="s">
        <v>423</v>
      </c>
      <c r="O310" s="18"/>
    </row>
    <row r="311" spans="2:15" x14ac:dyDescent="0.25">
      <c r="B311" t="s">
        <v>935</v>
      </c>
      <c r="C311">
        <v>11657</v>
      </c>
      <c r="D311">
        <v>12478</v>
      </c>
      <c r="E311">
        <v>39</v>
      </c>
      <c r="F311">
        <v>2178982</v>
      </c>
      <c r="J311" t="s">
        <v>378</v>
      </c>
      <c r="L311" t="s">
        <v>422</v>
      </c>
      <c r="M311" t="s">
        <v>421</v>
      </c>
      <c r="N311" t="s">
        <v>422</v>
      </c>
      <c r="O311" t="s">
        <v>421</v>
      </c>
    </row>
    <row r="312" spans="2:15" x14ac:dyDescent="0.25">
      <c r="B312" t="s">
        <v>935</v>
      </c>
      <c r="C312">
        <v>11657</v>
      </c>
      <c r="D312">
        <v>12478</v>
      </c>
      <c r="E312">
        <v>46</v>
      </c>
      <c r="F312">
        <v>1912202</v>
      </c>
      <c r="J312" t="s">
        <v>379</v>
      </c>
      <c r="L312">
        <f>MIN(B308:B312)</f>
        <v>0</v>
      </c>
      <c r="M312">
        <f>MAX(C308:C312)</f>
        <v>11657</v>
      </c>
      <c r="N312">
        <f>MIN(D308:D312)</f>
        <v>12478</v>
      </c>
      <c r="O312">
        <f>MAX(D308:D312)</f>
        <v>12478</v>
      </c>
    </row>
    <row r="313" spans="2:15" x14ac:dyDescent="0.25">
      <c r="B313" t="s">
        <v>936</v>
      </c>
      <c r="C313">
        <v>9945</v>
      </c>
      <c r="D313">
        <v>10767</v>
      </c>
      <c r="E313">
        <v>62</v>
      </c>
      <c r="F313">
        <v>3585941</v>
      </c>
      <c r="J313" t="s">
        <v>380</v>
      </c>
    </row>
    <row r="314" spans="2:15" x14ac:dyDescent="0.25">
      <c r="B314" t="s">
        <v>936</v>
      </c>
      <c r="C314">
        <v>9945</v>
      </c>
      <c r="D314">
        <v>10767</v>
      </c>
      <c r="E314">
        <v>85</v>
      </c>
      <c r="F314">
        <v>2977706</v>
      </c>
      <c r="J314" t="s">
        <v>381</v>
      </c>
    </row>
    <row r="315" spans="2:15" x14ac:dyDescent="0.25">
      <c r="B315" t="s">
        <v>936</v>
      </c>
      <c r="C315">
        <v>9945</v>
      </c>
      <c r="D315">
        <v>10767</v>
      </c>
      <c r="E315">
        <v>59</v>
      </c>
      <c r="F315">
        <v>2406050</v>
      </c>
      <c r="J315" t="s">
        <v>382</v>
      </c>
      <c r="L315" s="18" t="s">
        <v>420</v>
      </c>
      <c r="M315" s="18"/>
      <c r="N315" s="18" t="s">
        <v>423</v>
      </c>
      <c r="O315" s="18"/>
    </row>
    <row r="316" spans="2:15" x14ac:dyDescent="0.25">
      <c r="B316" t="s">
        <v>936</v>
      </c>
      <c r="C316">
        <v>9945</v>
      </c>
      <c r="D316">
        <v>10767</v>
      </c>
      <c r="E316">
        <v>126</v>
      </c>
      <c r="F316">
        <v>2621323</v>
      </c>
      <c r="J316" t="s">
        <v>383</v>
      </c>
      <c r="L316" t="s">
        <v>422</v>
      </c>
      <c r="M316" t="s">
        <v>421</v>
      </c>
      <c r="N316" t="s">
        <v>422</v>
      </c>
      <c r="O316" t="s">
        <v>421</v>
      </c>
    </row>
    <row r="317" spans="2:15" x14ac:dyDescent="0.25">
      <c r="B317" t="s">
        <v>936</v>
      </c>
      <c r="C317">
        <v>9945</v>
      </c>
      <c r="D317">
        <v>10767</v>
      </c>
      <c r="E317">
        <v>101</v>
      </c>
      <c r="F317">
        <v>2422291</v>
      </c>
      <c r="J317" t="s">
        <v>384</v>
      </c>
      <c r="L317">
        <f>MIN(B313:B317)</f>
        <v>0</v>
      </c>
      <c r="M317">
        <f>MAX(C313:C317)</f>
        <v>9945</v>
      </c>
      <c r="N317">
        <f>MIN(D313:D317)</f>
        <v>10767</v>
      </c>
      <c r="O317">
        <f>MAX(D313:D317)</f>
        <v>10767</v>
      </c>
    </row>
    <row r="318" spans="2:15" x14ac:dyDescent="0.25">
      <c r="B318" t="s">
        <v>937</v>
      </c>
      <c r="C318">
        <v>10021</v>
      </c>
      <c r="D318">
        <v>10900</v>
      </c>
      <c r="E318">
        <v>77</v>
      </c>
      <c r="F318">
        <v>2218526</v>
      </c>
      <c r="J318" t="s">
        <v>385</v>
      </c>
    </row>
    <row r="319" spans="2:15" x14ac:dyDescent="0.25">
      <c r="B319" t="s">
        <v>937</v>
      </c>
      <c r="C319">
        <v>10021</v>
      </c>
      <c r="D319">
        <v>10899</v>
      </c>
      <c r="E319">
        <v>91</v>
      </c>
      <c r="F319">
        <v>2131618</v>
      </c>
      <c r="J319" t="s">
        <v>386</v>
      </c>
    </row>
    <row r="320" spans="2:15" x14ac:dyDescent="0.25">
      <c r="B320" t="s">
        <v>937</v>
      </c>
      <c r="C320">
        <v>10021</v>
      </c>
      <c r="D320">
        <v>10900</v>
      </c>
      <c r="E320">
        <v>69</v>
      </c>
      <c r="F320">
        <v>2660543</v>
      </c>
      <c r="J320" t="s">
        <v>387</v>
      </c>
      <c r="L320" s="18" t="s">
        <v>420</v>
      </c>
      <c r="M320" s="18"/>
      <c r="N320" s="18" t="s">
        <v>423</v>
      </c>
      <c r="O320" s="18"/>
    </row>
    <row r="321" spans="2:15" x14ac:dyDescent="0.25">
      <c r="B321" t="s">
        <v>937</v>
      </c>
      <c r="C321">
        <v>10021</v>
      </c>
      <c r="D321">
        <v>10899</v>
      </c>
      <c r="E321">
        <v>125</v>
      </c>
      <c r="F321">
        <v>2461595</v>
      </c>
      <c r="J321" t="s">
        <v>388</v>
      </c>
      <c r="L321" t="s">
        <v>422</v>
      </c>
      <c r="M321" t="s">
        <v>421</v>
      </c>
      <c r="N321" t="s">
        <v>422</v>
      </c>
      <c r="O321" t="s">
        <v>421</v>
      </c>
    </row>
    <row r="322" spans="2:15" x14ac:dyDescent="0.25">
      <c r="B322" t="s">
        <v>937</v>
      </c>
      <c r="C322">
        <v>10021</v>
      </c>
      <c r="D322">
        <v>10899</v>
      </c>
      <c r="E322">
        <v>104</v>
      </c>
      <c r="F322">
        <v>2597017</v>
      </c>
      <c r="J322" t="s">
        <v>389</v>
      </c>
      <c r="L322">
        <f>MIN(B318:B322)</f>
        <v>0</v>
      </c>
      <c r="M322">
        <f>MAX(C318:C322)</f>
        <v>10021</v>
      </c>
      <c r="N322">
        <f>MIN(D318:D322)</f>
        <v>10899</v>
      </c>
      <c r="O322">
        <f>MAX(D318:D322)</f>
        <v>10900</v>
      </c>
    </row>
    <row r="323" spans="2:15" x14ac:dyDescent="0.25">
      <c r="B323" t="s">
        <v>938</v>
      </c>
      <c r="C323">
        <v>10642</v>
      </c>
      <c r="D323">
        <v>11505</v>
      </c>
      <c r="E323">
        <v>67</v>
      </c>
      <c r="F323">
        <v>2504593</v>
      </c>
      <c r="J323" t="s">
        <v>390</v>
      </c>
    </row>
    <row r="324" spans="2:15" x14ac:dyDescent="0.25">
      <c r="B324" t="s">
        <v>938</v>
      </c>
      <c r="C324">
        <v>10642</v>
      </c>
      <c r="D324">
        <v>11505</v>
      </c>
      <c r="E324">
        <v>49</v>
      </c>
      <c r="F324">
        <v>3008105</v>
      </c>
      <c r="J324" t="s">
        <v>391</v>
      </c>
    </row>
    <row r="325" spans="2:15" x14ac:dyDescent="0.25">
      <c r="B325" t="s">
        <v>938</v>
      </c>
      <c r="C325">
        <v>10642</v>
      </c>
      <c r="D325">
        <v>11505</v>
      </c>
      <c r="E325">
        <v>68</v>
      </c>
      <c r="F325">
        <v>2197040</v>
      </c>
      <c r="J325" t="s">
        <v>392</v>
      </c>
      <c r="L325" s="18" t="s">
        <v>420</v>
      </c>
      <c r="M325" s="18"/>
      <c r="N325" s="18" t="s">
        <v>423</v>
      </c>
      <c r="O325" s="18"/>
    </row>
    <row r="326" spans="2:15" x14ac:dyDescent="0.25">
      <c r="B326" t="s">
        <v>938</v>
      </c>
      <c r="C326">
        <v>10642</v>
      </c>
      <c r="D326">
        <v>11505</v>
      </c>
      <c r="E326">
        <v>87</v>
      </c>
      <c r="F326">
        <v>2404015</v>
      </c>
      <c r="J326" t="s">
        <v>393</v>
      </c>
      <c r="L326" t="s">
        <v>422</v>
      </c>
      <c r="M326" t="s">
        <v>421</v>
      </c>
      <c r="N326" t="s">
        <v>422</v>
      </c>
      <c r="O326" t="s">
        <v>421</v>
      </c>
    </row>
    <row r="327" spans="2:15" x14ac:dyDescent="0.25">
      <c r="B327" t="s">
        <v>938</v>
      </c>
      <c r="C327">
        <v>10642</v>
      </c>
      <c r="D327">
        <v>11505</v>
      </c>
      <c r="E327">
        <v>90</v>
      </c>
      <c r="F327">
        <v>2495527</v>
      </c>
      <c r="J327" t="s">
        <v>394</v>
      </c>
      <c r="L327">
        <f>MIN(B323:B327)</f>
        <v>0</v>
      </c>
      <c r="M327">
        <f>MAX(C323:C327)</f>
        <v>10642</v>
      </c>
      <c r="N327">
        <f>MIN(D323:D327)</f>
        <v>11505</v>
      </c>
      <c r="O327">
        <f>MAX(D323:D327)</f>
        <v>11505</v>
      </c>
    </row>
    <row r="328" spans="2:15" x14ac:dyDescent="0.25">
      <c r="B328" t="s">
        <v>939</v>
      </c>
      <c r="C328">
        <v>9631</v>
      </c>
      <c r="D328">
        <v>10795</v>
      </c>
      <c r="E328">
        <v>40</v>
      </c>
      <c r="F328">
        <v>2544904</v>
      </c>
      <c r="J328" t="s">
        <v>395</v>
      </c>
    </row>
    <row r="329" spans="2:15" x14ac:dyDescent="0.25">
      <c r="B329" t="s">
        <v>939</v>
      </c>
      <c r="C329">
        <v>9631</v>
      </c>
      <c r="D329">
        <v>10795</v>
      </c>
      <c r="E329">
        <v>52</v>
      </c>
      <c r="F329">
        <v>2137310</v>
      </c>
      <c r="J329" t="s">
        <v>396</v>
      </c>
    </row>
    <row r="330" spans="2:15" x14ac:dyDescent="0.25">
      <c r="B330" t="s">
        <v>939</v>
      </c>
      <c r="C330">
        <v>9631</v>
      </c>
      <c r="D330">
        <v>10795</v>
      </c>
      <c r="E330">
        <v>43</v>
      </c>
      <c r="F330">
        <v>2210134</v>
      </c>
      <c r="J330" t="s">
        <v>397</v>
      </c>
      <c r="L330" s="18" t="s">
        <v>420</v>
      </c>
      <c r="M330" s="18"/>
      <c r="N330" s="18" t="s">
        <v>423</v>
      </c>
      <c r="O330" s="18"/>
    </row>
    <row r="331" spans="2:15" x14ac:dyDescent="0.25">
      <c r="B331" t="s">
        <v>939</v>
      </c>
      <c r="C331">
        <v>9631</v>
      </c>
      <c r="D331">
        <v>10795</v>
      </c>
      <c r="E331">
        <v>51</v>
      </c>
      <c r="F331">
        <v>2499638</v>
      </c>
      <c r="J331" t="s">
        <v>398</v>
      </c>
      <c r="L331" t="s">
        <v>422</v>
      </c>
      <c r="M331" t="s">
        <v>421</v>
      </c>
      <c r="N331" t="s">
        <v>422</v>
      </c>
      <c r="O331" t="s">
        <v>421</v>
      </c>
    </row>
    <row r="332" spans="2:15" x14ac:dyDescent="0.25">
      <c r="B332" t="s">
        <v>939</v>
      </c>
      <c r="C332">
        <v>9631</v>
      </c>
      <c r="D332">
        <v>10795</v>
      </c>
      <c r="E332">
        <v>41</v>
      </c>
      <c r="F332">
        <v>3045433</v>
      </c>
      <c r="J332" t="s">
        <v>399</v>
      </c>
      <c r="L332">
        <f>MIN(B328:B332)</f>
        <v>0</v>
      </c>
      <c r="M332">
        <f>MAX(C328:C332)</f>
        <v>9631</v>
      </c>
      <c r="N332">
        <f>MIN(D328:D332)</f>
        <v>10795</v>
      </c>
      <c r="O332">
        <f>MAX(D328:D332)</f>
        <v>10795</v>
      </c>
    </row>
    <row r="333" spans="2:15" x14ac:dyDescent="0.25">
      <c r="B333" t="s">
        <v>940</v>
      </c>
      <c r="C333">
        <v>12005</v>
      </c>
      <c r="D333">
        <v>12650</v>
      </c>
      <c r="E333">
        <v>117</v>
      </c>
      <c r="F333">
        <v>2352171</v>
      </c>
      <c r="J333" t="s">
        <v>400</v>
      </c>
    </row>
    <row r="334" spans="2:15" x14ac:dyDescent="0.25">
      <c r="B334" t="s">
        <v>940</v>
      </c>
      <c r="C334">
        <v>12005</v>
      </c>
      <c r="D334">
        <v>12651</v>
      </c>
      <c r="E334">
        <v>83</v>
      </c>
      <c r="F334">
        <v>2709427</v>
      </c>
      <c r="J334" t="s">
        <v>401</v>
      </c>
    </row>
    <row r="335" spans="2:15" x14ac:dyDescent="0.25">
      <c r="B335" t="s">
        <v>940</v>
      </c>
      <c r="C335">
        <v>12005</v>
      </c>
      <c r="D335">
        <v>12651</v>
      </c>
      <c r="E335">
        <v>58</v>
      </c>
      <c r="F335">
        <v>2385813</v>
      </c>
      <c r="J335" t="s">
        <v>402</v>
      </c>
      <c r="L335" s="18" t="s">
        <v>420</v>
      </c>
      <c r="M335" s="18"/>
      <c r="N335" s="18" t="s">
        <v>423</v>
      </c>
      <c r="O335" s="18"/>
    </row>
    <row r="336" spans="2:15" x14ac:dyDescent="0.25">
      <c r="B336" t="s">
        <v>940</v>
      </c>
      <c r="C336">
        <v>12005</v>
      </c>
      <c r="D336">
        <v>12651</v>
      </c>
      <c r="E336">
        <v>77</v>
      </c>
      <c r="F336">
        <v>2492999</v>
      </c>
      <c r="J336" t="s">
        <v>403</v>
      </c>
      <c r="L336" t="s">
        <v>422</v>
      </c>
      <c r="M336" t="s">
        <v>421</v>
      </c>
      <c r="N336" t="s">
        <v>422</v>
      </c>
      <c r="O336" t="s">
        <v>421</v>
      </c>
    </row>
    <row r="337" spans="2:15" x14ac:dyDescent="0.25">
      <c r="B337" t="s">
        <v>940</v>
      </c>
      <c r="C337">
        <v>12005</v>
      </c>
      <c r="D337">
        <v>12651</v>
      </c>
      <c r="E337">
        <v>103</v>
      </c>
      <c r="F337">
        <v>2644083</v>
      </c>
      <c r="J337" t="s">
        <v>404</v>
      </c>
      <c r="L337">
        <f>MIN(B333:B337)</f>
        <v>0</v>
      </c>
      <c r="M337">
        <f>MAX(C333:C337)</f>
        <v>12005</v>
      </c>
      <c r="N337">
        <f>MIN(D333:D337)</f>
        <v>12650</v>
      </c>
      <c r="O337">
        <f>MAX(D333:D337)</f>
        <v>12651</v>
      </c>
    </row>
    <row r="338" spans="2:15" x14ac:dyDescent="0.25">
      <c r="B338" t="s">
        <v>941</v>
      </c>
      <c r="C338">
        <v>10571</v>
      </c>
      <c r="D338">
        <v>11001</v>
      </c>
      <c r="E338">
        <v>67</v>
      </c>
      <c r="F338">
        <v>2188888</v>
      </c>
      <c r="J338" t="s">
        <v>405</v>
      </c>
    </row>
    <row r="339" spans="2:15" x14ac:dyDescent="0.25">
      <c r="B339" t="s">
        <v>941</v>
      </c>
      <c r="C339">
        <v>10571</v>
      </c>
      <c r="D339">
        <v>11001</v>
      </c>
      <c r="E339">
        <v>84</v>
      </c>
      <c r="F339">
        <v>2458948</v>
      </c>
      <c r="J339" t="s">
        <v>406</v>
      </c>
    </row>
    <row r="340" spans="2:15" x14ac:dyDescent="0.25">
      <c r="B340" t="s">
        <v>941</v>
      </c>
      <c r="C340">
        <v>10571</v>
      </c>
      <c r="D340">
        <v>11001</v>
      </c>
      <c r="E340">
        <v>63</v>
      </c>
      <c r="F340">
        <v>2411887</v>
      </c>
      <c r="J340" t="s">
        <v>407</v>
      </c>
      <c r="L340" s="18" t="s">
        <v>420</v>
      </c>
      <c r="M340" s="18"/>
      <c r="N340" s="18" t="s">
        <v>423</v>
      </c>
      <c r="O340" s="18"/>
    </row>
    <row r="341" spans="2:15" x14ac:dyDescent="0.25">
      <c r="B341" t="s">
        <v>941</v>
      </c>
      <c r="C341">
        <v>10571</v>
      </c>
      <c r="D341">
        <v>11001</v>
      </c>
      <c r="E341">
        <v>37</v>
      </c>
      <c r="F341">
        <v>2668798</v>
      </c>
      <c r="J341" t="s">
        <v>408</v>
      </c>
      <c r="L341" t="s">
        <v>422</v>
      </c>
      <c r="M341" t="s">
        <v>421</v>
      </c>
      <c r="N341" t="s">
        <v>422</v>
      </c>
      <c r="O341" t="s">
        <v>421</v>
      </c>
    </row>
    <row r="342" spans="2:15" x14ac:dyDescent="0.25">
      <c r="B342" t="s">
        <v>941</v>
      </c>
      <c r="C342">
        <v>10571</v>
      </c>
      <c r="D342">
        <v>11001</v>
      </c>
      <c r="E342">
        <v>53</v>
      </c>
      <c r="F342">
        <v>3567986</v>
      </c>
      <c r="J342" t="s">
        <v>409</v>
      </c>
      <c r="L342">
        <f>MIN(B338:B342)</f>
        <v>0</v>
      </c>
      <c r="M342">
        <f>MAX(C338:C342)</f>
        <v>10571</v>
      </c>
      <c r="N342">
        <f>MIN(D338:D342)</f>
        <v>11001</v>
      </c>
      <c r="O342">
        <f>MAX(D338:D342)</f>
        <v>11001</v>
      </c>
    </row>
    <row r="343" spans="2:15" x14ac:dyDescent="0.25">
      <c r="B343" t="s">
        <v>942</v>
      </c>
      <c r="C343">
        <v>11996</v>
      </c>
      <c r="D343">
        <v>12849</v>
      </c>
      <c r="E343">
        <v>69</v>
      </c>
      <c r="F343">
        <v>2513190</v>
      </c>
      <c r="J343" t="s">
        <v>410</v>
      </c>
    </row>
    <row r="344" spans="2:15" x14ac:dyDescent="0.25">
      <c r="B344" t="s">
        <v>942</v>
      </c>
      <c r="C344">
        <v>11996</v>
      </c>
      <c r="D344">
        <v>12849</v>
      </c>
      <c r="E344">
        <v>50</v>
      </c>
      <c r="F344">
        <v>2839838</v>
      </c>
      <c r="J344" t="s">
        <v>411</v>
      </c>
    </row>
    <row r="345" spans="2:15" x14ac:dyDescent="0.25">
      <c r="B345" t="s">
        <v>942</v>
      </c>
      <c r="C345">
        <v>11996</v>
      </c>
      <c r="D345">
        <v>12849</v>
      </c>
      <c r="E345">
        <v>74</v>
      </c>
      <c r="F345">
        <v>2231378</v>
      </c>
      <c r="J345" t="s">
        <v>412</v>
      </c>
      <c r="L345" s="18" t="s">
        <v>420</v>
      </c>
      <c r="M345" s="18"/>
      <c r="N345" s="18" t="s">
        <v>423</v>
      </c>
      <c r="O345" s="18"/>
    </row>
    <row r="346" spans="2:15" x14ac:dyDescent="0.25">
      <c r="B346" t="s">
        <v>942</v>
      </c>
      <c r="C346">
        <v>11996</v>
      </c>
      <c r="D346">
        <v>12849</v>
      </c>
      <c r="E346">
        <v>52</v>
      </c>
      <c r="F346">
        <v>3150814</v>
      </c>
      <c r="J346" t="s">
        <v>413</v>
      </c>
      <c r="L346" t="s">
        <v>422</v>
      </c>
      <c r="M346" t="s">
        <v>421</v>
      </c>
      <c r="N346" t="s">
        <v>422</v>
      </c>
      <c r="O346" t="s">
        <v>421</v>
      </c>
    </row>
    <row r="347" spans="2:15" x14ac:dyDescent="0.25">
      <c r="B347" t="s">
        <v>942</v>
      </c>
      <c r="C347">
        <v>11996</v>
      </c>
      <c r="D347">
        <v>12849</v>
      </c>
      <c r="E347">
        <v>116</v>
      </c>
      <c r="F347">
        <v>3096539</v>
      </c>
      <c r="J347" t="s">
        <v>414</v>
      </c>
      <c r="L347">
        <f>MIN(B343:B347)</f>
        <v>0</v>
      </c>
      <c r="M347">
        <f>MAX(C343:C347)</f>
        <v>11996</v>
      </c>
      <c r="N347">
        <f>MIN(D343:D347)</f>
        <v>12849</v>
      </c>
      <c r="O347">
        <f>MAX(D343:D347)</f>
        <v>12849</v>
      </c>
    </row>
    <row r="348" spans="2:15" x14ac:dyDescent="0.25">
      <c r="B348" t="s">
        <v>943</v>
      </c>
      <c r="C348">
        <v>11338</v>
      </c>
      <c r="D348">
        <v>11781</v>
      </c>
      <c r="E348">
        <v>83</v>
      </c>
      <c r="F348">
        <v>2904254</v>
      </c>
      <c r="J348" t="s">
        <v>415</v>
      </c>
    </row>
    <row r="349" spans="2:15" x14ac:dyDescent="0.25">
      <c r="B349" t="s">
        <v>943</v>
      </c>
      <c r="C349">
        <v>11338</v>
      </c>
      <c r="D349">
        <v>11781</v>
      </c>
      <c r="E349">
        <v>47</v>
      </c>
      <c r="F349">
        <v>3505027</v>
      </c>
      <c r="J349" t="s">
        <v>416</v>
      </c>
    </row>
    <row r="350" spans="2:15" x14ac:dyDescent="0.25">
      <c r="B350" t="s">
        <v>943</v>
      </c>
      <c r="C350">
        <v>11338</v>
      </c>
      <c r="D350">
        <v>11781</v>
      </c>
      <c r="E350">
        <v>49</v>
      </c>
      <c r="F350">
        <v>2968242</v>
      </c>
      <c r="J350" t="s">
        <v>417</v>
      </c>
      <c r="L350" s="18" t="s">
        <v>420</v>
      </c>
      <c r="M350" s="18"/>
      <c r="N350" s="18" t="s">
        <v>423</v>
      </c>
      <c r="O350" s="18"/>
    </row>
    <row r="351" spans="2:15" x14ac:dyDescent="0.25">
      <c r="B351" t="s">
        <v>943</v>
      </c>
      <c r="C351">
        <v>11338</v>
      </c>
      <c r="D351">
        <v>11781</v>
      </c>
      <c r="E351">
        <v>60</v>
      </c>
      <c r="F351">
        <v>2541145</v>
      </c>
      <c r="J351" t="s">
        <v>418</v>
      </c>
      <c r="L351" t="s">
        <v>422</v>
      </c>
      <c r="M351" t="s">
        <v>421</v>
      </c>
      <c r="N351" t="s">
        <v>422</v>
      </c>
      <c r="O351" t="s">
        <v>421</v>
      </c>
    </row>
    <row r="352" spans="2:15" x14ac:dyDescent="0.25">
      <c r="B352" t="s">
        <v>943</v>
      </c>
      <c r="C352">
        <v>11338</v>
      </c>
      <c r="D352">
        <v>11781</v>
      </c>
      <c r="E352">
        <v>44</v>
      </c>
      <c r="F352">
        <v>2546714</v>
      </c>
      <c r="J352" t="s">
        <v>419</v>
      </c>
      <c r="L352">
        <f>MIN(B348:B352)</f>
        <v>0</v>
      </c>
      <c r="M352">
        <f>MAX(C348:C352)</f>
        <v>11338</v>
      </c>
      <c r="N352">
        <f>MIN(D348:D352)</f>
        <v>11781</v>
      </c>
      <c r="O352">
        <f>MAX(D348:D352)</f>
        <v>11781</v>
      </c>
    </row>
    <row r="353" spans="2:6" x14ac:dyDescent="0.25">
      <c r="B353" t="s">
        <v>944</v>
      </c>
      <c r="C353">
        <v>7297</v>
      </c>
      <c r="D353">
        <v>8904</v>
      </c>
      <c r="E353">
        <v>61</v>
      </c>
      <c r="F353">
        <v>2734500</v>
      </c>
    </row>
    <row r="354" spans="2:6" x14ac:dyDescent="0.25">
      <c r="B354" t="s">
        <v>944</v>
      </c>
      <c r="C354">
        <v>7297</v>
      </c>
      <c r="D354">
        <v>8904</v>
      </c>
      <c r="E354">
        <v>82</v>
      </c>
      <c r="F354">
        <v>2989575</v>
      </c>
    </row>
    <row r="355" spans="2:6" x14ac:dyDescent="0.25">
      <c r="B355" t="s">
        <v>944</v>
      </c>
      <c r="C355">
        <v>7297</v>
      </c>
      <c r="D355">
        <v>8904</v>
      </c>
      <c r="E355">
        <v>57</v>
      </c>
      <c r="F355">
        <v>2689527</v>
      </c>
    </row>
    <row r="356" spans="2:6" x14ac:dyDescent="0.25">
      <c r="B356" t="s">
        <v>944</v>
      </c>
      <c r="C356">
        <v>7297</v>
      </c>
      <c r="D356">
        <v>8904</v>
      </c>
      <c r="E356">
        <v>82</v>
      </c>
      <c r="F356">
        <v>2867721</v>
      </c>
    </row>
    <row r="357" spans="2:6" x14ac:dyDescent="0.25">
      <c r="B357" t="s">
        <v>944</v>
      </c>
      <c r="C357">
        <v>7297</v>
      </c>
      <c r="D357">
        <v>8904</v>
      </c>
      <c r="E357">
        <v>73</v>
      </c>
      <c r="F357">
        <v>2927299</v>
      </c>
    </row>
    <row r="358" spans="2:6" x14ac:dyDescent="0.25">
      <c r="B358" t="s">
        <v>945</v>
      </c>
      <c r="C358">
        <v>4571</v>
      </c>
      <c r="D358">
        <v>8760</v>
      </c>
      <c r="E358">
        <v>90</v>
      </c>
      <c r="F358">
        <v>4276998</v>
      </c>
    </row>
    <row r="359" spans="2:6" x14ac:dyDescent="0.25">
      <c r="B359" t="s">
        <v>945</v>
      </c>
      <c r="C359">
        <v>4571</v>
      </c>
      <c r="D359">
        <v>8760</v>
      </c>
      <c r="E359">
        <v>80</v>
      </c>
      <c r="F359">
        <v>4718278</v>
      </c>
    </row>
    <row r="360" spans="2:6" x14ac:dyDescent="0.25">
      <c r="B360" t="s">
        <v>945</v>
      </c>
      <c r="C360">
        <v>4571</v>
      </c>
      <c r="D360">
        <v>8760</v>
      </c>
      <c r="E360">
        <v>97</v>
      </c>
      <c r="F360">
        <v>4153058</v>
      </c>
    </row>
    <row r="361" spans="2:6" x14ac:dyDescent="0.25">
      <c r="B361" t="s">
        <v>945</v>
      </c>
      <c r="C361">
        <v>4571</v>
      </c>
      <c r="D361">
        <v>8760</v>
      </c>
      <c r="E361">
        <v>50</v>
      </c>
      <c r="F361">
        <v>4517486</v>
      </c>
    </row>
    <row r="362" spans="2:6" x14ac:dyDescent="0.25">
      <c r="B362" t="s">
        <v>945</v>
      </c>
      <c r="C362">
        <v>4571</v>
      </c>
      <c r="D362">
        <v>8760</v>
      </c>
      <c r="E362">
        <v>124</v>
      </c>
      <c r="F362">
        <v>3940488</v>
      </c>
    </row>
    <row r="363" spans="2:6" x14ac:dyDescent="0.25">
      <c r="B363" t="s">
        <v>946</v>
      </c>
      <c r="C363">
        <v>7716</v>
      </c>
      <c r="D363">
        <v>9642</v>
      </c>
      <c r="E363">
        <v>19</v>
      </c>
      <c r="F363">
        <v>3270058</v>
      </c>
    </row>
    <row r="364" spans="2:6" x14ac:dyDescent="0.25">
      <c r="B364" t="s">
        <v>946</v>
      </c>
      <c r="C364">
        <v>7716</v>
      </c>
      <c r="D364">
        <v>9642</v>
      </c>
      <c r="E364">
        <v>24</v>
      </c>
      <c r="F364">
        <v>3439945</v>
      </c>
    </row>
    <row r="365" spans="2:6" x14ac:dyDescent="0.25">
      <c r="B365" t="s">
        <v>946</v>
      </c>
      <c r="C365">
        <v>7716</v>
      </c>
      <c r="D365">
        <v>9642</v>
      </c>
      <c r="E365">
        <v>20</v>
      </c>
      <c r="F365">
        <v>3075707</v>
      </c>
    </row>
    <row r="366" spans="2:6" x14ac:dyDescent="0.25">
      <c r="B366" t="s">
        <v>946</v>
      </c>
      <c r="C366">
        <v>7716</v>
      </c>
      <c r="D366">
        <v>9642</v>
      </c>
      <c r="E366">
        <v>24</v>
      </c>
      <c r="F366">
        <v>3027616</v>
      </c>
    </row>
    <row r="367" spans="2:6" x14ac:dyDescent="0.25">
      <c r="B367" t="s">
        <v>946</v>
      </c>
      <c r="C367">
        <v>7716</v>
      </c>
      <c r="D367">
        <v>9642</v>
      </c>
      <c r="E367">
        <v>32</v>
      </c>
      <c r="F367">
        <v>2838423</v>
      </c>
    </row>
    <row r="368" spans="2:6" x14ac:dyDescent="0.25">
      <c r="B368" t="s">
        <v>947</v>
      </c>
      <c r="C368">
        <v>4073</v>
      </c>
      <c r="D368">
        <v>9144</v>
      </c>
      <c r="E368">
        <v>108</v>
      </c>
      <c r="F368">
        <v>5217009</v>
      </c>
    </row>
    <row r="369" spans="2:6" x14ac:dyDescent="0.25">
      <c r="B369" t="s">
        <v>947</v>
      </c>
      <c r="C369">
        <v>4073</v>
      </c>
      <c r="D369">
        <v>9145</v>
      </c>
      <c r="E369">
        <v>42</v>
      </c>
      <c r="F369">
        <v>4087772</v>
      </c>
    </row>
    <row r="370" spans="2:6" x14ac:dyDescent="0.25">
      <c r="B370" t="s">
        <v>947</v>
      </c>
      <c r="C370">
        <v>4073</v>
      </c>
      <c r="D370">
        <v>9144</v>
      </c>
      <c r="E370">
        <v>32</v>
      </c>
      <c r="F370">
        <v>4585378</v>
      </c>
    </row>
    <row r="371" spans="2:6" x14ac:dyDescent="0.25">
      <c r="B371" t="s">
        <v>947</v>
      </c>
      <c r="C371">
        <v>4073</v>
      </c>
      <c r="D371">
        <v>9144</v>
      </c>
      <c r="E371">
        <v>33</v>
      </c>
      <c r="F371">
        <v>3848103</v>
      </c>
    </row>
    <row r="372" spans="2:6" x14ac:dyDescent="0.25">
      <c r="B372" t="s">
        <v>947</v>
      </c>
      <c r="C372">
        <v>4073</v>
      </c>
      <c r="D372">
        <v>9144</v>
      </c>
      <c r="E372">
        <v>25</v>
      </c>
      <c r="F372">
        <v>3952174</v>
      </c>
    </row>
    <row r="373" spans="2:6" x14ac:dyDescent="0.25">
      <c r="B373" t="s">
        <v>948</v>
      </c>
      <c r="C373">
        <v>6071</v>
      </c>
      <c r="D373">
        <v>8250</v>
      </c>
      <c r="E373">
        <v>51</v>
      </c>
      <c r="F373">
        <v>2235032</v>
      </c>
    </row>
    <row r="374" spans="2:6" x14ac:dyDescent="0.25">
      <c r="B374" t="s">
        <v>948</v>
      </c>
      <c r="C374">
        <v>6071</v>
      </c>
      <c r="D374">
        <v>8250</v>
      </c>
      <c r="E374">
        <v>83</v>
      </c>
      <c r="F374">
        <v>1961421</v>
      </c>
    </row>
    <row r="375" spans="2:6" x14ac:dyDescent="0.25">
      <c r="B375" t="s">
        <v>948</v>
      </c>
      <c r="C375">
        <v>6071</v>
      </c>
      <c r="D375">
        <v>8250</v>
      </c>
      <c r="E375">
        <v>51</v>
      </c>
      <c r="F375">
        <v>2413804</v>
      </c>
    </row>
    <row r="376" spans="2:6" x14ac:dyDescent="0.25">
      <c r="B376" t="s">
        <v>948</v>
      </c>
      <c r="C376">
        <v>6071</v>
      </c>
      <c r="D376">
        <v>8250</v>
      </c>
      <c r="E376">
        <v>81</v>
      </c>
      <c r="F376">
        <v>1982470</v>
      </c>
    </row>
    <row r="377" spans="2:6" x14ac:dyDescent="0.25">
      <c r="B377" t="s">
        <v>948</v>
      </c>
      <c r="C377">
        <v>6071</v>
      </c>
      <c r="D377">
        <v>8250</v>
      </c>
      <c r="E377">
        <v>60</v>
      </c>
      <c r="F377">
        <v>1981481</v>
      </c>
    </row>
    <row r="378" spans="2:6" x14ac:dyDescent="0.25">
      <c r="B378" t="s">
        <v>949</v>
      </c>
      <c r="C378">
        <v>6009</v>
      </c>
      <c r="D378">
        <v>7672</v>
      </c>
      <c r="E378">
        <v>49</v>
      </c>
      <c r="F378">
        <v>1593841</v>
      </c>
    </row>
    <row r="379" spans="2:6" x14ac:dyDescent="0.25">
      <c r="B379" t="s">
        <v>949</v>
      </c>
      <c r="C379">
        <v>6009</v>
      </c>
      <c r="D379">
        <v>7672</v>
      </c>
      <c r="E379">
        <v>33</v>
      </c>
      <c r="F379">
        <v>2292551</v>
      </c>
    </row>
    <row r="380" spans="2:6" x14ac:dyDescent="0.25">
      <c r="B380" t="s">
        <v>949</v>
      </c>
      <c r="C380">
        <v>6009</v>
      </c>
      <c r="D380">
        <v>7672</v>
      </c>
      <c r="E380">
        <v>116</v>
      </c>
      <c r="F380">
        <v>2119774</v>
      </c>
    </row>
    <row r="381" spans="2:6" x14ac:dyDescent="0.25">
      <c r="B381" t="s">
        <v>949</v>
      </c>
      <c r="C381">
        <v>6009</v>
      </c>
      <c r="D381">
        <v>7672</v>
      </c>
      <c r="E381">
        <v>138</v>
      </c>
      <c r="F381">
        <v>1497877</v>
      </c>
    </row>
    <row r="382" spans="2:6" x14ac:dyDescent="0.25">
      <c r="B382" t="s">
        <v>949</v>
      </c>
      <c r="C382">
        <v>6009</v>
      </c>
      <c r="D382">
        <v>7672</v>
      </c>
      <c r="E382">
        <v>67</v>
      </c>
      <c r="F382">
        <v>2193080</v>
      </c>
    </row>
    <row r="383" spans="2:6" x14ac:dyDescent="0.25">
      <c r="B383" t="s">
        <v>950</v>
      </c>
      <c r="C383">
        <v>5467</v>
      </c>
      <c r="D383">
        <v>9649</v>
      </c>
      <c r="E383">
        <v>100</v>
      </c>
      <c r="F383">
        <v>5299365</v>
      </c>
    </row>
    <row r="384" spans="2:6" x14ac:dyDescent="0.25">
      <c r="B384" t="s">
        <v>950</v>
      </c>
      <c r="C384">
        <v>5467</v>
      </c>
      <c r="D384">
        <v>9650</v>
      </c>
      <c r="E384">
        <v>133</v>
      </c>
      <c r="F384">
        <v>3797804</v>
      </c>
    </row>
    <row r="385" spans="2:6" x14ac:dyDescent="0.25">
      <c r="B385" t="s">
        <v>950</v>
      </c>
      <c r="C385">
        <v>5467</v>
      </c>
      <c r="D385">
        <v>9649</v>
      </c>
      <c r="E385">
        <v>107</v>
      </c>
      <c r="F385">
        <v>3301983</v>
      </c>
    </row>
    <row r="386" spans="2:6" x14ac:dyDescent="0.25">
      <c r="B386" t="s">
        <v>950</v>
      </c>
      <c r="C386">
        <v>5467</v>
      </c>
      <c r="D386">
        <v>9649</v>
      </c>
      <c r="E386">
        <v>49</v>
      </c>
      <c r="F386">
        <v>4097892</v>
      </c>
    </row>
    <row r="387" spans="2:6" x14ac:dyDescent="0.25">
      <c r="B387" t="s">
        <v>950</v>
      </c>
      <c r="C387">
        <v>5467</v>
      </c>
      <c r="D387">
        <v>9650</v>
      </c>
      <c r="E387">
        <v>66</v>
      </c>
      <c r="F387">
        <v>3883308</v>
      </c>
    </row>
    <row r="388" spans="2:6" x14ac:dyDescent="0.25">
      <c r="B388" t="s">
        <v>951</v>
      </c>
      <c r="C388">
        <v>3870</v>
      </c>
      <c r="D388">
        <v>8444</v>
      </c>
      <c r="E388">
        <v>129</v>
      </c>
      <c r="F388">
        <v>2848565</v>
      </c>
    </row>
    <row r="389" spans="2:6" x14ac:dyDescent="0.25">
      <c r="B389" t="s">
        <v>951</v>
      </c>
      <c r="C389">
        <v>3870</v>
      </c>
      <c r="D389">
        <v>8444</v>
      </c>
      <c r="E389">
        <v>104</v>
      </c>
      <c r="F389">
        <v>2945850</v>
      </c>
    </row>
    <row r="390" spans="2:6" x14ac:dyDescent="0.25">
      <c r="B390" t="s">
        <v>951</v>
      </c>
      <c r="C390">
        <v>3870</v>
      </c>
      <c r="D390">
        <v>8444</v>
      </c>
      <c r="E390">
        <v>132</v>
      </c>
      <c r="F390">
        <v>3592786</v>
      </c>
    </row>
    <row r="391" spans="2:6" x14ac:dyDescent="0.25">
      <c r="B391" t="s">
        <v>951</v>
      </c>
      <c r="C391">
        <v>3870</v>
      </c>
      <c r="D391">
        <v>8444</v>
      </c>
      <c r="E391">
        <v>124</v>
      </c>
      <c r="F391">
        <v>3097414</v>
      </c>
    </row>
    <row r="392" spans="2:6" x14ac:dyDescent="0.25">
      <c r="B392" t="s">
        <v>951</v>
      </c>
      <c r="C392">
        <v>3870</v>
      </c>
      <c r="D392">
        <v>8444</v>
      </c>
      <c r="E392">
        <v>125</v>
      </c>
      <c r="F392">
        <v>3377007</v>
      </c>
    </row>
    <row r="393" spans="2:6" x14ac:dyDescent="0.25">
      <c r="B393" t="s">
        <v>952</v>
      </c>
      <c r="C393">
        <v>8781</v>
      </c>
      <c r="D393">
        <v>10174</v>
      </c>
      <c r="E393">
        <v>56</v>
      </c>
      <c r="F393">
        <v>2618548</v>
      </c>
    </row>
    <row r="394" spans="2:6" x14ac:dyDescent="0.25">
      <c r="B394" t="s">
        <v>952</v>
      </c>
      <c r="C394">
        <v>8781</v>
      </c>
      <c r="D394">
        <v>10174</v>
      </c>
      <c r="E394">
        <v>36</v>
      </c>
      <c r="F394">
        <v>2197803</v>
      </c>
    </row>
    <row r="395" spans="2:6" x14ac:dyDescent="0.25">
      <c r="B395" t="s">
        <v>952</v>
      </c>
      <c r="C395">
        <v>8781</v>
      </c>
      <c r="D395">
        <v>10174</v>
      </c>
      <c r="E395">
        <v>54</v>
      </c>
      <c r="F395">
        <v>2591822</v>
      </c>
    </row>
    <row r="396" spans="2:6" x14ac:dyDescent="0.25">
      <c r="B396" t="s">
        <v>952</v>
      </c>
      <c r="C396">
        <v>8781</v>
      </c>
      <c r="D396">
        <v>10174</v>
      </c>
      <c r="E396">
        <v>77</v>
      </c>
      <c r="F396">
        <v>2514125</v>
      </c>
    </row>
    <row r="397" spans="2:6" x14ac:dyDescent="0.25">
      <c r="B397" t="s">
        <v>952</v>
      </c>
      <c r="C397">
        <v>8781</v>
      </c>
      <c r="D397">
        <v>10174</v>
      </c>
      <c r="E397">
        <v>50</v>
      </c>
      <c r="F397">
        <v>2152074</v>
      </c>
    </row>
    <row r="398" spans="2:6" x14ac:dyDescent="0.25">
      <c r="B398" t="s">
        <v>953</v>
      </c>
      <c r="C398">
        <v>3708</v>
      </c>
      <c r="D398">
        <v>10733</v>
      </c>
      <c r="E398">
        <v>176</v>
      </c>
      <c r="F398">
        <v>4746249</v>
      </c>
    </row>
    <row r="399" spans="2:6" x14ac:dyDescent="0.25">
      <c r="B399" t="s">
        <v>953</v>
      </c>
      <c r="C399">
        <v>3708</v>
      </c>
      <c r="D399">
        <v>10739</v>
      </c>
      <c r="E399">
        <v>153</v>
      </c>
      <c r="F399">
        <v>4962046</v>
      </c>
    </row>
    <row r="400" spans="2:6" x14ac:dyDescent="0.25">
      <c r="B400" t="s">
        <v>953</v>
      </c>
      <c r="C400">
        <v>3708</v>
      </c>
      <c r="D400">
        <v>10733</v>
      </c>
      <c r="E400">
        <v>169</v>
      </c>
      <c r="F400">
        <v>5185215</v>
      </c>
    </row>
    <row r="401" spans="2:6" x14ac:dyDescent="0.25">
      <c r="B401" t="s">
        <v>953</v>
      </c>
      <c r="C401">
        <v>3708</v>
      </c>
      <c r="D401">
        <v>10739</v>
      </c>
      <c r="E401">
        <v>141</v>
      </c>
      <c r="F401">
        <v>4983175</v>
      </c>
    </row>
    <row r="402" spans="2:6" x14ac:dyDescent="0.25">
      <c r="B402" t="s">
        <v>953</v>
      </c>
      <c r="C402">
        <v>3708</v>
      </c>
      <c r="D402">
        <v>10733</v>
      </c>
      <c r="E402">
        <v>159</v>
      </c>
      <c r="F402">
        <v>5552178</v>
      </c>
    </row>
    <row r="403" spans="2:6" x14ac:dyDescent="0.25">
      <c r="B403" t="s">
        <v>954</v>
      </c>
      <c r="C403">
        <v>7254</v>
      </c>
      <c r="D403">
        <v>8467</v>
      </c>
      <c r="E403">
        <v>42</v>
      </c>
      <c r="F403">
        <v>2751934</v>
      </c>
    </row>
    <row r="404" spans="2:6" x14ac:dyDescent="0.25">
      <c r="B404" t="s">
        <v>954</v>
      </c>
      <c r="C404">
        <v>7254</v>
      </c>
      <c r="D404">
        <v>8467</v>
      </c>
      <c r="E404">
        <v>47</v>
      </c>
      <c r="F404">
        <v>2806337</v>
      </c>
    </row>
    <row r="405" spans="2:6" x14ac:dyDescent="0.25">
      <c r="B405" t="s">
        <v>954</v>
      </c>
      <c r="C405">
        <v>7254</v>
      </c>
      <c r="D405">
        <v>8467</v>
      </c>
      <c r="E405">
        <v>44</v>
      </c>
      <c r="F405">
        <v>2969271</v>
      </c>
    </row>
    <row r="406" spans="2:6" x14ac:dyDescent="0.25">
      <c r="B406" t="s">
        <v>954</v>
      </c>
      <c r="C406">
        <v>7254</v>
      </c>
      <c r="D406">
        <v>8467</v>
      </c>
      <c r="E406">
        <v>62</v>
      </c>
      <c r="F406">
        <v>2852520</v>
      </c>
    </row>
    <row r="407" spans="2:6" x14ac:dyDescent="0.25">
      <c r="B407" t="s">
        <v>954</v>
      </c>
      <c r="C407">
        <v>7254</v>
      </c>
      <c r="D407">
        <v>8467</v>
      </c>
      <c r="E407">
        <v>50</v>
      </c>
      <c r="F407">
        <v>3063055</v>
      </c>
    </row>
    <row r="408" spans="2:6" x14ac:dyDescent="0.25">
      <c r="B408" t="s">
        <v>955</v>
      </c>
      <c r="C408">
        <v>8331</v>
      </c>
      <c r="D408">
        <v>10338</v>
      </c>
      <c r="E408">
        <v>40</v>
      </c>
      <c r="F408">
        <v>2853101</v>
      </c>
    </row>
    <row r="409" spans="2:6" x14ac:dyDescent="0.25">
      <c r="B409" t="s">
        <v>955</v>
      </c>
      <c r="C409">
        <v>8331</v>
      </c>
      <c r="D409">
        <v>10338</v>
      </c>
      <c r="E409">
        <v>48</v>
      </c>
      <c r="F409">
        <v>3060027</v>
      </c>
    </row>
    <row r="410" spans="2:6" x14ac:dyDescent="0.25">
      <c r="B410" t="s">
        <v>955</v>
      </c>
      <c r="C410">
        <v>8331</v>
      </c>
      <c r="D410">
        <v>10338</v>
      </c>
      <c r="E410">
        <v>27</v>
      </c>
      <c r="F410">
        <v>2604153</v>
      </c>
    </row>
    <row r="411" spans="2:6" x14ac:dyDescent="0.25">
      <c r="B411" t="s">
        <v>955</v>
      </c>
      <c r="C411">
        <v>8331</v>
      </c>
      <c r="D411">
        <v>10338</v>
      </c>
      <c r="E411">
        <v>25</v>
      </c>
      <c r="F411">
        <v>2629274</v>
      </c>
    </row>
    <row r="412" spans="2:6" x14ac:dyDescent="0.25">
      <c r="B412" t="s">
        <v>955</v>
      </c>
      <c r="C412">
        <v>8331</v>
      </c>
      <c r="D412">
        <v>10338</v>
      </c>
      <c r="E412">
        <v>27</v>
      </c>
      <c r="F412">
        <v>2745486</v>
      </c>
    </row>
    <row r="413" spans="2:6" x14ac:dyDescent="0.25">
      <c r="B413" t="s">
        <v>956</v>
      </c>
      <c r="C413">
        <v>5850</v>
      </c>
      <c r="D413">
        <v>8059</v>
      </c>
      <c r="E413">
        <v>49</v>
      </c>
      <c r="F413">
        <v>3014076</v>
      </c>
    </row>
    <row r="414" spans="2:6" x14ac:dyDescent="0.25">
      <c r="B414" t="s">
        <v>956</v>
      </c>
      <c r="C414">
        <v>5850</v>
      </c>
      <c r="D414">
        <v>8059</v>
      </c>
      <c r="E414">
        <v>33</v>
      </c>
      <c r="F414">
        <v>3113152</v>
      </c>
    </row>
    <row r="415" spans="2:6" x14ac:dyDescent="0.25">
      <c r="B415" t="s">
        <v>956</v>
      </c>
      <c r="C415">
        <v>5850</v>
      </c>
      <c r="D415">
        <v>8059</v>
      </c>
      <c r="E415">
        <v>27</v>
      </c>
      <c r="F415">
        <v>3196661</v>
      </c>
    </row>
    <row r="416" spans="2:6" x14ac:dyDescent="0.25">
      <c r="B416" t="s">
        <v>956</v>
      </c>
      <c r="C416">
        <v>5850</v>
      </c>
      <c r="D416">
        <v>8059</v>
      </c>
      <c r="E416">
        <v>25</v>
      </c>
      <c r="F416">
        <v>3032928</v>
      </c>
    </row>
    <row r="417" spans="2:6" x14ac:dyDescent="0.25">
      <c r="B417" t="s">
        <v>956</v>
      </c>
      <c r="C417">
        <v>5850</v>
      </c>
      <c r="D417">
        <v>8059</v>
      </c>
      <c r="E417">
        <v>48</v>
      </c>
      <c r="F417">
        <v>2995805</v>
      </c>
    </row>
    <row r="418" spans="2:6" x14ac:dyDescent="0.25">
      <c r="B418" t="s">
        <v>957</v>
      </c>
      <c r="C418">
        <v>5766</v>
      </c>
      <c r="D418">
        <v>8298</v>
      </c>
      <c r="E418">
        <v>163</v>
      </c>
      <c r="F418">
        <v>3421076</v>
      </c>
    </row>
    <row r="419" spans="2:6" x14ac:dyDescent="0.25">
      <c r="B419" t="s">
        <v>957</v>
      </c>
      <c r="C419">
        <v>5766</v>
      </c>
      <c r="D419">
        <v>8298</v>
      </c>
      <c r="E419">
        <v>115</v>
      </c>
      <c r="F419">
        <v>2550425</v>
      </c>
    </row>
    <row r="420" spans="2:6" x14ac:dyDescent="0.25">
      <c r="B420" t="s">
        <v>957</v>
      </c>
      <c r="C420">
        <v>5766</v>
      </c>
      <c r="D420">
        <v>8298</v>
      </c>
      <c r="E420">
        <v>40</v>
      </c>
      <c r="F420">
        <v>2560961</v>
      </c>
    </row>
    <row r="421" spans="2:6" x14ac:dyDescent="0.25">
      <c r="B421" t="s">
        <v>957</v>
      </c>
      <c r="C421">
        <v>5766</v>
      </c>
      <c r="D421">
        <v>8298</v>
      </c>
      <c r="E421">
        <v>170</v>
      </c>
      <c r="F421">
        <v>2645742</v>
      </c>
    </row>
    <row r="422" spans="2:6" x14ac:dyDescent="0.25">
      <c r="B422" t="s">
        <v>957</v>
      </c>
      <c r="C422">
        <v>5766</v>
      </c>
      <c r="D422">
        <v>8298</v>
      </c>
      <c r="E422">
        <v>120</v>
      </c>
      <c r="F422">
        <v>2197911</v>
      </c>
    </row>
    <row r="423" spans="2:6" x14ac:dyDescent="0.25">
      <c r="B423" t="s">
        <v>958</v>
      </c>
      <c r="C423">
        <v>7804</v>
      </c>
      <c r="D423">
        <v>9146</v>
      </c>
      <c r="E423">
        <v>50</v>
      </c>
      <c r="F423">
        <v>1976922</v>
      </c>
    </row>
    <row r="424" spans="2:6" x14ac:dyDescent="0.25">
      <c r="B424" t="s">
        <v>958</v>
      </c>
      <c r="C424">
        <v>7804</v>
      </c>
      <c r="D424">
        <v>9146</v>
      </c>
      <c r="E424">
        <v>31</v>
      </c>
      <c r="F424">
        <v>2150938</v>
      </c>
    </row>
    <row r="425" spans="2:6" x14ac:dyDescent="0.25">
      <c r="B425" t="s">
        <v>958</v>
      </c>
      <c r="C425">
        <v>7804</v>
      </c>
      <c r="D425">
        <v>9146</v>
      </c>
      <c r="E425">
        <v>61</v>
      </c>
      <c r="F425">
        <v>1985656</v>
      </c>
    </row>
    <row r="426" spans="2:6" x14ac:dyDescent="0.25">
      <c r="B426" t="s">
        <v>958</v>
      </c>
      <c r="C426">
        <v>7804</v>
      </c>
      <c r="D426">
        <v>9146</v>
      </c>
      <c r="E426">
        <v>120</v>
      </c>
      <c r="F426">
        <v>2044924</v>
      </c>
    </row>
    <row r="427" spans="2:6" x14ac:dyDescent="0.25">
      <c r="B427" t="s">
        <v>958</v>
      </c>
      <c r="C427">
        <v>7804</v>
      </c>
      <c r="D427">
        <v>9146</v>
      </c>
      <c r="E427">
        <v>53</v>
      </c>
      <c r="F427">
        <v>2308147</v>
      </c>
    </row>
    <row r="428" spans="2:6" x14ac:dyDescent="0.25">
      <c r="B428" t="s">
        <v>959</v>
      </c>
      <c r="C428">
        <v>7209</v>
      </c>
      <c r="D428">
        <v>8868</v>
      </c>
      <c r="E428">
        <v>37</v>
      </c>
      <c r="F428">
        <v>2097877</v>
      </c>
    </row>
    <row r="429" spans="2:6" x14ac:dyDescent="0.25">
      <c r="B429" t="s">
        <v>959</v>
      </c>
      <c r="C429">
        <v>7209</v>
      </c>
      <c r="D429">
        <v>8868</v>
      </c>
      <c r="E429">
        <v>42</v>
      </c>
      <c r="F429">
        <v>2417441</v>
      </c>
    </row>
    <row r="430" spans="2:6" x14ac:dyDescent="0.25">
      <c r="B430" t="s">
        <v>959</v>
      </c>
      <c r="C430">
        <v>7209</v>
      </c>
      <c r="D430">
        <v>8868</v>
      </c>
      <c r="E430">
        <v>44</v>
      </c>
      <c r="F430">
        <v>2283952</v>
      </c>
    </row>
    <row r="431" spans="2:6" x14ac:dyDescent="0.25">
      <c r="B431" t="s">
        <v>959</v>
      </c>
      <c r="C431">
        <v>7209</v>
      </c>
      <c r="D431">
        <v>8868</v>
      </c>
      <c r="E431">
        <v>23</v>
      </c>
      <c r="F431">
        <v>2943868</v>
      </c>
    </row>
    <row r="432" spans="2:6" x14ac:dyDescent="0.25">
      <c r="B432" t="s">
        <v>959</v>
      </c>
      <c r="C432">
        <v>7209</v>
      </c>
      <c r="D432">
        <v>8868</v>
      </c>
      <c r="E432">
        <v>32</v>
      </c>
      <c r="F432">
        <v>1998968</v>
      </c>
    </row>
    <row r="433" spans="2:6" x14ac:dyDescent="0.25">
      <c r="B433" t="s">
        <v>960</v>
      </c>
      <c r="C433">
        <v>5412</v>
      </c>
      <c r="D433">
        <v>7526</v>
      </c>
      <c r="E433">
        <v>88</v>
      </c>
      <c r="F433">
        <v>1669727</v>
      </c>
    </row>
    <row r="434" spans="2:6" x14ac:dyDescent="0.25">
      <c r="B434" t="s">
        <v>960</v>
      </c>
      <c r="C434">
        <v>5412</v>
      </c>
      <c r="D434">
        <v>7526</v>
      </c>
      <c r="E434">
        <v>41</v>
      </c>
      <c r="F434">
        <v>1994596</v>
      </c>
    </row>
    <row r="435" spans="2:6" x14ac:dyDescent="0.25">
      <c r="B435" t="s">
        <v>960</v>
      </c>
      <c r="C435">
        <v>5412</v>
      </c>
      <c r="D435">
        <v>7526</v>
      </c>
      <c r="E435">
        <v>167</v>
      </c>
      <c r="F435">
        <v>1720783</v>
      </c>
    </row>
    <row r="436" spans="2:6" x14ac:dyDescent="0.25">
      <c r="B436" t="s">
        <v>960</v>
      </c>
      <c r="C436">
        <v>5412</v>
      </c>
      <c r="D436">
        <v>7526</v>
      </c>
      <c r="E436">
        <v>52</v>
      </c>
      <c r="F436">
        <v>1701128</v>
      </c>
    </row>
    <row r="437" spans="2:6" x14ac:dyDescent="0.25">
      <c r="B437" t="s">
        <v>960</v>
      </c>
      <c r="C437">
        <v>5412</v>
      </c>
      <c r="D437">
        <v>7526</v>
      </c>
      <c r="E437">
        <v>57</v>
      </c>
      <c r="F437">
        <v>1997473</v>
      </c>
    </row>
    <row r="438" spans="2:6" x14ac:dyDescent="0.25">
      <c r="B438" t="s">
        <v>961</v>
      </c>
      <c r="C438">
        <v>7298</v>
      </c>
      <c r="D438">
        <v>9767</v>
      </c>
      <c r="E438">
        <v>61</v>
      </c>
      <c r="F438">
        <v>2224412</v>
      </c>
    </row>
    <row r="439" spans="2:6" x14ac:dyDescent="0.25">
      <c r="B439" t="s">
        <v>961</v>
      </c>
      <c r="C439">
        <v>7298</v>
      </c>
      <c r="D439">
        <v>9767</v>
      </c>
      <c r="E439">
        <v>37</v>
      </c>
      <c r="F439">
        <v>3748818</v>
      </c>
    </row>
    <row r="440" spans="2:6" x14ac:dyDescent="0.25">
      <c r="B440" t="s">
        <v>961</v>
      </c>
      <c r="C440">
        <v>7298</v>
      </c>
      <c r="D440">
        <v>9767</v>
      </c>
      <c r="E440">
        <v>48</v>
      </c>
      <c r="F440">
        <v>2464643</v>
      </c>
    </row>
    <row r="441" spans="2:6" x14ac:dyDescent="0.25">
      <c r="B441" t="s">
        <v>961</v>
      </c>
      <c r="C441">
        <v>7298</v>
      </c>
      <c r="D441">
        <v>9767</v>
      </c>
      <c r="E441">
        <v>35</v>
      </c>
      <c r="F441">
        <v>2185006</v>
      </c>
    </row>
    <row r="442" spans="2:6" x14ac:dyDescent="0.25">
      <c r="B442" t="s">
        <v>961</v>
      </c>
      <c r="C442">
        <v>7298</v>
      </c>
      <c r="D442">
        <v>9767</v>
      </c>
      <c r="E442">
        <v>61</v>
      </c>
      <c r="F442">
        <v>2181824</v>
      </c>
    </row>
    <row r="443" spans="2:6" x14ac:dyDescent="0.25">
      <c r="B443" t="s">
        <v>962</v>
      </c>
      <c r="C443">
        <v>7881</v>
      </c>
      <c r="D443">
        <v>9168</v>
      </c>
      <c r="E443">
        <v>46</v>
      </c>
      <c r="F443">
        <v>2184278</v>
      </c>
    </row>
    <row r="444" spans="2:6" x14ac:dyDescent="0.25">
      <c r="B444" t="s">
        <v>962</v>
      </c>
      <c r="C444">
        <v>7881</v>
      </c>
      <c r="D444">
        <v>9167</v>
      </c>
      <c r="E444">
        <v>113</v>
      </c>
      <c r="F444">
        <v>2041002</v>
      </c>
    </row>
    <row r="445" spans="2:6" x14ac:dyDescent="0.25">
      <c r="B445" t="s">
        <v>962</v>
      </c>
      <c r="C445">
        <v>7881</v>
      </c>
      <c r="D445">
        <v>9167</v>
      </c>
      <c r="E445">
        <v>89</v>
      </c>
      <c r="F445">
        <v>1860602</v>
      </c>
    </row>
    <row r="446" spans="2:6" x14ac:dyDescent="0.25">
      <c r="B446" t="s">
        <v>962</v>
      </c>
      <c r="C446">
        <v>7881</v>
      </c>
      <c r="D446">
        <v>9167</v>
      </c>
      <c r="E446">
        <v>174</v>
      </c>
      <c r="F446">
        <v>1892139</v>
      </c>
    </row>
    <row r="447" spans="2:6" x14ac:dyDescent="0.25">
      <c r="B447" t="s">
        <v>962</v>
      </c>
      <c r="C447">
        <v>7881</v>
      </c>
      <c r="D447">
        <v>9168</v>
      </c>
      <c r="E447">
        <v>40</v>
      </c>
      <c r="F447">
        <v>2413509</v>
      </c>
    </row>
    <row r="448" spans="2:6" x14ac:dyDescent="0.25">
      <c r="B448" t="s">
        <v>963</v>
      </c>
      <c r="C448">
        <v>9135</v>
      </c>
      <c r="D448">
        <v>10331</v>
      </c>
      <c r="E448">
        <v>45</v>
      </c>
      <c r="F448">
        <v>2309386</v>
      </c>
    </row>
    <row r="449" spans="2:6" x14ac:dyDescent="0.25">
      <c r="B449" t="s">
        <v>963</v>
      </c>
      <c r="C449">
        <v>9135</v>
      </c>
      <c r="D449">
        <v>10331</v>
      </c>
      <c r="E449">
        <v>36</v>
      </c>
      <c r="F449">
        <v>2817635</v>
      </c>
    </row>
    <row r="450" spans="2:6" x14ac:dyDescent="0.25">
      <c r="B450" t="s">
        <v>963</v>
      </c>
      <c r="C450">
        <v>9135</v>
      </c>
      <c r="D450">
        <v>10331</v>
      </c>
      <c r="E450">
        <v>48</v>
      </c>
      <c r="F450">
        <v>2187072</v>
      </c>
    </row>
    <row r="451" spans="2:6" x14ac:dyDescent="0.25">
      <c r="B451" t="s">
        <v>963</v>
      </c>
      <c r="C451">
        <v>9135</v>
      </c>
      <c r="D451">
        <v>10331</v>
      </c>
      <c r="E451">
        <v>48</v>
      </c>
      <c r="F451">
        <v>2038512</v>
      </c>
    </row>
    <row r="452" spans="2:6" x14ac:dyDescent="0.25">
      <c r="B452" t="s">
        <v>963</v>
      </c>
      <c r="C452">
        <v>9135</v>
      </c>
      <c r="D452">
        <v>10331</v>
      </c>
      <c r="E452">
        <v>100</v>
      </c>
      <c r="F452">
        <v>1932210</v>
      </c>
    </row>
    <row r="453" spans="2:6" x14ac:dyDescent="0.25">
      <c r="B453" t="s">
        <v>964</v>
      </c>
      <c r="C453">
        <v>8631</v>
      </c>
      <c r="D453">
        <v>10153</v>
      </c>
      <c r="E453">
        <v>100</v>
      </c>
      <c r="F453">
        <v>1713418</v>
      </c>
    </row>
    <row r="454" spans="2:6" x14ac:dyDescent="0.25">
      <c r="B454" t="s">
        <v>964</v>
      </c>
      <c r="C454">
        <v>8631</v>
      </c>
      <c r="D454">
        <v>10153</v>
      </c>
      <c r="E454">
        <v>63</v>
      </c>
      <c r="F454">
        <v>2512160</v>
      </c>
    </row>
    <row r="455" spans="2:6" x14ac:dyDescent="0.25">
      <c r="B455" t="s">
        <v>964</v>
      </c>
      <c r="C455">
        <v>8631</v>
      </c>
      <c r="D455">
        <v>10153</v>
      </c>
      <c r="E455">
        <v>176</v>
      </c>
      <c r="F455">
        <v>1978605</v>
      </c>
    </row>
    <row r="456" spans="2:6" x14ac:dyDescent="0.25">
      <c r="B456" t="s">
        <v>964</v>
      </c>
      <c r="C456">
        <v>8631</v>
      </c>
      <c r="D456">
        <v>10153</v>
      </c>
      <c r="E456">
        <v>96</v>
      </c>
      <c r="F456">
        <v>2036386</v>
      </c>
    </row>
    <row r="457" spans="2:6" x14ac:dyDescent="0.25">
      <c r="B457" t="s">
        <v>964</v>
      </c>
      <c r="C457">
        <v>8631</v>
      </c>
      <c r="D457">
        <v>10153</v>
      </c>
      <c r="E457">
        <v>171</v>
      </c>
      <c r="F457">
        <v>1681125</v>
      </c>
    </row>
    <row r="458" spans="2:6" x14ac:dyDescent="0.25">
      <c r="B458" t="s">
        <v>965</v>
      </c>
      <c r="C458">
        <v>7281</v>
      </c>
      <c r="D458">
        <v>8998</v>
      </c>
      <c r="E458">
        <v>146</v>
      </c>
      <c r="F458">
        <v>2357724</v>
      </c>
    </row>
    <row r="459" spans="2:6" x14ac:dyDescent="0.25">
      <c r="B459" t="s">
        <v>965</v>
      </c>
      <c r="C459">
        <v>7281</v>
      </c>
      <c r="D459">
        <v>8996</v>
      </c>
      <c r="E459">
        <v>110</v>
      </c>
      <c r="F459">
        <v>2640878</v>
      </c>
    </row>
    <row r="460" spans="2:6" x14ac:dyDescent="0.25">
      <c r="B460" t="s">
        <v>965</v>
      </c>
      <c r="C460">
        <v>7281</v>
      </c>
      <c r="D460">
        <v>8996</v>
      </c>
      <c r="E460">
        <v>85</v>
      </c>
      <c r="F460">
        <v>2688905</v>
      </c>
    </row>
    <row r="461" spans="2:6" x14ac:dyDescent="0.25">
      <c r="B461" t="s">
        <v>965</v>
      </c>
      <c r="C461">
        <v>7281</v>
      </c>
      <c r="D461">
        <v>8996</v>
      </c>
      <c r="E461">
        <v>85</v>
      </c>
      <c r="F461">
        <v>2324692</v>
      </c>
    </row>
    <row r="462" spans="2:6" x14ac:dyDescent="0.25">
      <c r="B462" t="s">
        <v>965</v>
      </c>
      <c r="C462">
        <v>7281</v>
      </c>
      <c r="D462">
        <v>8996</v>
      </c>
      <c r="E462">
        <v>113</v>
      </c>
      <c r="F462">
        <v>2608594</v>
      </c>
    </row>
    <row r="463" spans="2:6" x14ac:dyDescent="0.25">
      <c r="B463" t="s">
        <v>966</v>
      </c>
      <c r="C463">
        <v>10499</v>
      </c>
      <c r="D463">
        <v>12085</v>
      </c>
      <c r="E463">
        <v>58</v>
      </c>
      <c r="F463">
        <v>2088342</v>
      </c>
    </row>
    <row r="464" spans="2:6" x14ac:dyDescent="0.25">
      <c r="B464" t="s">
        <v>966</v>
      </c>
      <c r="C464">
        <v>10499</v>
      </c>
      <c r="D464">
        <v>12085</v>
      </c>
      <c r="E464">
        <v>61</v>
      </c>
      <c r="F464">
        <v>2170358</v>
      </c>
    </row>
    <row r="465" spans="2:6" x14ac:dyDescent="0.25">
      <c r="B465" t="s">
        <v>966</v>
      </c>
      <c r="C465">
        <v>10499</v>
      </c>
      <c r="D465">
        <v>12085</v>
      </c>
      <c r="E465">
        <v>98</v>
      </c>
      <c r="F465">
        <v>3295292</v>
      </c>
    </row>
    <row r="466" spans="2:6" x14ac:dyDescent="0.25">
      <c r="B466" t="s">
        <v>966</v>
      </c>
      <c r="C466">
        <v>10499</v>
      </c>
      <c r="D466">
        <v>12085</v>
      </c>
      <c r="E466">
        <v>65</v>
      </c>
      <c r="F466">
        <v>2661832</v>
      </c>
    </row>
    <row r="467" spans="2:6" x14ac:dyDescent="0.25">
      <c r="B467" t="s">
        <v>966</v>
      </c>
      <c r="C467">
        <v>10499</v>
      </c>
      <c r="D467">
        <v>12086</v>
      </c>
      <c r="E467">
        <v>80</v>
      </c>
      <c r="F467">
        <v>2236475</v>
      </c>
    </row>
    <row r="468" spans="2:6" x14ac:dyDescent="0.25">
      <c r="B468" t="s">
        <v>967</v>
      </c>
      <c r="C468">
        <v>9629</v>
      </c>
      <c r="D468">
        <v>11398</v>
      </c>
      <c r="E468">
        <v>64</v>
      </c>
      <c r="F468">
        <v>2195262</v>
      </c>
    </row>
    <row r="469" spans="2:6" x14ac:dyDescent="0.25">
      <c r="B469" t="s">
        <v>967</v>
      </c>
      <c r="C469">
        <v>9629</v>
      </c>
      <c r="D469">
        <v>11398</v>
      </c>
      <c r="E469">
        <v>46</v>
      </c>
      <c r="F469">
        <v>3240855</v>
      </c>
    </row>
    <row r="470" spans="2:6" x14ac:dyDescent="0.25">
      <c r="B470" t="s">
        <v>967</v>
      </c>
      <c r="C470">
        <v>9629</v>
      </c>
      <c r="D470">
        <v>11398</v>
      </c>
      <c r="E470">
        <v>73</v>
      </c>
      <c r="F470">
        <v>3093088</v>
      </c>
    </row>
    <row r="471" spans="2:6" x14ac:dyDescent="0.25">
      <c r="B471" t="s">
        <v>967</v>
      </c>
      <c r="C471">
        <v>9629</v>
      </c>
      <c r="D471">
        <v>11398</v>
      </c>
      <c r="E471">
        <v>138</v>
      </c>
      <c r="F471">
        <v>2205069</v>
      </c>
    </row>
    <row r="472" spans="2:6" x14ac:dyDescent="0.25">
      <c r="B472" t="s">
        <v>967</v>
      </c>
      <c r="C472">
        <v>9629</v>
      </c>
      <c r="D472">
        <v>11398</v>
      </c>
      <c r="E472">
        <v>59</v>
      </c>
      <c r="F472">
        <v>2279678</v>
      </c>
    </row>
    <row r="473" spans="2:6" x14ac:dyDescent="0.25">
      <c r="B473" t="s">
        <v>968</v>
      </c>
      <c r="C473">
        <v>9559</v>
      </c>
      <c r="D473">
        <v>11094</v>
      </c>
      <c r="E473">
        <v>46</v>
      </c>
      <c r="F473">
        <v>2161756</v>
      </c>
    </row>
    <row r="474" spans="2:6" x14ac:dyDescent="0.25">
      <c r="B474" t="s">
        <v>968</v>
      </c>
      <c r="C474">
        <v>9559</v>
      </c>
      <c r="D474">
        <v>11094</v>
      </c>
      <c r="E474">
        <v>68</v>
      </c>
      <c r="F474">
        <v>2208598</v>
      </c>
    </row>
    <row r="475" spans="2:6" x14ac:dyDescent="0.25">
      <c r="B475" t="s">
        <v>968</v>
      </c>
      <c r="C475">
        <v>9559</v>
      </c>
      <c r="D475">
        <v>11094</v>
      </c>
      <c r="E475">
        <v>78</v>
      </c>
      <c r="F475">
        <v>2312187</v>
      </c>
    </row>
    <row r="476" spans="2:6" x14ac:dyDescent="0.25">
      <c r="B476" t="s">
        <v>968</v>
      </c>
      <c r="C476">
        <v>9559</v>
      </c>
      <c r="D476">
        <v>11094</v>
      </c>
      <c r="E476">
        <v>42</v>
      </c>
      <c r="F476">
        <v>2445758</v>
      </c>
    </row>
    <row r="477" spans="2:6" x14ac:dyDescent="0.25">
      <c r="B477" t="s">
        <v>968</v>
      </c>
      <c r="C477">
        <v>9559</v>
      </c>
      <c r="D477">
        <v>11094</v>
      </c>
      <c r="E477">
        <v>113</v>
      </c>
      <c r="F477">
        <v>2044974</v>
      </c>
    </row>
    <row r="478" spans="2:6" x14ac:dyDescent="0.25">
      <c r="B478" t="s">
        <v>969</v>
      </c>
      <c r="C478">
        <v>5616</v>
      </c>
      <c r="D478">
        <v>7708</v>
      </c>
      <c r="E478">
        <v>82</v>
      </c>
      <c r="F478">
        <v>1971796</v>
      </c>
    </row>
    <row r="479" spans="2:6" x14ac:dyDescent="0.25">
      <c r="B479" t="s">
        <v>969</v>
      </c>
      <c r="C479">
        <v>5616</v>
      </c>
      <c r="D479">
        <v>7708</v>
      </c>
      <c r="E479">
        <v>66</v>
      </c>
      <c r="F479">
        <v>1935379</v>
      </c>
    </row>
    <row r="480" spans="2:6" x14ac:dyDescent="0.25">
      <c r="B480" t="s">
        <v>969</v>
      </c>
      <c r="C480">
        <v>5616</v>
      </c>
      <c r="D480">
        <v>7708</v>
      </c>
      <c r="E480">
        <v>47</v>
      </c>
      <c r="F480">
        <v>1986215</v>
      </c>
    </row>
    <row r="481" spans="2:6" x14ac:dyDescent="0.25">
      <c r="B481" t="s">
        <v>969</v>
      </c>
      <c r="C481">
        <v>5616</v>
      </c>
      <c r="D481">
        <v>7708</v>
      </c>
      <c r="E481">
        <v>44</v>
      </c>
      <c r="F481">
        <v>2162081</v>
      </c>
    </row>
    <row r="482" spans="2:6" x14ac:dyDescent="0.25">
      <c r="B482" t="s">
        <v>969</v>
      </c>
      <c r="C482">
        <v>5616</v>
      </c>
      <c r="D482">
        <v>7708</v>
      </c>
      <c r="E482">
        <v>60</v>
      </c>
      <c r="F482">
        <v>2069683</v>
      </c>
    </row>
    <row r="483" spans="2:6" x14ac:dyDescent="0.25">
      <c r="B483" t="s">
        <v>970</v>
      </c>
      <c r="C483">
        <v>9370</v>
      </c>
      <c r="D483">
        <v>10394</v>
      </c>
      <c r="E483">
        <v>93</v>
      </c>
      <c r="F483">
        <v>1994897</v>
      </c>
    </row>
    <row r="484" spans="2:6" x14ac:dyDescent="0.25">
      <c r="B484" t="s">
        <v>970</v>
      </c>
      <c r="C484">
        <v>9370</v>
      </c>
      <c r="D484">
        <v>10394</v>
      </c>
      <c r="E484">
        <v>77</v>
      </c>
      <c r="F484">
        <v>2849362</v>
      </c>
    </row>
    <row r="485" spans="2:6" x14ac:dyDescent="0.25">
      <c r="B485" t="s">
        <v>970</v>
      </c>
      <c r="C485">
        <v>9370</v>
      </c>
      <c r="D485">
        <v>10394</v>
      </c>
      <c r="E485">
        <v>71</v>
      </c>
      <c r="F485">
        <v>1955927</v>
      </c>
    </row>
    <row r="486" spans="2:6" x14ac:dyDescent="0.25">
      <c r="B486" t="s">
        <v>970</v>
      </c>
      <c r="C486">
        <v>9370</v>
      </c>
      <c r="D486">
        <v>10394</v>
      </c>
      <c r="E486">
        <v>70</v>
      </c>
      <c r="F486">
        <v>2052563</v>
      </c>
    </row>
    <row r="487" spans="2:6" x14ac:dyDescent="0.25">
      <c r="B487" t="s">
        <v>970</v>
      </c>
      <c r="C487">
        <v>9370</v>
      </c>
      <c r="D487">
        <v>10394</v>
      </c>
      <c r="E487">
        <v>63</v>
      </c>
      <c r="F487">
        <v>2089181</v>
      </c>
    </row>
    <row r="488" spans="2:6" x14ac:dyDescent="0.25">
      <c r="B488" t="s">
        <v>971</v>
      </c>
      <c r="C488">
        <v>6738</v>
      </c>
      <c r="D488">
        <v>8374</v>
      </c>
      <c r="E488">
        <v>58</v>
      </c>
      <c r="F488">
        <v>2169557</v>
      </c>
    </row>
    <row r="489" spans="2:6" x14ac:dyDescent="0.25">
      <c r="B489" t="s">
        <v>971</v>
      </c>
      <c r="C489">
        <v>6738</v>
      </c>
      <c r="D489">
        <v>8374</v>
      </c>
      <c r="E489">
        <v>69</v>
      </c>
      <c r="F489">
        <v>1889173</v>
      </c>
    </row>
    <row r="490" spans="2:6" x14ac:dyDescent="0.25">
      <c r="B490" t="s">
        <v>971</v>
      </c>
      <c r="C490">
        <v>6738</v>
      </c>
      <c r="D490">
        <v>8374</v>
      </c>
      <c r="E490">
        <v>81</v>
      </c>
      <c r="F490">
        <v>2191407</v>
      </c>
    </row>
    <row r="491" spans="2:6" x14ac:dyDescent="0.25">
      <c r="B491" t="s">
        <v>971</v>
      </c>
      <c r="C491">
        <v>6738</v>
      </c>
      <c r="D491">
        <v>8374</v>
      </c>
      <c r="E491">
        <v>76</v>
      </c>
      <c r="F491">
        <v>2569926</v>
      </c>
    </row>
    <row r="492" spans="2:6" x14ac:dyDescent="0.25">
      <c r="B492" t="s">
        <v>971</v>
      </c>
      <c r="C492">
        <v>6738</v>
      </c>
      <c r="D492">
        <v>8374</v>
      </c>
      <c r="E492">
        <v>90</v>
      </c>
      <c r="F492">
        <v>2259111</v>
      </c>
    </row>
    <row r="493" spans="2:6" x14ac:dyDescent="0.25">
      <c r="B493" t="s">
        <v>972</v>
      </c>
      <c r="C493">
        <v>7971</v>
      </c>
      <c r="D493">
        <v>9770</v>
      </c>
      <c r="E493">
        <v>97</v>
      </c>
      <c r="F493">
        <v>2197837</v>
      </c>
    </row>
    <row r="494" spans="2:6" x14ac:dyDescent="0.25">
      <c r="B494" t="s">
        <v>972</v>
      </c>
      <c r="C494">
        <v>7971</v>
      </c>
      <c r="D494">
        <v>9770</v>
      </c>
      <c r="E494">
        <v>54</v>
      </c>
      <c r="F494">
        <v>2479335</v>
      </c>
    </row>
    <row r="495" spans="2:6" x14ac:dyDescent="0.25">
      <c r="B495" t="s">
        <v>972</v>
      </c>
      <c r="C495">
        <v>7971</v>
      </c>
      <c r="D495">
        <v>9770</v>
      </c>
      <c r="E495">
        <v>80</v>
      </c>
      <c r="F495">
        <v>2182888</v>
      </c>
    </row>
    <row r="496" spans="2:6" x14ac:dyDescent="0.25">
      <c r="B496" t="s">
        <v>972</v>
      </c>
      <c r="C496">
        <v>7971</v>
      </c>
      <c r="D496">
        <v>9770</v>
      </c>
      <c r="E496">
        <v>95</v>
      </c>
      <c r="F496">
        <v>2148426</v>
      </c>
    </row>
    <row r="497" spans="2:6" x14ac:dyDescent="0.25">
      <c r="B497" t="s">
        <v>972</v>
      </c>
      <c r="C497">
        <v>7971</v>
      </c>
      <c r="D497">
        <v>9770</v>
      </c>
      <c r="E497">
        <v>91</v>
      </c>
      <c r="F497">
        <v>2239750</v>
      </c>
    </row>
    <row r="498" spans="2:6" x14ac:dyDescent="0.25">
      <c r="B498" t="s">
        <v>973</v>
      </c>
      <c r="C498">
        <v>8439</v>
      </c>
      <c r="D498">
        <v>10334</v>
      </c>
      <c r="E498">
        <v>69</v>
      </c>
      <c r="F498">
        <v>2905285</v>
      </c>
    </row>
    <row r="499" spans="2:6" x14ac:dyDescent="0.25">
      <c r="B499" t="s">
        <v>973</v>
      </c>
      <c r="C499">
        <v>8439</v>
      </c>
      <c r="D499">
        <v>10334</v>
      </c>
      <c r="E499">
        <v>39</v>
      </c>
      <c r="F499">
        <v>3265094</v>
      </c>
    </row>
    <row r="500" spans="2:6" x14ac:dyDescent="0.25">
      <c r="B500" t="s">
        <v>973</v>
      </c>
      <c r="C500">
        <v>8439</v>
      </c>
      <c r="D500">
        <v>10334</v>
      </c>
      <c r="E500">
        <v>107</v>
      </c>
      <c r="F500">
        <v>3027441</v>
      </c>
    </row>
    <row r="501" spans="2:6" x14ac:dyDescent="0.25">
      <c r="B501" t="s">
        <v>973</v>
      </c>
      <c r="C501">
        <v>8439</v>
      </c>
      <c r="D501">
        <v>10334</v>
      </c>
      <c r="E501">
        <v>58</v>
      </c>
      <c r="F501">
        <v>3103936</v>
      </c>
    </row>
    <row r="502" spans="2:6" x14ac:dyDescent="0.25">
      <c r="B502" t="s">
        <v>973</v>
      </c>
      <c r="C502">
        <v>8439</v>
      </c>
      <c r="D502">
        <v>10334</v>
      </c>
      <c r="E502">
        <v>129</v>
      </c>
      <c r="F502">
        <v>3492454</v>
      </c>
    </row>
    <row r="503" spans="2:6" x14ac:dyDescent="0.25">
      <c r="B503" t="s">
        <v>974</v>
      </c>
      <c r="C503">
        <v>10006</v>
      </c>
      <c r="D503">
        <v>11160</v>
      </c>
      <c r="E503">
        <v>83</v>
      </c>
      <c r="F503">
        <v>2906900</v>
      </c>
    </row>
    <row r="504" spans="2:6" x14ac:dyDescent="0.25">
      <c r="B504" t="s">
        <v>974</v>
      </c>
      <c r="C504">
        <v>10006</v>
      </c>
      <c r="D504">
        <v>11160</v>
      </c>
      <c r="E504">
        <v>56</v>
      </c>
      <c r="F504">
        <v>2925786</v>
      </c>
    </row>
    <row r="505" spans="2:6" x14ac:dyDescent="0.25">
      <c r="B505" t="s">
        <v>974</v>
      </c>
      <c r="C505">
        <v>10006</v>
      </c>
      <c r="D505">
        <v>11160</v>
      </c>
      <c r="E505">
        <v>77</v>
      </c>
      <c r="F505">
        <v>3066122</v>
      </c>
    </row>
    <row r="506" spans="2:6" x14ac:dyDescent="0.25">
      <c r="B506" t="s">
        <v>974</v>
      </c>
      <c r="C506">
        <v>10006</v>
      </c>
      <c r="D506">
        <v>11160</v>
      </c>
      <c r="E506">
        <v>76</v>
      </c>
      <c r="F506">
        <v>2457635</v>
      </c>
    </row>
    <row r="507" spans="2:6" x14ac:dyDescent="0.25">
      <c r="B507" t="s">
        <v>974</v>
      </c>
      <c r="C507">
        <v>10006</v>
      </c>
      <c r="D507">
        <v>11161</v>
      </c>
      <c r="E507">
        <v>39</v>
      </c>
      <c r="F507">
        <v>2417134</v>
      </c>
    </row>
    <row r="508" spans="2:6" x14ac:dyDescent="0.25">
      <c r="B508" t="s">
        <v>975</v>
      </c>
      <c r="C508">
        <v>7997</v>
      </c>
      <c r="D508">
        <v>9845</v>
      </c>
      <c r="E508">
        <v>35</v>
      </c>
      <c r="F508">
        <v>2521911</v>
      </c>
    </row>
    <row r="509" spans="2:6" x14ac:dyDescent="0.25">
      <c r="B509" t="s">
        <v>975</v>
      </c>
      <c r="C509">
        <v>7997</v>
      </c>
      <c r="D509">
        <v>9845</v>
      </c>
      <c r="E509">
        <v>41</v>
      </c>
      <c r="F509">
        <v>2694366</v>
      </c>
    </row>
    <row r="510" spans="2:6" x14ac:dyDescent="0.25">
      <c r="B510" t="s">
        <v>975</v>
      </c>
      <c r="C510">
        <v>7997</v>
      </c>
      <c r="D510">
        <v>9845</v>
      </c>
      <c r="E510">
        <v>35</v>
      </c>
      <c r="F510">
        <v>3195014</v>
      </c>
    </row>
    <row r="511" spans="2:6" x14ac:dyDescent="0.25">
      <c r="B511" t="s">
        <v>975</v>
      </c>
      <c r="C511">
        <v>7997</v>
      </c>
      <c r="D511">
        <v>9845</v>
      </c>
      <c r="E511">
        <v>40</v>
      </c>
      <c r="F511">
        <v>2514536</v>
      </c>
    </row>
    <row r="512" spans="2:6" x14ac:dyDescent="0.25">
      <c r="B512" t="s">
        <v>975</v>
      </c>
      <c r="C512">
        <v>7997</v>
      </c>
      <c r="D512">
        <v>9845</v>
      </c>
      <c r="E512">
        <v>34</v>
      </c>
      <c r="F512">
        <v>2694168</v>
      </c>
    </row>
    <row r="513" spans="2:6" x14ac:dyDescent="0.25">
      <c r="B513" t="s">
        <v>976</v>
      </c>
      <c r="C513">
        <v>11618</v>
      </c>
      <c r="D513">
        <v>12229</v>
      </c>
      <c r="E513">
        <v>40</v>
      </c>
      <c r="F513">
        <v>2989712</v>
      </c>
    </row>
    <row r="514" spans="2:6" x14ac:dyDescent="0.25">
      <c r="B514" t="s">
        <v>976</v>
      </c>
      <c r="C514">
        <v>11618</v>
      </c>
      <c r="D514">
        <v>12229</v>
      </c>
      <c r="E514">
        <v>57</v>
      </c>
      <c r="F514">
        <v>2580338</v>
      </c>
    </row>
    <row r="515" spans="2:6" x14ac:dyDescent="0.25">
      <c r="B515" t="s">
        <v>976</v>
      </c>
      <c r="C515">
        <v>11618</v>
      </c>
      <c r="D515">
        <v>12231</v>
      </c>
      <c r="E515">
        <v>44</v>
      </c>
      <c r="F515">
        <v>2097631</v>
      </c>
    </row>
    <row r="516" spans="2:6" x14ac:dyDescent="0.25">
      <c r="B516" t="s">
        <v>976</v>
      </c>
      <c r="C516">
        <v>11618</v>
      </c>
      <c r="D516">
        <v>12229</v>
      </c>
      <c r="E516">
        <v>91</v>
      </c>
      <c r="F516">
        <v>2071877</v>
      </c>
    </row>
    <row r="517" spans="2:6" x14ac:dyDescent="0.25">
      <c r="B517" t="s">
        <v>976</v>
      </c>
      <c r="C517">
        <v>11618</v>
      </c>
      <c r="D517">
        <v>12229</v>
      </c>
      <c r="E517">
        <v>92</v>
      </c>
      <c r="F517">
        <v>2140524</v>
      </c>
    </row>
    <row r="518" spans="2:6" x14ac:dyDescent="0.25">
      <c r="B518" t="s">
        <v>977</v>
      </c>
      <c r="C518">
        <v>9724</v>
      </c>
      <c r="D518">
        <v>11129</v>
      </c>
      <c r="E518">
        <v>69</v>
      </c>
      <c r="F518">
        <v>2027804</v>
      </c>
    </row>
    <row r="519" spans="2:6" x14ac:dyDescent="0.25">
      <c r="B519" t="s">
        <v>977</v>
      </c>
      <c r="C519">
        <v>9724</v>
      </c>
      <c r="D519">
        <v>11129</v>
      </c>
      <c r="E519">
        <v>72</v>
      </c>
      <c r="F519">
        <v>2006090</v>
      </c>
    </row>
    <row r="520" spans="2:6" x14ac:dyDescent="0.25">
      <c r="B520" t="s">
        <v>977</v>
      </c>
      <c r="C520">
        <v>9724</v>
      </c>
      <c r="D520">
        <v>11129</v>
      </c>
      <c r="E520">
        <v>57</v>
      </c>
      <c r="F520">
        <v>2509792</v>
      </c>
    </row>
    <row r="521" spans="2:6" x14ac:dyDescent="0.25">
      <c r="B521" t="s">
        <v>977</v>
      </c>
      <c r="C521">
        <v>9724</v>
      </c>
      <c r="D521">
        <v>11129</v>
      </c>
      <c r="E521">
        <v>57</v>
      </c>
      <c r="F521">
        <v>2892051</v>
      </c>
    </row>
    <row r="522" spans="2:6" x14ac:dyDescent="0.25">
      <c r="B522" t="s">
        <v>977</v>
      </c>
      <c r="C522">
        <v>9724</v>
      </c>
      <c r="D522">
        <v>11129</v>
      </c>
      <c r="E522">
        <v>57</v>
      </c>
      <c r="F522">
        <v>1998560</v>
      </c>
    </row>
    <row r="523" spans="2:6" x14ac:dyDescent="0.25">
      <c r="B523" t="s">
        <v>978</v>
      </c>
      <c r="C523">
        <v>8704</v>
      </c>
      <c r="D523">
        <v>9734</v>
      </c>
      <c r="E523">
        <v>53</v>
      </c>
      <c r="F523">
        <v>2033870</v>
      </c>
    </row>
    <row r="524" spans="2:6" x14ac:dyDescent="0.25">
      <c r="B524" t="s">
        <v>978</v>
      </c>
      <c r="C524">
        <v>8704</v>
      </c>
      <c r="D524">
        <v>9734</v>
      </c>
      <c r="E524">
        <v>53</v>
      </c>
      <c r="F524">
        <v>2201226</v>
      </c>
    </row>
    <row r="525" spans="2:6" x14ac:dyDescent="0.25">
      <c r="B525" t="s">
        <v>978</v>
      </c>
      <c r="C525">
        <v>8704</v>
      </c>
      <c r="D525">
        <v>9734</v>
      </c>
      <c r="E525">
        <v>57</v>
      </c>
      <c r="F525">
        <v>1829159</v>
      </c>
    </row>
    <row r="526" spans="2:6" x14ac:dyDescent="0.25">
      <c r="B526" t="s">
        <v>978</v>
      </c>
      <c r="C526">
        <v>8704</v>
      </c>
      <c r="D526">
        <v>9734</v>
      </c>
      <c r="E526">
        <v>97</v>
      </c>
      <c r="F526">
        <v>1833831</v>
      </c>
    </row>
    <row r="527" spans="2:6" x14ac:dyDescent="0.25">
      <c r="B527" t="s">
        <v>978</v>
      </c>
      <c r="C527">
        <v>8704</v>
      </c>
      <c r="D527">
        <v>9734</v>
      </c>
      <c r="E527">
        <v>64</v>
      </c>
      <c r="F527">
        <v>1742969</v>
      </c>
    </row>
    <row r="528" spans="2:6" x14ac:dyDescent="0.25">
      <c r="B528" t="s">
        <v>979</v>
      </c>
      <c r="C528">
        <v>8514</v>
      </c>
      <c r="D528">
        <v>10128</v>
      </c>
      <c r="E528">
        <v>42</v>
      </c>
      <c r="F528">
        <v>2183628</v>
      </c>
    </row>
    <row r="529" spans="2:6" x14ac:dyDescent="0.25">
      <c r="B529" t="s">
        <v>979</v>
      </c>
      <c r="C529">
        <v>8514</v>
      </c>
      <c r="D529">
        <v>10128</v>
      </c>
      <c r="E529">
        <v>37</v>
      </c>
      <c r="F529">
        <v>1846498</v>
      </c>
    </row>
    <row r="530" spans="2:6" x14ac:dyDescent="0.25">
      <c r="B530" t="s">
        <v>979</v>
      </c>
      <c r="C530">
        <v>8514</v>
      </c>
      <c r="D530">
        <v>10128</v>
      </c>
      <c r="E530">
        <v>45</v>
      </c>
      <c r="F530">
        <v>1829219</v>
      </c>
    </row>
    <row r="531" spans="2:6" x14ac:dyDescent="0.25">
      <c r="B531" t="s">
        <v>979</v>
      </c>
      <c r="C531">
        <v>8514</v>
      </c>
      <c r="D531">
        <v>10128</v>
      </c>
      <c r="E531">
        <v>39</v>
      </c>
      <c r="F531">
        <v>1762191</v>
      </c>
    </row>
    <row r="532" spans="2:6" x14ac:dyDescent="0.25">
      <c r="B532" t="s">
        <v>979</v>
      </c>
      <c r="C532">
        <v>8514</v>
      </c>
      <c r="D532">
        <v>10128</v>
      </c>
      <c r="E532">
        <v>46</v>
      </c>
      <c r="F532">
        <v>1748606</v>
      </c>
    </row>
    <row r="533" spans="2:6" x14ac:dyDescent="0.25">
      <c r="B533" t="s">
        <v>980</v>
      </c>
      <c r="C533">
        <v>9096</v>
      </c>
      <c r="D533">
        <v>10402</v>
      </c>
      <c r="E533">
        <v>133</v>
      </c>
      <c r="F533">
        <v>1759572</v>
      </c>
    </row>
    <row r="534" spans="2:6" x14ac:dyDescent="0.25">
      <c r="B534" t="s">
        <v>980</v>
      </c>
      <c r="C534">
        <v>9096</v>
      </c>
      <c r="D534">
        <v>10403</v>
      </c>
      <c r="E534">
        <v>80</v>
      </c>
      <c r="F534">
        <v>1705642</v>
      </c>
    </row>
    <row r="535" spans="2:6" x14ac:dyDescent="0.25">
      <c r="B535" t="s">
        <v>980</v>
      </c>
      <c r="C535">
        <v>9096</v>
      </c>
      <c r="D535">
        <v>10403</v>
      </c>
      <c r="E535">
        <v>106</v>
      </c>
      <c r="F535">
        <v>1928482</v>
      </c>
    </row>
    <row r="536" spans="2:6" x14ac:dyDescent="0.25">
      <c r="B536" t="s">
        <v>980</v>
      </c>
      <c r="C536">
        <v>9096</v>
      </c>
      <c r="D536">
        <v>10403</v>
      </c>
      <c r="E536">
        <v>91</v>
      </c>
      <c r="F536">
        <v>2574480</v>
      </c>
    </row>
    <row r="537" spans="2:6" x14ac:dyDescent="0.25">
      <c r="B537" t="s">
        <v>980</v>
      </c>
      <c r="C537">
        <v>9096</v>
      </c>
      <c r="D537">
        <v>10402</v>
      </c>
      <c r="E537">
        <v>102</v>
      </c>
      <c r="F537">
        <v>2011839</v>
      </c>
    </row>
    <row r="538" spans="2:6" x14ac:dyDescent="0.25">
      <c r="B538" t="s">
        <v>981</v>
      </c>
      <c r="C538">
        <v>11170</v>
      </c>
      <c r="D538">
        <v>12098</v>
      </c>
      <c r="E538">
        <v>69</v>
      </c>
      <c r="F538">
        <v>2252479</v>
      </c>
    </row>
    <row r="539" spans="2:6" x14ac:dyDescent="0.25">
      <c r="B539" t="s">
        <v>981</v>
      </c>
      <c r="C539">
        <v>11170</v>
      </c>
      <c r="D539">
        <v>12098</v>
      </c>
      <c r="E539">
        <v>169</v>
      </c>
      <c r="F539">
        <v>1844023</v>
      </c>
    </row>
    <row r="540" spans="2:6" x14ac:dyDescent="0.25">
      <c r="B540" t="s">
        <v>981</v>
      </c>
      <c r="C540">
        <v>11170</v>
      </c>
      <c r="D540">
        <v>12098</v>
      </c>
      <c r="E540">
        <v>77</v>
      </c>
      <c r="F540">
        <v>1908784</v>
      </c>
    </row>
    <row r="541" spans="2:6" x14ac:dyDescent="0.25">
      <c r="B541" t="s">
        <v>981</v>
      </c>
      <c r="C541">
        <v>11170</v>
      </c>
      <c r="D541">
        <v>12098</v>
      </c>
      <c r="E541">
        <v>80</v>
      </c>
      <c r="F541">
        <v>2072223</v>
      </c>
    </row>
    <row r="542" spans="2:6" x14ac:dyDescent="0.25">
      <c r="B542" t="s">
        <v>981</v>
      </c>
      <c r="C542">
        <v>11170</v>
      </c>
      <c r="D542">
        <v>12098</v>
      </c>
      <c r="E542">
        <v>121</v>
      </c>
      <c r="F542">
        <v>1814471</v>
      </c>
    </row>
    <row r="543" spans="2:6" x14ac:dyDescent="0.25">
      <c r="B543" t="s">
        <v>982</v>
      </c>
      <c r="C543">
        <v>11940</v>
      </c>
      <c r="D543">
        <v>12987</v>
      </c>
      <c r="E543">
        <v>102</v>
      </c>
      <c r="F543">
        <v>2460598</v>
      </c>
    </row>
    <row r="544" spans="2:6" x14ac:dyDescent="0.25">
      <c r="B544" t="s">
        <v>982</v>
      </c>
      <c r="C544">
        <v>11940</v>
      </c>
      <c r="D544">
        <v>12987</v>
      </c>
      <c r="E544">
        <v>129</v>
      </c>
      <c r="F544">
        <v>3478555</v>
      </c>
    </row>
    <row r="545" spans="2:6" x14ac:dyDescent="0.25">
      <c r="B545" t="s">
        <v>982</v>
      </c>
      <c r="C545">
        <v>11940</v>
      </c>
      <c r="D545">
        <v>12987</v>
      </c>
      <c r="E545">
        <v>139</v>
      </c>
      <c r="F545">
        <v>2286624</v>
      </c>
    </row>
    <row r="546" spans="2:6" x14ac:dyDescent="0.25">
      <c r="B546" t="s">
        <v>982</v>
      </c>
      <c r="C546">
        <v>11940</v>
      </c>
      <c r="D546">
        <v>12988</v>
      </c>
      <c r="E546">
        <v>71</v>
      </c>
      <c r="F546">
        <v>2230557</v>
      </c>
    </row>
    <row r="547" spans="2:6" x14ac:dyDescent="0.25">
      <c r="B547" t="s">
        <v>982</v>
      </c>
      <c r="C547">
        <v>11940</v>
      </c>
      <c r="D547">
        <v>12987</v>
      </c>
      <c r="E547">
        <v>97</v>
      </c>
      <c r="F547">
        <v>2463379</v>
      </c>
    </row>
    <row r="548" spans="2:6" x14ac:dyDescent="0.25">
      <c r="B548" t="s">
        <v>983</v>
      </c>
      <c r="C548">
        <v>7446</v>
      </c>
      <c r="D548">
        <v>8993</v>
      </c>
      <c r="E548">
        <v>102</v>
      </c>
      <c r="F548">
        <v>2107396</v>
      </c>
    </row>
    <row r="549" spans="2:6" x14ac:dyDescent="0.25">
      <c r="B549" t="s">
        <v>983</v>
      </c>
      <c r="C549">
        <v>7446</v>
      </c>
      <c r="D549">
        <v>8994</v>
      </c>
      <c r="E549">
        <v>49</v>
      </c>
      <c r="F549">
        <v>2248523</v>
      </c>
    </row>
    <row r="550" spans="2:6" x14ac:dyDescent="0.25">
      <c r="B550" t="s">
        <v>983</v>
      </c>
      <c r="C550">
        <v>7446</v>
      </c>
      <c r="D550">
        <v>8993</v>
      </c>
      <c r="E550">
        <v>92</v>
      </c>
      <c r="F550">
        <v>2314186</v>
      </c>
    </row>
    <row r="551" spans="2:6" x14ac:dyDescent="0.25">
      <c r="B551" t="s">
        <v>983</v>
      </c>
      <c r="C551">
        <v>7446</v>
      </c>
      <c r="D551">
        <v>8993</v>
      </c>
      <c r="E551">
        <v>73</v>
      </c>
      <c r="F551">
        <v>2206477</v>
      </c>
    </row>
    <row r="552" spans="2:6" x14ac:dyDescent="0.25">
      <c r="B552" t="s">
        <v>983</v>
      </c>
      <c r="C552">
        <v>7446</v>
      </c>
      <c r="D552">
        <v>8993</v>
      </c>
      <c r="E552">
        <v>95</v>
      </c>
      <c r="F552">
        <v>2181452</v>
      </c>
    </row>
    <row r="553" spans="2:6" x14ac:dyDescent="0.25">
      <c r="B553" t="s">
        <v>984</v>
      </c>
      <c r="C553">
        <v>10337</v>
      </c>
      <c r="D553">
        <v>11468</v>
      </c>
      <c r="E553">
        <v>157</v>
      </c>
      <c r="F553">
        <v>2036106</v>
      </c>
    </row>
    <row r="554" spans="2:6" x14ac:dyDescent="0.25">
      <c r="B554" t="s">
        <v>984</v>
      </c>
      <c r="C554">
        <v>10337</v>
      </c>
      <c r="D554">
        <v>11468</v>
      </c>
      <c r="E554">
        <v>129</v>
      </c>
      <c r="F554">
        <v>1771549</v>
      </c>
    </row>
    <row r="555" spans="2:6" x14ac:dyDescent="0.25">
      <c r="B555" t="s">
        <v>984</v>
      </c>
      <c r="C555">
        <v>10337</v>
      </c>
      <c r="D555">
        <v>11468</v>
      </c>
      <c r="E555">
        <v>140</v>
      </c>
      <c r="F555">
        <v>2070419</v>
      </c>
    </row>
    <row r="556" spans="2:6" x14ac:dyDescent="0.25">
      <c r="B556" t="s">
        <v>984</v>
      </c>
      <c r="C556">
        <v>10337</v>
      </c>
      <c r="D556">
        <v>11468</v>
      </c>
      <c r="E556">
        <v>177</v>
      </c>
      <c r="F556">
        <v>1640592</v>
      </c>
    </row>
    <row r="557" spans="2:6" x14ac:dyDescent="0.25">
      <c r="B557" t="s">
        <v>984</v>
      </c>
      <c r="C557">
        <v>10337</v>
      </c>
      <c r="D557">
        <v>11469</v>
      </c>
      <c r="E557">
        <v>106</v>
      </c>
      <c r="F557">
        <v>1681478</v>
      </c>
    </row>
    <row r="558" spans="2:6" x14ac:dyDescent="0.25">
      <c r="B558" t="s">
        <v>985</v>
      </c>
      <c r="C558">
        <v>12640</v>
      </c>
      <c r="D558">
        <v>13312</v>
      </c>
      <c r="E558">
        <v>146</v>
      </c>
      <c r="F558">
        <v>1681019</v>
      </c>
    </row>
    <row r="559" spans="2:6" x14ac:dyDescent="0.25">
      <c r="B559" t="s">
        <v>985</v>
      </c>
      <c r="C559">
        <v>12640</v>
      </c>
      <c r="D559">
        <v>13312</v>
      </c>
      <c r="E559">
        <v>87</v>
      </c>
      <c r="F559">
        <v>1808654</v>
      </c>
    </row>
    <row r="560" spans="2:6" x14ac:dyDescent="0.25">
      <c r="B560" t="s">
        <v>985</v>
      </c>
      <c r="C560">
        <v>12640</v>
      </c>
      <c r="D560">
        <v>13312</v>
      </c>
      <c r="E560">
        <v>96</v>
      </c>
      <c r="F560">
        <v>2098498</v>
      </c>
    </row>
    <row r="561" spans="2:6" x14ac:dyDescent="0.25">
      <c r="B561" t="s">
        <v>985</v>
      </c>
      <c r="C561">
        <v>12640</v>
      </c>
      <c r="D561">
        <v>13313</v>
      </c>
      <c r="E561">
        <v>71</v>
      </c>
      <c r="F561">
        <v>1945996</v>
      </c>
    </row>
    <row r="562" spans="2:6" x14ac:dyDescent="0.25">
      <c r="B562" t="s">
        <v>985</v>
      </c>
      <c r="C562">
        <v>12640</v>
      </c>
      <c r="D562">
        <v>13312</v>
      </c>
      <c r="E562">
        <v>112</v>
      </c>
      <c r="F562">
        <v>1739591</v>
      </c>
    </row>
    <row r="563" spans="2:6" x14ac:dyDescent="0.25">
      <c r="B563" t="s">
        <v>986</v>
      </c>
      <c r="C563">
        <v>10274</v>
      </c>
      <c r="D563">
        <v>11344</v>
      </c>
      <c r="E563">
        <v>43</v>
      </c>
      <c r="F563">
        <v>2493712</v>
      </c>
    </row>
    <row r="564" spans="2:6" x14ac:dyDescent="0.25">
      <c r="B564" t="s">
        <v>986</v>
      </c>
      <c r="C564">
        <v>10274</v>
      </c>
      <c r="D564">
        <v>11344</v>
      </c>
      <c r="E564">
        <v>55</v>
      </c>
      <c r="F564">
        <v>2217030</v>
      </c>
    </row>
    <row r="565" spans="2:6" x14ac:dyDescent="0.25">
      <c r="B565" t="s">
        <v>986</v>
      </c>
      <c r="C565">
        <v>10274</v>
      </c>
      <c r="D565">
        <v>11344</v>
      </c>
      <c r="E565">
        <v>53</v>
      </c>
      <c r="F565">
        <v>2551180</v>
      </c>
    </row>
    <row r="566" spans="2:6" x14ac:dyDescent="0.25">
      <c r="B566" t="s">
        <v>986</v>
      </c>
      <c r="C566">
        <v>10274</v>
      </c>
      <c r="D566">
        <v>11344</v>
      </c>
      <c r="E566">
        <v>24</v>
      </c>
      <c r="F566">
        <v>3367678</v>
      </c>
    </row>
    <row r="567" spans="2:6" x14ac:dyDescent="0.25">
      <c r="B567" t="s">
        <v>986</v>
      </c>
      <c r="C567">
        <v>10274</v>
      </c>
      <c r="D567">
        <v>11344</v>
      </c>
      <c r="E567">
        <v>40</v>
      </c>
      <c r="F567">
        <v>2247289</v>
      </c>
    </row>
    <row r="568" spans="2:6" x14ac:dyDescent="0.25">
      <c r="B568" t="s">
        <v>987</v>
      </c>
      <c r="C568">
        <v>9196</v>
      </c>
      <c r="D568">
        <v>10572</v>
      </c>
      <c r="E568">
        <v>61</v>
      </c>
      <c r="F568">
        <v>2077315</v>
      </c>
    </row>
    <row r="569" spans="2:6" x14ac:dyDescent="0.25">
      <c r="B569" t="s">
        <v>987</v>
      </c>
      <c r="C569">
        <v>9196</v>
      </c>
      <c r="D569">
        <v>10572</v>
      </c>
      <c r="E569">
        <v>46</v>
      </c>
      <c r="F569">
        <v>1960491</v>
      </c>
    </row>
    <row r="570" spans="2:6" x14ac:dyDescent="0.25">
      <c r="B570" t="s">
        <v>987</v>
      </c>
      <c r="C570">
        <v>9196</v>
      </c>
      <c r="D570">
        <v>10572</v>
      </c>
      <c r="E570">
        <v>67</v>
      </c>
      <c r="F570">
        <v>1736635</v>
      </c>
    </row>
    <row r="571" spans="2:6" x14ac:dyDescent="0.25">
      <c r="B571" t="s">
        <v>987</v>
      </c>
      <c r="C571">
        <v>9196</v>
      </c>
      <c r="D571">
        <v>10572</v>
      </c>
      <c r="E571">
        <v>82</v>
      </c>
      <c r="F571">
        <v>1718941</v>
      </c>
    </row>
    <row r="572" spans="2:6" x14ac:dyDescent="0.25">
      <c r="B572" t="s">
        <v>987</v>
      </c>
      <c r="C572">
        <v>9196</v>
      </c>
      <c r="D572">
        <v>10572</v>
      </c>
      <c r="E572">
        <v>67</v>
      </c>
      <c r="F572">
        <v>1720059</v>
      </c>
    </row>
    <row r="573" spans="2:6" x14ac:dyDescent="0.25">
      <c r="B573" t="s">
        <v>988</v>
      </c>
      <c r="C573">
        <v>8765</v>
      </c>
      <c r="D573">
        <v>9847</v>
      </c>
      <c r="E573">
        <v>45</v>
      </c>
      <c r="F573">
        <v>1684396</v>
      </c>
    </row>
    <row r="574" spans="2:6" x14ac:dyDescent="0.25">
      <c r="B574" t="s">
        <v>988</v>
      </c>
      <c r="C574">
        <v>8765</v>
      </c>
      <c r="D574">
        <v>9847</v>
      </c>
      <c r="E574">
        <v>47</v>
      </c>
      <c r="F574">
        <v>2797567</v>
      </c>
    </row>
    <row r="575" spans="2:6" x14ac:dyDescent="0.25">
      <c r="B575" t="s">
        <v>988</v>
      </c>
      <c r="C575">
        <v>8765</v>
      </c>
      <c r="D575">
        <v>9847</v>
      </c>
      <c r="E575">
        <v>34</v>
      </c>
      <c r="F575">
        <v>2560139</v>
      </c>
    </row>
    <row r="576" spans="2:6" x14ac:dyDescent="0.25">
      <c r="B576" t="s">
        <v>988</v>
      </c>
      <c r="C576">
        <v>8765</v>
      </c>
      <c r="D576">
        <v>9847</v>
      </c>
      <c r="E576">
        <v>49</v>
      </c>
      <c r="F576">
        <v>2069664</v>
      </c>
    </row>
    <row r="577" spans="2:6" x14ac:dyDescent="0.25">
      <c r="B577" t="s">
        <v>988</v>
      </c>
      <c r="C577">
        <v>8765</v>
      </c>
      <c r="D577">
        <v>9847</v>
      </c>
      <c r="E577">
        <v>42</v>
      </c>
      <c r="F577">
        <v>2095389</v>
      </c>
    </row>
    <row r="578" spans="2:6" x14ac:dyDescent="0.25">
      <c r="B578" t="s">
        <v>989</v>
      </c>
      <c r="C578">
        <v>9552</v>
      </c>
      <c r="D578">
        <v>10713</v>
      </c>
      <c r="E578">
        <v>40</v>
      </c>
      <c r="F578">
        <v>2755169</v>
      </c>
    </row>
    <row r="579" spans="2:6" x14ac:dyDescent="0.25">
      <c r="B579" t="s">
        <v>989</v>
      </c>
      <c r="C579">
        <v>9552</v>
      </c>
      <c r="D579">
        <v>10713</v>
      </c>
      <c r="E579">
        <v>44</v>
      </c>
      <c r="F579">
        <v>2007690</v>
      </c>
    </row>
    <row r="580" spans="2:6" x14ac:dyDescent="0.25">
      <c r="B580" t="s">
        <v>989</v>
      </c>
      <c r="C580">
        <v>9552</v>
      </c>
      <c r="D580">
        <v>10713</v>
      </c>
      <c r="E580">
        <v>31</v>
      </c>
      <c r="F580">
        <v>1950378</v>
      </c>
    </row>
    <row r="581" spans="2:6" x14ac:dyDescent="0.25">
      <c r="B581" t="s">
        <v>989</v>
      </c>
      <c r="C581">
        <v>9552</v>
      </c>
      <c r="D581">
        <v>10713</v>
      </c>
      <c r="E581">
        <v>37</v>
      </c>
      <c r="F581">
        <v>2919156</v>
      </c>
    </row>
    <row r="582" spans="2:6" x14ac:dyDescent="0.25">
      <c r="B582" t="s">
        <v>989</v>
      </c>
      <c r="C582">
        <v>9552</v>
      </c>
      <c r="D582">
        <v>10713</v>
      </c>
      <c r="E582">
        <v>42</v>
      </c>
      <c r="F582">
        <v>1970014</v>
      </c>
    </row>
    <row r="583" spans="2:6" x14ac:dyDescent="0.25">
      <c r="B583" t="s">
        <v>990</v>
      </c>
      <c r="C583">
        <v>11240</v>
      </c>
      <c r="D583">
        <v>12130</v>
      </c>
      <c r="E583">
        <v>86</v>
      </c>
      <c r="F583">
        <v>1734086</v>
      </c>
    </row>
    <row r="584" spans="2:6" x14ac:dyDescent="0.25">
      <c r="B584" t="s">
        <v>990</v>
      </c>
      <c r="C584">
        <v>11240</v>
      </c>
      <c r="D584">
        <v>12130</v>
      </c>
      <c r="E584">
        <v>148</v>
      </c>
      <c r="F584">
        <v>1847034</v>
      </c>
    </row>
    <row r="585" spans="2:6" x14ac:dyDescent="0.25">
      <c r="B585" t="s">
        <v>990</v>
      </c>
      <c r="C585">
        <v>11240</v>
      </c>
      <c r="D585">
        <v>12130</v>
      </c>
      <c r="E585">
        <v>146</v>
      </c>
      <c r="F585">
        <v>2056828</v>
      </c>
    </row>
    <row r="586" spans="2:6" x14ac:dyDescent="0.25">
      <c r="B586" t="s">
        <v>990</v>
      </c>
      <c r="C586">
        <v>11240</v>
      </c>
      <c r="D586">
        <v>12130</v>
      </c>
      <c r="E586">
        <v>105</v>
      </c>
      <c r="F586">
        <v>1832799</v>
      </c>
    </row>
    <row r="587" spans="2:6" x14ac:dyDescent="0.25">
      <c r="B587" t="s">
        <v>990</v>
      </c>
      <c r="C587">
        <v>11240</v>
      </c>
      <c r="D587">
        <v>12130</v>
      </c>
      <c r="E587">
        <v>114</v>
      </c>
      <c r="F587">
        <v>1824898</v>
      </c>
    </row>
    <row r="588" spans="2:6" x14ac:dyDescent="0.25">
      <c r="B588" t="s">
        <v>991</v>
      </c>
      <c r="C588">
        <v>10806</v>
      </c>
      <c r="D588">
        <v>11744</v>
      </c>
      <c r="E588">
        <v>81</v>
      </c>
      <c r="F588">
        <v>1717435</v>
      </c>
    </row>
    <row r="589" spans="2:6" x14ac:dyDescent="0.25">
      <c r="B589" t="s">
        <v>991</v>
      </c>
      <c r="C589">
        <v>10806</v>
      </c>
      <c r="D589">
        <v>11744</v>
      </c>
      <c r="E589">
        <v>100</v>
      </c>
      <c r="F589">
        <v>1627926</v>
      </c>
    </row>
    <row r="590" spans="2:6" x14ac:dyDescent="0.25">
      <c r="B590" t="s">
        <v>991</v>
      </c>
      <c r="C590">
        <v>10806</v>
      </c>
      <c r="D590">
        <v>11744</v>
      </c>
      <c r="E590">
        <v>89</v>
      </c>
      <c r="F590">
        <v>1696578</v>
      </c>
    </row>
    <row r="591" spans="2:6" x14ac:dyDescent="0.25">
      <c r="B591" t="s">
        <v>991</v>
      </c>
      <c r="C591">
        <v>10806</v>
      </c>
      <c r="D591">
        <v>11745</v>
      </c>
      <c r="E591">
        <v>57</v>
      </c>
      <c r="F591">
        <v>1780101</v>
      </c>
    </row>
    <row r="592" spans="2:6" x14ac:dyDescent="0.25">
      <c r="B592" t="s">
        <v>991</v>
      </c>
      <c r="C592">
        <v>10806</v>
      </c>
      <c r="D592">
        <v>11744</v>
      </c>
      <c r="E592">
        <v>108</v>
      </c>
      <c r="F592">
        <v>1855776</v>
      </c>
    </row>
    <row r="593" spans="2:6" x14ac:dyDescent="0.25">
      <c r="B593" t="s">
        <v>992</v>
      </c>
      <c r="C593">
        <v>8522</v>
      </c>
      <c r="D593">
        <v>10258</v>
      </c>
      <c r="E593">
        <v>56</v>
      </c>
      <c r="F593">
        <v>2435568</v>
      </c>
    </row>
    <row r="594" spans="2:6" x14ac:dyDescent="0.25">
      <c r="B594" t="s">
        <v>992</v>
      </c>
      <c r="C594">
        <v>8522</v>
      </c>
      <c r="D594">
        <v>10258</v>
      </c>
      <c r="E594">
        <v>65</v>
      </c>
      <c r="F594">
        <v>2500945</v>
      </c>
    </row>
    <row r="595" spans="2:6" x14ac:dyDescent="0.25">
      <c r="B595" t="s">
        <v>992</v>
      </c>
      <c r="C595">
        <v>8522</v>
      </c>
      <c r="D595">
        <v>10258</v>
      </c>
      <c r="E595">
        <v>47</v>
      </c>
      <c r="F595">
        <v>2304498</v>
      </c>
    </row>
    <row r="596" spans="2:6" x14ac:dyDescent="0.25">
      <c r="B596" t="s">
        <v>992</v>
      </c>
      <c r="C596">
        <v>8522</v>
      </c>
      <c r="D596">
        <v>10258</v>
      </c>
      <c r="E596">
        <v>34</v>
      </c>
      <c r="F596">
        <v>3173943</v>
      </c>
    </row>
    <row r="597" spans="2:6" x14ac:dyDescent="0.25">
      <c r="B597" t="s">
        <v>992</v>
      </c>
      <c r="C597">
        <v>8522</v>
      </c>
      <c r="D597">
        <v>10258</v>
      </c>
      <c r="E597">
        <v>46</v>
      </c>
      <c r="F597">
        <v>2040231</v>
      </c>
    </row>
    <row r="598" spans="2:6" x14ac:dyDescent="0.25">
      <c r="B598" t="s">
        <v>993</v>
      </c>
      <c r="C598">
        <v>10520</v>
      </c>
      <c r="D598">
        <v>11740</v>
      </c>
      <c r="E598">
        <v>83</v>
      </c>
      <c r="F598">
        <v>1932761</v>
      </c>
    </row>
    <row r="599" spans="2:6" x14ac:dyDescent="0.25">
      <c r="B599" t="s">
        <v>993</v>
      </c>
      <c r="C599">
        <v>10520</v>
      </c>
      <c r="D599">
        <v>11740</v>
      </c>
      <c r="E599">
        <v>82</v>
      </c>
      <c r="F599">
        <v>1773486</v>
      </c>
    </row>
    <row r="600" spans="2:6" x14ac:dyDescent="0.25">
      <c r="B600" t="s">
        <v>993</v>
      </c>
      <c r="C600">
        <v>10520</v>
      </c>
      <c r="D600">
        <v>11740</v>
      </c>
      <c r="E600">
        <v>96</v>
      </c>
      <c r="F600">
        <v>2022871</v>
      </c>
    </row>
    <row r="601" spans="2:6" x14ac:dyDescent="0.25">
      <c r="B601" t="s">
        <v>993</v>
      </c>
      <c r="C601">
        <v>10520</v>
      </c>
      <c r="D601">
        <v>11740</v>
      </c>
      <c r="E601">
        <v>117</v>
      </c>
      <c r="F601">
        <v>1862507</v>
      </c>
    </row>
    <row r="602" spans="2:6" x14ac:dyDescent="0.25">
      <c r="B602" t="s">
        <v>993</v>
      </c>
      <c r="C602">
        <v>10520</v>
      </c>
      <c r="D602">
        <v>11740</v>
      </c>
      <c r="E602">
        <v>141</v>
      </c>
      <c r="F602">
        <v>1732709</v>
      </c>
    </row>
    <row r="603" spans="2:6" x14ac:dyDescent="0.25">
      <c r="B603" t="s">
        <v>994</v>
      </c>
      <c r="C603">
        <v>9833</v>
      </c>
      <c r="D603">
        <v>10727</v>
      </c>
      <c r="E603">
        <v>98</v>
      </c>
      <c r="F603">
        <v>1980674</v>
      </c>
    </row>
    <row r="604" spans="2:6" x14ac:dyDescent="0.25">
      <c r="B604" t="s">
        <v>994</v>
      </c>
      <c r="C604">
        <v>9833</v>
      </c>
      <c r="D604">
        <v>10727</v>
      </c>
      <c r="E604">
        <v>102</v>
      </c>
      <c r="F604">
        <v>2518418</v>
      </c>
    </row>
    <row r="605" spans="2:6" x14ac:dyDescent="0.25">
      <c r="B605" t="s">
        <v>994</v>
      </c>
      <c r="C605">
        <v>9833</v>
      </c>
      <c r="D605">
        <v>10727</v>
      </c>
      <c r="E605">
        <v>145</v>
      </c>
      <c r="F605">
        <v>2141156</v>
      </c>
    </row>
    <row r="606" spans="2:6" x14ac:dyDescent="0.25">
      <c r="B606" t="s">
        <v>994</v>
      </c>
      <c r="C606">
        <v>9833</v>
      </c>
      <c r="D606">
        <v>10727</v>
      </c>
      <c r="E606">
        <v>106</v>
      </c>
      <c r="F606">
        <v>1807775</v>
      </c>
    </row>
    <row r="607" spans="2:6" x14ac:dyDescent="0.25">
      <c r="B607" t="s">
        <v>994</v>
      </c>
      <c r="C607">
        <v>9833</v>
      </c>
      <c r="D607">
        <v>10727</v>
      </c>
      <c r="E607">
        <v>158</v>
      </c>
      <c r="F607">
        <v>2144444</v>
      </c>
    </row>
    <row r="608" spans="2:6" x14ac:dyDescent="0.25">
      <c r="B608" t="s">
        <v>995</v>
      </c>
      <c r="C608">
        <v>11779</v>
      </c>
      <c r="D608">
        <v>12565</v>
      </c>
      <c r="E608">
        <v>90</v>
      </c>
      <c r="F608">
        <v>2243550</v>
      </c>
    </row>
    <row r="609" spans="2:6" x14ac:dyDescent="0.25">
      <c r="B609" t="s">
        <v>995</v>
      </c>
      <c r="C609">
        <v>11779</v>
      </c>
      <c r="D609">
        <v>12565</v>
      </c>
      <c r="E609">
        <v>90</v>
      </c>
      <c r="F609">
        <v>1816703</v>
      </c>
    </row>
    <row r="610" spans="2:6" x14ac:dyDescent="0.25">
      <c r="B610" t="s">
        <v>995</v>
      </c>
      <c r="C610">
        <v>11779</v>
      </c>
      <c r="D610">
        <v>12565</v>
      </c>
      <c r="E610">
        <v>71</v>
      </c>
      <c r="F610">
        <v>2355577</v>
      </c>
    </row>
    <row r="611" spans="2:6" x14ac:dyDescent="0.25">
      <c r="B611" t="s">
        <v>995</v>
      </c>
      <c r="C611">
        <v>11779</v>
      </c>
      <c r="D611">
        <v>12565</v>
      </c>
      <c r="E611">
        <v>75</v>
      </c>
      <c r="F611">
        <v>2763378</v>
      </c>
    </row>
    <row r="612" spans="2:6" x14ac:dyDescent="0.25">
      <c r="B612" t="s">
        <v>995</v>
      </c>
      <c r="C612">
        <v>11779</v>
      </c>
      <c r="D612">
        <v>12565</v>
      </c>
      <c r="E612">
        <v>130</v>
      </c>
      <c r="F612">
        <v>1883424</v>
      </c>
    </row>
    <row r="613" spans="2:6" x14ac:dyDescent="0.25">
      <c r="B613" t="s">
        <v>996</v>
      </c>
      <c r="C613">
        <v>10981</v>
      </c>
      <c r="D613">
        <v>11944</v>
      </c>
      <c r="E613">
        <v>79</v>
      </c>
      <c r="F613">
        <v>1608806</v>
      </c>
    </row>
    <row r="614" spans="2:6" x14ac:dyDescent="0.25">
      <c r="B614" t="s">
        <v>996</v>
      </c>
      <c r="C614">
        <v>10981</v>
      </c>
      <c r="D614">
        <v>11944</v>
      </c>
      <c r="E614">
        <v>47</v>
      </c>
      <c r="F614">
        <v>1892196</v>
      </c>
    </row>
    <row r="615" spans="2:6" x14ac:dyDescent="0.25">
      <c r="B615" t="s">
        <v>996</v>
      </c>
      <c r="C615">
        <v>10981</v>
      </c>
      <c r="D615">
        <v>11944</v>
      </c>
      <c r="E615">
        <v>69</v>
      </c>
      <c r="F615">
        <v>1854146</v>
      </c>
    </row>
    <row r="616" spans="2:6" x14ac:dyDescent="0.25">
      <c r="B616" t="s">
        <v>996</v>
      </c>
      <c r="C616">
        <v>10981</v>
      </c>
      <c r="D616">
        <v>11944</v>
      </c>
      <c r="E616">
        <v>59</v>
      </c>
      <c r="F616">
        <v>1877452</v>
      </c>
    </row>
    <row r="617" spans="2:6" x14ac:dyDescent="0.25">
      <c r="B617" t="s">
        <v>996</v>
      </c>
      <c r="C617">
        <v>10981</v>
      </c>
      <c r="D617">
        <v>11944</v>
      </c>
      <c r="E617">
        <v>62</v>
      </c>
      <c r="F617">
        <v>1880411</v>
      </c>
    </row>
    <row r="618" spans="2:6" x14ac:dyDescent="0.25">
      <c r="B618" t="s">
        <v>997</v>
      </c>
      <c r="C618">
        <v>10627</v>
      </c>
      <c r="D618">
        <v>11494</v>
      </c>
      <c r="E618">
        <v>123</v>
      </c>
      <c r="F618">
        <v>2080986</v>
      </c>
    </row>
    <row r="619" spans="2:6" x14ac:dyDescent="0.25">
      <c r="B619" t="s">
        <v>997</v>
      </c>
      <c r="C619">
        <v>10627</v>
      </c>
      <c r="D619">
        <v>11494</v>
      </c>
      <c r="E619">
        <v>58</v>
      </c>
      <c r="F619">
        <v>3260708</v>
      </c>
    </row>
    <row r="620" spans="2:6" x14ac:dyDescent="0.25">
      <c r="B620" t="s">
        <v>997</v>
      </c>
      <c r="C620">
        <v>10627</v>
      </c>
      <c r="D620">
        <v>11494</v>
      </c>
      <c r="E620">
        <v>98</v>
      </c>
      <c r="F620">
        <v>2102876</v>
      </c>
    </row>
    <row r="621" spans="2:6" x14ac:dyDescent="0.25">
      <c r="B621" t="s">
        <v>997</v>
      </c>
      <c r="C621">
        <v>10627</v>
      </c>
      <c r="D621">
        <v>11494</v>
      </c>
      <c r="E621">
        <v>104</v>
      </c>
      <c r="F621">
        <v>2053148</v>
      </c>
    </row>
    <row r="622" spans="2:6" x14ac:dyDescent="0.25">
      <c r="B622" t="s">
        <v>997</v>
      </c>
      <c r="C622">
        <v>10627</v>
      </c>
      <c r="D622">
        <v>11494</v>
      </c>
      <c r="E622">
        <v>79</v>
      </c>
      <c r="F622">
        <v>2145516</v>
      </c>
    </row>
    <row r="623" spans="2:6" x14ac:dyDescent="0.25">
      <c r="B623" t="s">
        <v>998</v>
      </c>
      <c r="C623">
        <v>9478</v>
      </c>
      <c r="D623">
        <v>10952</v>
      </c>
      <c r="E623">
        <v>61</v>
      </c>
      <c r="F623">
        <v>2166820</v>
      </c>
    </row>
    <row r="624" spans="2:6" x14ac:dyDescent="0.25">
      <c r="B624" t="s">
        <v>998</v>
      </c>
      <c r="C624">
        <v>9478</v>
      </c>
      <c r="D624">
        <v>10952</v>
      </c>
      <c r="E624">
        <v>56</v>
      </c>
      <c r="F624">
        <v>1880342</v>
      </c>
    </row>
    <row r="625" spans="2:6" x14ac:dyDescent="0.25">
      <c r="B625" t="s">
        <v>998</v>
      </c>
      <c r="C625">
        <v>9478</v>
      </c>
      <c r="D625">
        <v>10952</v>
      </c>
      <c r="E625">
        <v>60</v>
      </c>
      <c r="F625">
        <v>1947337</v>
      </c>
    </row>
    <row r="626" spans="2:6" x14ac:dyDescent="0.25">
      <c r="B626" t="s">
        <v>998</v>
      </c>
      <c r="C626">
        <v>9478</v>
      </c>
      <c r="D626">
        <v>10952</v>
      </c>
      <c r="E626">
        <v>59</v>
      </c>
      <c r="F626">
        <v>2020710</v>
      </c>
    </row>
    <row r="627" spans="2:6" x14ac:dyDescent="0.25">
      <c r="B627" t="s">
        <v>998</v>
      </c>
      <c r="C627">
        <v>9478</v>
      </c>
      <c r="D627">
        <v>10952</v>
      </c>
      <c r="E627">
        <v>77</v>
      </c>
      <c r="F627">
        <v>1817082</v>
      </c>
    </row>
    <row r="628" spans="2:6" x14ac:dyDescent="0.25">
      <c r="B628" t="s">
        <v>999</v>
      </c>
      <c r="C628">
        <v>10602</v>
      </c>
      <c r="D628">
        <v>11697</v>
      </c>
      <c r="E628">
        <v>93</v>
      </c>
      <c r="F628">
        <v>1708743</v>
      </c>
    </row>
    <row r="629" spans="2:6" x14ac:dyDescent="0.25">
      <c r="B629" t="s">
        <v>999</v>
      </c>
      <c r="C629">
        <v>10602</v>
      </c>
      <c r="D629">
        <v>11697</v>
      </c>
      <c r="E629">
        <v>94</v>
      </c>
      <c r="F629">
        <v>1666768</v>
      </c>
    </row>
    <row r="630" spans="2:6" x14ac:dyDescent="0.25">
      <c r="B630" t="s">
        <v>999</v>
      </c>
      <c r="C630">
        <v>10602</v>
      </c>
      <c r="D630">
        <v>11697</v>
      </c>
      <c r="E630">
        <v>55</v>
      </c>
      <c r="F630">
        <v>1545970</v>
      </c>
    </row>
    <row r="631" spans="2:6" x14ac:dyDescent="0.25">
      <c r="B631" t="s">
        <v>999</v>
      </c>
      <c r="C631">
        <v>10602</v>
      </c>
      <c r="D631">
        <v>11697</v>
      </c>
      <c r="E631">
        <v>91</v>
      </c>
      <c r="F631">
        <v>1640243</v>
      </c>
    </row>
    <row r="632" spans="2:6" x14ac:dyDescent="0.25">
      <c r="B632" t="s">
        <v>999</v>
      </c>
      <c r="C632">
        <v>10602</v>
      </c>
      <c r="D632">
        <v>11697</v>
      </c>
      <c r="E632">
        <v>54</v>
      </c>
      <c r="F632">
        <v>1607391</v>
      </c>
    </row>
    <row r="633" spans="2:6" x14ac:dyDescent="0.25">
      <c r="B633" t="s">
        <v>1000</v>
      </c>
      <c r="C633">
        <v>12300</v>
      </c>
      <c r="D633">
        <v>13133</v>
      </c>
      <c r="E633">
        <v>168</v>
      </c>
      <c r="F633">
        <v>2284653</v>
      </c>
    </row>
    <row r="634" spans="2:6" x14ac:dyDescent="0.25">
      <c r="B634" t="s">
        <v>1000</v>
      </c>
      <c r="C634">
        <v>12300</v>
      </c>
      <c r="D634">
        <v>13133</v>
      </c>
      <c r="E634">
        <v>97</v>
      </c>
      <c r="F634">
        <v>1945030</v>
      </c>
    </row>
    <row r="635" spans="2:6" x14ac:dyDescent="0.25">
      <c r="B635" t="s">
        <v>1000</v>
      </c>
      <c r="C635">
        <v>12300</v>
      </c>
      <c r="D635">
        <v>13134</v>
      </c>
      <c r="E635">
        <v>92</v>
      </c>
      <c r="F635">
        <v>1964541</v>
      </c>
    </row>
    <row r="636" spans="2:6" x14ac:dyDescent="0.25">
      <c r="B636" t="s">
        <v>1000</v>
      </c>
      <c r="C636">
        <v>12300</v>
      </c>
      <c r="D636">
        <v>13133</v>
      </c>
      <c r="E636">
        <v>122</v>
      </c>
      <c r="F636">
        <v>2143559</v>
      </c>
    </row>
    <row r="637" spans="2:6" x14ac:dyDescent="0.25">
      <c r="B637" t="s">
        <v>1000</v>
      </c>
      <c r="C637">
        <v>12300</v>
      </c>
      <c r="D637">
        <v>13133</v>
      </c>
      <c r="E637">
        <v>97</v>
      </c>
      <c r="F637">
        <v>1906770</v>
      </c>
    </row>
    <row r="638" spans="2:6" x14ac:dyDescent="0.25">
      <c r="B638" t="s">
        <v>1001</v>
      </c>
      <c r="C638">
        <v>10547</v>
      </c>
      <c r="D638">
        <v>11783</v>
      </c>
      <c r="E638">
        <v>102</v>
      </c>
      <c r="F638">
        <v>1811434</v>
      </c>
    </row>
    <row r="639" spans="2:6" x14ac:dyDescent="0.25">
      <c r="B639" t="s">
        <v>1001</v>
      </c>
      <c r="C639">
        <v>10547</v>
      </c>
      <c r="D639">
        <v>11783</v>
      </c>
      <c r="E639">
        <v>107</v>
      </c>
      <c r="F639">
        <v>1702818</v>
      </c>
    </row>
    <row r="640" spans="2:6" x14ac:dyDescent="0.25">
      <c r="B640" t="s">
        <v>1001</v>
      </c>
      <c r="C640">
        <v>10547</v>
      </c>
      <c r="D640">
        <v>11783</v>
      </c>
      <c r="E640">
        <v>85</v>
      </c>
      <c r="F640">
        <v>1666601</v>
      </c>
    </row>
    <row r="641" spans="2:6" x14ac:dyDescent="0.25">
      <c r="B641" t="s">
        <v>1001</v>
      </c>
      <c r="C641">
        <v>10547</v>
      </c>
      <c r="D641">
        <v>11783</v>
      </c>
      <c r="E641">
        <v>81</v>
      </c>
      <c r="F641">
        <v>2540298</v>
      </c>
    </row>
    <row r="642" spans="2:6" x14ac:dyDescent="0.25">
      <c r="B642" t="s">
        <v>1001</v>
      </c>
      <c r="C642">
        <v>10547</v>
      </c>
      <c r="D642">
        <v>11783</v>
      </c>
      <c r="E642">
        <v>106</v>
      </c>
      <c r="F642">
        <v>2034472</v>
      </c>
    </row>
    <row r="643" spans="2:6" x14ac:dyDescent="0.25">
      <c r="B643" t="s">
        <v>1002</v>
      </c>
      <c r="C643">
        <v>10689</v>
      </c>
      <c r="D643">
        <v>11844</v>
      </c>
      <c r="E643">
        <v>62</v>
      </c>
      <c r="F643">
        <v>2272339</v>
      </c>
    </row>
    <row r="644" spans="2:6" x14ac:dyDescent="0.25">
      <c r="B644" t="s">
        <v>1002</v>
      </c>
      <c r="C644">
        <v>10689</v>
      </c>
      <c r="D644">
        <v>11844</v>
      </c>
      <c r="E644">
        <v>43</v>
      </c>
      <c r="F644">
        <v>2714456</v>
      </c>
    </row>
    <row r="645" spans="2:6" x14ac:dyDescent="0.25">
      <c r="B645" t="s">
        <v>1002</v>
      </c>
      <c r="C645">
        <v>10689</v>
      </c>
      <c r="D645">
        <v>11844</v>
      </c>
      <c r="E645">
        <v>49</v>
      </c>
      <c r="F645">
        <v>2203183</v>
      </c>
    </row>
    <row r="646" spans="2:6" x14ac:dyDescent="0.25">
      <c r="B646" t="s">
        <v>1002</v>
      </c>
      <c r="C646">
        <v>10689</v>
      </c>
      <c r="D646">
        <v>11844</v>
      </c>
      <c r="E646">
        <v>48</v>
      </c>
      <c r="F646">
        <v>2170102</v>
      </c>
    </row>
    <row r="647" spans="2:6" x14ac:dyDescent="0.25">
      <c r="B647" t="s">
        <v>1002</v>
      </c>
      <c r="C647">
        <v>10689</v>
      </c>
      <c r="D647">
        <v>11844</v>
      </c>
      <c r="E647">
        <v>46</v>
      </c>
      <c r="F647">
        <v>2141640</v>
      </c>
    </row>
    <row r="648" spans="2:6" x14ac:dyDescent="0.25">
      <c r="B648" t="s">
        <v>1003</v>
      </c>
      <c r="C648">
        <v>9862</v>
      </c>
      <c r="D648">
        <v>11088</v>
      </c>
      <c r="E648">
        <v>126</v>
      </c>
      <c r="F648">
        <v>2164066</v>
      </c>
    </row>
    <row r="649" spans="2:6" x14ac:dyDescent="0.25">
      <c r="B649" t="s">
        <v>1003</v>
      </c>
      <c r="C649">
        <v>9862</v>
      </c>
      <c r="D649">
        <v>11088</v>
      </c>
      <c r="E649">
        <v>151</v>
      </c>
      <c r="F649">
        <v>2880020</v>
      </c>
    </row>
    <row r="650" spans="2:6" x14ac:dyDescent="0.25">
      <c r="B650" t="s">
        <v>1003</v>
      </c>
      <c r="C650">
        <v>9862</v>
      </c>
      <c r="D650">
        <v>11088</v>
      </c>
      <c r="E650">
        <v>97</v>
      </c>
      <c r="F650">
        <v>2110382</v>
      </c>
    </row>
    <row r="651" spans="2:6" x14ac:dyDescent="0.25">
      <c r="B651" t="s">
        <v>1003</v>
      </c>
      <c r="C651">
        <v>9862</v>
      </c>
      <c r="D651">
        <v>11088</v>
      </c>
      <c r="E651">
        <v>132</v>
      </c>
      <c r="F651">
        <v>1904609</v>
      </c>
    </row>
    <row r="652" spans="2:6" x14ac:dyDescent="0.25">
      <c r="B652" t="s">
        <v>1003</v>
      </c>
      <c r="C652">
        <v>9862</v>
      </c>
      <c r="D652">
        <v>11088</v>
      </c>
      <c r="E652">
        <v>94</v>
      </c>
      <c r="F652">
        <v>2255604</v>
      </c>
    </row>
    <row r="653" spans="2:6" x14ac:dyDescent="0.25">
      <c r="B653" t="s">
        <v>1004</v>
      </c>
      <c r="C653">
        <v>12057</v>
      </c>
      <c r="D653">
        <v>12685</v>
      </c>
      <c r="E653">
        <v>41</v>
      </c>
      <c r="F653">
        <v>2203300</v>
      </c>
    </row>
    <row r="654" spans="2:6" x14ac:dyDescent="0.25">
      <c r="B654" t="s">
        <v>1004</v>
      </c>
      <c r="C654">
        <v>12057</v>
      </c>
      <c r="D654">
        <v>12685</v>
      </c>
      <c r="E654">
        <v>37</v>
      </c>
      <c r="F654">
        <v>1806630</v>
      </c>
    </row>
    <row r="655" spans="2:6" x14ac:dyDescent="0.25">
      <c r="B655" t="s">
        <v>1004</v>
      </c>
      <c r="C655">
        <v>12057</v>
      </c>
      <c r="D655">
        <v>12685</v>
      </c>
      <c r="E655">
        <v>44</v>
      </c>
      <c r="F655">
        <v>1729714</v>
      </c>
    </row>
    <row r="656" spans="2:6" x14ac:dyDescent="0.25">
      <c r="B656" t="s">
        <v>1004</v>
      </c>
      <c r="C656">
        <v>12057</v>
      </c>
      <c r="D656">
        <v>12685</v>
      </c>
      <c r="E656">
        <v>25</v>
      </c>
      <c r="F656">
        <v>2765737</v>
      </c>
    </row>
    <row r="657" spans="2:6" x14ac:dyDescent="0.25">
      <c r="B657" t="s">
        <v>1004</v>
      </c>
      <c r="C657">
        <v>12057</v>
      </c>
      <c r="D657">
        <v>12685</v>
      </c>
      <c r="E657">
        <v>45</v>
      </c>
      <c r="F657">
        <v>2035284</v>
      </c>
    </row>
    <row r="658" spans="2:6" x14ac:dyDescent="0.25">
      <c r="B658" t="s">
        <v>1005</v>
      </c>
      <c r="C658">
        <v>12669</v>
      </c>
      <c r="D658">
        <v>13297</v>
      </c>
      <c r="E658">
        <v>30</v>
      </c>
      <c r="F658">
        <v>2212183</v>
      </c>
    </row>
    <row r="659" spans="2:6" x14ac:dyDescent="0.25">
      <c r="B659" t="s">
        <v>1005</v>
      </c>
      <c r="C659">
        <v>12669</v>
      </c>
      <c r="D659">
        <v>13297</v>
      </c>
      <c r="E659">
        <v>44</v>
      </c>
      <c r="F659">
        <v>2108122</v>
      </c>
    </row>
    <row r="660" spans="2:6" x14ac:dyDescent="0.25">
      <c r="B660" t="s">
        <v>1005</v>
      </c>
      <c r="C660">
        <v>12669</v>
      </c>
      <c r="D660">
        <v>13297</v>
      </c>
      <c r="E660">
        <v>47</v>
      </c>
      <c r="F660">
        <v>2423122</v>
      </c>
    </row>
    <row r="661" spans="2:6" x14ac:dyDescent="0.25">
      <c r="B661" t="s">
        <v>1005</v>
      </c>
      <c r="C661">
        <v>12669</v>
      </c>
      <c r="D661">
        <v>13297</v>
      </c>
      <c r="E661">
        <v>36</v>
      </c>
      <c r="F661">
        <v>2092272</v>
      </c>
    </row>
    <row r="662" spans="2:6" x14ac:dyDescent="0.25">
      <c r="B662" t="s">
        <v>1005</v>
      </c>
      <c r="C662">
        <v>12669</v>
      </c>
      <c r="D662">
        <v>13297</v>
      </c>
      <c r="E662">
        <v>43</v>
      </c>
      <c r="F662">
        <v>2530441</v>
      </c>
    </row>
    <row r="663" spans="2:6" x14ac:dyDescent="0.25">
      <c r="B663" t="s">
        <v>1006</v>
      </c>
      <c r="C663">
        <v>11658</v>
      </c>
      <c r="D663">
        <v>12782</v>
      </c>
      <c r="E663">
        <v>59</v>
      </c>
      <c r="F663">
        <v>1879537</v>
      </c>
    </row>
    <row r="664" spans="2:6" x14ac:dyDescent="0.25">
      <c r="B664" t="s">
        <v>1006</v>
      </c>
      <c r="C664">
        <v>11658</v>
      </c>
      <c r="D664">
        <v>12782</v>
      </c>
      <c r="E664">
        <v>53</v>
      </c>
      <c r="F664">
        <v>2919194</v>
      </c>
    </row>
    <row r="665" spans="2:6" x14ac:dyDescent="0.25">
      <c r="B665" t="s">
        <v>1006</v>
      </c>
      <c r="C665">
        <v>11658</v>
      </c>
      <c r="D665">
        <v>12782</v>
      </c>
      <c r="E665">
        <v>60</v>
      </c>
      <c r="F665">
        <v>1873907</v>
      </c>
    </row>
    <row r="666" spans="2:6" x14ac:dyDescent="0.25">
      <c r="B666" t="s">
        <v>1006</v>
      </c>
      <c r="C666">
        <v>11658</v>
      </c>
      <c r="D666">
        <v>12782</v>
      </c>
      <c r="E666">
        <v>98</v>
      </c>
      <c r="F666">
        <v>1975341</v>
      </c>
    </row>
    <row r="667" spans="2:6" x14ac:dyDescent="0.25">
      <c r="B667" t="s">
        <v>1006</v>
      </c>
      <c r="C667">
        <v>11658</v>
      </c>
      <c r="D667">
        <v>12782</v>
      </c>
      <c r="E667">
        <v>105</v>
      </c>
      <c r="F667">
        <v>2291806</v>
      </c>
    </row>
    <row r="668" spans="2:6" x14ac:dyDescent="0.25">
      <c r="B668" t="s">
        <v>1007</v>
      </c>
      <c r="C668">
        <v>11642</v>
      </c>
      <c r="D668">
        <v>12315</v>
      </c>
      <c r="E668">
        <v>63</v>
      </c>
      <c r="F668">
        <v>2143715</v>
      </c>
    </row>
    <row r="669" spans="2:6" x14ac:dyDescent="0.25">
      <c r="B669" t="s">
        <v>1007</v>
      </c>
      <c r="C669">
        <v>11642</v>
      </c>
      <c r="D669">
        <v>12315</v>
      </c>
      <c r="E669">
        <v>77</v>
      </c>
      <c r="F669">
        <v>2092566</v>
      </c>
    </row>
    <row r="670" spans="2:6" x14ac:dyDescent="0.25">
      <c r="B670" t="s">
        <v>1007</v>
      </c>
      <c r="C670">
        <v>11642</v>
      </c>
      <c r="D670">
        <v>12314</v>
      </c>
      <c r="E670">
        <v>86</v>
      </c>
      <c r="F670">
        <v>2182003</v>
      </c>
    </row>
    <row r="671" spans="2:6" x14ac:dyDescent="0.25">
      <c r="B671" t="s">
        <v>1007</v>
      </c>
      <c r="C671">
        <v>11642</v>
      </c>
      <c r="D671">
        <v>12314</v>
      </c>
      <c r="E671">
        <v>99</v>
      </c>
      <c r="F671">
        <v>2114995</v>
      </c>
    </row>
    <row r="672" spans="2:6" x14ac:dyDescent="0.25">
      <c r="B672" t="s">
        <v>1007</v>
      </c>
      <c r="C672">
        <v>11642</v>
      </c>
      <c r="D672">
        <v>12315</v>
      </c>
      <c r="E672">
        <v>91</v>
      </c>
      <c r="F672">
        <v>2055383</v>
      </c>
    </row>
    <row r="673" spans="2:6" x14ac:dyDescent="0.25">
      <c r="B673" t="s">
        <v>1008</v>
      </c>
      <c r="C673">
        <v>14011</v>
      </c>
      <c r="D673">
        <v>14509</v>
      </c>
      <c r="E673">
        <v>42</v>
      </c>
      <c r="F673">
        <v>2478233</v>
      </c>
    </row>
    <row r="674" spans="2:6" x14ac:dyDescent="0.25">
      <c r="B674" t="s">
        <v>1008</v>
      </c>
      <c r="C674">
        <v>14011</v>
      </c>
      <c r="D674">
        <v>14509</v>
      </c>
      <c r="E674">
        <v>47</v>
      </c>
      <c r="F674">
        <v>2076672</v>
      </c>
    </row>
    <row r="675" spans="2:6" x14ac:dyDescent="0.25">
      <c r="B675" t="s">
        <v>1008</v>
      </c>
      <c r="C675">
        <v>14011</v>
      </c>
      <c r="D675">
        <v>14509</v>
      </c>
      <c r="E675">
        <v>49</v>
      </c>
      <c r="F675">
        <v>1949880</v>
      </c>
    </row>
    <row r="676" spans="2:6" x14ac:dyDescent="0.25">
      <c r="B676" t="s">
        <v>1008</v>
      </c>
      <c r="C676">
        <v>14011</v>
      </c>
      <c r="D676">
        <v>14509</v>
      </c>
      <c r="E676">
        <v>52</v>
      </c>
      <c r="F676">
        <v>1986844</v>
      </c>
    </row>
    <row r="677" spans="2:6" x14ac:dyDescent="0.25">
      <c r="B677" t="s">
        <v>1008</v>
      </c>
      <c r="C677">
        <v>14011</v>
      </c>
      <c r="D677">
        <v>14509</v>
      </c>
      <c r="E677">
        <v>52</v>
      </c>
      <c r="F677">
        <v>1943265</v>
      </c>
    </row>
    <row r="678" spans="2:6" x14ac:dyDescent="0.25">
      <c r="B678" t="s">
        <v>1009</v>
      </c>
      <c r="C678">
        <v>13026</v>
      </c>
      <c r="D678">
        <v>13654</v>
      </c>
      <c r="E678">
        <v>69</v>
      </c>
      <c r="F678">
        <v>2002918</v>
      </c>
    </row>
    <row r="679" spans="2:6" x14ac:dyDescent="0.25">
      <c r="B679" t="s">
        <v>1009</v>
      </c>
      <c r="C679">
        <v>13026</v>
      </c>
      <c r="D679">
        <v>13654</v>
      </c>
      <c r="E679">
        <v>129</v>
      </c>
      <c r="F679">
        <v>2281534</v>
      </c>
    </row>
    <row r="680" spans="2:6" x14ac:dyDescent="0.25">
      <c r="B680" t="s">
        <v>1009</v>
      </c>
      <c r="C680">
        <v>13026</v>
      </c>
      <c r="D680">
        <v>13654</v>
      </c>
      <c r="E680">
        <v>93</v>
      </c>
      <c r="F680">
        <v>1971544</v>
      </c>
    </row>
    <row r="681" spans="2:6" x14ac:dyDescent="0.25">
      <c r="B681" t="s">
        <v>1009</v>
      </c>
      <c r="C681">
        <v>13026</v>
      </c>
      <c r="D681">
        <v>13654</v>
      </c>
      <c r="E681">
        <v>83</v>
      </c>
      <c r="F681">
        <v>2124988</v>
      </c>
    </row>
    <row r="682" spans="2:6" x14ac:dyDescent="0.25">
      <c r="B682" t="s">
        <v>1009</v>
      </c>
      <c r="C682">
        <v>13026</v>
      </c>
      <c r="D682">
        <v>13654</v>
      </c>
      <c r="E682">
        <v>89</v>
      </c>
      <c r="F682">
        <v>1968066</v>
      </c>
    </row>
    <row r="683" spans="2:6" x14ac:dyDescent="0.25">
      <c r="B683" t="s">
        <v>1010</v>
      </c>
      <c r="C683">
        <v>13821</v>
      </c>
      <c r="D683">
        <v>14418</v>
      </c>
      <c r="E683">
        <v>123</v>
      </c>
      <c r="F683">
        <v>1807226</v>
      </c>
    </row>
    <row r="684" spans="2:6" x14ac:dyDescent="0.25">
      <c r="B684" t="s">
        <v>1010</v>
      </c>
      <c r="C684">
        <v>13821</v>
      </c>
      <c r="D684">
        <v>14418</v>
      </c>
      <c r="E684">
        <v>94</v>
      </c>
      <c r="F684">
        <v>2101944</v>
      </c>
    </row>
    <row r="685" spans="2:6" x14ac:dyDescent="0.25">
      <c r="B685" t="s">
        <v>1010</v>
      </c>
      <c r="C685">
        <v>13821</v>
      </c>
      <c r="D685">
        <v>14418</v>
      </c>
      <c r="E685">
        <v>92</v>
      </c>
      <c r="F685">
        <v>1827634</v>
      </c>
    </row>
    <row r="686" spans="2:6" x14ac:dyDescent="0.25">
      <c r="B686" t="s">
        <v>1010</v>
      </c>
      <c r="C686">
        <v>13821</v>
      </c>
      <c r="D686">
        <v>14418</v>
      </c>
      <c r="E686">
        <v>41</v>
      </c>
      <c r="F686">
        <v>2925335</v>
      </c>
    </row>
    <row r="687" spans="2:6" x14ac:dyDescent="0.25">
      <c r="B687" t="s">
        <v>1010</v>
      </c>
      <c r="C687">
        <v>13821</v>
      </c>
      <c r="D687">
        <v>14418</v>
      </c>
      <c r="E687">
        <v>77</v>
      </c>
      <c r="F687">
        <v>1943362</v>
      </c>
    </row>
    <row r="688" spans="2:6" x14ac:dyDescent="0.25">
      <c r="B688" t="s">
        <v>1011</v>
      </c>
      <c r="C688">
        <v>10407</v>
      </c>
      <c r="D688">
        <v>11255</v>
      </c>
      <c r="E688">
        <v>102</v>
      </c>
      <c r="F688">
        <v>1699830</v>
      </c>
    </row>
    <row r="689" spans="2:6" x14ac:dyDescent="0.25">
      <c r="B689" t="s">
        <v>1011</v>
      </c>
      <c r="C689">
        <v>10407</v>
      </c>
      <c r="D689">
        <v>11255</v>
      </c>
      <c r="E689">
        <v>77</v>
      </c>
      <c r="F689">
        <v>1751854</v>
      </c>
    </row>
    <row r="690" spans="2:6" x14ac:dyDescent="0.25">
      <c r="B690" t="s">
        <v>1011</v>
      </c>
      <c r="C690">
        <v>10407</v>
      </c>
      <c r="D690">
        <v>11255</v>
      </c>
      <c r="E690">
        <v>85</v>
      </c>
      <c r="F690">
        <v>1793753</v>
      </c>
    </row>
    <row r="691" spans="2:6" x14ac:dyDescent="0.25">
      <c r="B691" t="s">
        <v>1011</v>
      </c>
      <c r="C691">
        <v>10407</v>
      </c>
      <c r="D691">
        <v>11255</v>
      </c>
      <c r="E691">
        <v>109</v>
      </c>
      <c r="F691">
        <v>1985390</v>
      </c>
    </row>
    <row r="692" spans="2:6" x14ac:dyDescent="0.25">
      <c r="B692" t="s">
        <v>1011</v>
      </c>
      <c r="C692">
        <v>10407</v>
      </c>
      <c r="D692">
        <v>11255</v>
      </c>
      <c r="E692">
        <v>71</v>
      </c>
      <c r="F692">
        <v>1801650</v>
      </c>
    </row>
    <row r="693" spans="2:6" x14ac:dyDescent="0.25">
      <c r="B693" t="s">
        <v>1012</v>
      </c>
      <c r="C693">
        <v>12299</v>
      </c>
      <c r="D693">
        <v>12825</v>
      </c>
      <c r="E693">
        <v>75</v>
      </c>
      <c r="F693">
        <v>2155337</v>
      </c>
    </row>
    <row r="694" spans="2:6" x14ac:dyDescent="0.25">
      <c r="B694" t="s">
        <v>1012</v>
      </c>
      <c r="C694">
        <v>12299</v>
      </c>
      <c r="D694">
        <v>12825</v>
      </c>
      <c r="E694">
        <v>95</v>
      </c>
      <c r="F694">
        <v>2111859</v>
      </c>
    </row>
    <row r="695" spans="2:6" x14ac:dyDescent="0.25">
      <c r="B695" t="s">
        <v>1012</v>
      </c>
      <c r="C695">
        <v>12299</v>
      </c>
      <c r="D695">
        <v>12825</v>
      </c>
      <c r="E695">
        <v>110</v>
      </c>
      <c r="F695">
        <v>2211924</v>
      </c>
    </row>
    <row r="696" spans="2:6" x14ac:dyDescent="0.25">
      <c r="B696" t="s">
        <v>1012</v>
      </c>
      <c r="C696">
        <v>12299</v>
      </c>
      <c r="D696">
        <v>12825</v>
      </c>
      <c r="E696">
        <v>73</v>
      </c>
      <c r="F696">
        <v>2218996</v>
      </c>
    </row>
    <row r="697" spans="2:6" x14ac:dyDescent="0.25">
      <c r="B697" t="s">
        <v>1012</v>
      </c>
      <c r="C697">
        <v>12299</v>
      </c>
      <c r="D697">
        <v>12825</v>
      </c>
      <c r="E697">
        <v>65</v>
      </c>
      <c r="F697">
        <v>2121223</v>
      </c>
    </row>
    <row r="698" spans="2:6" x14ac:dyDescent="0.25">
      <c r="B698" t="s">
        <v>1013</v>
      </c>
      <c r="C698">
        <v>11347</v>
      </c>
      <c r="D698">
        <v>12086</v>
      </c>
      <c r="E698">
        <v>66</v>
      </c>
      <c r="F698">
        <v>2460409</v>
      </c>
    </row>
    <row r="699" spans="2:6" x14ac:dyDescent="0.25">
      <c r="B699" t="s">
        <v>1013</v>
      </c>
      <c r="C699">
        <v>11347</v>
      </c>
      <c r="D699">
        <v>12086</v>
      </c>
      <c r="E699">
        <v>132</v>
      </c>
      <c r="F699">
        <v>2027377</v>
      </c>
    </row>
    <row r="700" spans="2:6" x14ac:dyDescent="0.25">
      <c r="B700" t="s">
        <v>1013</v>
      </c>
      <c r="C700">
        <v>11347</v>
      </c>
      <c r="D700">
        <v>12086</v>
      </c>
      <c r="E700">
        <v>75</v>
      </c>
      <c r="F700">
        <v>2030173</v>
      </c>
    </row>
    <row r="701" spans="2:6" x14ac:dyDescent="0.25">
      <c r="B701" t="s">
        <v>1013</v>
      </c>
      <c r="C701">
        <v>11347</v>
      </c>
      <c r="D701">
        <v>12086</v>
      </c>
      <c r="E701">
        <v>32</v>
      </c>
      <c r="F701">
        <v>3069170</v>
      </c>
    </row>
    <row r="702" spans="2:6" x14ac:dyDescent="0.25">
      <c r="B702" t="s">
        <v>1013</v>
      </c>
      <c r="C702">
        <v>11347</v>
      </c>
      <c r="D702">
        <v>12086</v>
      </c>
      <c r="E702">
        <v>90</v>
      </c>
      <c r="F702">
        <v>2062759</v>
      </c>
    </row>
  </sheetData>
  <mergeCells count="140">
    <mergeCell ref="L350:M350"/>
    <mergeCell ref="N350:O350"/>
    <mergeCell ref="L335:M335"/>
    <mergeCell ref="N335:O335"/>
    <mergeCell ref="L340:M340"/>
    <mergeCell ref="N340:O340"/>
    <mergeCell ref="L345:M345"/>
    <mergeCell ref="N345:O345"/>
    <mergeCell ref="L320:M320"/>
    <mergeCell ref="N320:O320"/>
    <mergeCell ref="L325:M325"/>
    <mergeCell ref="N325:O325"/>
    <mergeCell ref="L330:M330"/>
    <mergeCell ref="N330:O330"/>
    <mergeCell ref="L305:M305"/>
    <mergeCell ref="N305:O305"/>
    <mergeCell ref="L310:M310"/>
    <mergeCell ref="N310:O310"/>
    <mergeCell ref="L315:M315"/>
    <mergeCell ref="N315:O315"/>
    <mergeCell ref="L290:M290"/>
    <mergeCell ref="N290:O290"/>
    <mergeCell ref="L295:M295"/>
    <mergeCell ref="N295:O295"/>
    <mergeCell ref="L300:M300"/>
    <mergeCell ref="N300:O300"/>
    <mergeCell ref="L275:M275"/>
    <mergeCell ref="N275:O275"/>
    <mergeCell ref="L280:M280"/>
    <mergeCell ref="N280:O280"/>
    <mergeCell ref="L285:M285"/>
    <mergeCell ref="N285:O285"/>
    <mergeCell ref="L260:M260"/>
    <mergeCell ref="N260:O260"/>
    <mergeCell ref="L265:M265"/>
    <mergeCell ref="N265:O265"/>
    <mergeCell ref="L270:M270"/>
    <mergeCell ref="N270:O270"/>
    <mergeCell ref="L245:M245"/>
    <mergeCell ref="N245:O245"/>
    <mergeCell ref="L250:M250"/>
    <mergeCell ref="N250:O250"/>
    <mergeCell ref="L255:M255"/>
    <mergeCell ref="N255:O255"/>
    <mergeCell ref="L230:M230"/>
    <mergeCell ref="N230:O230"/>
    <mergeCell ref="L235:M235"/>
    <mergeCell ref="N235:O235"/>
    <mergeCell ref="L240:M240"/>
    <mergeCell ref="N240:O240"/>
    <mergeCell ref="L215:M215"/>
    <mergeCell ref="N215:O215"/>
    <mergeCell ref="L220:M220"/>
    <mergeCell ref="N220:O220"/>
    <mergeCell ref="L225:M225"/>
    <mergeCell ref="N225:O225"/>
    <mergeCell ref="L200:M200"/>
    <mergeCell ref="N200:O200"/>
    <mergeCell ref="L205:M205"/>
    <mergeCell ref="N205:O205"/>
    <mergeCell ref="L210:M210"/>
    <mergeCell ref="N210:O210"/>
    <mergeCell ref="L185:M185"/>
    <mergeCell ref="N185:O185"/>
    <mergeCell ref="L190:M190"/>
    <mergeCell ref="N190:O190"/>
    <mergeCell ref="L195:M195"/>
    <mergeCell ref="N195:O195"/>
    <mergeCell ref="L170:M170"/>
    <mergeCell ref="N170:O170"/>
    <mergeCell ref="L175:M175"/>
    <mergeCell ref="N175:O175"/>
    <mergeCell ref="L180:M180"/>
    <mergeCell ref="N180:O180"/>
    <mergeCell ref="L155:M155"/>
    <mergeCell ref="N155:O155"/>
    <mergeCell ref="L160:M160"/>
    <mergeCell ref="N160:O160"/>
    <mergeCell ref="L165:M165"/>
    <mergeCell ref="N165:O165"/>
    <mergeCell ref="L140:M140"/>
    <mergeCell ref="N140:O140"/>
    <mergeCell ref="L145:M145"/>
    <mergeCell ref="N145:O145"/>
    <mergeCell ref="L150:M150"/>
    <mergeCell ref="N150:O150"/>
    <mergeCell ref="L125:M125"/>
    <mergeCell ref="N125:O125"/>
    <mergeCell ref="L130:M130"/>
    <mergeCell ref="N130:O130"/>
    <mergeCell ref="L135:M135"/>
    <mergeCell ref="N135:O135"/>
    <mergeCell ref="L110:M110"/>
    <mergeCell ref="N110:O110"/>
    <mergeCell ref="L115:M115"/>
    <mergeCell ref="N115:O115"/>
    <mergeCell ref="L120:M120"/>
    <mergeCell ref="N120:O120"/>
    <mergeCell ref="L95:M95"/>
    <mergeCell ref="N95:O95"/>
    <mergeCell ref="L100:M100"/>
    <mergeCell ref="N100:O100"/>
    <mergeCell ref="L105:M105"/>
    <mergeCell ref="N105:O105"/>
    <mergeCell ref="L80:M80"/>
    <mergeCell ref="N80:O80"/>
    <mergeCell ref="L85:M85"/>
    <mergeCell ref="N85:O85"/>
    <mergeCell ref="L90:M90"/>
    <mergeCell ref="N90:O90"/>
    <mergeCell ref="L70:M70"/>
    <mergeCell ref="N70:O70"/>
    <mergeCell ref="L75:M75"/>
    <mergeCell ref="N75:O75"/>
    <mergeCell ref="L50:M50"/>
    <mergeCell ref="N50:O50"/>
    <mergeCell ref="L55:M55"/>
    <mergeCell ref="N55:O55"/>
    <mergeCell ref="L60:M60"/>
    <mergeCell ref="N60:O60"/>
    <mergeCell ref="L45:M45"/>
    <mergeCell ref="N45:O45"/>
    <mergeCell ref="L20:M20"/>
    <mergeCell ref="N20:O20"/>
    <mergeCell ref="L25:M25"/>
    <mergeCell ref="N25:O25"/>
    <mergeCell ref="L30:M30"/>
    <mergeCell ref="N30:O30"/>
    <mergeCell ref="L65:M65"/>
    <mergeCell ref="N65:O65"/>
    <mergeCell ref="L5:M5"/>
    <mergeCell ref="N5:O5"/>
    <mergeCell ref="L10:M10"/>
    <mergeCell ref="N10:O10"/>
    <mergeCell ref="L15:M15"/>
    <mergeCell ref="N15:O15"/>
    <mergeCell ref="L35:M35"/>
    <mergeCell ref="N35:O35"/>
    <mergeCell ref="L40:M40"/>
    <mergeCell ref="N40:O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703"/>
  <sheetViews>
    <sheetView workbookViewId="0">
      <selection activeCell="B3" sqref="B3:G352"/>
    </sheetView>
  </sheetViews>
  <sheetFormatPr defaultRowHeight="15" x14ac:dyDescent="0.25"/>
  <cols>
    <col min="3" max="3" width="10" bestFit="1" customWidth="1"/>
  </cols>
  <sheetData>
    <row r="2" spans="2:15" x14ac:dyDescent="0.25">
      <c r="C2" t="s">
        <v>420</v>
      </c>
      <c r="D2" t="s">
        <v>423</v>
      </c>
      <c r="E2" t="s">
        <v>778</v>
      </c>
      <c r="F2" t="s">
        <v>779</v>
      </c>
    </row>
    <row r="3" spans="2:15" x14ac:dyDescent="0.25">
      <c r="B3">
        <v>1000</v>
      </c>
      <c r="C3">
        <v>4362</v>
      </c>
      <c r="D3">
        <v>8052</v>
      </c>
      <c r="E3">
        <v>180</v>
      </c>
      <c r="F3">
        <v>650260</v>
      </c>
      <c r="G3" t="s">
        <v>70</v>
      </c>
      <c r="J3" t="s">
        <v>70</v>
      </c>
    </row>
    <row r="4" spans="2:15" x14ac:dyDescent="0.25">
      <c r="B4">
        <v>1000</v>
      </c>
      <c r="C4">
        <v>4362</v>
      </c>
      <c r="D4">
        <v>8052</v>
      </c>
      <c r="E4">
        <v>180</v>
      </c>
      <c r="F4">
        <v>634290</v>
      </c>
      <c r="G4" t="s">
        <v>71</v>
      </c>
      <c r="J4" t="s">
        <v>71</v>
      </c>
    </row>
    <row r="5" spans="2:15" x14ac:dyDescent="0.25">
      <c r="B5">
        <v>1000</v>
      </c>
      <c r="C5">
        <v>4362</v>
      </c>
      <c r="D5">
        <v>8059</v>
      </c>
      <c r="E5">
        <v>180</v>
      </c>
      <c r="F5">
        <v>654880</v>
      </c>
      <c r="G5" t="s">
        <v>72</v>
      </c>
      <c r="J5" t="s">
        <v>72</v>
      </c>
      <c r="L5" s="18" t="s">
        <v>420</v>
      </c>
      <c r="M5" s="18"/>
      <c r="N5" s="18" t="s">
        <v>423</v>
      </c>
      <c r="O5" s="18"/>
    </row>
    <row r="6" spans="2:15" x14ac:dyDescent="0.25">
      <c r="B6">
        <v>1000</v>
      </c>
      <c r="C6">
        <v>4362</v>
      </c>
      <c r="D6">
        <v>8052</v>
      </c>
      <c r="E6">
        <v>180</v>
      </c>
      <c r="F6">
        <v>656062</v>
      </c>
      <c r="G6" t="s">
        <v>73</v>
      </c>
      <c r="J6" t="s">
        <v>73</v>
      </c>
      <c r="L6" t="s">
        <v>422</v>
      </c>
      <c r="M6" t="s">
        <v>421</v>
      </c>
      <c r="N6" t="s">
        <v>422</v>
      </c>
      <c r="O6" t="s">
        <v>421</v>
      </c>
    </row>
    <row r="7" spans="2:15" x14ac:dyDescent="0.25">
      <c r="B7">
        <v>1000</v>
      </c>
      <c r="C7">
        <v>4362</v>
      </c>
      <c r="D7">
        <v>8052</v>
      </c>
      <c r="E7">
        <v>180</v>
      </c>
      <c r="F7">
        <v>637006</v>
      </c>
      <c r="G7" t="s">
        <v>74</v>
      </c>
      <c r="J7" t="s">
        <v>74</v>
      </c>
      <c r="L7">
        <f>MIN(B3:B7)</f>
        <v>1000</v>
      </c>
      <c r="M7">
        <f>MAX(C3:C7)</f>
        <v>4362</v>
      </c>
      <c r="N7">
        <f>MIN(D3:D7)</f>
        <v>8052</v>
      </c>
      <c r="O7">
        <f>MAX(D3:D7)</f>
        <v>8059</v>
      </c>
    </row>
    <row r="8" spans="2:15" x14ac:dyDescent="0.25">
      <c r="B8">
        <v>1000</v>
      </c>
      <c r="C8">
        <v>3878</v>
      </c>
      <c r="D8">
        <v>6392</v>
      </c>
      <c r="E8">
        <v>180</v>
      </c>
      <c r="F8">
        <v>461880</v>
      </c>
      <c r="G8" t="s">
        <v>75</v>
      </c>
      <c r="J8" t="s">
        <v>75</v>
      </c>
    </row>
    <row r="9" spans="2:15" x14ac:dyDescent="0.25">
      <c r="B9">
        <v>1000</v>
      </c>
      <c r="C9">
        <v>3878</v>
      </c>
      <c r="D9">
        <v>6412</v>
      </c>
      <c r="E9">
        <v>180</v>
      </c>
      <c r="F9">
        <v>449600</v>
      </c>
      <c r="G9" t="s">
        <v>76</v>
      </c>
      <c r="J9" t="s">
        <v>76</v>
      </c>
    </row>
    <row r="10" spans="2:15" x14ac:dyDescent="0.25">
      <c r="B10">
        <v>1000</v>
      </c>
      <c r="C10">
        <v>3878</v>
      </c>
      <c r="D10">
        <v>6430</v>
      </c>
      <c r="E10">
        <v>180</v>
      </c>
      <c r="F10">
        <v>434412</v>
      </c>
      <c r="G10" t="s">
        <v>77</v>
      </c>
      <c r="J10" t="s">
        <v>77</v>
      </c>
      <c r="L10" s="18" t="s">
        <v>420</v>
      </c>
      <c r="M10" s="18"/>
      <c r="N10" s="18" t="s">
        <v>423</v>
      </c>
      <c r="O10" s="18"/>
    </row>
    <row r="11" spans="2:15" x14ac:dyDescent="0.25">
      <c r="B11">
        <v>1000</v>
      </c>
      <c r="C11">
        <v>3878</v>
      </c>
      <c r="D11">
        <v>6421</v>
      </c>
      <c r="E11">
        <v>180</v>
      </c>
      <c r="F11">
        <v>423038</v>
      </c>
      <c r="G11" t="s">
        <v>78</v>
      </c>
      <c r="J11" t="s">
        <v>78</v>
      </c>
      <c r="L11" t="s">
        <v>422</v>
      </c>
      <c r="M11" t="s">
        <v>421</v>
      </c>
      <c r="N11" t="s">
        <v>422</v>
      </c>
      <c r="O11" t="s">
        <v>421</v>
      </c>
    </row>
    <row r="12" spans="2:15" x14ac:dyDescent="0.25">
      <c r="B12">
        <v>1000</v>
      </c>
      <c r="C12">
        <v>3878</v>
      </c>
      <c r="D12">
        <v>6426</v>
      </c>
      <c r="E12">
        <v>180</v>
      </c>
      <c r="F12">
        <v>426626</v>
      </c>
      <c r="G12" t="s">
        <v>79</v>
      </c>
      <c r="J12" t="s">
        <v>79</v>
      </c>
      <c r="L12">
        <f>MIN(B8:B12)</f>
        <v>1000</v>
      </c>
      <c r="M12">
        <f>MAX(C8:C12)</f>
        <v>3878</v>
      </c>
      <c r="N12">
        <f>MIN(D8:D12)</f>
        <v>6392</v>
      </c>
      <c r="O12">
        <f>MAX(D8:D12)</f>
        <v>6430</v>
      </c>
    </row>
    <row r="13" spans="2:15" x14ac:dyDescent="0.25">
      <c r="B13">
        <v>1000</v>
      </c>
      <c r="C13">
        <v>4551</v>
      </c>
      <c r="D13">
        <v>6424</v>
      </c>
      <c r="E13">
        <v>180</v>
      </c>
      <c r="F13">
        <v>322336</v>
      </c>
      <c r="G13" t="s">
        <v>80</v>
      </c>
      <c r="J13" t="s">
        <v>80</v>
      </c>
    </row>
    <row r="14" spans="2:15" x14ac:dyDescent="0.25">
      <c r="B14">
        <v>1000</v>
      </c>
      <c r="C14">
        <v>4551</v>
      </c>
      <c r="D14">
        <v>6427</v>
      </c>
      <c r="E14">
        <v>180</v>
      </c>
      <c r="F14">
        <v>312266</v>
      </c>
      <c r="G14" t="s">
        <v>81</v>
      </c>
      <c r="J14" t="s">
        <v>81</v>
      </c>
    </row>
    <row r="15" spans="2:15" x14ac:dyDescent="0.25">
      <c r="B15">
        <v>1000</v>
      </c>
      <c r="C15">
        <v>4551</v>
      </c>
      <c r="D15">
        <v>6427</v>
      </c>
      <c r="E15">
        <v>180</v>
      </c>
      <c r="F15">
        <v>311604</v>
      </c>
      <c r="G15" t="s">
        <v>82</v>
      </c>
      <c r="J15" t="s">
        <v>82</v>
      </c>
      <c r="L15" s="18" t="s">
        <v>420</v>
      </c>
      <c r="M15" s="18"/>
      <c r="N15" s="18" t="s">
        <v>423</v>
      </c>
      <c r="O15" s="18"/>
    </row>
    <row r="16" spans="2:15" x14ac:dyDescent="0.25">
      <c r="B16">
        <v>1000</v>
      </c>
      <c r="C16">
        <v>4551</v>
      </c>
      <c r="D16">
        <v>6427</v>
      </c>
      <c r="E16">
        <v>180</v>
      </c>
      <c r="F16">
        <v>322996</v>
      </c>
      <c r="G16" t="s">
        <v>83</v>
      </c>
      <c r="J16" t="s">
        <v>83</v>
      </c>
      <c r="L16" t="s">
        <v>422</v>
      </c>
      <c r="M16" t="s">
        <v>421</v>
      </c>
      <c r="N16" t="s">
        <v>422</v>
      </c>
      <c r="O16" t="s">
        <v>421</v>
      </c>
    </row>
    <row r="17" spans="2:15" x14ac:dyDescent="0.25">
      <c r="B17">
        <v>1000</v>
      </c>
      <c r="C17">
        <v>4551</v>
      </c>
      <c r="D17">
        <v>6430</v>
      </c>
      <c r="E17">
        <v>180</v>
      </c>
      <c r="F17">
        <v>327842</v>
      </c>
      <c r="G17" t="s">
        <v>84</v>
      </c>
      <c r="J17" t="s">
        <v>84</v>
      </c>
      <c r="L17">
        <f>MIN(B13:B17)</f>
        <v>1000</v>
      </c>
      <c r="M17">
        <f>MAX(C13:C17)</f>
        <v>4551</v>
      </c>
      <c r="N17">
        <f>MIN(D13:D17)</f>
        <v>6424</v>
      </c>
      <c r="O17">
        <f>MAX(D13:D17)</f>
        <v>6430</v>
      </c>
    </row>
    <row r="18" spans="2:15" x14ac:dyDescent="0.25">
      <c r="B18">
        <v>1000</v>
      </c>
      <c r="C18">
        <v>6959</v>
      </c>
      <c r="D18">
        <v>9096</v>
      </c>
      <c r="E18">
        <v>180</v>
      </c>
      <c r="F18">
        <v>264560</v>
      </c>
      <c r="G18" t="s">
        <v>85</v>
      </c>
      <c r="J18" t="s">
        <v>85</v>
      </c>
    </row>
    <row r="19" spans="2:15" x14ac:dyDescent="0.25">
      <c r="B19">
        <v>1000</v>
      </c>
      <c r="C19">
        <v>6959</v>
      </c>
      <c r="D19">
        <v>9092</v>
      </c>
      <c r="E19">
        <v>180</v>
      </c>
      <c r="F19">
        <v>277900</v>
      </c>
      <c r="G19" t="s">
        <v>86</v>
      </c>
      <c r="J19" t="s">
        <v>86</v>
      </c>
    </row>
    <row r="20" spans="2:15" x14ac:dyDescent="0.25">
      <c r="B20">
        <v>1000</v>
      </c>
      <c r="C20">
        <v>6959</v>
      </c>
      <c r="D20">
        <v>9089</v>
      </c>
      <c r="E20">
        <v>180</v>
      </c>
      <c r="F20">
        <v>272168</v>
      </c>
      <c r="G20" t="s">
        <v>87</v>
      </c>
      <c r="J20" t="s">
        <v>87</v>
      </c>
      <c r="L20" s="18" t="s">
        <v>420</v>
      </c>
      <c r="M20" s="18"/>
      <c r="N20" s="18" t="s">
        <v>423</v>
      </c>
      <c r="O20" s="18"/>
    </row>
    <row r="21" spans="2:15" x14ac:dyDescent="0.25">
      <c r="B21">
        <v>1000</v>
      </c>
      <c r="C21">
        <v>6959</v>
      </c>
      <c r="D21">
        <v>9092</v>
      </c>
      <c r="E21">
        <v>180</v>
      </c>
      <c r="F21">
        <v>295872</v>
      </c>
      <c r="G21" t="s">
        <v>88</v>
      </c>
      <c r="J21" t="s">
        <v>88</v>
      </c>
      <c r="L21" t="s">
        <v>422</v>
      </c>
      <c r="M21" t="s">
        <v>421</v>
      </c>
      <c r="N21" t="s">
        <v>422</v>
      </c>
      <c r="O21" t="s">
        <v>421</v>
      </c>
    </row>
    <row r="22" spans="2:15" x14ac:dyDescent="0.25">
      <c r="B22">
        <v>1000</v>
      </c>
      <c r="C22">
        <v>6959</v>
      </c>
      <c r="D22">
        <v>9092</v>
      </c>
      <c r="E22">
        <v>180.04</v>
      </c>
      <c r="F22">
        <v>301812</v>
      </c>
      <c r="G22" t="s">
        <v>89</v>
      </c>
      <c r="J22" t="s">
        <v>89</v>
      </c>
      <c r="L22">
        <f>MIN(B18:B22)</f>
        <v>1000</v>
      </c>
      <c r="M22">
        <f>MAX(C18:C22)</f>
        <v>6959</v>
      </c>
      <c r="N22">
        <f>MIN(D18:D22)</f>
        <v>9089</v>
      </c>
      <c r="O22">
        <f>MAX(D18:D22)</f>
        <v>9096</v>
      </c>
    </row>
    <row r="23" spans="2:15" x14ac:dyDescent="0.25">
      <c r="B23">
        <v>1000</v>
      </c>
      <c r="C23">
        <v>4359</v>
      </c>
      <c r="D23">
        <v>7135</v>
      </c>
      <c r="E23">
        <v>180</v>
      </c>
      <c r="F23">
        <v>522494</v>
      </c>
      <c r="G23" t="s">
        <v>90</v>
      </c>
      <c r="J23" t="s">
        <v>90</v>
      </c>
    </row>
    <row r="24" spans="2:15" x14ac:dyDescent="0.25">
      <c r="B24">
        <v>1000</v>
      </c>
      <c r="C24">
        <v>4359</v>
      </c>
      <c r="D24">
        <v>7137</v>
      </c>
      <c r="E24">
        <v>180</v>
      </c>
      <c r="F24">
        <v>537970</v>
      </c>
      <c r="G24" t="s">
        <v>91</v>
      </c>
      <c r="J24" t="s">
        <v>91</v>
      </c>
    </row>
    <row r="25" spans="2:15" x14ac:dyDescent="0.25">
      <c r="B25">
        <v>1000</v>
      </c>
      <c r="C25">
        <v>4359</v>
      </c>
      <c r="D25">
        <v>7132</v>
      </c>
      <c r="E25">
        <v>180</v>
      </c>
      <c r="F25">
        <v>559054</v>
      </c>
      <c r="G25" t="s">
        <v>92</v>
      </c>
      <c r="J25" t="s">
        <v>92</v>
      </c>
      <c r="L25" s="18" t="s">
        <v>420</v>
      </c>
      <c r="M25" s="18"/>
      <c r="N25" s="18" t="s">
        <v>423</v>
      </c>
      <c r="O25" s="18"/>
    </row>
    <row r="26" spans="2:15" x14ac:dyDescent="0.25">
      <c r="B26">
        <v>1000</v>
      </c>
      <c r="C26">
        <v>4359</v>
      </c>
      <c r="D26">
        <v>7128</v>
      </c>
      <c r="E26">
        <v>180</v>
      </c>
      <c r="F26">
        <v>672998</v>
      </c>
      <c r="G26" t="s">
        <v>93</v>
      </c>
      <c r="J26" t="s">
        <v>93</v>
      </c>
      <c r="L26" t="s">
        <v>422</v>
      </c>
      <c r="M26" t="s">
        <v>421</v>
      </c>
      <c r="N26" t="s">
        <v>422</v>
      </c>
      <c r="O26" t="s">
        <v>421</v>
      </c>
    </row>
    <row r="27" spans="2:15" x14ac:dyDescent="0.25">
      <c r="B27">
        <v>1000</v>
      </c>
      <c r="C27">
        <v>4359</v>
      </c>
      <c r="D27">
        <v>7132</v>
      </c>
      <c r="E27">
        <v>180</v>
      </c>
      <c r="F27">
        <v>683010</v>
      </c>
      <c r="G27" t="s">
        <v>94</v>
      </c>
      <c r="J27" t="s">
        <v>94</v>
      </c>
      <c r="L27">
        <f>MIN(B23:B27)</f>
        <v>1000</v>
      </c>
      <c r="M27">
        <f>MAX(C23:C27)</f>
        <v>4359</v>
      </c>
      <c r="N27">
        <f>MIN(D23:D27)</f>
        <v>7128</v>
      </c>
      <c r="O27">
        <f>MAX(D23:D27)</f>
        <v>7137</v>
      </c>
    </row>
    <row r="28" spans="2:15" x14ac:dyDescent="0.25">
      <c r="B28">
        <v>1000</v>
      </c>
      <c r="C28">
        <v>6338</v>
      </c>
      <c r="D28">
        <v>8002</v>
      </c>
      <c r="E28">
        <v>180</v>
      </c>
      <c r="F28">
        <v>301262</v>
      </c>
      <c r="G28" t="s">
        <v>95</v>
      </c>
      <c r="J28" t="s">
        <v>95</v>
      </c>
    </row>
    <row r="29" spans="2:15" x14ac:dyDescent="0.25">
      <c r="B29">
        <v>1000</v>
      </c>
      <c r="C29">
        <v>6338</v>
      </c>
      <c r="D29">
        <v>8006</v>
      </c>
      <c r="E29">
        <v>180</v>
      </c>
      <c r="F29">
        <v>270762</v>
      </c>
      <c r="G29" t="s">
        <v>96</v>
      </c>
      <c r="J29" t="s">
        <v>96</v>
      </c>
    </row>
    <row r="30" spans="2:15" x14ac:dyDescent="0.25">
      <c r="B30">
        <v>1000</v>
      </c>
      <c r="C30">
        <v>6338</v>
      </c>
      <c r="D30">
        <v>8010</v>
      </c>
      <c r="E30">
        <v>180</v>
      </c>
      <c r="F30">
        <v>242412</v>
      </c>
      <c r="G30" t="s">
        <v>97</v>
      </c>
      <c r="J30" t="s">
        <v>97</v>
      </c>
      <c r="L30" s="18" t="s">
        <v>420</v>
      </c>
      <c r="M30" s="18"/>
      <c r="N30" s="18" t="s">
        <v>423</v>
      </c>
      <c r="O30" s="18"/>
    </row>
    <row r="31" spans="2:15" x14ac:dyDescent="0.25">
      <c r="B31">
        <v>1000</v>
      </c>
      <c r="C31">
        <v>6338</v>
      </c>
      <c r="D31">
        <v>8019</v>
      </c>
      <c r="E31">
        <v>180</v>
      </c>
      <c r="F31">
        <v>207398</v>
      </c>
      <c r="G31" t="s">
        <v>98</v>
      </c>
      <c r="J31" t="s">
        <v>98</v>
      </c>
      <c r="L31" t="s">
        <v>422</v>
      </c>
      <c r="M31" t="s">
        <v>421</v>
      </c>
      <c r="N31" t="s">
        <v>422</v>
      </c>
      <c r="O31" t="s">
        <v>421</v>
      </c>
    </row>
    <row r="32" spans="2:15" x14ac:dyDescent="0.25">
      <c r="B32">
        <v>1000</v>
      </c>
      <c r="C32">
        <v>6338</v>
      </c>
      <c r="D32">
        <v>8023</v>
      </c>
      <c r="E32">
        <v>180</v>
      </c>
      <c r="F32">
        <v>182126</v>
      </c>
      <c r="G32" t="s">
        <v>99</v>
      </c>
      <c r="J32" t="s">
        <v>99</v>
      </c>
      <c r="L32">
        <f>MIN(B28:B32)</f>
        <v>1000</v>
      </c>
      <c r="M32">
        <f>MAX(C28:C32)</f>
        <v>6338</v>
      </c>
      <c r="N32">
        <f>MIN(D28:D32)</f>
        <v>8002</v>
      </c>
      <c r="O32">
        <f>MAX(D28:D32)</f>
        <v>8023</v>
      </c>
    </row>
    <row r="33" spans="2:15" x14ac:dyDescent="0.25">
      <c r="B33">
        <v>1000</v>
      </c>
      <c r="C33">
        <v>5312</v>
      </c>
      <c r="D33">
        <v>7421</v>
      </c>
      <c r="E33">
        <v>180</v>
      </c>
      <c r="F33">
        <v>409306</v>
      </c>
      <c r="G33" t="s">
        <v>100</v>
      </c>
      <c r="J33" t="s">
        <v>100</v>
      </c>
    </row>
    <row r="34" spans="2:15" x14ac:dyDescent="0.25">
      <c r="B34">
        <v>1000</v>
      </c>
      <c r="C34">
        <v>5312</v>
      </c>
      <c r="D34">
        <v>7430</v>
      </c>
      <c r="E34">
        <v>180</v>
      </c>
      <c r="F34">
        <v>364268</v>
      </c>
      <c r="G34" t="s">
        <v>101</v>
      </c>
      <c r="J34" t="s">
        <v>101</v>
      </c>
    </row>
    <row r="35" spans="2:15" x14ac:dyDescent="0.25">
      <c r="B35">
        <v>1000</v>
      </c>
      <c r="C35">
        <v>5312</v>
      </c>
      <c r="D35">
        <v>7434</v>
      </c>
      <c r="E35">
        <v>180</v>
      </c>
      <c r="F35">
        <v>335592</v>
      </c>
      <c r="G35" t="s">
        <v>102</v>
      </c>
      <c r="J35" t="s">
        <v>102</v>
      </c>
      <c r="L35" s="18" t="s">
        <v>420</v>
      </c>
      <c r="M35" s="18"/>
      <c r="N35" s="18" t="s">
        <v>423</v>
      </c>
      <c r="O35" s="18"/>
    </row>
    <row r="36" spans="2:15" x14ac:dyDescent="0.25">
      <c r="B36">
        <v>1000</v>
      </c>
      <c r="C36">
        <v>5312</v>
      </c>
      <c r="D36">
        <v>7431</v>
      </c>
      <c r="E36">
        <v>180</v>
      </c>
      <c r="F36">
        <v>322772</v>
      </c>
      <c r="G36" t="s">
        <v>103</v>
      </c>
      <c r="J36" t="s">
        <v>103</v>
      </c>
      <c r="L36" t="s">
        <v>422</v>
      </c>
      <c r="M36" t="s">
        <v>421</v>
      </c>
      <c r="N36" t="s">
        <v>422</v>
      </c>
      <c r="O36" t="s">
        <v>421</v>
      </c>
    </row>
    <row r="37" spans="2:15" x14ac:dyDescent="0.25">
      <c r="B37">
        <v>1000</v>
      </c>
      <c r="C37">
        <v>5312</v>
      </c>
      <c r="D37">
        <v>7430</v>
      </c>
      <c r="E37">
        <v>180</v>
      </c>
      <c r="F37">
        <v>328010</v>
      </c>
      <c r="G37" t="s">
        <v>104</v>
      </c>
      <c r="J37" t="s">
        <v>104</v>
      </c>
      <c r="L37">
        <f>MIN(B33:B37)</f>
        <v>1000</v>
      </c>
      <c r="M37">
        <f>MAX(C33:C37)</f>
        <v>5312</v>
      </c>
      <c r="N37">
        <f>MIN(D33:D37)</f>
        <v>7421</v>
      </c>
      <c r="O37">
        <f>MAX(D33:D37)</f>
        <v>7434</v>
      </c>
    </row>
    <row r="38" spans="2:15" x14ac:dyDescent="0.25">
      <c r="B38">
        <v>1000</v>
      </c>
      <c r="C38">
        <v>5201</v>
      </c>
      <c r="D38">
        <v>7995</v>
      </c>
      <c r="E38">
        <v>180</v>
      </c>
      <c r="F38">
        <v>312120</v>
      </c>
      <c r="G38" t="s">
        <v>105</v>
      </c>
      <c r="J38" t="s">
        <v>105</v>
      </c>
    </row>
    <row r="39" spans="2:15" x14ac:dyDescent="0.25">
      <c r="B39">
        <v>1000</v>
      </c>
      <c r="C39">
        <v>5201</v>
      </c>
      <c r="D39">
        <v>7992</v>
      </c>
      <c r="E39">
        <v>180</v>
      </c>
      <c r="F39">
        <v>308856</v>
      </c>
      <c r="G39" t="s">
        <v>106</v>
      </c>
      <c r="J39" t="s">
        <v>106</v>
      </c>
    </row>
    <row r="40" spans="2:15" x14ac:dyDescent="0.25">
      <c r="B40">
        <v>1000</v>
      </c>
      <c r="C40">
        <v>5201</v>
      </c>
      <c r="D40">
        <v>7994</v>
      </c>
      <c r="E40">
        <v>180</v>
      </c>
      <c r="F40">
        <v>318932</v>
      </c>
      <c r="G40" t="s">
        <v>107</v>
      </c>
      <c r="J40" t="s">
        <v>107</v>
      </c>
      <c r="L40" s="18" t="s">
        <v>420</v>
      </c>
      <c r="M40" s="18"/>
      <c r="N40" s="18" t="s">
        <v>423</v>
      </c>
      <c r="O40" s="18"/>
    </row>
    <row r="41" spans="2:15" x14ac:dyDescent="0.25">
      <c r="B41">
        <v>1000</v>
      </c>
      <c r="C41">
        <v>5201</v>
      </c>
      <c r="D41">
        <v>7992</v>
      </c>
      <c r="E41">
        <v>180</v>
      </c>
      <c r="F41">
        <v>322538</v>
      </c>
      <c r="G41" t="s">
        <v>108</v>
      </c>
      <c r="J41" t="s">
        <v>108</v>
      </c>
      <c r="L41" t="s">
        <v>422</v>
      </c>
      <c r="M41" t="s">
        <v>421</v>
      </c>
      <c r="N41" t="s">
        <v>422</v>
      </c>
      <c r="O41" t="s">
        <v>421</v>
      </c>
    </row>
    <row r="42" spans="2:15" x14ac:dyDescent="0.25">
      <c r="B42">
        <v>1000</v>
      </c>
      <c r="C42">
        <v>5201</v>
      </c>
      <c r="D42">
        <v>7992</v>
      </c>
      <c r="E42">
        <v>180</v>
      </c>
      <c r="F42">
        <v>336942</v>
      </c>
      <c r="G42" t="s">
        <v>109</v>
      </c>
      <c r="J42" t="s">
        <v>109</v>
      </c>
      <c r="L42">
        <f>MIN(B38:B42)</f>
        <v>1000</v>
      </c>
      <c r="M42">
        <f>MAX(C38:C42)</f>
        <v>5201</v>
      </c>
      <c r="N42">
        <f>MIN(D38:D42)</f>
        <v>7992</v>
      </c>
      <c r="O42">
        <f>MAX(D38:D42)</f>
        <v>7995</v>
      </c>
    </row>
    <row r="43" spans="2:15" x14ac:dyDescent="0.25">
      <c r="B43">
        <v>1000</v>
      </c>
      <c r="C43">
        <v>4860</v>
      </c>
      <c r="D43">
        <v>9421</v>
      </c>
      <c r="E43">
        <v>180</v>
      </c>
      <c r="F43">
        <v>635326</v>
      </c>
      <c r="G43" t="s">
        <v>110</v>
      </c>
      <c r="J43" t="s">
        <v>110</v>
      </c>
    </row>
    <row r="44" spans="2:15" x14ac:dyDescent="0.25">
      <c r="B44">
        <v>1000</v>
      </c>
      <c r="C44">
        <v>4860</v>
      </c>
      <c r="D44">
        <v>9374</v>
      </c>
      <c r="E44">
        <v>180</v>
      </c>
      <c r="F44">
        <v>617900</v>
      </c>
      <c r="G44" t="s">
        <v>111</v>
      </c>
      <c r="J44" t="s">
        <v>111</v>
      </c>
    </row>
    <row r="45" spans="2:15" x14ac:dyDescent="0.25">
      <c r="B45">
        <v>1000</v>
      </c>
      <c r="C45">
        <v>4860</v>
      </c>
      <c r="D45">
        <v>9348</v>
      </c>
      <c r="E45">
        <v>180</v>
      </c>
      <c r="F45">
        <v>631730</v>
      </c>
      <c r="G45" t="s">
        <v>112</v>
      </c>
      <c r="J45" t="s">
        <v>112</v>
      </c>
      <c r="L45" s="18" t="s">
        <v>420</v>
      </c>
      <c r="M45" s="18"/>
      <c r="N45" s="18" t="s">
        <v>423</v>
      </c>
      <c r="O45" s="18"/>
    </row>
    <row r="46" spans="2:15" x14ac:dyDescent="0.25">
      <c r="B46">
        <v>1000</v>
      </c>
      <c r="C46">
        <v>4860</v>
      </c>
      <c r="D46">
        <v>9365</v>
      </c>
      <c r="E46">
        <v>180</v>
      </c>
      <c r="F46">
        <v>627564</v>
      </c>
      <c r="G46" t="s">
        <v>113</v>
      </c>
      <c r="J46" t="s">
        <v>113</v>
      </c>
      <c r="L46" t="s">
        <v>422</v>
      </c>
      <c r="M46" t="s">
        <v>421</v>
      </c>
      <c r="N46" t="s">
        <v>422</v>
      </c>
      <c r="O46" t="s">
        <v>421</v>
      </c>
    </row>
    <row r="47" spans="2:15" x14ac:dyDescent="0.25">
      <c r="B47">
        <v>1000</v>
      </c>
      <c r="C47">
        <v>4860</v>
      </c>
      <c r="D47">
        <v>9361</v>
      </c>
      <c r="E47">
        <v>180</v>
      </c>
      <c r="F47">
        <v>661454</v>
      </c>
      <c r="G47" t="s">
        <v>114</v>
      </c>
      <c r="J47" t="s">
        <v>114</v>
      </c>
      <c r="L47">
        <f>MIN(B43:B47)</f>
        <v>1000</v>
      </c>
      <c r="M47">
        <f>MAX(C43:C47)</f>
        <v>4860</v>
      </c>
      <c r="N47" s="16">
        <f>MIN(D43:D47)</f>
        <v>9348</v>
      </c>
      <c r="O47" s="16">
        <f>MAX(D43:D47)</f>
        <v>9421</v>
      </c>
    </row>
    <row r="48" spans="2:15" x14ac:dyDescent="0.25">
      <c r="B48">
        <v>1000</v>
      </c>
      <c r="C48">
        <v>5118</v>
      </c>
      <c r="D48">
        <v>8314</v>
      </c>
      <c r="E48">
        <v>180</v>
      </c>
      <c r="F48">
        <v>441306</v>
      </c>
      <c r="G48" t="s">
        <v>115</v>
      </c>
      <c r="J48" t="s">
        <v>115</v>
      </c>
    </row>
    <row r="49" spans="2:15" x14ac:dyDescent="0.25">
      <c r="B49">
        <v>1000</v>
      </c>
      <c r="C49">
        <v>5118</v>
      </c>
      <c r="D49">
        <v>8306</v>
      </c>
      <c r="E49">
        <v>180</v>
      </c>
      <c r="F49">
        <v>516972</v>
      </c>
      <c r="G49" t="s">
        <v>116</v>
      </c>
      <c r="J49" t="s">
        <v>116</v>
      </c>
    </row>
    <row r="50" spans="2:15" x14ac:dyDescent="0.25">
      <c r="B50">
        <v>1000</v>
      </c>
      <c r="C50">
        <v>5118</v>
      </c>
      <c r="D50">
        <v>8306</v>
      </c>
      <c r="E50">
        <v>180</v>
      </c>
      <c r="F50">
        <v>526464</v>
      </c>
      <c r="G50" t="s">
        <v>117</v>
      </c>
      <c r="J50" t="s">
        <v>117</v>
      </c>
      <c r="L50" s="18" t="s">
        <v>420</v>
      </c>
      <c r="M50" s="18"/>
      <c r="N50" s="18" t="s">
        <v>423</v>
      </c>
      <c r="O50" s="18"/>
    </row>
    <row r="51" spans="2:15" x14ac:dyDescent="0.25">
      <c r="B51">
        <v>1000</v>
      </c>
      <c r="C51">
        <v>5118</v>
      </c>
      <c r="D51">
        <v>8305</v>
      </c>
      <c r="E51">
        <v>180</v>
      </c>
      <c r="F51">
        <v>528472</v>
      </c>
      <c r="G51" t="s">
        <v>118</v>
      </c>
      <c r="J51" t="s">
        <v>118</v>
      </c>
      <c r="L51" t="s">
        <v>422</v>
      </c>
      <c r="M51" t="s">
        <v>421</v>
      </c>
      <c r="N51" t="s">
        <v>422</v>
      </c>
      <c r="O51" t="s">
        <v>421</v>
      </c>
    </row>
    <row r="52" spans="2:15" x14ac:dyDescent="0.25">
      <c r="B52">
        <v>1000</v>
      </c>
      <c r="C52">
        <v>5118</v>
      </c>
      <c r="D52">
        <v>8306</v>
      </c>
      <c r="E52">
        <v>180</v>
      </c>
      <c r="F52">
        <v>524424</v>
      </c>
      <c r="G52" t="s">
        <v>119</v>
      </c>
      <c r="J52" t="s">
        <v>119</v>
      </c>
      <c r="L52">
        <f>MIN(B48:B52)</f>
        <v>1000</v>
      </c>
      <c r="M52">
        <f>MAX(C48:C52)</f>
        <v>5118</v>
      </c>
      <c r="N52">
        <f>MIN(D48:D52)</f>
        <v>8305</v>
      </c>
      <c r="O52">
        <f>MAX(D48:D52)</f>
        <v>8314</v>
      </c>
    </row>
    <row r="53" spans="2:15" x14ac:dyDescent="0.25">
      <c r="B53">
        <v>1000</v>
      </c>
      <c r="C53">
        <v>8354</v>
      </c>
      <c r="D53">
        <v>9772</v>
      </c>
      <c r="E53">
        <v>180</v>
      </c>
      <c r="F53">
        <v>201424</v>
      </c>
      <c r="G53" t="s">
        <v>120</v>
      </c>
      <c r="J53" t="s">
        <v>120</v>
      </c>
    </row>
    <row r="54" spans="2:15" x14ac:dyDescent="0.25">
      <c r="B54">
        <v>1000</v>
      </c>
      <c r="C54">
        <v>8354</v>
      </c>
      <c r="D54">
        <v>9784</v>
      </c>
      <c r="E54">
        <v>180</v>
      </c>
      <c r="F54">
        <v>175898</v>
      </c>
      <c r="G54" t="s">
        <v>121</v>
      </c>
      <c r="J54" t="s">
        <v>121</v>
      </c>
    </row>
    <row r="55" spans="2:15" x14ac:dyDescent="0.25">
      <c r="B55">
        <v>1000</v>
      </c>
      <c r="C55">
        <v>8354</v>
      </c>
      <c r="D55">
        <v>9826</v>
      </c>
      <c r="E55">
        <v>180</v>
      </c>
      <c r="F55">
        <v>129630</v>
      </c>
      <c r="G55" t="s">
        <v>122</v>
      </c>
      <c r="J55" t="s">
        <v>122</v>
      </c>
      <c r="L55" s="18" t="s">
        <v>420</v>
      </c>
      <c r="M55" s="18"/>
      <c r="N55" s="18" t="s">
        <v>423</v>
      </c>
      <c r="O55" s="18"/>
    </row>
    <row r="56" spans="2:15" x14ac:dyDescent="0.25">
      <c r="B56">
        <v>1000</v>
      </c>
      <c r="C56">
        <v>8354</v>
      </c>
      <c r="D56">
        <v>9836</v>
      </c>
      <c r="E56">
        <v>180</v>
      </c>
      <c r="F56">
        <v>112070</v>
      </c>
      <c r="G56" t="s">
        <v>123</v>
      </c>
      <c r="J56" t="s">
        <v>123</v>
      </c>
      <c r="L56" t="s">
        <v>422</v>
      </c>
      <c r="M56" t="s">
        <v>421</v>
      </c>
      <c r="N56" t="s">
        <v>422</v>
      </c>
      <c r="O56" t="s">
        <v>421</v>
      </c>
    </row>
    <row r="57" spans="2:15" x14ac:dyDescent="0.25">
      <c r="B57">
        <v>1000</v>
      </c>
      <c r="C57">
        <v>8354</v>
      </c>
      <c r="D57">
        <v>9880</v>
      </c>
      <c r="E57">
        <v>180.03</v>
      </c>
      <c r="F57">
        <v>90818</v>
      </c>
      <c r="G57" t="s">
        <v>124</v>
      </c>
      <c r="J57" t="s">
        <v>124</v>
      </c>
      <c r="L57">
        <f>MIN(B53:B57)</f>
        <v>1000</v>
      </c>
      <c r="M57">
        <f>MAX(C53:C57)</f>
        <v>8354</v>
      </c>
      <c r="N57">
        <f>MIN(D53:D57)</f>
        <v>9772</v>
      </c>
      <c r="O57">
        <f>MAX(D53:D57)</f>
        <v>9880</v>
      </c>
    </row>
    <row r="58" spans="2:15" x14ac:dyDescent="0.25">
      <c r="B58">
        <v>1000</v>
      </c>
      <c r="C58">
        <v>6897</v>
      </c>
      <c r="D58">
        <v>8872</v>
      </c>
      <c r="E58">
        <v>180</v>
      </c>
      <c r="F58">
        <v>143770</v>
      </c>
      <c r="G58" t="s">
        <v>125</v>
      </c>
      <c r="J58" t="s">
        <v>125</v>
      </c>
    </row>
    <row r="59" spans="2:15" x14ac:dyDescent="0.25">
      <c r="B59">
        <v>1000</v>
      </c>
      <c r="C59">
        <v>6897</v>
      </c>
      <c r="D59">
        <v>8883</v>
      </c>
      <c r="E59">
        <v>180</v>
      </c>
      <c r="F59">
        <v>118656</v>
      </c>
      <c r="G59" t="s">
        <v>126</v>
      </c>
      <c r="J59" t="s">
        <v>126</v>
      </c>
    </row>
    <row r="60" spans="2:15" x14ac:dyDescent="0.25">
      <c r="B60">
        <v>1000</v>
      </c>
      <c r="C60">
        <v>6897</v>
      </c>
      <c r="D60">
        <v>8900</v>
      </c>
      <c r="E60">
        <v>180.03</v>
      </c>
      <c r="F60">
        <v>100032</v>
      </c>
      <c r="G60" t="s">
        <v>127</v>
      </c>
      <c r="J60" t="s">
        <v>127</v>
      </c>
      <c r="L60" s="18" t="s">
        <v>420</v>
      </c>
      <c r="M60" s="18"/>
      <c r="N60" s="18" t="s">
        <v>423</v>
      </c>
      <c r="O60" s="18"/>
    </row>
    <row r="61" spans="2:15" x14ac:dyDescent="0.25">
      <c r="B61">
        <v>1000</v>
      </c>
      <c r="C61">
        <v>6897</v>
      </c>
      <c r="D61">
        <v>8914</v>
      </c>
      <c r="E61">
        <v>180.03</v>
      </c>
      <c r="F61">
        <v>78292</v>
      </c>
      <c r="G61" t="s">
        <v>128</v>
      </c>
      <c r="J61" t="s">
        <v>128</v>
      </c>
      <c r="L61" t="s">
        <v>422</v>
      </c>
      <c r="M61" t="s">
        <v>421</v>
      </c>
      <c r="N61" t="s">
        <v>422</v>
      </c>
      <c r="O61" t="s">
        <v>421</v>
      </c>
    </row>
    <row r="62" spans="2:15" x14ac:dyDescent="0.25">
      <c r="B62">
        <v>1000</v>
      </c>
      <c r="C62">
        <v>6897</v>
      </c>
      <c r="D62">
        <v>8958</v>
      </c>
      <c r="E62">
        <v>180.06</v>
      </c>
      <c r="F62">
        <v>55462</v>
      </c>
      <c r="G62" t="s">
        <v>129</v>
      </c>
      <c r="J62" t="s">
        <v>129</v>
      </c>
      <c r="L62">
        <f>MIN(B58:B62)</f>
        <v>1000</v>
      </c>
      <c r="M62">
        <f>MAX(C58:C62)</f>
        <v>6897</v>
      </c>
      <c r="N62">
        <f>MIN(D58:D62)</f>
        <v>8872</v>
      </c>
      <c r="O62">
        <f>MAX(D58:D62)</f>
        <v>8958</v>
      </c>
    </row>
    <row r="63" spans="2:15" x14ac:dyDescent="0.25">
      <c r="B63">
        <v>1000</v>
      </c>
      <c r="C63">
        <v>7800</v>
      </c>
      <c r="D63">
        <v>9257</v>
      </c>
      <c r="E63">
        <v>180.08</v>
      </c>
      <c r="F63">
        <v>17784</v>
      </c>
      <c r="G63" t="s">
        <v>130</v>
      </c>
      <c r="J63" t="s">
        <v>130</v>
      </c>
    </row>
    <row r="64" spans="2:15" x14ac:dyDescent="0.25">
      <c r="B64">
        <v>1000</v>
      </c>
      <c r="C64">
        <v>7800</v>
      </c>
      <c r="D64">
        <v>9310</v>
      </c>
      <c r="E64">
        <v>180.04</v>
      </c>
      <c r="F64">
        <v>16552</v>
      </c>
      <c r="G64" t="s">
        <v>131</v>
      </c>
      <c r="J64" t="s">
        <v>131</v>
      </c>
    </row>
    <row r="65" spans="2:15" x14ac:dyDescent="0.25">
      <c r="B65">
        <v>1000</v>
      </c>
      <c r="C65">
        <v>7847</v>
      </c>
      <c r="D65">
        <v>9391</v>
      </c>
      <c r="E65">
        <v>180.03</v>
      </c>
      <c r="F65">
        <v>14176</v>
      </c>
      <c r="G65" t="s">
        <v>132</v>
      </c>
      <c r="J65" t="s">
        <v>132</v>
      </c>
      <c r="L65" s="18" t="s">
        <v>420</v>
      </c>
      <c r="M65" s="18"/>
      <c r="N65" s="18" t="s">
        <v>423</v>
      </c>
      <c r="O65" s="18"/>
    </row>
    <row r="66" spans="2:15" x14ac:dyDescent="0.25">
      <c r="B66">
        <v>1000</v>
      </c>
      <c r="C66">
        <v>7847</v>
      </c>
      <c r="D66">
        <v>9397</v>
      </c>
      <c r="E66">
        <v>180.01</v>
      </c>
      <c r="F66">
        <v>13206</v>
      </c>
      <c r="G66" t="s">
        <v>133</v>
      </c>
      <c r="J66" t="s">
        <v>133</v>
      </c>
      <c r="L66" t="s">
        <v>422</v>
      </c>
      <c r="M66" t="s">
        <v>421</v>
      </c>
      <c r="N66" t="s">
        <v>422</v>
      </c>
      <c r="O66" t="s">
        <v>421</v>
      </c>
    </row>
    <row r="67" spans="2:15" x14ac:dyDescent="0.25">
      <c r="B67">
        <v>1000</v>
      </c>
      <c r="C67">
        <v>7800</v>
      </c>
      <c r="D67">
        <v>9388</v>
      </c>
      <c r="E67">
        <v>180.05</v>
      </c>
      <c r="F67">
        <v>12830</v>
      </c>
      <c r="G67" t="s">
        <v>134</v>
      </c>
      <c r="J67" t="s">
        <v>134</v>
      </c>
      <c r="L67">
        <f>MIN(B63:B67)</f>
        <v>1000</v>
      </c>
      <c r="M67">
        <f>MAX(C63:C67)</f>
        <v>7847</v>
      </c>
      <c r="N67">
        <f>MIN(D63:D67)</f>
        <v>9257</v>
      </c>
      <c r="O67">
        <f>MAX(D63:D67)</f>
        <v>9397</v>
      </c>
    </row>
    <row r="68" spans="2:15" x14ac:dyDescent="0.25">
      <c r="B68">
        <v>1000</v>
      </c>
      <c r="C68">
        <v>6935</v>
      </c>
      <c r="D68">
        <v>8741</v>
      </c>
      <c r="E68">
        <v>180</v>
      </c>
      <c r="F68">
        <v>45644</v>
      </c>
      <c r="G68" t="s">
        <v>135</v>
      </c>
      <c r="J68" t="s">
        <v>135</v>
      </c>
    </row>
    <row r="69" spans="2:15" x14ac:dyDescent="0.25">
      <c r="B69">
        <v>1000</v>
      </c>
      <c r="C69">
        <v>6935</v>
      </c>
      <c r="D69">
        <v>8758</v>
      </c>
      <c r="E69">
        <v>180.04</v>
      </c>
      <c r="F69">
        <v>44126</v>
      </c>
      <c r="G69" t="s">
        <v>136</v>
      </c>
      <c r="J69" t="s">
        <v>136</v>
      </c>
    </row>
    <row r="70" spans="2:15" x14ac:dyDescent="0.25">
      <c r="B70">
        <v>1000</v>
      </c>
      <c r="C70">
        <v>6935</v>
      </c>
      <c r="D70">
        <v>8778</v>
      </c>
      <c r="E70">
        <v>180</v>
      </c>
      <c r="F70">
        <v>37990</v>
      </c>
      <c r="G70" t="s">
        <v>137</v>
      </c>
      <c r="J70" t="s">
        <v>137</v>
      </c>
      <c r="L70" s="18" t="s">
        <v>420</v>
      </c>
      <c r="M70" s="18"/>
      <c r="N70" s="18" t="s">
        <v>423</v>
      </c>
      <c r="O70" s="18"/>
    </row>
    <row r="71" spans="2:15" x14ac:dyDescent="0.25">
      <c r="B71">
        <v>1000</v>
      </c>
      <c r="C71">
        <v>6935</v>
      </c>
      <c r="D71">
        <v>8749</v>
      </c>
      <c r="E71">
        <v>180.07</v>
      </c>
      <c r="F71">
        <v>43376</v>
      </c>
      <c r="G71" t="s">
        <v>138</v>
      </c>
      <c r="J71" t="s">
        <v>138</v>
      </c>
      <c r="L71" t="s">
        <v>422</v>
      </c>
      <c r="M71" t="s">
        <v>421</v>
      </c>
      <c r="N71" t="s">
        <v>422</v>
      </c>
      <c r="O71" t="s">
        <v>421</v>
      </c>
    </row>
    <row r="72" spans="2:15" x14ac:dyDescent="0.25">
      <c r="B72">
        <v>1000</v>
      </c>
      <c r="C72">
        <v>6935</v>
      </c>
      <c r="D72">
        <v>8791</v>
      </c>
      <c r="E72">
        <v>180.03</v>
      </c>
      <c r="F72">
        <v>34738</v>
      </c>
      <c r="G72" t="s">
        <v>139</v>
      </c>
      <c r="J72" t="s">
        <v>139</v>
      </c>
      <c r="L72">
        <f>MIN(B68:B72)</f>
        <v>1000</v>
      </c>
      <c r="M72">
        <f>MAX(C68:C72)</f>
        <v>6935</v>
      </c>
      <c r="N72">
        <f>MIN(D68:D72)</f>
        <v>8741</v>
      </c>
      <c r="O72">
        <f>MAX(D68:D72)</f>
        <v>8791</v>
      </c>
    </row>
    <row r="73" spans="2:15" x14ac:dyDescent="0.25">
      <c r="B73">
        <v>1000</v>
      </c>
      <c r="C73">
        <v>4899</v>
      </c>
      <c r="D73">
        <v>7950</v>
      </c>
      <c r="E73">
        <v>180.08</v>
      </c>
      <c r="F73">
        <v>34740</v>
      </c>
      <c r="G73" t="s">
        <v>140</v>
      </c>
      <c r="J73" t="s">
        <v>140</v>
      </c>
    </row>
    <row r="74" spans="2:15" x14ac:dyDescent="0.25">
      <c r="B74">
        <v>1000</v>
      </c>
      <c r="C74">
        <v>4899</v>
      </c>
      <c r="D74">
        <v>7994</v>
      </c>
      <c r="E74">
        <v>180.09</v>
      </c>
      <c r="F74">
        <v>32936</v>
      </c>
      <c r="G74" t="s">
        <v>141</v>
      </c>
      <c r="J74" t="s">
        <v>141</v>
      </c>
    </row>
    <row r="75" spans="2:15" x14ac:dyDescent="0.25">
      <c r="B75">
        <v>1000</v>
      </c>
      <c r="C75">
        <v>4899</v>
      </c>
      <c r="D75">
        <v>7974</v>
      </c>
      <c r="E75">
        <v>180.06</v>
      </c>
      <c r="F75">
        <v>36338</v>
      </c>
      <c r="G75" t="s">
        <v>142</v>
      </c>
      <c r="J75" t="s">
        <v>142</v>
      </c>
      <c r="L75" s="18" t="s">
        <v>420</v>
      </c>
      <c r="M75" s="18"/>
      <c r="N75" s="18" t="s">
        <v>423</v>
      </c>
      <c r="O75" s="18"/>
    </row>
    <row r="76" spans="2:15" x14ac:dyDescent="0.25">
      <c r="B76">
        <v>1000</v>
      </c>
      <c r="C76">
        <v>4899</v>
      </c>
      <c r="D76">
        <v>8035</v>
      </c>
      <c r="E76">
        <v>180.07</v>
      </c>
      <c r="F76">
        <v>30110</v>
      </c>
      <c r="G76" t="s">
        <v>143</v>
      </c>
      <c r="J76" t="s">
        <v>143</v>
      </c>
      <c r="L76" t="s">
        <v>422</v>
      </c>
      <c r="M76" t="s">
        <v>421</v>
      </c>
      <c r="N76" t="s">
        <v>422</v>
      </c>
      <c r="O76" t="s">
        <v>421</v>
      </c>
    </row>
    <row r="77" spans="2:15" x14ac:dyDescent="0.25">
      <c r="B77">
        <v>1000</v>
      </c>
      <c r="C77">
        <v>4899</v>
      </c>
      <c r="D77">
        <v>8057</v>
      </c>
      <c r="E77">
        <v>180.09</v>
      </c>
      <c r="F77">
        <v>28570</v>
      </c>
      <c r="G77" t="s">
        <v>144</v>
      </c>
      <c r="J77" t="s">
        <v>144</v>
      </c>
      <c r="L77">
        <f>MIN(B73:B77)</f>
        <v>1000</v>
      </c>
      <c r="M77">
        <f>MAX(C73:C77)</f>
        <v>4899</v>
      </c>
      <c r="N77">
        <f>MIN(D73:D77)</f>
        <v>7950</v>
      </c>
      <c r="O77">
        <f>MAX(D73:D77)</f>
        <v>8057</v>
      </c>
    </row>
    <row r="78" spans="2:15" x14ac:dyDescent="0.25">
      <c r="B78">
        <v>1000</v>
      </c>
      <c r="C78">
        <v>7243</v>
      </c>
      <c r="D78">
        <v>8979</v>
      </c>
      <c r="E78">
        <v>180</v>
      </c>
      <c r="F78">
        <v>12922</v>
      </c>
      <c r="G78" t="s">
        <v>145</v>
      </c>
      <c r="J78" t="s">
        <v>145</v>
      </c>
    </row>
    <row r="79" spans="2:15" x14ac:dyDescent="0.25">
      <c r="B79">
        <v>1000</v>
      </c>
      <c r="C79">
        <v>7243</v>
      </c>
      <c r="D79">
        <v>8933</v>
      </c>
      <c r="E79">
        <v>180.06</v>
      </c>
      <c r="F79">
        <v>13992</v>
      </c>
      <c r="G79" t="s">
        <v>146</v>
      </c>
      <c r="J79" t="s">
        <v>146</v>
      </c>
    </row>
    <row r="80" spans="2:15" x14ac:dyDescent="0.25">
      <c r="B80">
        <v>1000</v>
      </c>
      <c r="C80">
        <v>7243</v>
      </c>
      <c r="D80">
        <v>8978</v>
      </c>
      <c r="E80">
        <v>180.02</v>
      </c>
      <c r="F80">
        <v>13064</v>
      </c>
      <c r="G80" t="s">
        <v>147</v>
      </c>
      <c r="J80" t="s">
        <v>147</v>
      </c>
      <c r="L80" s="18" t="s">
        <v>420</v>
      </c>
      <c r="M80" s="18"/>
      <c r="N80" s="18" t="s">
        <v>423</v>
      </c>
      <c r="O80" s="18"/>
    </row>
    <row r="81" spans="2:15" x14ac:dyDescent="0.25">
      <c r="B81">
        <v>1000</v>
      </c>
      <c r="C81">
        <v>7243</v>
      </c>
      <c r="D81">
        <v>9033</v>
      </c>
      <c r="E81">
        <v>180.07</v>
      </c>
      <c r="F81">
        <v>11680</v>
      </c>
      <c r="G81" t="s">
        <v>148</v>
      </c>
      <c r="J81" t="s">
        <v>148</v>
      </c>
      <c r="L81" t="s">
        <v>422</v>
      </c>
      <c r="M81" t="s">
        <v>421</v>
      </c>
      <c r="N81" t="s">
        <v>422</v>
      </c>
      <c r="O81" t="s">
        <v>421</v>
      </c>
    </row>
    <row r="82" spans="2:15" x14ac:dyDescent="0.25">
      <c r="B82">
        <v>1000</v>
      </c>
      <c r="C82">
        <v>7243</v>
      </c>
      <c r="D82">
        <v>8979</v>
      </c>
      <c r="E82">
        <v>180.01</v>
      </c>
      <c r="F82">
        <v>12928</v>
      </c>
      <c r="G82" t="s">
        <v>149</v>
      </c>
      <c r="J82" t="s">
        <v>149</v>
      </c>
      <c r="L82">
        <f>MIN(B78:B82)</f>
        <v>1000</v>
      </c>
      <c r="M82">
        <f>MAX(C78:C82)</f>
        <v>7243</v>
      </c>
      <c r="N82">
        <f>MIN(D78:D82)</f>
        <v>8933</v>
      </c>
      <c r="O82">
        <f>MAX(D78:D82)</f>
        <v>9033</v>
      </c>
    </row>
    <row r="83" spans="2:15" x14ac:dyDescent="0.25">
      <c r="B83">
        <v>1000</v>
      </c>
      <c r="C83">
        <v>5639</v>
      </c>
      <c r="D83">
        <v>7649</v>
      </c>
      <c r="E83">
        <v>180.09</v>
      </c>
      <c r="F83">
        <v>14504</v>
      </c>
      <c r="G83" t="s">
        <v>150</v>
      </c>
      <c r="J83" t="s">
        <v>150</v>
      </c>
    </row>
    <row r="84" spans="2:15" x14ac:dyDescent="0.25">
      <c r="B84">
        <v>1000</v>
      </c>
      <c r="C84">
        <v>5639</v>
      </c>
      <c r="D84">
        <v>7673</v>
      </c>
      <c r="E84">
        <v>180.01</v>
      </c>
      <c r="F84">
        <v>13892</v>
      </c>
      <c r="G84" t="s">
        <v>151</v>
      </c>
      <c r="J84" t="s">
        <v>151</v>
      </c>
    </row>
    <row r="85" spans="2:15" x14ac:dyDescent="0.25">
      <c r="B85">
        <v>1000</v>
      </c>
      <c r="C85">
        <v>5639</v>
      </c>
      <c r="D85">
        <v>7647</v>
      </c>
      <c r="E85">
        <v>180.06</v>
      </c>
      <c r="F85">
        <v>13766</v>
      </c>
      <c r="G85" t="s">
        <v>152</v>
      </c>
      <c r="J85" t="s">
        <v>152</v>
      </c>
      <c r="L85" s="18" t="s">
        <v>420</v>
      </c>
      <c r="M85" s="18"/>
      <c r="N85" s="18" t="s">
        <v>423</v>
      </c>
      <c r="O85" s="18"/>
    </row>
    <row r="86" spans="2:15" x14ac:dyDescent="0.25">
      <c r="B86">
        <v>1000</v>
      </c>
      <c r="C86">
        <v>5639</v>
      </c>
      <c r="D86">
        <v>7682</v>
      </c>
      <c r="E86">
        <v>180.08</v>
      </c>
      <c r="F86">
        <v>13442</v>
      </c>
      <c r="G86" t="s">
        <v>153</v>
      </c>
      <c r="J86" t="s">
        <v>153</v>
      </c>
      <c r="L86" t="s">
        <v>422</v>
      </c>
      <c r="M86" t="s">
        <v>421</v>
      </c>
      <c r="N86" t="s">
        <v>422</v>
      </c>
      <c r="O86" t="s">
        <v>421</v>
      </c>
    </row>
    <row r="87" spans="2:15" x14ac:dyDescent="0.25">
      <c r="B87">
        <v>1000</v>
      </c>
      <c r="C87">
        <v>5639</v>
      </c>
      <c r="D87">
        <v>7687</v>
      </c>
      <c r="E87">
        <v>180.03</v>
      </c>
      <c r="F87">
        <v>13268</v>
      </c>
      <c r="G87" t="s">
        <v>154</v>
      </c>
      <c r="J87" t="s">
        <v>154</v>
      </c>
      <c r="L87">
        <f>MIN(B83:B87)</f>
        <v>1000</v>
      </c>
      <c r="M87">
        <f>MAX(C83:C87)</f>
        <v>5639</v>
      </c>
      <c r="N87">
        <f>MIN(D83:D87)</f>
        <v>7647</v>
      </c>
      <c r="O87">
        <f>MAX(D83:D87)</f>
        <v>7687</v>
      </c>
    </row>
    <row r="88" spans="2:15" x14ac:dyDescent="0.25">
      <c r="B88">
        <v>1000</v>
      </c>
      <c r="C88">
        <v>8880</v>
      </c>
      <c r="D88">
        <v>11706</v>
      </c>
      <c r="E88">
        <v>180.02</v>
      </c>
      <c r="F88">
        <v>11354</v>
      </c>
      <c r="G88" t="s">
        <v>155</v>
      </c>
      <c r="J88" t="s">
        <v>155</v>
      </c>
    </row>
    <row r="89" spans="2:15" x14ac:dyDescent="0.25">
      <c r="B89">
        <v>1000</v>
      </c>
      <c r="C89">
        <v>9109</v>
      </c>
      <c r="D89">
        <v>11747</v>
      </c>
      <c r="E89">
        <v>180.01</v>
      </c>
      <c r="F89">
        <v>11744</v>
      </c>
      <c r="G89" t="s">
        <v>156</v>
      </c>
      <c r="J89" t="s">
        <v>156</v>
      </c>
    </row>
    <row r="90" spans="2:15" x14ac:dyDescent="0.25">
      <c r="B90">
        <v>1000</v>
      </c>
      <c r="C90">
        <v>9109</v>
      </c>
      <c r="D90">
        <v>11723</v>
      </c>
      <c r="E90">
        <v>180.06</v>
      </c>
      <c r="F90">
        <v>10850</v>
      </c>
      <c r="G90" t="s">
        <v>157</v>
      </c>
      <c r="J90" t="s">
        <v>157</v>
      </c>
      <c r="L90" s="18" t="s">
        <v>420</v>
      </c>
      <c r="M90" s="18"/>
      <c r="N90" s="18" t="s">
        <v>423</v>
      </c>
      <c r="O90" s="18"/>
    </row>
    <row r="91" spans="2:15" x14ac:dyDescent="0.25">
      <c r="B91">
        <v>1000</v>
      </c>
      <c r="C91">
        <v>8880</v>
      </c>
      <c r="D91">
        <v>11718</v>
      </c>
      <c r="E91">
        <v>180.04</v>
      </c>
      <c r="F91">
        <v>11214</v>
      </c>
      <c r="G91" t="s">
        <v>158</v>
      </c>
      <c r="J91" t="s">
        <v>158</v>
      </c>
      <c r="L91" t="s">
        <v>422</v>
      </c>
      <c r="M91" t="s">
        <v>421</v>
      </c>
      <c r="N91" t="s">
        <v>422</v>
      </c>
      <c r="O91" t="s">
        <v>421</v>
      </c>
    </row>
    <row r="92" spans="2:15" x14ac:dyDescent="0.25">
      <c r="B92">
        <v>1000</v>
      </c>
      <c r="C92">
        <v>9109</v>
      </c>
      <c r="D92">
        <v>11749</v>
      </c>
      <c r="E92">
        <v>180.03</v>
      </c>
      <c r="F92">
        <v>10990</v>
      </c>
      <c r="G92" t="s">
        <v>159</v>
      </c>
      <c r="J92" t="s">
        <v>159</v>
      </c>
      <c r="L92">
        <f>MIN(B88:B92)</f>
        <v>1000</v>
      </c>
      <c r="M92">
        <f>MAX(C88:C92)</f>
        <v>9109</v>
      </c>
      <c r="N92">
        <f>MIN(D88:D92)</f>
        <v>11706</v>
      </c>
      <c r="O92">
        <f>MAX(D88:D92)</f>
        <v>11749</v>
      </c>
    </row>
    <row r="93" spans="2:15" x14ac:dyDescent="0.25">
      <c r="B93">
        <v>1000</v>
      </c>
      <c r="C93">
        <v>3267</v>
      </c>
      <c r="D93">
        <v>6243</v>
      </c>
      <c r="E93">
        <v>180.07</v>
      </c>
      <c r="F93">
        <v>94544</v>
      </c>
      <c r="G93" t="s">
        <v>160</v>
      </c>
      <c r="J93" t="s">
        <v>160</v>
      </c>
    </row>
    <row r="94" spans="2:15" x14ac:dyDescent="0.25">
      <c r="B94">
        <v>1000</v>
      </c>
      <c r="C94">
        <v>3267</v>
      </c>
      <c r="D94">
        <v>6228</v>
      </c>
      <c r="E94">
        <v>180</v>
      </c>
      <c r="F94">
        <v>99682</v>
      </c>
      <c r="G94" t="s">
        <v>161</v>
      </c>
      <c r="J94" t="s">
        <v>161</v>
      </c>
    </row>
    <row r="95" spans="2:15" x14ac:dyDescent="0.25">
      <c r="B95">
        <v>1000</v>
      </c>
      <c r="C95">
        <v>3267</v>
      </c>
      <c r="D95">
        <v>6284</v>
      </c>
      <c r="E95">
        <v>180</v>
      </c>
      <c r="F95">
        <v>93326</v>
      </c>
      <c r="G95" t="s">
        <v>162</v>
      </c>
      <c r="J95" t="s">
        <v>162</v>
      </c>
      <c r="L95" s="18" t="s">
        <v>420</v>
      </c>
      <c r="M95" s="18"/>
      <c r="N95" s="18" t="s">
        <v>423</v>
      </c>
      <c r="O95" s="18"/>
    </row>
    <row r="96" spans="2:15" x14ac:dyDescent="0.25">
      <c r="B96">
        <v>1000</v>
      </c>
      <c r="C96">
        <v>3267</v>
      </c>
      <c r="D96">
        <v>6244</v>
      </c>
      <c r="E96">
        <v>180</v>
      </c>
      <c r="F96">
        <v>106216</v>
      </c>
      <c r="G96" t="s">
        <v>163</v>
      </c>
      <c r="J96" t="s">
        <v>163</v>
      </c>
      <c r="L96" t="s">
        <v>422</v>
      </c>
      <c r="M96" t="s">
        <v>421</v>
      </c>
      <c r="N96" t="s">
        <v>422</v>
      </c>
      <c r="O96" t="s">
        <v>421</v>
      </c>
    </row>
    <row r="97" spans="2:15" x14ac:dyDescent="0.25">
      <c r="B97">
        <v>1000</v>
      </c>
      <c r="C97">
        <v>3267</v>
      </c>
      <c r="D97">
        <v>6255</v>
      </c>
      <c r="E97">
        <v>180</v>
      </c>
      <c r="F97">
        <v>102600</v>
      </c>
      <c r="G97" t="s">
        <v>164</v>
      </c>
      <c r="J97" t="s">
        <v>164</v>
      </c>
      <c r="L97">
        <f>MIN(B93:B97)</f>
        <v>1000</v>
      </c>
      <c r="M97">
        <f>MAX(C93:C97)</f>
        <v>3267</v>
      </c>
      <c r="N97">
        <f>MIN(D93:D97)</f>
        <v>6228</v>
      </c>
      <c r="O97">
        <f>MAX(D93:D97)</f>
        <v>6284</v>
      </c>
    </row>
    <row r="98" spans="2:15" x14ac:dyDescent="0.25">
      <c r="B98">
        <v>1000</v>
      </c>
      <c r="C98">
        <v>6425</v>
      </c>
      <c r="D98">
        <v>8810</v>
      </c>
      <c r="E98">
        <v>180.04</v>
      </c>
      <c r="F98">
        <v>14370</v>
      </c>
      <c r="G98" t="s">
        <v>165</v>
      </c>
      <c r="J98" t="s">
        <v>165</v>
      </c>
    </row>
    <row r="99" spans="2:15" x14ac:dyDescent="0.25">
      <c r="B99">
        <v>1000</v>
      </c>
      <c r="C99">
        <v>6425</v>
      </c>
      <c r="D99">
        <v>8726</v>
      </c>
      <c r="E99">
        <v>180.05</v>
      </c>
      <c r="F99">
        <v>15358</v>
      </c>
      <c r="G99" t="s">
        <v>166</v>
      </c>
      <c r="J99" t="s">
        <v>166</v>
      </c>
    </row>
    <row r="100" spans="2:15" x14ac:dyDescent="0.25">
      <c r="B100">
        <v>1000</v>
      </c>
      <c r="C100">
        <v>6425</v>
      </c>
      <c r="D100">
        <v>8729</v>
      </c>
      <c r="E100">
        <v>180.04</v>
      </c>
      <c r="F100">
        <v>15642</v>
      </c>
      <c r="G100" t="s">
        <v>167</v>
      </c>
      <c r="J100" t="s">
        <v>167</v>
      </c>
      <c r="L100" s="18" t="s">
        <v>420</v>
      </c>
      <c r="M100" s="18"/>
      <c r="N100" s="18" t="s">
        <v>423</v>
      </c>
      <c r="O100" s="18"/>
    </row>
    <row r="101" spans="2:15" x14ac:dyDescent="0.25">
      <c r="B101">
        <v>1000</v>
      </c>
      <c r="C101">
        <v>6425</v>
      </c>
      <c r="D101">
        <v>8702</v>
      </c>
      <c r="E101">
        <v>180.03</v>
      </c>
      <c r="F101">
        <v>16084</v>
      </c>
      <c r="G101" t="s">
        <v>168</v>
      </c>
      <c r="J101" t="s">
        <v>168</v>
      </c>
      <c r="L101" t="s">
        <v>422</v>
      </c>
      <c r="M101" t="s">
        <v>421</v>
      </c>
      <c r="N101" t="s">
        <v>422</v>
      </c>
      <c r="O101" t="s">
        <v>421</v>
      </c>
    </row>
    <row r="102" spans="2:15" x14ac:dyDescent="0.25">
      <c r="B102">
        <v>1000</v>
      </c>
      <c r="C102">
        <v>6425</v>
      </c>
      <c r="D102">
        <v>8763</v>
      </c>
      <c r="E102">
        <v>180.03</v>
      </c>
      <c r="F102">
        <v>14216</v>
      </c>
      <c r="G102" t="s">
        <v>169</v>
      </c>
      <c r="J102" t="s">
        <v>169</v>
      </c>
      <c r="L102">
        <f>MIN(B98:B102)</f>
        <v>1000</v>
      </c>
      <c r="M102">
        <f>MAX(C98:C102)</f>
        <v>6425</v>
      </c>
      <c r="N102">
        <f>MIN(D98:D102)</f>
        <v>8702</v>
      </c>
      <c r="O102">
        <f>MAX(D98:D102)</f>
        <v>8810</v>
      </c>
    </row>
    <row r="103" spans="2:15" x14ac:dyDescent="0.25">
      <c r="B103">
        <v>1000</v>
      </c>
      <c r="C103">
        <v>7166</v>
      </c>
      <c r="D103">
        <v>9092</v>
      </c>
      <c r="E103">
        <v>180.04</v>
      </c>
      <c r="F103">
        <v>11924</v>
      </c>
      <c r="G103" t="s">
        <v>170</v>
      </c>
      <c r="J103" t="s">
        <v>170</v>
      </c>
    </row>
    <row r="104" spans="2:15" x14ac:dyDescent="0.25">
      <c r="B104">
        <v>1000</v>
      </c>
      <c r="C104">
        <v>7166</v>
      </c>
      <c r="D104">
        <v>9078</v>
      </c>
      <c r="E104">
        <v>180.07</v>
      </c>
      <c r="F104">
        <v>12128</v>
      </c>
      <c r="G104" t="s">
        <v>171</v>
      </c>
      <c r="J104" t="s">
        <v>171</v>
      </c>
    </row>
    <row r="105" spans="2:15" x14ac:dyDescent="0.25">
      <c r="B105">
        <v>1000</v>
      </c>
      <c r="C105">
        <v>7166</v>
      </c>
      <c r="D105">
        <v>9026</v>
      </c>
      <c r="E105">
        <v>180.01</v>
      </c>
      <c r="F105">
        <v>12614</v>
      </c>
      <c r="G105" t="s">
        <v>172</v>
      </c>
      <c r="J105" t="s">
        <v>172</v>
      </c>
      <c r="L105" s="18" t="s">
        <v>420</v>
      </c>
      <c r="M105" s="18"/>
      <c r="N105" s="18" t="s">
        <v>423</v>
      </c>
      <c r="O105" s="18"/>
    </row>
    <row r="106" spans="2:15" x14ac:dyDescent="0.25">
      <c r="B106">
        <v>1000</v>
      </c>
      <c r="C106">
        <v>7166</v>
      </c>
      <c r="D106">
        <v>9069</v>
      </c>
      <c r="E106">
        <v>180.07</v>
      </c>
      <c r="F106">
        <v>11958</v>
      </c>
      <c r="G106" t="s">
        <v>173</v>
      </c>
      <c r="J106" t="s">
        <v>173</v>
      </c>
      <c r="L106" t="s">
        <v>422</v>
      </c>
      <c r="M106" t="s">
        <v>421</v>
      </c>
      <c r="N106" t="s">
        <v>422</v>
      </c>
      <c r="O106" t="s">
        <v>421</v>
      </c>
    </row>
    <row r="107" spans="2:15" x14ac:dyDescent="0.25">
      <c r="B107">
        <v>1000</v>
      </c>
      <c r="C107">
        <v>7166</v>
      </c>
      <c r="D107">
        <v>9030</v>
      </c>
      <c r="E107">
        <v>180.03</v>
      </c>
      <c r="F107">
        <v>12644</v>
      </c>
      <c r="G107" t="s">
        <v>174</v>
      </c>
      <c r="J107" t="s">
        <v>174</v>
      </c>
      <c r="L107">
        <f>MIN(B103:B107)</f>
        <v>1000</v>
      </c>
      <c r="M107">
        <f>MAX(C103:C107)</f>
        <v>7166</v>
      </c>
      <c r="N107">
        <f>MIN(D103:D107)</f>
        <v>9026</v>
      </c>
      <c r="O107">
        <f>MAX(D103:D107)</f>
        <v>9092</v>
      </c>
    </row>
    <row r="108" spans="2:15" x14ac:dyDescent="0.25">
      <c r="B108">
        <v>1000</v>
      </c>
      <c r="C108">
        <v>7234</v>
      </c>
      <c r="D108">
        <v>9674</v>
      </c>
      <c r="E108">
        <v>180.07</v>
      </c>
      <c r="F108">
        <v>11092</v>
      </c>
      <c r="G108" t="s">
        <v>175</v>
      </c>
      <c r="J108" t="s">
        <v>175</v>
      </c>
    </row>
    <row r="109" spans="2:15" x14ac:dyDescent="0.25">
      <c r="B109">
        <v>1000</v>
      </c>
      <c r="C109">
        <v>7234</v>
      </c>
      <c r="D109">
        <v>9645</v>
      </c>
      <c r="E109">
        <v>180.02</v>
      </c>
      <c r="F109">
        <v>11448</v>
      </c>
      <c r="G109" t="s">
        <v>176</v>
      </c>
      <c r="J109" t="s">
        <v>176</v>
      </c>
    </row>
    <row r="110" spans="2:15" x14ac:dyDescent="0.25">
      <c r="B110">
        <v>1000</v>
      </c>
      <c r="C110">
        <v>7234</v>
      </c>
      <c r="D110">
        <v>9621</v>
      </c>
      <c r="E110">
        <v>180.05</v>
      </c>
      <c r="F110">
        <v>11370</v>
      </c>
      <c r="G110" t="s">
        <v>177</v>
      </c>
      <c r="J110" t="s">
        <v>177</v>
      </c>
      <c r="L110" s="18" t="s">
        <v>420</v>
      </c>
      <c r="M110" s="18"/>
      <c r="N110" s="18" t="s">
        <v>423</v>
      </c>
      <c r="O110" s="18"/>
    </row>
    <row r="111" spans="2:15" x14ac:dyDescent="0.25">
      <c r="B111">
        <v>1000</v>
      </c>
      <c r="C111">
        <v>7234</v>
      </c>
      <c r="D111">
        <v>9620</v>
      </c>
      <c r="E111">
        <v>180.02</v>
      </c>
      <c r="F111">
        <v>11284</v>
      </c>
      <c r="G111" t="s">
        <v>178</v>
      </c>
      <c r="J111" t="s">
        <v>178</v>
      </c>
      <c r="L111" t="s">
        <v>422</v>
      </c>
      <c r="M111" t="s">
        <v>421</v>
      </c>
      <c r="N111" t="s">
        <v>422</v>
      </c>
      <c r="O111" t="s">
        <v>421</v>
      </c>
    </row>
    <row r="112" spans="2:15" x14ac:dyDescent="0.25">
      <c r="B112">
        <v>1000</v>
      </c>
      <c r="C112">
        <v>7234</v>
      </c>
      <c r="D112">
        <v>9670</v>
      </c>
      <c r="E112">
        <v>180.07</v>
      </c>
      <c r="F112">
        <v>11226</v>
      </c>
      <c r="G112" t="s">
        <v>179</v>
      </c>
      <c r="J112" t="s">
        <v>179</v>
      </c>
      <c r="L112">
        <f>MIN(B108:B112)</f>
        <v>1000</v>
      </c>
      <c r="M112">
        <f>MAX(C108:C112)</f>
        <v>7234</v>
      </c>
      <c r="N112">
        <f>MIN(D108:D112)</f>
        <v>9620</v>
      </c>
      <c r="O112">
        <f>MAX(D108:D112)</f>
        <v>9674</v>
      </c>
    </row>
    <row r="113" spans="2:15" x14ac:dyDescent="0.25">
      <c r="B113">
        <v>1000</v>
      </c>
      <c r="C113">
        <v>7073</v>
      </c>
      <c r="D113">
        <v>9414</v>
      </c>
      <c r="E113">
        <v>180.07</v>
      </c>
      <c r="F113">
        <v>11724</v>
      </c>
      <c r="G113" t="s">
        <v>180</v>
      </c>
      <c r="J113" t="s">
        <v>180</v>
      </c>
    </row>
    <row r="114" spans="2:15" x14ac:dyDescent="0.25">
      <c r="B114">
        <v>1000</v>
      </c>
      <c r="C114">
        <v>7073</v>
      </c>
      <c r="D114">
        <v>9383</v>
      </c>
      <c r="E114">
        <v>180.01</v>
      </c>
      <c r="F114">
        <v>11638</v>
      </c>
      <c r="G114" t="s">
        <v>181</v>
      </c>
      <c r="J114" t="s">
        <v>181</v>
      </c>
    </row>
    <row r="115" spans="2:15" x14ac:dyDescent="0.25">
      <c r="B115">
        <v>1000</v>
      </c>
      <c r="C115">
        <v>7073</v>
      </c>
      <c r="D115">
        <v>9393</v>
      </c>
      <c r="E115">
        <v>180.04</v>
      </c>
      <c r="F115">
        <v>12148</v>
      </c>
      <c r="G115" t="s">
        <v>182</v>
      </c>
      <c r="J115" t="s">
        <v>182</v>
      </c>
      <c r="L115" s="18" t="s">
        <v>420</v>
      </c>
      <c r="M115" s="18"/>
      <c r="N115" s="18" t="s">
        <v>423</v>
      </c>
      <c r="O115" s="18"/>
    </row>
    <row r="116" spans="2:15" x14ac:dyDescent="0.25">
      <c r="B116">
        <v>1000</v>
      </c>
      <c r="C116">
        <v>7073</v>
      </c>
      <c r="D116">
        <v>9412</v>
      </c>
      <c r="E116">
        <v>180.01</v>
      </c>
      <c r="F116">
        <v>11532</v>
      </c>
      <c r="G116" t="s">
        <v>183</v>
      </c>
      <c r="J116" t="s">
        <v>183</v>
      </c>
      <c r="L116" t="s">
        <v>422</v>
      </c>
      <c r="M116" t="s">
        <v>421</v>
      </c>
      <c r="N116" t="s">
        <v>422</v>
      </c>
      <c r="O116" t="s">
        <v>421</v>
      </c>
    </row>
    <row r="117" spans="2:15" x14ac:dyDescent="0.25">
      <c r="B117">
        <v>1000</v>
      </c>
      <c r="C117">
        <v>7073</v>
      </c>
      <c r="D117">
        <v>9379</v>
      </c>
      <c r="E117">
        <v>180.03</v>
      </c>
      <c r="F117">
        <v>12480</v>
      </c>
      <c r="G117" t="s">
        <v>184</v>
      </c>
      <c r="J117" t="s">
        <v>184</v>
      </c>
      <c r="L117">
        <f>MIN(B113:B117)</f>
        <v>1000</v>
      </c>
      <c r="M117">
        <f>MAX(C113:C117)</f>
        <v>7073</v>
      </c>
      <c r="N117">
        <f>MIN(D113:D117)</f>
        <v>9379</v>
      </c>
      <c r="O117">
        <f>MAX(D113:D117)</f>
        <v>9414</v>
      </c>
    </row>
    <row r="118" spans="2:15" x14ac:dyDescent="0.25">
      <c r="B118">
        <v>1000</v>
      </c>
      <c r="C118">
        <v>5377</v>
      </c>
      <c r="D118">
        <v>8024</v>
      </c>
      <c r="E118">
        <v>180</v>
      </c>
      <c r="F118">
        <v>15734</v>
      </c>
      <c r="G118" t="s">
        <v>185</v>
      </c>
      <c r="J118" t="s">
        <v>185</v>
      </c>
    </row>
    <row r="119" spans="2:15" x14ac:dyDescent="0.25">
      <c r="B119">
        <v>1000</v>
      </c>
      <c r="C119">
        <v>5377</v>
      </c>
      <c r="D119">
        <v>8020</v>
      </c>
      <c r="E119">
        <v>180.02</v>
      </c>
      <c r="F119">
        <v>14606</v>
      </c>
      <c r="G119" t="s">
        <v>186</v>
      </c>
      <c r="J119" t="s">
        <v>186</v>
      </c>
    </row>
    <row r="120" spans="2:15" x14ac:dyDescent="0.25">
      <c r="B120">
        <v>1000</v>
      </c>
      <c r="C120">
        <v>5377</v>
      </c>
      <c r="D120">
        <v>8058</v>
      </c>
      <c r="E120">
        <v>180.06</v>
      </c>
      <c r="F120">
        <v>14588</v>
      </c>
      <c r="G120" t="s">
        <v>187</v>
      </c>
      <c r="J120" t="s">
        <v>187</v>
      </c>
      <c r="L120" s="18" t="s">
        <v>420</v>
      </c>
      <c r="M120" s="18"/>
      <c r="N120" s="18" t="s">
        <v>423</v>
      </c>
      <c r="O120" s="18"/>
    </row>
    <row r="121" spans="2:15" x14ac:dyDescent="0.25">
      <c r="B121">
        <v>1000</v>
      </c>
      <c r="C121">
        <v>5377</v>
      </c>
      <c r="D121">
        <v>8076</v>
      </c>
      <c r="E121">
        <v>180.02</v>
      </c>
      <c r="F121">
        <v>14402</v>
      </c>
      <c r="G121" t="s">
        <v>188</v>
      </c>
      <c r="J121" t="s">
        <v>188</v>
      </c>
      <c r="L121" t="s">
        <v>422</v>
      </c>
      <c r="M121" t="s">
        <v>421</v>
      </c>
      <c r="N121" t="s">
        <v>422</v>
      </c>
      <c r="O121" t="s">
        <v>421</v>
      </c>
    </row>
    <row r="122" spans="2:15" x14ac:dyDescent="0.25">
      <c r="B122">
        <v>1000</v>
      </c>
      <c r="C122">
        <v>5377</v>
      </c>
      <c r="D122">
        <v>8076</v>
      </c>
      <c r="E122">
        <v>180.08</v>
      </c>
      <c r="F122">
        <v>14274</v>
      </c>
      <c r="G122" t="s">
        <v>189</v>
      </c>
      <c r="J122" t="s">
        <v>189</v>
      </c>
      <c r="L122">
        <f>MIN(B118:B122)</f>
        <v>1000</v>
      </c>
      <c r="M122">
        <f>MAX(C118:C122)</f>
        <v>5377</v>
      </c>
      <c r="N122">
        <f>MIN(D118:D122)</f>
        <v>8020</v>
      </c>
      <c r="O122">
        <f>MAX(D118:D122)</f>
        <v>8076</v>
      </c>
    </row>
    <row r="123" spans="2:15" x14ac:dyDescent="0.25">
      <c r="B123">
        <v>1000</v>
      </c>
      <c r="C123">
        <v>7086</v>
      </c>
      <c r="D123">
        <v>10149</v>
      </c>
      <c r="E123">
        <v>180.04</v>
      </c>
      <c r="F123">
        <v>14016</v>
      </c>
      <c r="G123" t="s">
        <v>190</v>
      </c>
      <c r="J123" t="s">
        <v>190</v>
      </c>
    </row>
    <row r="124" spans="2:15" x14ac:dyDescent="0.25">
      <c r="B124">
        <v>1000</v>
      </c>
      <c r="C124">
        <v>7086</v>
      </c>
      <c r="D124">
        <v>10182</v>
      </c>
      <c r="E124">
        <v>180</v>
      </c>
      <c r="F124">
        <v>13320</v>
      </c>
      <c r="G124" t="s">
        <v>191</v>
      </c>
      <c r="J124" t="s">
        <v>191</v>
      </c>
    </row>
    <row r="125" spans="2:15" x14ac:dyDescent="0.25">
      <c r="B125">
        <v>1000</v>
      </c>
      <c r="C125">
        <v>7086</v>
      </c>
      <c r="D125">
        <v>10208</v>
      </c>
      <c r="E125">
        <v>180.04</v>
      </c>
      <c r="F125">
        <v>12916</v>
      </c>
      <c r="G125" t="s">
        <v>192</v>
      </c>
      <c r="J125" t="s">
        <v>192</v>
      </c>
      <c r="L125" s="18" t="s">
        <v>420</v>
      </c>
      <c r="M125" s="18"/>
      <c r="N125" s="18" t="s">
        <v>423</v>
      </c>
      <c r="O125" s="18"/>
    </row>
    <row r="126" spans="2:15" x14ac:dyDescent="0.25">
      <c r="B126">
        <v>1000</v>
      </c>
      <c r="C126">
        <v>7086</v>
      </c>
      <c r="D126">
        <v>10167</v>
      </c>
      <c r="E126">
        <v>180.03</v>
      </c>
      <c r="F126">
        <v>13648</v>
      </c>
      <c r="G126" t="s">
        <v>193</v>
      </c>
      <c r="J126" t="s">
        <v>193</v>
      </c>
      <c r="L126" t="s">
        <v>422</v>
      </c>
      <c r="M126" t="s">
        <v>421</v>
      </c>
      <c r="N126" t="s">
        <v>422</v>
      </c>
      <c r="O126" t="s">
        <v>421</v>
      </c>
    </row>
    <row r="127" spans="2:15" x14ac:dyDescent="0.25">
      <c r="B127">
        <v>1000</v>
      </c>
      <c r="C127">
        <v>7086</v>
      </c>
      <c r="D127">
        <v>10157</v>
      </c>
      <c r="E127">
        <v>180.02</v>
      </c>
      <c r="F127">
        <v>13272</v>
      </c>
      <c r="G127" t="s">
        <v>194</v>
      </c>
      <c r="J127" t="s">
        <v>194</v>
      </c>
      <c r="L127">
        <f>MIN(B123:B127)</f>
        <v>1000</v>
      </c>
      <c r="M127">
        <f>MAX(C123:C127)</f>
        <v>7086</v>
      </c>
      <c r="N127">
        <f>MIN(D123:D127)</f>
        <v>10149</v>
      </c>
      <c r="O127">
        <f>MAX(D123:D127)</f>
        <v>10208</v>
      </c>
    </row>
    <row r="128" spans="2:15" x14ac:dyDescent="0.25">
      <c r="B128">
        <v>1000</v>
      </c>
      <c r="C128">
        <v>7496</v>
      </c>
      <c r="D128">
        <v>9658</v>
      </c>
      <c r="E128">
        <v>180</v>
      </c>
      <c r="F128">
        <v>9440</v>
      </c>
      <c r="G128" t="s">
        <v>195</v>
      </c>
      <c r="J128" t="s">
        <v>195</v>
      </c>
    </row>
    <row r="129" spans="2:15" x14ac:dyDescent="0.25">
      <c r="B129">
        <v>1000</v>
      </c>
      <c r="C129">
        <v>7458</v>
      </c>
      <c r="D129">
        <v>9703</v>
      </c>
      <c r="E129">
        <v>180.04</v>
      </c>
      <c r="F129">
        <v>8654</v>
      </c>
      <c r="G129" t="s">
        <v>196</v>
      </c>
      <c r="J129" t="s">
        <v>196</v>
      </c>
    </row>
    <row r="130" spans="2:15" x14ac:dyDescent="0.25">
      <c r="B130">
        <v>1000</v>
      </c>
      <c r="C130">
        <v>7663</v>
      </c>
      <c r="D130">
        <v>9706</v>
      </c>
      <c r="E130">
        <v>180.03</v>
      </c>
      <c r="F130">
        <v>8712</v>
      </c>
      <c r="G130" t="s">
        <v>197</v>
      </c>
      <c r="J130" t="s">
        <v>197</v>
      </c>
      <c r="L130" s="18" t="s">
        <v>420</v>
      </c>
      <c r="M130" s="18"/>
      <c r="N130" s="18" t="s">
        <v>423</v>
      </c>
      <c r="O130" s="18"/>
    </row>
    <row r="131" spans="2:15" x14ac:dyDescent="0.25">
      <c r="B131">
        <v>1000</v>
      </c>
      <c r="C131">
        <v>7458</v>
      </c>
      <c r="D131">
        <v>9659</v>
      </c>
      <c r="E131">
        <v>180.05</v>
      </c>
      <c r="F131">
        <v>9028</v>
      </c>
      <c r="G131" t="s">
        <v>198</v>
      </c>
      <c r="J131" t="s">
        <v>198</v>
      </c>
      <c r="L131" t="s">
        <v>422</v>
      </c>
      <c r="M131" t="s">
        <v>421</v>
      </c>
      <c r="N131" t="s">
        <v>422</v>
      </c>
      <c r="O131" t="s">
        <v>421</v>
      </c>
    </row>
    <row r="132" spans="2:15" x14ac:dyDescent="0.25">
      <c r="B132">
        <v>1000</v>
      </c>
      <c r="C132">
        <v>7496</v>
      </c>
      <c r="D132">
        <v>9685</v>
      </c>
      <c r="E132">
        <v>180</v>
      </c>
      <c r="F132">
        <v>9206</v>
      </c>
      <c r="G132" t="s">
        <v>199</v>
      </c>
      <c r="J132" t="s">
        <v>199</v>
      </c>
      <c r="L132">
        <f>MIN(B128:B132)</f>
        <v>1000</v>
      </c>
      <c r="M132">
        <f>MAX(C128:C132)</f>
        <v>7663</v>
      </c>
      <c r="N132">
        <f>MIN(D128:D132)</f>
        <v>9658</v>
      </c>
      <c r="O132">
        <f>MAX(D128:D132)</f>
        <v>9706</v>
      </c>
    </row>
    <row r="133" spans="2:15" x14ac:dyDescent="0.25">
      <c r="B133">
        <v>1000</v>
      </c>
      <c r="C133">
        <v>9139</v>
      </c>
      <c r="D133">
        <v>11658</v>
      </c>
      <c r="E133">
        <v>180.01</v>
      </c>
      <c r="F133">
        <v>6682</v>
      </c>
      <c r="G133" t="s">
        <v>200</v>
      </c>
      <c r="J133" t="s">
        <v>200</v>
      </c>
    </row>
    <row r="134" spans="2:15" x14ac:dyDescent="0.25">
      <c r="B134">
        <v>1000</v>
      </c>
      <c r="C134">
        <v>9139</v>
      </c>
      <c r="D134">
        <v>11691</v>
      </c>
      <c r="E134">
        <v>180.04</v>
      </c>
      <c r="F134">
        <v>6554</v>
      </c>
      <c r="G134" t="s">
        <v>201</v>
      </c>
      <c r="J134" t="s">
        <v>201</v>
      </c>
    </row>
    <row r="135" spans="2:15" x14ac:dyDescent="0.25">
      <c r="B135">
        <v>1000</v>
      </c>
      <c r="C135">
        <v>9139</v>
      </c>
      <c r="D135">
        <v>11656</v>
      </c>
      <c r="E135">
        <v>180.01</v>
      </c>
      <c r="F135">
        <v>6658</v>
      </c>
      <c r="G135" t="s">
        <v>202</v>
      </c>
      <c r="J135" t="s">
        <v>202</v>
      </c>
      <c r="L135" s="18" t="s">
        <v>420</v>
      </c>
      <c r="M135" s="18"/>
      <c r="N135" s="18" t="s">
        <v>423</v>
      </c>
      <c r="O135" s="18"/>
    </row>
    <row r="136" spans="2:15" x14ac:dyDescent="0.25">
      <c r="B136">
        <v>1000</v>
      </c>
      <c r="C136">
        <v>9139</v>
      </c>
      <c r="D136">
        <v>11586</v>
      </c>
      <c r="E136">
        <v>180.08</v>
      </c>
      <c r="F136">
        <v>6588</v>
      </c>
      <c r="G136" t="s">
        <v>203</v>
      </c>
      <c r="J136" t="s">
        <v>203</v>
      </c>
      <c r="L136" t="s">
        <v>422</v>
      </c>
      <c r="M136" t="s">
        <v>421</v>
      </c>
      <c r="N136" t="s">
        <v>422</v>
      </c>
      <c r="O136" t="s">
        <v>421</v>
      </c>
    </row>
    <row r="137" spans="2:15" x14ac:dyDescent="0.25">
      <c r="B137">
        <v>1000</v>
      </c>
      <c r="C137">
        <v>9139</v>
      </c>
      <c r="D137">
        <v>11611</v>
      </c>
      <c r="E137">
        <v>180.07</v>
      </c>
      <c r="F137">
        <v>6702</v>
      </c>
      <c r="G137" t="s">
        <v>204</v>
      </c>
      <c r="J137" t="s">
        <v>204</v>
      </c>
      <c r="L137">
        <f>MIN(B133:B137)</f>
        <v>1000</v>
      </c>
      <c r="M137">
        <f>MAX(C133:C137)</f>
        <v>9139</v>
      </c>
      <c r="N137">
        <f>MIN(D133:D137)</f>
        <v>11586</v>
      </c>
      <c r="O137">
        <f>MAX(D133:D137)</f>
        <v>11691</v>
      </c>
    </row>
    <row r="138" spans="2:15" x14ac:dyDescent="0.25">
      <c r="B138">
        <v>1000</v>
      </c>
      <c r="C138">
        <v>7664</v>
      </c>
      <c r="D138">
        <v>10501</v>
      </c>
      <c r="E138">
        <v>180.01</v>
      </c>
      <c r="F138">
        <v>26548</v>
      </c>
      <c r="G138" t="s">
        <v>205</v>
      </c>
      <c r="J138" t="s">
        <v>205</v>
      </c>
    </row>
    <row r="139" spans="2:15" x14ac:dyDescent="0.25">
      <c r="B139">
        <v>1000</v>
      </c>
      <c r="C139">
        <v>7664</v>
      </c>
      <c r="D139">
        <v>10554</v>
      </c>
      <c r="E139">
        <v>180.01</v>
      </c>
      <c r="F139">
        <v>24380</v>
      </c>
      <c r="G139" t="s">
        <v>206</v>
      </c>
      <c r="J139" t="s">
        <v>206</v>
      </c>
    </row>
    <row r="140" spans="2:15" x14ac:dyDescent="0.25">
      <c r="B140">
        <v>1000</v>
      </c>
      <c r="C140">
        <v>7664</v>
      </c>
      <c r="D140">
        <v>10508</v>
      </c>
      <c r="E140">
        <v>180.02</v>
      </c>
      <c r="F140">
        <v>23954</v>
      </c>
      <c r="G140" t="s">
        <v>207</v>
      </c>
      <c r="J140" t="s">
        <v>207</v>
      </c>
      <c r="L140" s="18" t="s">
        <v>420</v>
      </c>
      <c r="M140" s="18"/>
      <c r="N140" s="18" t="s">
        <v>423</v>
      </c>
      <c r="O140" s="18"/>
    </row>
    <row r="141" spans="2:15" x14ac:dyDescent="0.25">
      <c r="B141">
        <v>1000</v>
      </c>
      <c r="C141">
        <v>7664</v>
      </c>
      <c r="D141">
        <v>10541</v>
      </c>
      <c r="E141">
        <v>180</v>
      </c>
      <c r="F141">
        <v>24754</v>
      </c>
      <c r="G141" t="s">
        <v>208</v>
      </c>
      <c r="J141" t="s">
        <v>208</v>
      </c>
      <c r="L141" t="s">
        <v>422</v>
      </c>
      <c r="M141" t="s">
        <v>421</v>
      </c>
      <c r="N141" t="s">
        <v>422</v>
      </c>
      <c r="O141" t="s">
        <v>421</v>
      </c>
    </row>
    <row r="142" spans="2:15" x14ac:dyDescent="0.25">
      <c r="B142">
        <v>1000</v>
      </c>
      <c r="C142">
        <v>7664</v>
      </c>
      <c r="D142">
        <v>10540</v>
      </c>
      <c r="E142">
        <v>180.01</v>
      </c>
      <c r="F142">
        <v>24088</v>
      </c>
      <c r="G142" t="s">
        <v>209</v>
      </c>
      <c r="J142" t="s">
        <v>209</v>
      </c>
      <c r="L142">
        <f>MIN(B138:B142)</f>
        <v>1000</v>
      </c>
      <c r="M142">
        <f>MAX(C138:C142)</f>
        <v>7664</v>
      </c>
      <c r="N142">
        <f>MIN(D138:D142)</f>
        <v>10501</v>
      </c>
      <c r="O142">
        <f>MAX(D138:D142)</f>
        <v>10554</v>
      </c>
    </row>
    <row r="143" spans="2:15" x14ac:dyDescent="0.25">
      <c r="B143">
        <v>1000</v>
      </c>
      <c r="C143">
        <v>6014</v>
      </c>
      <c r="D143">
        <v>9565</v>
      </c>
      <c r="E143">
        <v>180.06</v>
      </c>
      <c r="F143">
        <v>9714</v>
      </c>
      <c r="G143" t="s">
        <v>210</v>
      </c>
      <c r="J143" t="s">
        <v>210</v>
      </c>
    </row>
    <row r="144" spans="2:15" x14ac:dyDescent="0.25">
      <c r="B144">
        <v>1000</v>
      </c>
      <c r="C144">
        <v>6014</v>
      </c>
      <c r="D144">
        <v>9513</v>
      </c>
      <c r="E144">
        <v>180.09</v>
      </c>
      <c r="F144">
        <v>10034</v>
      </c>
      <c r="G144" t="s">
        <v>211</v>
      </c>
      <c r="J144" t="s">
        <v>211</v>
      </c>
    </row>
    <row r="145" spans="2:15" x14ac:dyDescent="0.25">
      <c r="B145">
        <v>1000</v>
      </c>
      <c r="C145">
        <v>6014</v>
      </c>
      <c r="D145">
        <v>9536</v>
      </c>
      <c r="E145">
        <v>180.06</v>
      </c>
      <c r="F145">
        <v>10024</v>
      </c>
      <c r="G145" t="s">
        <v>212</v>
      </c>
      <c r="J145" t="s">
        <v>212</v>
      </c>
      <c r="L145" s="18" t="s">
        <v>420</v>
      </c>
      <c r="M145" s="18"/>
      <c r="N145" s="18" t="s">
        <v>423</v>
      </c>
      <c r="O145" s="18"/>
    </row>
    <row r="146" spans="2:15" x14ac:dyDescent="0.25">
      <c r="B146">
        <v>1000</v>
      </c>
      <c r="C146">
        <v>6014</v>
      </c>
      <c r="D146">
        <v>9540</v>
      </c>
      <c r="E146">
        <v>180.05</v>
      </c>
      <c r="F146">
        <v>9520</v>
      </c>
      <c r="G146" t="s">
        <v>213</v>
      </c>
      <c r="J146" t="s">
        <v>213</v>
      </c>
      <c r="L146" t="s">
        <v>422</v>
      </c>
      <c r="M146" t="s">
        <v>421</v>
      </c>
      <c r="N146" t="s">
        <v>422</v>
      </c>
      <c r="O146" t="s">
        <v>421</v>
      </c>
    </row>
    <row r="147" spans="2:15" x14ac:dyDescent="0.25">
      <c r="B147">
        <v>1000</v>
      </c>
      <c r="C147">
        <v>6014</v>
      </c>
      <c r="D147">
        <v>9551</v>
      </c>
      <c r="E147">
        <v>180.03</v>
      </c>
      <c r="F147">
        <v>9754</v>
      </c>
      <c r="G147" t="s">
        <v>214</v>
      </c>
      <c r="J147" t="s">
        <v>214</v>
      </c>
      <c r="L147">
        <f>MIN(B143:B147)</f>
        <v>1000</v>
      </c>
      <c r="M147">
        <f>MAX(C143:C147)</f>
        <v>6014</v>
      </c>
      <c r="N147">
        <f>MIN(D143:D147)</f>
        <v>9513</v>
      </c>
      <c r="O147">
        <f>MAX(D143:D147)</f>
        <v>9565</v>
      </c>
    </row>
    <row r="148" spans="2:15" x14ac:dyDescent="0.25">
      <c r="B148">
        <v>1000</v>
      </c>
      <c r="C148">
        <v>5339</v>
      </c>
      <c r="D148">
        <v>8129</v>
      </c>
      <c r="E148">
        <v>180.06</v>
      </c>
      <c r="F148">
        <v>65836</v>
      </c>
      <c r="G148" t="s">
        <v>215</v>
      </c>
      <c r="J148" t="s">
        <v>215</v>
      </c>
    </row>
    <row r="149" spans="2:15" x14ac:dyDescent="0.25">
      <c r="B149">
        <v>1000</v>
      </c>
      <c r="C149">
        <v>5339</v>
      </c>
      <c r="D149">
        <v>8148</v>
      </c>
      <c r="E149">
        <v>180.02</v>
      </c>
      <c r="F149">
        <v>61950</v>
      </c>
      <c r="G149" t="s">
        <v>216</v>
      </c>
      <c r="J149" t="s">
        <v>216</v>
      </c>
    </row>
    <row r="150" spans="2:15" x14ac:dyDescent="0.25">
      <c r="B150">
        <v>1000</v>
      </c>
      <c r="C150">
        <v>5339</v>
      </c>
      <c r="D150">
        <v>8122</v>
      </c>
      <c r="E150">
        <v>180</v>
      </c>
      <c r="F150">
        <v>69328</v>
      </c>
      <c r="G150" t="s">
        <v>217</v>
      </c>
      <c r="J150" t="s">
        <v>217</v>
      </c>
      <c r="L150" s="18" t="s">
        <v>420</v>
      </c>
      <c r="M150" s="18"/>
      <c r="N150" s="18" t="s">
        <v>423</v>
      </c>
      <c r="O150" s="18"/>
    </row>
    <row r="151" spans="2:15" x14ac:dyDescent="0.25">
      <c r="B151">
        <v>1000</v>
      </c>
      <c r="C151">
        <v>5339</v>
      </c>
      <c r="D151">
        <v>8144</v>
      </c>
      <c r="E151">
        <v>180</v>
      </c>
      <c r="F151">
        <v>57472</v>
      </c>
      <c r="G151" t="s">
        <v>218</v>
      </c>
      <c r="J151" t="s">
        <v>218</v>
      </c>
      <c r="L151" t="s">
        <v>422</v>
      </c>
      <c r="M151" t="s">
        <v>421</v>
      </c>
      <c r="N151" t="s">
        <v>422</v>
      </c>
      <c r="O151" t="s">
        <v>421</v>
      </c>
    </row>
    <row r="152" spans="2:15" x14ac:dyDescent="0.25">
      <c r="B152">
        <v>1000</v>
      </c>
      <c r="C152">
        <v>5339</v>
      </c>
      <c r="D152">
        <v>8126</v>
      </c>
      <c r="E152">
        <v>180.06</v>
      </c>
      <c r="F152">
        <v>66194</v>
      </c>
      <c r="G152" t="s">
        <v>219</v>
      </c>
      <c r="J152" t="s">
        <v>219</v>
      </c>
      <c r="L152">
        <f>MIN(B148:B152)</f>
        <v>1000</v>
      </c>
      <c r="M152">
        <f>MAX(C148:C152)</f>
        <v>5339</v>
      </c>
      <c r="N152">
        <f>MIN(D148:D152)</f>
        <v>8122</v>
      </c>
      <c r="O152">
        <f>MAX(D148:D152)</f>
        <v>8148</v>
      </c>
    </row>
    <row r="153" spans="2:15" x14ac:dyDescent="0.25">
      <c r="B153">
        <v>1000</v>
      </c>
      <c r="C153">
        <v>6601</v>
      </c>
      <c r="D153">
        <v>8209</v>
      </c>
      <c r="E153">
        <v>180.01</v>
      </c>
      <c r="F153">
        <v>12332</v>
      </c>
      <c r="G153" t="s">
        <v>220</v>
      </c>
      <c r="J153" t="s">
        <v>220</v>
      </c>
    </row>
    <row r="154" spans="2:15" x14ac:dyDescent="0.25">
      <c r="B154">
        <v>1000</v>
      </c>
      <c r="C154">
        <v>6601</v>
      </c>
      <c r="D154">
        <v>8245</v>
      </c>
      <c r="E154">
        <v>180.06</v>
      </c>
      <c r="F154">
        <v>11908</v>
      </c>
      <c r="G154" t="s">
        <v>221</v>
      </c>
      <c r="J154" t="s">
        <v>221</v>
      </c>
    </row>
    <row r="155" spans="2:15" x14ac:dyDescent="0.25">
      <c r="B155">
        <v>1000</v>
      </c>
      <c r="C155">
        <v>6601</v>
      </c>
      <c r="D155">
        <v>8186</v>
      </c>
      <c r="E155">
        <v>180.01</v>
      </c>
      <c r="F155">
        <v>13178</v>
      </c>
      <c r="G155" t="s">
        <v>222</v>
      </c>
      <c r="J155" t="s">
        <v>222</v>
      </c>
      <c r="L155" s="18" t="s">
        <v>420</v>
      </c>
      <c r="M155" s="18"/>
      <c r="N155" s="18" t="s">
        <v>423</v>
      </c>
      <c r="O155" s="18"/>
    </row>
    <row r="156" spans="2:15" x14ac:dyDescent="0.25">
      <c r="B156">
        <v>1000</v>
      </c>
      <c r="C156">
        <v>6601</v>
      </c>
      <c r="D156">
        <v>8248</v>
      </c>
      <c r="E156">
        <v>180.01</v>
      </c>
      <c r="F156">
        <v>12092</v>
      </c>
      <c r="G156" t="s">
        <v>223</v>
      </c>
      <c r="J156" t="s">
        <v>223</v>
      </c>
      <c r="L156" t="s">
        <v>422</v>
      </c>
      <c r="M156" t="s">
        <v>421</v>
      </c>
      <c r="N156" t="s">
        <v>422</v>
      </c>
      <c r="O156" t="s">
        <v>421</v>
      </c>
    </row>
    <row r="157" spans="2:15" x14ac:dyDescent="0.25">
      <c r="B157">
        <v>1000</v>
      </c>
      <c r="C157">
        <v>6601</v>
      </c>
      <c r="D157">
        <v>8241</v>
      </c>
      <c r="E157">
        <v>180.03</v>
      </c>
      <c r="F157">
        <v>12460</v>
      </c>
      <c r="G157" t="s">
        <v>224</v>
      </c>
      <c r="J157" t="s">
        <v>224</v>
      </c>
      <c r="L157">
        <f>MIN(B153:B157)</f>
        <v>1000</v>
      </c>
      <c r="M157">
        <f>MAX(C153:C157)</f>
        <v>6601</v>
      </c>
      <c r="N157">
        <f>MIN(D153:D157)</f>
        <v>8186</v>
      </c>
      <c r="O157">
        <f>MAX(D153:D157)</f>
        <v>8248</v>
      </c>
    </row>
    <row r="158" spans="2:15" x14ac:dyDescent="0.25">
      <c r="B158">
        <v>1000</v>
      </c>
      <c r="C158">
        <v>9923</v>
      </c>
      <c r="D158">
        <v>12022</v>
      </c>
      <c r="E158">
        <v>180.08</v>
      </c>
      <c r="F158">
        <v>8210</v>
      </c>
      <c r="G158" t="s">
        <v>225</v>
      </c>
      <c r="J158" t="s">
        <v>225</v>
      </c>
    </row>
    <row r="159" spans="2:15" x14ac:dyDescent="0.25">
      <c r="B159">
        <v>1000</v>
      </c>
      <c r="C159">
        <v>9923</v>
      </c>
      <c r="D159">
        <v>12015</v>
      </c>
      <c r="E159">
        <v>180.06</v>
      </c>
      <c r="F159">
        <v>8446</v>
      </c>
      <c r="G159" t="s">
        <v>226</v>
      </c>
      <c r="J159" t="s">
        <v>226</v>
      </c>
    </row>
    <row r="160" spans="2:15" x14ac:dyDescent="0.25">
      <c r="B160">
        <v>1000</v>
      </c>
      <c r="C160">
        <v>9879</v>
      </c>
      <c r="D160">
        <v>12032</v>
      </c>
      <c r="E160">
        <v>180.01</v>
      </c>
      <c r="F160">
        <v>8184</v>
      </c>
      <c r="G160" t="s">
        <v>227</v>
      </c>
      <c r="J160" t="s">
        <v>227</v>
      </c>
      <c r="L160" s="18" t="s">
        <v>420</v>
      </c>
      <c r="M160" s="18"/>
      <c r="N160" s="18" t="s">
        <v>423</v>
      </c>
      <c r="O160" s="18"/>
    </row>
    <row r="161" spans="2:15" x14ac:dyDescent="0.25">
      <c r="B161">
        <v>1000</v>
      </c>
      <c r="C161">
        <v>9923</v>
      </c>
      <c r="D161">
        <v>12033</v>
      </c>
      <c r="E161">
        <v>180.01</v>
      </c>
      <c r="F161">
        <v>8008</v>
      </c>
      <c r="G161" t="s">
        <v>228</v>
      </c>
      <c r="J161" t="s">
        <v>228</v>
      </c>
      <c r="L161" t="s">
        <v>422</v>
      </c>
      <c r="M161" t="s">
        <v>421</v>
      </c>
      <c r="N161" t="s">
        <v>422</v>
      </c>
      <c r="O161" t="s">
        <v>421</v>
      </c>
    </row>
    <row r="162" spans="2:15" x14ac:dyDescent="0.25">
      <c r="B162">
        <v>1000</v>
      </c>
      <c r="C162">
        <v>9879</v>
      </c>
      <c r="D162">
        <v>12029</v>
      </c>
      <c r="E162">
        <v>180.09</v>
      </c>
      <c r="F162">
        <v>8206</v>
      </c>
      <c r="G162" t="s">
        <v>229</v>
      </c>
      <c r="J162" t="s">
        <v>229</v>
      </c>
      <c r="L162">
        <f>MIN(B158:B162)</f>
        <v>1000</v>
      </c>
      <c r="M162">
        <f>MAX(C158:C162)</f>
        <v>9923</v>
      </c>
      <c r="N162">
        <f>MIN(D158:D162)</f>
        <v>12015</v>
      </c>
      <c r="O162">
        <f>MAX(D158:D162)</f>
        <v>12033</v>
      </c>
    </row>
    <row r="163" spans="2:15" x14ac:dyDescent="0.25">
      <c r="B163">
        <v>1000</v>
      </c>
      <c r="C163">
        <v>8655</v>
      </c>
      <c r="D163">
        <v>10761</v>
      </c>
      <c r="E163">
        <v>180</v>
      </c>
      <c r="F163">
        <v>9814</v>
      </c>
      <c r="G163" t="s">
        <v>230</v>
      </c>
      <c r="J163" t="s">
        <v>230</v>
      </c>
    </row>
    <row r="164" spans="2:15" x14ac:dyDescent="0.25">
      <c r="B164">
        <v>1000</v>
      </c>
      <c r="C164">
        <v>8490</v>
      </c>
      <c r="D164">
        <v>10824</v>
      </c>
      <c r="E164">
        <v>180.06</v>
      </c>
      <c r="F164">
        <v>9152</v>
      </c>
      <c r="G164" t="s">
        <v>231</v>
      </c>
      <c r="J164" t="s">
        <v>231</v>
      </c>
    </row>
    <row r="165" spans="2:15" x14ac:dyDescent="0.25">
      <c r="B165">
        <v>1000</v>
      </c>
      <c r="C165">
        <v>8490</v>
      </c>
      <c r="D165">
        <v>10767</v>
      </c>
      <c r="E165">
        <v>180.03</v>
      </c>
      <c r="F165">
        <v>9742</v>
      </c>
      <c r="G165" t="s">
        <v>232</v>
      </c>
      <c r="J165" t="s">
        <v>232</v>
      </c>
      <c r="L165" s="18" t="s">
        <v>420</v>
      </c>
      <c r="M165" s="18"/>
      <c r="N165" s="18" t="s">
        <v>423</v>
      </c>
      <c r="O165" s="18"/>
    </row>
    <row r="166" spans="2:15" x14ac:dyDescent="0.25">
      <c r="B166">
        <v>1000</v>
      </c>
      <c r="C166">
        <v>8490</v>
      </c>
      <c r="D166">
        <v>10842</v>
      </c>
      <c r="E166">
        <v>180.1</v>
      </c>
      <c r="F166">
        <v>8974</v>
      </c>
      <c r="G166" t="s">
        <v>233</v>
      </c>
      <c r="J166" t="s">
        <v>233</v>
      </c>
      <c r="L166" t="s">
        <v>422</v>
      </c>
      <c r="M166" t="s">
        <v>421</v>
      </c>
      <c r="N166" t="s">
        <v>422</v>
      </c>
      <c r="O166" t="s">
        <v>421</v>
      </c>
    </row>
    <row r="167" spans="2:15" x14ac:dyDescent="0.25">
      <c r="B167">
        <v>1000</v>
      </c>
      <c r="C167">
        <v>8517</v>
      </c>
      <c r="D167">
        <v>10849</v>
      </c>
      <c r="E167">
        <v>180.1</v>
      </c>
      <c r="F167">
        <v>8788</v>
      </c>
      <c r="G167" t="s">
        <v>234</v>
      </c>
      <c r="J167" t="s">
        <v>234</v>
      </c>
      <c r="L167">
        <f>MIN(B163:B167)</f>
        <v>1000</v>
      </c>
      <c r="M167">
        <f>MAX(C163:C167)</f>
        <v>8655</v>
      </c>
      <c r="N167">
        <f>MIN(D163:D167)</f>
        <v>10761</v>
      </c>
      <c r="O167">
        <f>MAX(D163:D167)</f>
        <v>10849</v>
      </c>
    </row>
    <row r="168" spans="2:15" x14ac:dyDescent="0.25">
      <c r="B168">
        <v>1000</v>
      </c>
      <c r="C168">
        <v>7065</v>
      </c>
      <c r="D168">
        <v>9510</v>
      </c>
      <c r="E168">
        <v>180.05</v>
      </c>
      <c r="F168">
        <v>6926</v>
      </c>
      <c r="G168" t="s">
        <v>235</v>
      </c>
      <c r="J168" t="s">
        <v>235</v>
      </c>
    </row>
    <row r="169" spans="2:15" x14ac:dyDescent="0.25">
      <c r="B169">
        <v>1000</v>
      </c>
      <c r="C169">
        <v>7065</v>
      </c>
      <c r="D169">
        <v>9524</v>
      </c>
      <c r="E169">
        <v>180.06</v>
      </c>
      <c r="F169">
        <v>6672</v>
      </c>
      <c r="G169" t="s">
        <v>236</v>
      </c>
      <c r="J169" t="s">
        <v>236</v>
      </c>
    </row>
    <row r="170" spans="2:15" x14ac:dyDescent="0.25">
      <c r="B170">
        <v>1000</v>
      </c>
      <c r="C170">
        <v>7065</v>
      </c>
      <c r="D170">
        <v>9508</v>
      </c>
      <c r="E170">
        <v>180.05</v>
      </c>
      <c r="F170">
        <v>6940</v>
      </c>
      <c r="G170" t="s">
        <v>237</v>
      </c>
      <c r="J170" t="s">
        <v>237</v>
      </c>
      <c r="L170" s="18" t="s">
        <v>420</v>
      </c>
      <c r="M170" s="18"/>
      <c r="N170" s="18" t="s">
        <v>423</v>
      </c>
      <c r="O170" s="18"/>
    </row>
    <row r="171" spans="2:15" x14ac:dyDescent="0.25">
      <c r="B171">
        <v>1000</v>
      </c>
      <c r="C171">
        <v>7065</v>
      </c>
      <c r="D171">
        <v>9578</v>
      </c>
      <c r="E171">
        <v>180.09</v>
      </c>
      <c r="F171">
        <v>6418</v>
      </c>
      <c r="G171" t="s">
        <v>238</v>
      </c>
      <c r="J171" t="s">
        <v>238</v>
      </c>
      <c r="L171" t="s">
        <v>422</v>
      </c>
      <c r="M171" t="s">
        <v>421</v>
      </c>
      <c r="N171" t="s">
        <v>422</v>
      </c>
      <c r="O171" t="s">
        <v>421</v>
      </c>
    </row>
    <row r="172" spans="2:15" x14ac:dyDescent="0.25">
      <c r="B172">
        <v>1000</v>
      </c>
      <c r="C172">
        <v>7065</v>
      </c>
      <c r="D172">
        <v>9587</v>
      </c>
      <c r="E172">
        <v>180.03</v>
      </c>
      <c r="F172">
        <v>6304</v>
      </c>
      <c r="G172" t="s">
        <v>239</v>
      </c>
      <c r="J172" t="s">
        <v>239</v>
      </c>
      <c r="L172">
        <f>MIN(B168:B172)</f>
        <v>1000</v>
      </c>
      <c r="M172">
        <f>MAX(C168:C172)</f>
        <v>7065</v>
      </c>
      <c r="N172">
        <f>MIN(D168:D172)</f>
        <v>9508</v>
      </c>
      <c r="O172">
        <f>MAX(D168:D172)</f>
        <v>9587</v>
      </c>
    </row>
    <row r="173" spans="2:15" x14ac:dyDescent="0.25">
      <c r="B173">
        <v>1000</v>
      </c>
      <c r="C173">
        <v>8528</v>
      </c>
      <c r="D173">
        <v>10700</v>
      </c>
      <c r="E173">
        <v>180.1</v>
      </c>
      <c r="F173">
        <v>6068</v>
      </c>
      <c r="G173" t="s">
        <v>240</v>
      </c>
      <c r="J173" t="s">
        <v>240</v>
      </c>
    </row>
    <row r="174" spans="2:15" x14ac:dyDescent="0.25">
      <c r="B174">
        <v>1000</v>
      </c>
      <c r="C174">
        <v>8624</v>
      </c>
      <c r="D174">
        <v>10723</v>
      </c>
      <c r="E174">
        <v>180.07</v>
      </c>
      <c r="F174">
        <v>5714</v>
      </c>
      <c r="G174" t="s">
        <v>241</v>
      </c>
      <c r="J174" t="s">
        <v>241</v>
      </c>
    </row>
    <row r="175" spans="2:15" x14ac:dyDescent="0.25">
      <c r="B175">
        <v>1000</v>
      </c>
      <c r="C175">
        <v>8726</v>
      </c>
      <c r="D175">
        <v>10726</v>
      </c>
      <c r="E175">
        <v>180</v>
      </c>
      <c r="F175">
        <v>5680</v>
      </c>
      <c r="G175" t="s">
        <v>242</v>
      </c>
      <c r="J175" t="s">
        <v>242</v>
      </c>
      <c r="L175" s="18" t="s">
        <v>420</v>
      </c>
      <c r="M175" s="18"/>
      <c r="N175" s="18" t="s">
        <v>423</v>
      </c>
      <c r="O175" s="18"/>
    </row>
    <row r="176" spans="2:15" x14ac:dyDescent="0.25">
      <c r="B176">
        <v>1000</v>
      </c>
      <c r="C176">
        <v>8624</v>
      </c>
      <c r="D176">
        <v>10769</v>
      </c>
      <c r="E176">
        <v>180.09</v>
      </c>
      <c r="F176">
        <v>5454</v>
      </c>
      <c r="G176" t="s">
        <v>243</v>
      </c>
      <c r="J176" t="s">
        <v>243</v>
      </c>
      <c r="L176" t="s">
        <v>422</v>
      </c>
      <c r="M176" t="s">
        <v>421</v>
      </c>
      <c r="N176" t="s">
        <v>422</v>
      </c>
      <c r="O176" t="s">
        <v>421</v>
      </c>
    </row>
    <row r="177" spans="2:15" x14ac:dyDescent="0.25">
      <c r="B177">
        <v>1000</v>
      </c>
      <c r="C177">
        <v>8528</v>
      </c>
      <c r="D177">
        <v>10729</v>
      </c>
      <c r="E177">
        <v>180.07</v>
      </c>
      <c r="F177">
        <v>5648</v>
      </c>
      <c r="G177" t="s">
        <v>244</v>
      </c>
      <c r="J177" t="s">
        <v>244</v>
      </c>
      <c r="L177">
        <f>MIN(B173:B177)</f>
        <v>1000</v>
      </c>
      <c r="M177">
        <f>MAX(C173:C177)</f>
        <v>8726</v>
      </c>
      <c r="N177">
        <f>MIN(D173:D177)</f>
        <v>10700</v>
      </c>
      <c r="O177">
        <f>MAX(D173:D177)</f>
        <v>10769</v>
      </c>
    </row>
    <row r="178" spans="2:15" x14ac:dyDescent="0.25">
      <c r="B178">
        <v>1000</v>
      </c>
      <c r="C178">
        <v>6700</v>
      </c>
      <c r="D178">
        <v>9225</v>
      </c>
      <c r="E178">
        <v>180.09</v>
      </c>
      <c r="F178">
        <v>7198</v>
      </c>
      <c r="G178" t="s">
        <v>245</v>
      </c>
      <c r="J178" t="s">
        <v>245</v>
      </c>
    </row>
    <row r="179" spans="2:15" x14ac:dyDescent="0.25">
      <c r="B179">
        <v>1000</v>
      </c>
      <c r="C179">
        <v>6700</v>
      </c>
      <c r="D179">
        <v>9192</v>
      </c>
      <c r="E179">
        <v>180.06</v>
      </c>
      <c r="F179">
        <v>7312</v>
      </c>
      <c r="G179" t="s">
        <v>246</v>
      </c>
      <c r="J179" t="s">
        <v>246</v>
      </c>
    </row>
    <row r="180" spans="2:15" x14ac:dyDescent="0.25">
      <c r="B180">
        <v>1000</v>
      </c>
      <c r="C180">
        <v>6817</v>
      </c>
      <c r="D180">
        <v>9234</v>
      </c>
      <c r="E180">
        <v>180.05</v>
      </c>
      <c r="F180">
        <v>7196</v>
      </c>
      <c r="G180" t="s">
        <v>247</v>
      </c>
      <c r="J180" t="s">
        <v>247</v>
      </c>
      <c r="L180" s="18" t="s">
        <v>420</v>
      </c>
      <c r="M180" s="18"/>
      <c r="N180" s="18" t="s">
        <v>423</v>
      </c>
      <c r="O180" s="18"/>
    </row>
    <row r="181" spans="2:15" x14ac:dyDescent="0.25">
      <c r="B181">
        <v>1000</v>
      </c>
      <c r="C181">
        <v>6700</v>
      </c>
      <c r="D181">
        <v>9198</v>
      </c>
      <c r="E181">
        <v>180.1</v>
      </c>
      <c r="F181">
        <v>6918</v>
      </c>
      <c r="G181" t="s">
        <v>248</v>
      </c>
      <c r="J181" t="s">
        <v>248</v>
      </c>
      <c r="L181" t="s">
        <v>422</v>
      </c>
      <c r="M181" t="s">
        <v>421</v>
      </c>
      <c r="N181" t="s">
        <v>422</v>
      </c>
      <c r="O181" t="s">
        <v>421</v>
      </c>
    </row>
    <row r="182" spans="2:15" x14ac:dyDescent="0.25">
      <c r="B182">
        <v>1000</v>
      </c>
      <c r="C182">
        <v>6700</v>
      </c>
      <c r="D182">
        <v>9290</v>
      </c>
      <c r="E182">
        <v>180.07</v>
      </c>
      <c r="F182">
        <v>6684</v>
      </c>
      <c r="G182" t="s">
        <v>249</v>
      </c>
      <c r="J182" t="s">
        <v>249</v>
      </c>
      <c r="L182">
        <f>MIN(B178:B182)</f>
        <v>1000</v>
      </c>
      <c r="M182">
        <f>MAX(C178:C182)</f>
        <v>6817</v>
      </c>
      <c r="N182">
        <f>MIN(D178:D182)</f>
        <v>9192</v>
      </c>
      <c r="O182">
        <f>MAX(D178:D182)</f>
        <v>9290</v>
      </c>
    </row>
    <row r="183" spans="2:15" x14ac:dyDescent="0.25">
      <c r="B183">
        <v>1000</v>
      </c>
      <c r="C183">
        <v>7944</v>
      </c>
      <c r="D183">
        <v>10415</v>
      </c>
      <c r="E183">
        <v>180.09</v>
      </c>
      <c r="F183">
        <v>6236</v>
      </c>
      <c r="G183" t="s">
        <v>250</v>
      </c>
      <c r="J183" t="s">
        <v>250</v>
      </c>
    </row>
    <row r="184" spans="2:15" x14ac:dyDescent="0.25">
      <c r="B184">
        <v>1000</v>
      </c>
      <c r="C184">
        <v>7944</v>
      </c>
      <c r="D184">
        <v>10475</v>
      </c>
      <c r="E184">
        <v>180.07</v>
      </c>
      <c r="F184">
        <v>6440</v>
      </c>
      <c r="G184" t="s">
        <v>251</v>
      </c>
      <c r="J184" t="s">
        <v>251</v>
      </c>
    </row>
    <row r="185" spans="2:15" x14ac:dyDescent="0.25">
      <c r="B185">
        <v>1000</v>
      </c>
      <c r="C185">
        <v>7944</v>
      </c>
      <c r="D185">
        <v>10580</v>
      </c>
      <c r="E185">
        <v>180.08</v>
      </c>
      <c r="F185">
        <v>5922</v>
      </c>
      <c r="G185" t="s">
        <v>252</v>
      </c>
      <c r="J185" t="s">
        <v>252</v>
      </c>
      <c r="L185" s="18" t="s">
        <v>420</v>
      </c>
      <c r="M185" s="18"/>
      <c r="N185" s="18" t="s">
        <v>423</v>
      </c>
      <c r="O185" s="18"/>
    </row>
    <row r="186" spans="2:15" x14ac:dyDescent="0.25">
      <c r="B186">
        <v>1000</v>
      </c>
      <c r="C186">
        <v>7944</v>
      </c>
      <c r="D186">
        <v>10446</v>
      </c>
      <c r="E186">
        <v>180.06</v>
      </c>
      <c r="F186">
        <v>6068</v>
      </c>
      <c r="G186" t="s">
        <v>253</v>
      </c>
      <c r="J186" t="s">
        <v>253</v>
      </c>
      <c r="L186" t="s">
        <v>422</v>
      </c>
      <c r="M186" t="s">
        <v>421</v>
      </c>
      <c r="N186" t="s">
        <v>422</v>
      </c>
      <c r="O186" t="s">
        <v>421</v>
      </c>
    </row>
    <row r="187" spans="2:15" x14ac:dyDescent="0.25">
      <c r="B187">
        <v>1000</v>
      </c>
      <c r="C187">
        <v>7944</v>
      </c>
      <c r="D187">
        <v>10444</v>
      </c>
      <c r="E187">
        <v>180.05</v>
      </c>
      <c r="F187">
        <v>6000</v>
      </c>
      <c r="G187" t="s">
        <v>254</v>
      </c>
      <c r="J187" t="s">
        <v>254</v>
      </c>
      <c r="L187">
        <f>MIN(B183:B187)</f>
        <v>1000</v>
      </c>
      <c r="M187">
        <f>MAX(C183:C187)</f>
        <v>7944</v>
      </c>
      <c r="N187">
        <f>MIN(D183:D187)</f>
        <v>10415</v>
      </c>
      <c r="O187">
        <f>MAX(D183:D187)</f>
        <v>10580</v>
      </c>
    </row>
    <row r="188" spans="2:15" x14ac:dyDescent="0.25">
      <c r="B188">
        <v>1000</v>
      </c>
      <c r="C188">
        <v>10456</v>
      </c>
      <c r="D188">
        <v>13155</v>
      </c>
      <c r="E188">
        <v>180.11</v>
      </c>
      <c r="F188">
        <v>4742</v>
      </c>
      <c r="G188" t="s">
        <v>255</v>
      </c>
      <c r="J188" t="s">
        <v>255</v>
      </c>
    </row>
    <row r="189" spans="2:15" x14ac:dyDescent="0.25">
      <c r="B189">
        <v>1000</v>
      </c>
      <c r="C189">
        <v>10403</v>
      </c>
      <c r="D189">
        <v>13249</v>
      </c>
      <c r="E189">
        <v>180.1</v>
      </c>
      <c r="F189">
        <v>4528</v>
      </c>
      <c r="G189" t="s">
        <v>256</v>
      </c>
      <c r="J189" t="s">
        <v>256</v>
      </c>
    </row>
    <row r="190" spans="2:15" x14ac:dyDescent="0.25">
      <c r="B190">
        <v>1000</v>
      </c>
      <c r="C190">
        <v>10496</v>
      </c>
      <c r="D190">
        <v>13141</v>
      </c>
      <c r="E190">
        <v>180.02</v>
      </c>
      <c r="F190">
        <v>4780</v>
      </c>
      <c r="G190" t="s">
        <v>257</v>
      </c>
      <c r="J190" t="s">
        <v>257</v>
      </c>
      <c r="L190" s="18" t="s">
        <v>420</v>
      </c>
      <c r="M190" s="18"/>
      <c r="N190" s="18" t="s">
        <v>423</v>
      </c>
      <c r="O190" s="18"/>
    </row>
    <row r="191" spans="2:15" x14ac:dyDescent="0.25">
      <c r="B191">
        <v>1000</v>
      </c>
      <c r="C191">
        <v>10396</v>
      </c>
      <c r="D191">
        <v>13180</v>
      </c>
      <c r="E191">
        <v>180.07</v>
      </c>
      <c r="F191">
        <v>4652</v>
      </c>
      <c r="G191" t="s">
        <v>258</v>
      </c>
      <c r="J191" t="s">
        <v>258</v>
      </c>
      <c r="L191" t="s">
        <v>422</v>
      </c>
      <c r="M191" t="s">
        <v>421</v>
      </c>
      <c r="N191" t="s">
        <v>422</v>
      </c>
      <c r="O191" t="s">
        <v>421</v>
      </c>
    </row>
    <row r="192" spans="2:15" x14ac:dyDescent="0.25">
      <c r="B192">
        <v>1000</v>
      </c>
      <c r="C192">
        <v>10448</v>
      </c>
      <c r="D192">
        <v>13201</v>
      </c>
      <c r="E192">
        <v>180.08</v>
      </c>
      <c r="F192">
        <v>4620</v>
      </c>
      <c r="G192" t="s">
        <v>259</v>
      </c>
      <c r="J192" t="s">
        <v>259</v>
      </c>
      <c r="L192">
        <f>MIN(B188:B192)</f>
        <v>1000</v>
      </c>
      <c r="M192">
        <f>MAX(C188:C192)</f>
        <v>10496</v>
      </c>
      <c r="N192">
        <f>MIN(D188:D192)</f>
        <v>13141</v>
      </c>
      <c r="O192">
        <f>MAX(D188:D192)</f>
        <v>13249</v>
      </c>
    </row>
    <row r="193" spans="2:15" x14ac:dyDescent="0.25">
      <c r="B193">
        <v>1000</v>
      </c>
      <c r="C193">
        <v>9458</v>
      </c>
      <c r="D193">
        <v>11331</v>
      </c>
      <c r="E193">
        <v>180.02</v>
      </c>
      <c r="F193">
        <v>5340</v>
      </c>
      <c r="G193" t="s">
        <v>260</v>
      </c>
      <c r="J193" t="s">
        <v>260</v>
      </c>
    </row>
    <row r="194" spans="2:15" x14ac:dyDescent="0.25">
      <c r="B194">
        <v>1000</v>
      </c>
      <c r="C194">
        <v>9504</v>
      </c>
      <c r="D194">
        <v>11333</v>
      </c>
      <c r="E194">
        <v>180.01</v>
      </c>
      <c r="F194">
        <v>5268</v>
      </c>
      <c r="G194" t="s">
        <v>261</v>
      </c>
      <c r="J194" t="s">
        <v>261</v>
      </c>
    </row>
    <row r="195" spans="2:15" x14ac:dyDescent="0.25">
      <c r="B195">
        <v>1000</v>
      </c>
      <c r="C195">
        <v>8942</v>
      </c>
      <c r="D195">
        <v>11330</v>
      </c>
      <c r="E195">
        <v>180.03</v>
      </c>
      <c r="F195">
        <v>5622</v>
      </c>
      <c r="G195" t="s">
        <v>262</v>
      </c>
      <c r="J195" t="s">
        <v>262</v>
      </c>
      <c r="L195" s="18" t="s">
        <v>420</v>
      </c>
      <c r="M195" s="18"/>
      <c r="N195" s="18" t="s">
        <v>423</v>
      </c>
      <c r="O195" s="18"/>
    </row>
    <row r="196" spans="2:15" x14ac:dyDescent="0.25">
      <c r="B196">
        <v>1000</v>
      </c>
      <c r="C196">
        <v>9083</v>
      </c>
      <c r="D196">
        <v>11289</v>
      </c>
      <c r="E196">
        <v>180.06</v>
      </c>
      <c r="F196">
        <v>5382</v>
      </c>
      <c r="G196" t="s">
        <v>263</v>
      </c>
      <c r="J196" t="s">
        <v>263</v>
      </c>
      <c r="L196" t="s">
        <v>422</v>
      </c>
      <c r="M196" t="s">
        <v>421</v>
      </c>
      <c r="N196" t="s">
        <v>422</v>
      </c>
      <c r="O196" t="s">
        <v>421</v>
      </c>
    </row>
    <row r="197" spans="2:15" x14ac:dyDescent="0.25">
      <c r="B197">
        <v>1000</v>
      </c>
      <c r="C197">
        <v>9123</v>
      </c>
      <c r="D197">
        <v>11307</v>
      </c>
      <c r="E197">
        <v>180.06</v>
      </c>
      <c r="F197">
        <v>5484</v>
      </c>
      <c r="G197" t="s">
        <v>264</v>
      </c>
      <c r="J197" t="s">
        <v>264</v>
      </c>
      <c r="L197">
        <f>MIN(B193:B197)</f>
        <v>1000</v>
      </c>
      <c r="M197">
        <f>MAX(C193:C197)</f>
        <v>9504</v>
      </c>
      <c r="N197">
        <f>MIN(D193:D197)</f>
        <v>11289</v>
      </c>
      <c r="O197">
        <f>MAX(D193:D197)</f>
        <v>11333</v>
      </c>
    </row>
    <row r="198" spans="2:15" x14ac:dyDescent="0.25">
      <c r="B198">
        <v>1000</v>
      </c>
      <c r="C198">
        <v>7763</v>
      </c>
      <c r="D198">
        <v>10017</v>
      </c>
      <c r="E198">
        <v>180.08</v>
      </c>
      <c r="F198">
        <v>6572</v>
      </c>
      <c r="G198" t="s">
        <v>265</v>
      </c>
      <c r="J198" t="s">
        <v>265</v>
      </c>
    </row>
    <row r="199" spans="2:15" x14ac:dyDescent="0.25">
      <c r="B199">
        <v>1000</v>
      </c>
      <c r="C199">
        <v>7763</v>
      </c>
      <c r="D199">
        <v>10044</v>
      </c>
      <c r="E199">
        <v>180.01</v>
      </c>
      <c r="F199">
        <v>6606</v>
      </c>
      <c r="G199" t="s">
        <v>266</v>
      </c>
      <c r="J199" t="s">
        <v>266</v>
      </c>
    </row>
    <row r="200" spans="2:15" x14ac:dyDescent="0.25">
      <c r="B200">
        <v>1000</v>
      </c>
      <c r="C200">
        <v>7763</v>
      </c>
      <c r="D200">
        <v>9994</v>
      </c>
      <c r="E200">
        <v>180.05</v>
      </c>
      <c r="F200">
        <v>6772</v>
      </c>
      <c r="G200" t="s">
        <v>267</v>
      </c>
      <c r="J200" t="s">
        <v>267</v>
      </c>
      <c r="L200" s="18" t="s">
        <v>420</v>
      </c>
      <c r="M200" s="18"/>
      <c r="N200" s="18" t="s">
        <v>423</v>
      </c>
      <c r="O200" s="18"/>
    </row>
    <row r="201" spans="2:15" x14ac:dyDescent="0.25">
      <c r="B201">
        <v>1000</v>
      </c>
      <c r="C201">
        <v>7763</v>
      </c>
      <c r="D201">
        <v>9998</v>
      </c>
      <c r="E201">
        <v>180.06</v>
      </c>
      <c r="F201">
        <v>6798</v>
      </c>
      <c r="G201" t="s">
        <v>268</v>
      </c>
      <c r="J201" t="s">
        <v>268</v>
      </c>
      <c r="L201" t="s">
        <v>422</v>
      </c>
      <c r="M201" t="s">
        <v>421</v>
      </c>
      <c r="N201" t="s">
        <v>422</v>
      </c>
      <c r="O201" t="s">
        <v>421</v>
      </c>
    </row>
    <row r="202" spans="2:15" x14ac:dyDescent="0.25">
      <c r="B202">
        <v>1000</v>
      </c>
      <c r="C202">
        <v>7763</v>
      </c>
      <c r="D202">
        <v>10095</v>
      </c>
      <c r="E202">
        <v>180.01</v>
      </c>
      <c r="F202">
        <v>6400</v>
      </c>
      <c r="G202" t="s">
        <v>269</v>
      </c>
      <c r="J202" t="s">
        <v>269</v>
      </c>
      <c r="L202">
        <f>MIN(B198:B202)</f>
        <v>1000</v>
      </c>
      <c r="M202">
        <f>MAX(C198:C202)</f>
        <v>7763</v>
      </c>
      <c r="N202">
        <f>MIN(D198:D202)</f>
        <v>9994</v>
      </c>
      <c r="O202">
        <f>MAX(D198:D202)</f>
        <v>10095</v>
      </c>
    </row>
    <row r="203" spans="2:15" x14ac:dyDescent="0.25">
      <c r="B203">
        <v>1000</v>
      </c>
      <c r="C203">
        <v>7564</v>
      </c>
      <c r="D203">
        <v>9962</v>
      </c>
      <c r="E203">
        <v>180.09</v>
      </c>
      <c r="F203">
        <v>4978</v>
      </c>
      <c r="G203" t="s">
        <v>270</v>
      </c>
      <c r="J203" t="s">
        <v>270</v>
      </c>
    </row>
    <row r="204" spans="2:15" x14ac:dyDescent="0.25">
      <c r="B204">
        <v>1000</v>
      </c>
      <c r="C204">
        <v>7604</v>
      </c>
      <c r="D204">
        <v>9915</v>
      </c>
      <c r="E204">
        <v>180.01</v>
      </c>
      <c r="F204">
        <v>5124</v>
      </c>
      <c r="G204" t="s">
        <v>271</v>
      </c>
      <c r="J204" t="s">
        <v>271</v>
      </c>
    </row>
    <row r="205" spans="2:15" x14ac:dyDescent="0.25">
      <c r="B205">
        <v>1000</v>
      </c>
      <c r="C205">
        <v>7682</v>
      </c>
      <c r="D205">
        <v>9936</v>
      </c>
      <c r="E205">
        <v>180.1</v>
      </c>
      <c r="F205">
        <v>5202</v>
      </c>
      <c r="G205" t="s">
        <v>272</v>
      </c>
      <c r="J205" t="s">
        <v>272</v>
      </c>
      <c r="L205" s="18" t="s">
        <v>420</v>
      </c>
      <c r="M205" s="18"/>
      <c r="N205" s="18" t="s">
        <v>423</v>
      </c>
      <c r="O205" s="18"/>
    </row>
    <row r="206" spans="2:15" x14ac:dyDescent="0.25">
      <c r="B206">
        <v>1000</v>
      </c>
      <c r="C206">
        <v>7682</v>
      </c>
      <c r="D206">
        <v>9956</v>
      </c>
      <c r="E206">
        <v>180.04</v>
      </c>
      <c r="F206">
        <v>5004</v>
      </c>
      <c r="G206" t="s">
        <v>273</v>
      </c>
      <c r="J206" t="s">
        <v>273</v>
      </c>
      <c r="L206" t="s">
        <v>422</v>
      </c>
      <c r="M206" t="s">
        <v>421</v>
      </c>
      <c r="N206" t="s">
        <v>422</v>
      </c>
      <c r="O206" t="s">
        <v>421</v>
      </c>
    </row>
    <row r="207" spans="2:15" x14ac:dyDescent="0.25">
      <c r="B207">
        <v>1000</v>
      </c>
      <c r="C207">
        <v>7621</v>
      </c>
      <c r="D207">
        <v>9949</v>
      </c>
      <c r="E207">
        <v>180.07</v>
      </c>
      <c r="F207">
        <v>5124</v>
      </c>
      <c r="G207" t="s">
        <v>274</v>
      </c>
      <c r="J207" t="s">
        <v>274</v>
      </c>
      <c r="L207">
        <f>MIN(B203:B207)</f>
        <v>1000</v>
      </c>
      <c r="M207">
        <f>MAX(C203:C207)</f>
        <v>7682</v>
      </c>
      <c r="N207">
        <f>MIN(D203:D207)</f>
        <v>9915</v>
      </c>
      <c r="O207">
        <f>MAX(D203:D207)</f>
        <v>9962</v>
      </c>
    </row>
    <row r="208" spans="2:15" x14ac:dyDescent="0.25">
      <c r="B208">
        <v>1000</v>
      </c>
      <c r="C208">
        <v>7208</v>
      </c>
      <c r="D208">
        <v>9616</v>
      </c>
      <c r="E208">
        <v>180.09</v>
      </c>
      <c r="F208">
        <v>4894</v>
      </c>
      <c r="G208" t="s">
        <v>275</v>
      </c>
      <c r="J208" t="s">
        <v>275</v>
      </c>
    </row>
    <row r="209" spans="2:15" x14ac:dyDescent="0.25">
      <c r="B209">
        <v>1000</v>
      </c>
      <c r="C209">
        <v>7358</v>
      </c>
      <c r="D209">
        <v>9642</v>
      </c>
      <c r="E209">
        <v>180.02</v>
      </c>
      <c r="F209">
        <v>4856</v>
      </c>
      <c r="G209" t="s">
        <v>276</v>
      </c>
      <c r="J209" t="s">
        <v>276</v>
      </c>
    </row>
    <row r="210" spans="2:15" x14ac:dyDescent="0.25">
      <c r="B210">
        <v>1000</v>
      </c>
      <c r="C210">
        <v>7358</v>
      </c>
      <c r="D210">
        <v>9572</v>
      </c>
      <c r="E210">
        <v>180.02</v>
      </c>
      <c r="F210">
        <v>4866</v>
      </c>
      <c r="G210" t="s">
        <v>277</v>
      </c>
      <c r="J210" t="s">
        <v>277</v>
      </c>
      <c r="L210" s="18" t="s">
        <v>420</v>
      </c>
      <c r="M210" s="18"/>
      <c r="N210" s="18" t="s">
        <v>423</v>
      </c>
      <c r="O210" s="18"/>
    </row>
    <row r="211" spans="2:15" x14ac:dyDescent="0.25">
      <c r="B211">
        <v>1000</v>
      </c>
      <c r="C211">
        <v>7301</v>
      </c>
      <c r="D211">
        <v>9619</v>
      </c>
      <c r="E211">
        <v>180.03</v>
      </c>
      <c r="F211">
        <v>5002</v>
      </c>
      <c r="G211" t="s">
        <v>278</v>
      </c>
      <c r="J211" t="s">
        <v>278</v>
      </c>
      <c r="L211" t="s">
        <v>422</v>
      </c>
      <c r="M211" t="s">
        <v>421</v>
      </c>
      <c r="N211" t="s">
        <v>422</v>
      </c>
      <c r="O211" t="s">
        <v>421</v>
      </c>
    </row>
    <row r="212" spans="2:15" x14ac:dyDescent="0.25">
      <c r="B212">
        <v>1000</v>
      </c>
      <c r="C212">
        <v>7208</v>
      </c>
      <c r="D212">
        <v>9628</v>
      </c>
      <c r="E212">
        <v>180.06</v>
      </c>
      <c r="F212">
        <v>4892</v>
      </c>
      <c r="G212" t="s">
        <v>279</v>
      </c>
      <c r="J212" t="s">
        <v>279</v>
      </c>
      <c r="L212">
        <f>MIN(B208:B212)</f>
        <v>1000</v>
      </c>
      <c r="M212">
        <f>MAX(C208:C212)</f>
        <v>7358</v>
      </c>
      <c r="N212">
        <f>MIN(D208:D212)</f>
        <v>9572</v>
      </c>
      <c r="O212">
        <f>MAX(D208:D212)</f>
        <v>9642</v>
      </c>
    </row>
    <row r="213" spans="2:15" x14ac:dyDescent="0.25">
      <c r="B213">
        <v>1000</v>
      </c>
      <c r="C213">
        <v>10711</v>
      </c>
      <c r="D213">
        <v>13049</v>
      </c>
      <c r="E213">
        <v>180.03</v>
      </c>
      <c r="F213">
        <v>5024</v>
      </c>
      <c r="G213" t="s">
        <v>280</v>
      </c>
      <c r="J213" t="s">
        <v>280</v>
      </c>
    </row>
    <row r="214" spans="2:15" x14ac:dyDescent="0.25">
      <c r="B214">
        <v>1000</v>
      </c>
      <c r="C214">
        <v>10560</v>
      </c>
      <c r="D214">
        <v>13117</v>
      </c>
      <c r="E214">
        <v>180.02</v>
      </c>
      <c r="F214">
        <v>4916</v>
      </c>
      <c r="G214" t="s">
        <v>281</v>
      </c>
      <c r="J214" t="s">
        <v>281</v>
      </c>
    </row>
    <row r="215" spans="2:15" x14ac:dyDescent="0.25">
      <c r="B215">
        <v>1000</v>
      </c>
      <c r="C215">
        <v>10473</v>
      </c>
      <c r="D215">
        <v>13092</v>
      </c>
      <c r="E215">
        <v>180.07</v>
      </c>
      <c r="F215">
        <v>4906</v>
      </c>
      <c r="G215" t="s">
        <v>282</v>
      </c>
      <c r="J215" t="s">
        <v>282</v>
      </c>
      <c r="L215" s="18" t="s">
        <v>420</v>
      </c>
      <c r="M215" s="18"/>
      <c r="N215" s="18" t="s">
        <v>423</v>
      </c>
      <c r="O215" s="18"/>
    </row>
    <row r="216" spans="2:15" x14ac:dyDescent="0.25">
      <c r="B216">
        <v>1000</v>
      </c>
      <c r="C216">
        <v>10560</v>
      </c>
      <c r="D216">
        <v>13064</v>
      </c>
      <c r="E216">
        <v>180.03</v>
      </c>
      <c r="F216">
        <v>4782</v>
      </c>
      <c r="G216" t="s">
        <v>283</v>
      </c>
      <c r="J216" t="s">
        <v>283</v>
      </c>
      <c r="L216" t="s">
        <v>422</v>
      </c>
      <c r="M216" t="s">
        <v>421</v>
      </c>
      <c r="N216" t="s">
        <v>422</v>
      </c>
      <c r="O216" t="s">
        <v>421</v>
      </c>
    </row>
    <row r="217" spans="2:15" x14ac:dyDescent="0.25">
      <c r="B217">
        <v>1000</v>
      </c>
      <c r="C217">
        <v>10473</v>
      </c>
      <c r="D217">
        <v>13049</v>
      </c>
      <c r="E217">
        <v>180.02</v>
      </c>
      <c r="F217">
        <v>5076</v>
      </c>
      <c r="G217" t="s">
        <v>284</v>
      </c>
      <c r="J217" t="s">
        <v>284</v>
      </c>
      <c r="L217">
        <f>MIN(B213:B217)</f>
        <v>1000</v>
      </c>
      <c r="M217">
        <f>MAX(C213:C217)</f>
        <v>10711</v>
      </c>
      <c r="N217">
        <f>MIN(D213:D217)</f>
        <v>13049</v>
      </c>
      <c r="O217">
        <f>MAX(D213:D217)</f>
        <v>13117</v>
      </c>
    </row>
    <row r="218" spans="2:15" x14ac:dyDescent="0.25">
      <c r="B218">
        <v>1000</v>
      </c>
      <c r="C218">
        <v>9807</v>
      </c>
      <c r="D218">
        <v>11914</v>
      </c>
      <c r="E218">
        <v>180.01</v>
      </c>
      <c r="F218">
        <v>4934</v>
      </c>
      <c r="G218" t="s">
        <v>285</v>
      </c>
      <c r="J218" t="s">
        <v>285</v>
      </c>
    </row>
    <row r="219" spans="2:15" x14ac:dyDescent="0.25">
      <c r="B219">
        <v>1000</v>
      </c>
      <c r="C219">
        <v>9910</v>
      </c>
      <c r="D219">
        <v>11897</v>
      </c>
      <c r="E219">
        <v>180.1</v>
      </c>
      <c r="F219">
        <v>4838</v>
      </c>
      <c r="G219" t="s">
        <v>286</v>
      </c>
      <c r="J219" t="s">
        <v>286</v>
      </c>
    </row>
    <row r="220" spans="2:15" x14ac:dyDescent="0.25">
      <c r="B220">
        <v>1000</v>
      </c>
      <c r="C220">
        <v>9938</v>
      </c>
      <c r="D220">
        <v>11942</v>
      </c>
      <c r="E220">
        <v>180.09</v>
      </c>
      <c r="F220">
        <v>4878</v>
      </c>
      <c r="G220" t="s">
        <v>287</v>
      </c>
      <c r="J220" t="s">
        <v>287</v>
      </c>
      <c r="L220" s="18" t="s">
        <v>420</v>
      </c>
      <c r="M220" s="18"/>
      <c r="N220" s="18" t="s">
        <v>423</v>
      </c>
      <c r="O220" s="18"/>
    </row>
    <row r="221" spans="2:15" x14ac:dyDescent="0.25">
      <c r="B221">
        <v>1000</v>
      </c>
      <c r="C221">
        <v>10049</v>
      </c>
      <c r="D221">
        <v>11930</v>
      </c>
      <c r="E221">
        <v>180.07</v>
      </c>
      <c r="F221">
        <v>4876</v>
      </c>
      <c r="G221" t="s">
        <v>288</v>
      </c>
      <c r="J221" t="s">
        <v>288</v>
      </c>
      <c r="L221" t="s">
        <v>422</v>
      </c>
      <c r="M221" t="s">
        <v>421</v>
      </c>
      <c r="N221" t="s">
        <v>422</v>
      </c>
      <c r="O221" t="s">
        <v>421</v>
      </c>
    </row>
    <row r="222" spans="2:15" x14ac:dyDescent="0.25">
      <c r="B222">
        <v>1000</v>
      </c>
      <c r="C222">
        <v>10097</v>
      </c>
      <c r="D222">
        <v>11925</v>
      </c>
      <c r="E222">
        <v>180.01</v>
      </c>
      <c r="F222">
        <v>5026</v>
      </c>
      <c r="G222" t="s">
        <v>289</v>
      </c>
      <c r="J222" t="s">
        <v>289</v>
      </c>
      <c r="L222">
        <f>MIN(B218:B222)</f>
        <v>1000</v>
      </c>
      <c r="M222">
        <f>MAX(C218:C222)</f>
        <v>10097</v>
      </c>
      <c r="N222">
        <f>MIN(D218:D222)</f>
        <v>11897</v>
      </c>
      <c r="O222">
        <f>MAX(D218:D222)</f>
        <v>11942</v>
      </c>
    </row>
    <row r="223" spans="2:15" x14ac:dyDescent="0.25">
      <c r="B223">
        <v>1000</v>
      </c>
      <c r="C223">
        <v>7785</v>
      </c>
      <c r="D223">
        <v>10269</v>
      </c>
      <c r="E223">
        <v>180.01</v>
      </c>
      <c r="F223">
        <v>5162</v>
      </c>
      <c r="G223" t="s">
        <v>290</v>
      </c>
      <c r="J223" t="s">
        <v>290</v>
      </c>
    </row>
    <row r="224" spans="2:15" x14ac:dyDescent="0.25">
      <c r="B224">
        <v>1000</v>
      </c>
      <c r="C224">
        <v>7785</v>
      </c>
      <c r="D224">
        <v>10231</v>
      </c>
      <c r="E224">
        <v>180.01</v>
      </c>
      <c r="F224">
        <v>5222</v>
      </c>
      <c r="G224" t="s">
        <v>291</v>
      </c>
      <c r="J224" t="s">
        <v>291</v>
      </c>
    </row>
    <row r="225" spans="2:15" x14ac:dyDescent="0.25">
      <c r="B225">
        <v>1000</v>
      </c>
      <c r="C225">
        <v>7897</v>
      </c>
      <c r="D225">
        <v>10230</v>
      </c>
      <c r="E225">
        <v>180.09</v>
      </c>
      <c r="F225">
        <v>5304</v>
      </c>
      <c r="G225" t="s">
        <v>292</v>
      </c>
      <c r="J225" t="s">
        <v>292</v>
      </c>
      <c r="L225" s="18" t="s">
        <v>420</v>
      </c>
      <c r="M225" s="18"/>
      <c r="N225" s="18" t="s">
        <v>423</v>
      </c>
      <c r="O225" s="18"/>
    </row>
    <row r="226" spans="2:15" x14ac:dyDescent="0.25">
      <c r="B226">
        <v>1000</v>
      </c>
      <c r="C226">
        <v>8076</v>
      </c>
      <c r="D226">
        <v>10262</v>
      </c>
      <c r="E226">
        <v>180.09</v>
      </c>
      <c r="F226">
        <v>5414</v>
      </c>
      <c r="G226" t="s">
        <v>293</v>
      </c>
      <c r="J226" t="s">
        <v>293</v>
      </c>
      <c r="L226" t="s">
        <v>422</v>
      </c>
      <c r="M226" t="s">
        <v>421</v>
      </c>
      <c r="N226" t="s">
        <v>422</v>
      </c>
      <c r="O226" t="s">
        <v>421</v>
      </c>
    </row>
    <row r="227" spans="2:15" x14ac:dyDescent="0.25">
      <c r="B227">
        <v>1000</v>
      </c>
      <c r="C227">
        <v>7785</v>
      </c>
      <c r="D227">
        <v>10274</v>
      </c>
      <c r="E227">
        <v>180.04</v>
      </c>
      <c r="F227">
        <v>5194</v>
      </c>
      <c r="G227" t="s">
        <v>294</v>
      </c>
      <c r="J227" t="s">
        <v>294</v>
      </c>
      <c r="L227">
        <f>MIN(B223:B227)</f>
        <v>1000</v>
      </c>
      <c r="M227">
        <f>MAX(C223:C227)</f>
        <v>8076</v>
      </c>
      <c r="N227">
        <f>MIN(D223:D227)</f>
        <v>10230</v>
      </c>
      <c r="O227">
        <f>MAX(D223:D227)</f>
        <v>10274</v>
      </c>
    </row>
    <row r="228" spans="2:15" x14ac:dyDescent="0.25">
      <c r="B228">
        <v>1000</v>
      </c>
      <c r="C228">
        <v>8854</v>
      </c>
      <c r="D228">
        <v>10760</v>
      </c>
      <c r="E228">
        <v>180.02</v>
      </c>
      <c r="F228">
        <v>5360</v>
      </c>
      <c r="G228" t="s">
        <v>295</v>
      </c>
      <c r="J228" t="s">
        <v>295</v>
      </c>
    </row>
    <row r="229" spans="2:15" x14ac:dyDescent="0.25">
      <c r="B229">
        <v>1000</v>
      </c>
      <c r="C229">
        <v>8819</v>
      </c>
      <c r="D229">
        <v>10750</v>
      </c>
      <c r="E229">
        <v>180.07</v>
      </c>
      <c r="F229">
        <v>5640</v>
      </c>
      <c r="G229" t="s">
        <v>296</v>
      </c>
      <c r="J229" t="s">
        <v>296</v>
      </c>
    </row>
    <row r="230" spans="2:15" x14ac:dyDescent="0.25">
      <c r="B230">
        <v>1000</v>
      </c>
      <c r="C230">
        <v>8772</v>
      </c>
      <c r="D230">
        <v>10754</v>
      </c>
      <c r="E230">
        <v>180.09</v>
      </c>
      <c r="F230">
        <v>5436</v>
      </c>
      <c r="G230" t="s">
        <v>297</v>
      </c>
      <c r="J230" t="s">
        <v>297</v>
      </c>
      <c r="L230" s="18" t="s">
        <v>420</v>
      </c>
      <c r="M230" s="18"/>
      <c r="N230" s="18" t="s">
        <v>423</v>
      </c>
      <c r="O230" s="18"/>
    </row>
    <row r="231" spans="2:15" x14ac:dyDescent="0.25">
      <c r="B231">
        <v>1000</v>
      </c>
      <c r="C231">
        <v>8915</v>
      </c>
      <c r="D231">
        <v>10768</v>
      </c>
      <c r="E231">
        <v>180.02</v>
      </c>
      <c r="F231">
        <v>5448</v>
      </c>
      <c r="G231" t="s">
        <v>298</v>
      </c>
      <c r="J231" t="s">
        <v>298</v>
      </c>
      <c r="L231" t="s">
        <v>422</v>
      </c>
      <c r="M231" t="s">
        <v>421</v>
      </c>
      <c r="N231" t="s">
        <v>422</v>
      </c>
      <c r="O231" t="s">
        <v>421</v>
      </c>
    </row>
    <row r="232" spans="2:15" x14ac:dyDescent="0.25">
      <c r="B232">
        <v>1000</v>
      </c>
      <c r="C232">
        <v>8654</v>
      </c>
      <c r="D232">
        <v>10808</v>
      </c>
      <c r="E232">
        <v>180.04</v>
      </c>
      <c r="F232">
        <v>5298</v>
      </c>
      <c r="G232" t="s">
        <v>299</v>
      </c>
      <c r="J232" t="s">
        <v>299</v>
      </c>
      <c r="L232">
        <f>MIN(B228:B232)</f>
        <v>1000</v>
      </c>
      <c r="M232">
        <f>MAX(C228:C232)</f>
        <v>8915</v>
      </c>
      <c r="N232">
        <f>MIN(D228:D232)</f>
        <v>10750</v>
      </c>
      <c r="O232">
        <f>MAX(D228:D232)</f>
        <v>10808</v>
      </c>
    </row>
    <row r="233" spans="2:15" x14ac:dyDescent="0.25">
      <c r="B233">
        <v>1000</v>
      </c>
      <c r="C233">
        <v>10281</v>
      </c>
      <c r="D233">
        <v>13005</v>
      </c>
      <c r="E233">
        <v>180.02</v>
      </c>
      <c r="F233">
        <v>4562</v>
      </c>
      <c r="G233" t="s">
        <v>300</v>
      </c>
      <c r="J233" t="s">
        <v>300</v>
      </c>
    </row>
    <row r="234" spans="2:15" x14ac:dyDescent="0.25">
      <c r="B234">
        <v>1000</v>
      </c>
      <c r="C234">
        <v>10281</v>
      </c>
      <c r="D234">
        <v>13008</v>
      </c>
      <c r="E234">
        <v>180.05</v>
      </c>
      <c r="F234">
        <v>4578</v>
      </c>
      <c r="G234" t="s">
        <v>301</v>
      </c>
      <c r="J234" t="s">
        <v>301</v>
      </c>
    </row>
    <row r="235" spans="2:15" x14ac:dyDescent="0.25">
      <c r="B235">
        <v>1000</v>
      </c>
      <c r="C235">
        <v>10272</v>
      </c>
      <c r="D235">
        <v>12991</v>
      </c>
      <c r="E235">
        <v>180.02</v>
      </c>
      <c r="F235">
        <v>4562</v>
      </c>
      <c r="G235" t="s">
        <v>302</v>
      </c>
      <c r="J235" t="s">
        <v>302</v>
      </c>
      <c r="L235" s="18" t="s">
        <v>420</v>
      </c>
      <c r="M235" s="18"/>
      <c r="N235" s="18" t="s">
        <v>423</v>
      </c>
      <c r="O235" s="18"/>
    </row>
    <row r="236" spans="2:15" x14ac:dyDescent="0.25">
      <c r="B236">
        <v>1000</v>
      </c>
      <c r="C236">
        <v>10353</v>
      </c>
      <c r="D236">
        <v>12985</v>
      </c>
      <c r="E236">
        <v>180.02</v>
      </c>
      <c r="F236">
        <v>4530</v>
      </c>
      <c r="G236" t="s">
        <v>303</v>
      </c>
      <c r="J236" t="s">
        <v>303</v>
      </c>
      <c r="L236" t="s">
        <v>422</v>
      </c>
      <c r="M236" t="s">
        <v>421</v>
      </c>
      <c r="N236" t="s">
        <v>422</v>
      </c>
      <c r="O236" t="s">
        <v>421</v>
      </c>
    </row>
    <row r="237" spans="2:15" x14ac:dyDescent="0.25">
      <c r="B237">
        <v>1000</v>
      </c>
      <c r="C237">
        <v>10390</v>
      </c>
      <c r="D237">
        <v>12922</v>
      </c>
      <c r="E237">
        <v>180.04</v>
      </c>
      <c r="F237">
        <v>4764</v>
      </c>
      <c r="G237" t="s">
        <v>304</v>
      </c>
      <c r="J237" t="s">
        <v>304</v>
      </c>
      <c r="L237">
        <f>MIN(B233:B237)</f>
        <v>1000</v>
      </c>
      <c r="M237">
        <f>MAX(C233:C237)</f>
        <v>10390</v>
      </c>
      <c r="N237">
        <f>MIN(D233:D237)</f>
        <v>12922</v>
      </c>
      <c r="O237">
        <f>MAX(D233:D237)</f>
        <v>13008</v>
      </c>
    </row>
    <row r="238" spans="2:15" x14ac:dyDescent="0.25">
      <c r="B238">
        <v>1000</v>
      </c>
      <c r="C238">
        <v>10267</v>
      </c>
      <c r="D238">
        <v>12557</v>
      </c>
      <c r="E238">
        <v>180.08</v>
      </c>
      <c r="F238">
        <v>5004</v>
      </c>
      <c r="G238" t="s">
        <v>305</v>
      </c>
      <c r="J238" t="s">
        <v>305</v>
      </c>
    </row>
    <row r="239" spans="2:15" x14ac:dyDescent="0.25">
      <c r="B239">
        <v>1000</v>
      </c>
      <c r="C239">
        <v>10167</v>
      </c>
      <c r="D239">
        <v>12606</v>
      </c>
      <c r="E239">
        <v>180.07</v>
      </c>
      <c r="F239">
        <v>4916</v>
      </c>
      <c r="G239" t="s">
        <v>306</v>
      </c>
      <c r="J239" t="s">
        <v>306</v>
      </c>
    </row>
    <row r="240" spans="2:15" x14ac:dyDescent="0.25">
      <c r="B240">
        <v>1000</v>
      </c>
      <c r="C240">
        <v>10188</v>
      </c>
      <c r="D240">
        <v>12566</v>
      </c>
      <c r="E240">
        <v>180.05</v>
      </c>
      <c r="F240">
        <v>5152</v>
      </c>
      <c r="G240" t="s">
        <v>307</v>
      </c>
      <c r="J240" t="s">
        <v>307</v>
      </c>
      <c r="L240" s="18" t="s">
        <v>420</v>
      </c>
      <c r="M240" s="18"/>
      <c r="N240" s="18" t="s">
        <v>423</v>
      </c>
      <c r="O240" s="18"/>
    </row>
    <row r="241" spans="2:15" x14ac:dyDescent="0.25">
      <c r="B241">
        <v>1000</v>
      </c>
      <c r="C241">
        <v>10297</v>
      </c>
      <c r="D241">
        <v>12586</v>
      </c>
      <c r="E241">
        <v>180</v>
      </c>
      <c r="F241">
        <v>4868</v>
      </c>
      <c r="G241" t="s">
        <v>308</v>
      </c>
      <c r="J241" t="s">
        <v>308</v>
      </c>
      <c r="L241" t="s">
        <v>422</v>
      </c>
      <c r="M241" t="s">
        <v>421</v>
      </c>
      <c r="N241" t="s">
        <v>422</v>
      </c>
      <c r="O241" t="s">
        <v>421</v>
      </c>
    </row>
    <row r="242" spans="2:15" x14ac:dyDescent="0.25">
      <c r="B242">
        <v>1000</v>
      </c>
      <c r="C242">
        <v>10215</v>
      </c>
      <c r="D242">
        <v>12562</v>
      </c>
      <c r="E242">
        <v>180.06</v>
      </c>
      <c r="F242">
        <v>5110</v>
      </c>
      <c r="G242" t="s">
        <v>309</v>
      </c>
      <c r="J242" t="s">
        <v>309</v>
      </c>
      <c r="L242">
        <f>MIN(B238:B242)</f>
        <v>1000</v>
      </c>
      <c r="M242">
        <f>MAX(C238:C242)</f>
        <v>10297</v>
      </c>
      <c r="N242">
        <f>MIN(D238:D242)</f>
        <v>12557</v>
      </c>
      <c r="O242">
        <f>MAX(D238:D242)</f>
        <v>12606</v>
      </c>
    </row>
    <row r="243" spans="2:15" x14ac:dyDescent="0.25">
      <c r="B243">
        <v>1000</v>
      </c>
      <c r="C243">
        <v>11828</v>
      </c>
      <c r="D243">
        <v>13501</v>
      </c>
      <c r="E243">
        <v>180.09</v>
      </c>
      <c r="F243">
        <v>4988</v>
      </c>
      <c r="G243" t="s">
        <v>310</v>
      </c>
      <c r="J243" t="s">
        <v>310</v>
      </c>
    </row>
    <row r="244" spans="2:15" x14ac:dyDescent="0.25">
      <c r="B244">
        <v>1000</v>
      </c>
      <c r="C244">
        <v>11792</v>
      </c>
      <c r="D244">
        <v>13554</v>
      </c>
      <c r="E244">
        <v>180.02</v>
      </c>
      <c r="F244">
        <v>4730</v>
      </c>
      <c r="G244" t="s">
        <v>311</v>
      </c>
      <c r="J244" t="s">
        <v>311</v>
      </c>
    </row>
    <row r="245" spans="2:15" x14ac:dyDescent="0.25">
      <c r="B245">
        <v>1000</v>
      </c>
      <c r="C245">
        <v>11754</v>
      </c>
      <c r="D245">
        <v>13525</v>
      </c>
      <c r="E245">
        <v>180.01</v>
      </c>
      <c r="F245">
        <v>4798</v>
      </c>
      <c r="G245" t="s">
        <v>312</v>
      </c>
      <c r="J245" t="s">
        <v>312</v>
      </c>
      <c r="L245" s="18" t="s">
        <v>420</v>
      </c>
      <c r="M245" s="18"/>
      <c r="N245" s="18" t="s">
        <v>423</v>
      </c>
      <c r="O245" s="18"/>
    </row>
    <row r="246" spans="2:15" x14ac:dyDescent="0.25">
      <c r="B246">
        <v>1000</v>
      </c>
      <c r="C246">
        <v>11762</v>
      </c>
      <c r="D246">
        <v>13526</v>
      </c>
      <c r="E246">
        <v>180.08</v>
      </c>
      <c r="F246">
        <v>4820</v>
      </c>
      <c r="G246" t="s">
        <v>313</v>
      </c>
      <c r="J246" t="s">
        <v>313</v>
      </c>
      <c r="L246" t="s">
        <v>422</v>
      </c>
      <c r="M246" t="s">
        <v>421</v>
      </c>
      <c r="N246" t="s">
        <v>422</v>
      </c>
      <c r="O246" t="s">
        <v>421</v>
      </c>
    </row>
    <row r="247" spans="2:15" x14ac:dyDescent="0.25">
      <c r="B247">
        <v>1000</v>
      </c>
      <c r="C247">
        <v>11754</v>
      </c>
      <c r="D247">
        <v>13495</v>
      </c>
      <c r="E247">
        <v>180.03</v>
      </c>
      <c r="F247">
        <v>4982</v>
      </c>
      <c r="G247" t="s">
        <v>314</v>
      </c>
      <c r="J247" t="s">
        <v>314</v>
      </c>
      <c r="L247">
        <f>MIN(B243:B247)</f>
        <v>1000</v>
      </c>
      <c r="M247">
        <f>MAX(C243:C247)</f>
        <v>11828</v>
      </c>
      <c r="N247">
        <f>MIN(D243:D247)</f>
        <v>13495</v>
      </c>
      <c r="O247">
        <f>MAX(D243:D247)</f>
        <v>13554</v>
      </c>
    </row>
    <row r="248" spans="2:15" x14ac:dyDescent="0.25">
      <c r="B248">
        <v>1000</v>
      </c>
      <c r="C248">
        <v>8817</v>
      </c>
      <c r="D248">
        <v>11751</v>
      </c>
      <c r="E248">
        <v>180.08</v>
      </c>
      <c r="F248">
        <v>5384</v>
      </c>
      <c r="G248" t="s">
        <v>315</v>
      </c>
      <c r="J248" t="s">
        <v>315</v>
      </c>
    </row>
    <row r="249" spans="2:15" x14ac:dyDescent="0.25">
      <c r="B249">
        <v>1000</v>
      </c>
      <c r="C249">
        <v>8733</v>
      </c>
      <c r="D249">
        <v>11742</v>
      </c>
      <c r="E249">
        <v>180.07</v>
      </c>
      <c r="F249">
        <v>5558</v>
      </c>
      <c r="G249" t="s">
        <v>316</v>
      </c>
      <c r="J249" t="s">
        <v>316</v>
      </c>
    </row>
    <row r="250" spans="2:15" x14ac:dyDescent="0.25">
      <c r="B250">
        <v>1000</v>
      </c>
      <c r="C250">
        <v>8733</v>
      </c>
      <c r="D250">
        <v>11775</v>
      </c>
      <c r="E250">
        <v>180.06</v>
      </c>
      <c r="F250">
        <v>5306</v>
      </c>
      <c r="G250" t="s">
        <v>317</v>
      </c>
      <c r="J250" t="s">
        <v>317</v>
      </c>
      <c r="L250" s="18" t="s">
        <v>420</v>
      </c>
      <c r="M250" s="18"/>
      <c r="N250" s="18" t="s">
        <v>423</v>
      </c>
      <c r="O250" s="18"/>
    </row>
    <row r="251" spans="2:15" x14ac:dyDescent="0.25">
      <c r="B251">
        <v>1000</v>
      </c>
      <c r="C251">
        <v>8733</v>
      </c>
      <c r="D251">
        <v>11671</v>
      </c>
      <c r="E251">
        <v>180.09</v>
      </c>
      <c r="F251">
        <v>5538</v>
      </c>
      <c r="G251" t="s">
        <v>318</v>
      </c>
      <c r="J251" t="s">
        <v>318</v>
      </c>
      <c r="L251" t="s">
        <v>422</v>
      </c>
      <c r="M251" t="s">
        <v>421</v>
      </c>
      <c r="N251" t="s">
        <v>422</v>
      </c>
      <c r="O251" t="s">
        <v>421</v>
      </c>
    </row>
    <row r="252" spans="2:15" x14ac:dyDescent="0.25">
      <c r="B252">
        <v>1000</v>
      </c>
      <c r="C252">
        <v>8733</v>
      </c>
      <c r="D252">
        <v>11810</v>
      </c>
      <c r="E252">
        <v>180.01</v>
      </c>
      <c r="F252">
        <v>5450</v>
      </c>
      <c r="G252" t="s">
        <v>319</v>
      </c>
      <c r="J252" t="s">
        <v>319</v>
      </c>
      <c r="L252">
        <f>MIN(B248:B252)</f>
        <v>1000</v>
      </c>
      <c r="M252">
        <f>MAX(C248:C252)</f>
        <v>8817</v>
      </c>
      <c r="N252">
        <f>MIN(D248:D252)</f>
        <v>11671</v>
      </c>
      <c r="O252">
        <f>MAX(D248:D252)</f>
        <v>11810</v>
      </c>
    </row>
    <row r="253" spans="2:15" x14ac:dyDescent="0.25">
      <c r="B253">
        <v>1000</v>
      </c>
      <c r="C253">
        <v>8167</v>
      </c>
      <c r="D253">
        <v>10890</v>
      </c>
      <c r="E253">
        <v>180.06</v>
      </c>
      <c r="F253">
        <v>4922</v>
      </c>
      <c r="G253" t="s">
        <v>320</v>
      </c>
      <c r="J253" t="s">
        <v>320</v>
      </c>
    </row>
    <row r="254" spans="2:15" x14ac:dyDescent="0.25">
      <c r="B254">
        <v>1000</v>
      </c>
      <c r="C254">
        <v>8185</v>
      </c>
      <c r="D254">
        <v>10870</v>
      </c>
      <c r="E254">
        <v>180.01</v>
      </c>
      <c r="F254">
        <v>4780</v>
      </c>
      <c r="G254" t="s">
        <v>321</v>
      </c>
      <c r="J254" t="s">
        <v>321</v>
      </c>
    </row>
    <row r="255" spans="2:15" x14ac:dyDescent="0.25">
      <c r="B255">
        <v>1000</v>
      </c>
      <c r="C255">
        <v>8165</v>
      </c>
      <c r="D255">
        <v>10810</v>
      </c>
      <c r="E255">
        <v>180.03</v>
      </c>
      <c r="F255">
        <v>4882</v>
      </c>
      <c r="G255" t="s">
        <v>322</v>
      </c>
      <c r="J255" t="s">
        <v>322</v>
      </c>
      <c r="L255" s="18" t="s">
        <v>420</v>
      </c>
      <c r="M255" s="18"/>
      <c r="N255" s="18" t="s">
        <v>423</v>
      </c>
      <c r="O255" s="18"/>
    </row>
    <row r="256" spans="2:15" x14ac:dyDescent="0.25">
      <c r="B256">
        <v>1000</v>
      </c>
      <c r="C256">
        <v>8165</v>
      </c>
      <c r="D256">
        <v>10820</v>
      </c>
      <c r="E256">
        <v>180.07</v>
      </c>
      <c r="F256">
        <v>4856</v>
      </c>
      <c r="G256" t="s">
        <v>323</v>
      </c>
      <c r="J256" t="s">
        <v>323</v>
      </c>
      <c r="L256" t="s">
        <v>422</v>
      </c>
      <c r="M256" t="s">
        <v>421</v>
      </c>
      <c r="N256" t="s">
        <v>422</v>
      </c>
      <c r="O256" t="s">
        <v>421</v>
      </c>
    </row>
    <row r="257" spans="2:15" x14ac:dyDescent="0.25">
      <c r="B257">
        <v>1000</v>
      </c>
      <c r="C257">
        <v>8173</v>
      </c>
      <c r="D257">
        <v>10930</v>
      </c>
      <c r="E257">
        <v>180.02</v>
      </c>
      <c r="F257">
        <v>4964</v>
      </c>
      <c r="G257" t="s">
        <v>324</v>
      </c>
      <c r="J257" t="s">
        <v>324</v>
      </c>
      <c r="L257">
        <f>MIN(B253:B257)</f>
        <v>1000</v>
      </c>
      <c r="M257">
        <f>MAX(C253:C257)</f>
        <v>8185</v>
      </c>
      <c r="N257">
        <f>MIN(D253:D257)</f>
        <v>10810</v>
      </c>
      <c r="O257">
        <f>MAX(D253:D257)</f>
        <v>10930</v>
      </c>
    </row>
    <row r="258" spans="2:15" x14ac:dyDescent="0.25">
      <c r="B258">
        <v>1000</v>
      </c>
      <c r="C258">
        <v>10134</v>
      </c>
      <c r="D258">
        <v>12580</v>
      </c>
      <c r="E258">
        <v>180.02</v>
      </c>
      <c r="F258">
        <v>4568</v>
      </c>
      <c r="G258" t="s">
        <v>325</v>
      </c>
      <c r="J258" t="s">
        <v>325</v>
      </c>
    </row>
    <row r="259" spans="2:15" x14ac:dyDescent="0.25">
      <c r="B259">
        <v>1000</v>
      </c>
      <c r="C259">
        <v>10242</v>
      </c>
      <c r="D259">
        <v>12686</v>
      </c>
      <c r="E259">
        <v>180.08</v>
      </c>
      <c r="F259">
        <v>4484</v>
      </c>
      <c r="G259" t="s">
        <v>326</v>
      </c>
      <c r="J259" t="s">
        <v>326</v>
      </c>
    </row>
    <row r="260" spans="2:15" x14ac:dyDescent="0.25">
      <c r="B260">
        <v>1000</v>
      </c>
      <c r="C260">
        <v>9836</v>
      </c>
      <c r="D260">
        <v>12600</v>
      </c>
      <c r="E260">
        <v>180.03</v>
      </c>
      <c r="F260">
        <v>4616</v>
      </c>
      <c r="G260" t="s">
        <v>327</v>
      </c>
      <c r="J260" t="s">
        <v>327</v>
      </c>
      <c r="L260" s="18" t="s">
        <v>420</v>
      </c>
      <c r="M260" s="18"/>
      <c r="N260" s="18" t="s">
        <v>423</v>
      </c>
      <c r="O260" s="18"/>
    </row>
    <row r="261" spans="2:15" x14ac:dyDescent="0.25">
      <c r="B261">
        <v>1000</v>
      </c>
      <c r="C261">
        <v>9948</v>
      </c>
      <c r="D261">
        <v>12662</v>
      </c>
      <c r="E261">
        <v>180.11</v>
      </c>
      <c r="F261">
        <v>4358</v>
      </c>
      <c r="G261" t="s">
        <v>328</v>
      </c>
      <c r="J261" t="s">
        <v>328</v>
      </c>
      <c r="L261" t="s">
        <v>422</v>
      </c>
      <c r="M261" t="s">
        <v>421</v>
      </c>
      <c r="N261" t="s">
        <v>422</v>
      </c>
      <c r="O261" t="s">
        <v>421</v>
      </c>
    </row>
    <row r="262" spans="2:15" x14ac:dyDescent="0.25">
      <c r="B262">
        <v>1000</v>
      </c>
      <c r="C262">
        <v>9918</v>
      </c>
      <c r="D262">
        <v>12619</v>
      </c>
      <c r="E262">
        <v>180.1</v>
      </c>
      <c r="F262">
        <v>4452</v>
      </c>
      <c r="G262" t="s">
        <v>329</v>
      </c>
      <c r="J262" t="s">
        <v>329</v>
      </c>
      <c r="L262">
        <f>MIN(B258:B262)</f>
        <v>1000</v>
      </c>
      <c r="M262">
        <f>MAX(C258:C262)</f>
        <v>10242</v>
      </c>
      <c r="N262">
        <f>MIN(D258:D262)</f>
        <v>12580</v>
      </c>
      <c r="O262">
        <f>MAX(D258:D262)</f>
        <v>12686</v>
      </c>
    </row>
    <row r="263" spans="2:15" x14ac:dyDescent="0.25">
      <c r="B263">
        <v>1000</v>
      </c>
      <c r="C263">
        <v>9571</v>
      </c>
      <c r="D263">
        <v>11723</v>
      </c>
      <c r="E263">
        <v>180.08</v>
      </c>
      <c r="F263">
        <v>5146</v>
      </c>
      <c r="G263" t="s">
        <v>330</v>
      </c>
      <c r="J263" t="s">
        <v>330</v>
      </c>
    </row>
    <row r="264" spans="2:15" x14ac:dyDescent="0.25">
      <c r="B264">
        <v>1000</v>
      </c>
      <c r="C264">
        <v>9193</v>
      </c>
      <c r="D264">
        <v>11697</v>
      </c>
      <c r="E264">
        <v>180.08</v>
      </c>
      <c r="F264">
        <v>4878</v>
      </c>
      <c r="G264" t="s">
        <v>331</v>
      </c>
      <c r="J264" t="s">
        <v>331</v>
      </c>
    </row>
    <row r="265" spans="2:15" x14ac:dyDescent="0.25">
      <c r="B265">
        <v>1000</v>
      </c>
      <c r="C265">
        <v>9565</v>
      </c>
      <c r="D265">
        <v>11714</v>
      </c>
      <c r="E265">
        <v>180.03</v>
      </c>
      <c r="F265">
        <v>4934</v>
      </c>
      <c r="G265" t="s">
        <v>332</v>
      </c>
      <c r="J265" t="s">
        <v>332</v>
      </c>
      <c r="L265" s="18" t="s">
        <v>420</v>
      </c>
      <c r="M265" s="18"/>
      <c r="N265" s="18" t="s">
        <v>423</v>
      </c>
      <c r="O265" s="18"/>
    </row>
    <row r="266" spans="2:15" x14ac:dyDescent="0.25">
      <c r="B266">
        <v>1000</v>
      </c>
      <c r="C266">
        <v>9652</v>
      </c>
      <c r="D266">
        <v>11703</v>
      </c>
      <c r="E266">
        <v>180.03</v>
      </c>
      <c r="F266">
        <v>4940</v>
      </c>
      <c r="G266" t="s">
        <v>333</v>
      </c>
      <c r="J266" t="s">
        <v>333</v>
      </c>
      <c r="L266" t="s">
        <v>422</v>
      </c>
      <c r="M266" t="s">
        <v>421</v>
      </c>
      <c r="N266" t="s">
        <v>422</v>
      </c>
      <c r="O266" t="s">
        <v>421</v>
      </c>
    </row>
    <row r="267" spans="2:15" x14ac:dyDescent="0.25">
      <c r="B267">
        <v>1000</v>
      </c>
      <c r="C267">
        <v>9559</v>
      </c>
      <c r="D267">
        <v>11789</v>
      </c>
      <c r="E267">
        <v>180.04</v>
      </c>
      <c r="F267">
        <v>4860</v>
      </c>
      <c r="G267" t="s">
        <v>334</v>
      </c>
      <c r="J267" t="s">
        <v>334</v>
      </c>
      <c r="L267">
        <f>MIN(B263:B267)</f>
        <v>1000</v>
      </c>
      <c r="M267">
        <f>MAX(C263:C267)</f>
        <v>9652</v>
      </c>
      <c r="N267">
        <f>MIN(D263:D267)</f>
        <v>11697</v>
      </c>
      <c r="O267">
        <f>MAX(D263:D267)</f>
        <v>11789</v>
      </c>
    </row>
    <row r="268" spans="2:15" x14ac:dyDescent="0.25">
      <c r="B268">
        <v>1000</v>
      </c>
      <c r="C268">
        <v>9102</v>
      </c>
      <c r="D268">
        <v>12253</v>
      </c>
      <c r="E268">
        <v>180.03</v>
      </c>
      <c r="F268">
        <v>4864</v>
      </c>
      <c r="G268" t="s">
        <v>335</v>
      </c>
      <c r="J268" t="s">
        <v>335</v>
      </c>
    </row>
    <row r="269" spans="2:15" x14ac:dyDescent="0.25">
      <c r="B269">
        <v>1000</v>
      </c>
      <c r="C269">
        <v>8980</v>
      </c>
      <c r="D269">
        <v>12277</v>
      </c>
      <c r="E269">
        <v>180.09</v>
      </c>
      <c r="F269">
        <v>4836</v>
      </c>
      <c r="G269" t="s">
        <v>336</v>
      </c>
      <c r="J269" t="s">
        <v>336</v>
      </c>
    </row>
    <row r="270" spans="2:15" x14ac:dyDescent="0.25">
      <c r="B270">
        <v>1000</v>
      </c>
      <c r="C270">
        <v>9102</v>
      </c>
      <c r="D270">
        <v>12324</v>
      </c>
      <c r="E270">
        <v>180.06</v>
      </c>
      <c r="F270">
        <v>4850</v>
      </c>
      <c r="G270" t="s">
        <v>337</v>
      </c>
      <c r="J270" t="s">
        <v>337</v>
      </c>
      <c r="L270" s="18" t="s">
        <v>420</v>
      </c>
      <c r="M270" s="18"/>
      <c r="N270" s="18" t="s">
        <v>423</v>
      </c>
      <c r="O270" s="18"/>
    </row>
    <row r="271" spans="2:15" x14ac:dyDescent="0.25">
      <c r="B271">
        <v>1000</v>
      </c>
      <c r="C271">
        <v>9105</v>
      </c>
      <c r="D271">
        <v>12320</v>
      </c>
      <c r="E271">
        <v>180.07</v>
      </c>
      <c r="F271">
        <v>4662</v>
      </c>
      <c r="G271" t="s">
        <v>338</v>
      </c>
      <c r="J271" t="s">
        <v>338</v>
      </c>
      <c r="L271" t="s">
        <v>422</v>
      </c>
      <c r="M271" t="s">
        <v>421</v>
      </c>
      <c r="N271" t="s">
        <v>422</v>
      </c>
      <c r="O271" t="s">
        <v>421</v>
      </c>
    </row>
    <row r="272" spans="2:15" x14ac:dyDescent="0.25">
      <c r="B272">
        <v>1000</v>
      </c>
      <c r="C272">
        <v>8980</v>
      </c>
      <c r="D272">
        <v>12318</v>
      </c>
      <c r="E272">
        <v>180.03</v>
      </c>
      <c r="F272">
        <v>4786</v>
      </c>
      <c r="G272" t="s">
        <v>339</v>
      </c>
      <c r="J272" t="s">
        <v>339</v>
      </c>
      <c r="L272">
        <f>MIN(B268:B272)</f>
        <v>1000</v>
      </c>
      <c r="M272">
        <f>MAX(C268:C272)</f>
        <v>9105</v>
      </c>
      <c r="N272">
        <f>MIN(D268:D272)</f>
        <v>12253</v>
      </c>
      <c r="O272">
        <f>MAX(D268:D272)</f>
        <v>12324</v>
      </c>
    </row>
    <row r="273" spans="2:15" x14ac:dyDescent="0.25">
      <c r="B273">
        <v>1000</v>
      </c>
      <c r="C273">
        <v>8701</v>
      </c>
      <c r="D273">
        <v>10475</v>
      </c>
      <c r="E273">
        <v>180.07</v>
      </c>
      <c r="F273">
        <v>4996</v>
      </c>
      <c r="G273" t="s">
        <v>340</v>
      </c>
      <c r="J273" t="s">
        <v>340</v>
      </c>
    </row>
    <row r="274" spans="2:15" x14ac:dyDescent="0.25">
      <c r="B274">
        <v>1000</v>
      </c>
      <c r="C274">
        <v>8920</v>
      </c>
      <c r="D274">
        <v>10503</v>
      </c>
      <c r="E274">
        <v>180.01</v>
      </c>
      <c r="F274">
        <v>4742</v>
      </c>
      <c r="G274" t="s">
        <v>341</v>
      </c>
      <c r="J274" t="s">
        <v>341</v>
      </c>
    </row>
    <row r="275" spans="2:15" x14ac:dyDescent="0.25">
      <c r="B275">
        <v>1000</v>
      </c>
      <c r="C275">
        <v>8862</v>
      </c>
      <c r="D275">
        <v>10489</v>
      </c>
      <c r="E275">
        <v>180.03</v>
      </c>
      <c r="F275">
        <v>4616</v>
      </c>
      <c r="G275" t="s">
        <v>342</v>
      </c>
      <c r="J275" t="s">
        <v>342</v>
      </c>
      <c r="L275" s="18" t="s">
        <v>420</v>
      </c>
      <c r="M275" s="18"/>
      <c r="N275" s="18" t="s">
        <v>423</v>
      </c>
      <c r="O275" s="18"/>
    </row>
    <row r="276" spans="2:15" x14ac:dyDescent="0.25">
      <c r="B276">
        <v>1000</v>
      </c>
      <c r="C276">
        <v>8872</v>
      </c>
      <c r="D276">
        <v>10483</v>
      </c>
      <c r="E276">
        <v>180.03</v>
      </c>
      <c r="F276">
        <v>4768</v>
      </c>
      <c r="G276" t="s">
        <v>343</v>
      </c>
      <c r="J276" t="s">
        <v>343</v>
      </c>
      <c r="L276" t="s">
        <v>422</v>
      </c>
      <c r="M276" t="s">
        <v>421</v>
      </c>
      <c r="N276" t="s">
        <v>422</v>
      </c>
      <c r="O276" t="s">
        <v>421</v>
      </c>
    </row>
    <row r="277" spans="2:15" x14ac:dyDescent="0.25">
      <c r="B277">
        <v>1000</v>
      </c>
      <c r="C277">
        <v>8769</v>
      </c>
      <c r="D277">
        <v>10472</v>
      </c>
      <c r="E277">
        <v>180.1</v>
      </c>
      <c r="F277">
        <v>4970</v>
      </c>
      <c r="G277" t="s">
        <v>344</v>
      </c>
      <c r="J277" t="s">
        <v>344</v>
      </c>
      <c r="L277">
        <f>MIN(B273:B277)</f>
        <v>1000</v>
      </c>
      <c r="M277">
        <f>MAX(C273:C277)</f>
        <v>8920</v>
      </c>
      <c r="N277">
        <f>MIN(D273:D277)</f>
        <v>10472</v>
      </c>
      <c r="O277">
        <f>MAX(D273:D277)</f>
        <v>10503</v>
      </c>
    </row>
    <row r="278" spans="2:15" x14ac:dyDescent="0.25">
      <c r="B278">
        <v>1000</v>
      </c>
      <c r="C278">
        <v>11193</v>
      </c>
      <c r="D278">
        <v>13545</v>
      </c>
      <c r="E278">
        <v>180.08</v>
      </c>
      <c r="F278">
        <v>4514</v>
      </c>
      <c r="G278" t="s">
        <v>345</v>
      </c>
      <c r="J278" t="s">
        <v>345</v>
      </c>
    </row>
    <row r="279" spans="2:15" x14ac:dyDescent="0.25">
      <c r="B279">
        <v>1000</v>
      </c>
      <c r="C279">
        <v>11043</v>
      </c>
      <c r="D279">
        <v>13538</v>
      </c>
      <c r="E279">
        <v>180.08</v>
      </c>
      <c r="F279">
        <v>4578</v>
      </c>
      <c r="G279" t="s">
        <v>346</v>
      </c>
      <c r="J279" t="s">
        <v>346</v>
      </c>
    </row>
    <row r="280" spans="2:15" x14ac:dyDescent="0.25">
      <c r="B280">
        <v>1000</v>
      </c>
      <c r="C280">
        <v>11130</v>
      </c>
      <c r="D280">
        <v>13494</v>
      </c>
      <c r="E280">
        <v>180.01</v>
      </c>
      <c r="F280">
        <v>4546</v>
      </c>
      <c r="G280" t="s">
        <v>347</v>
      </c>
      <c r="J280" t="s">
        <v>347</v>
      </c>
      <c r="L280" s="18" t="s">
        <v>420</v>
      </c>
      <c r="M280" s="18"/>
      <c r="N280" s="18" t="s">
        <v>423</v>
      </c>
      <c r="O280" s="18"/>
    </row>
    <row r="281" spans="2:15" x14ac:dyDescent="0.25">
      <c r="B281">
        <v>1000</v>
      </c>
      <c r="C281">
        <v>11043</v>
      </c>
      <c r="D281">
        <v>13453</v>
      </c>
      <c r="E281">
        <v>180.04</v>
      </c>
      <c r="F281">
        <v>4604</v>
      </c>
      <c r="G281" t="s">
        <v>348</v>
      </c>
      <c r="J281" t="s">
        <v>348</v>
      </c>
      <c r="L281" t="s">
        <v>422</v>
      </c>
      <c r="M281" t="s">
        <v>421</v>
      </c>
      <c r="N281" t="s">
        <v>422</v>
      </c>
      <c r="O281" t="s">
        <v>421</v>
      </c>
    </row>
    <row r="282" spans="2:15" x14ac:dyDescent="0.25">
      <c r="B282">
        <v>1000</v>
      </c>
      <c r="C282">
        <v>11208</v>
      </c>
      <c r="D282">
        <v>13441</v>
      </c>
      <c r="E282">
        <v>180.01</v>
      </c>
      <c r="F282">
        <v>4692</v>
      </c>
      <c r="G282" t="s">
        <v>349</v>
      </c>
      <c r="J282" t="s">
        <v>349</v>
      </c>
      <c r="L282">
        <f>MIN(B278:B282)</f>
        <v>1000</v>
      </c>
      <c r="M282">
        <f>MAX(C278:C282)</f>
        <v>11208</v>
      </c>
      <c r="N282">
        <f>MIN(D278:D282)</f>
        <v>13441</v>
      </c>
      <c r="O282">
        <f>MAX(D278:D282)</f>
        <v>13545</v>
      </c>
    </row>
    <row r="283" spans="2:15" x14ac:dyDescent="0.25">
      <c r="B283">
        <v>1000</v>
      </c>
      <c r="C283">
        <v>10532</v>
      </c>
      <c r="D283">
        <v>13420</v>
      </c>
      <c r="E283">
        <v>180.04</v>
      </c>
      <c r="F283">
        <v>4572</v>
      </c>
      <c r="G283" t="s">
        <v>350</v>
      </c>
      <c r="J283" t="s">
        <v>350</v>
      </c>
    </row>
    <row r="284" spans="2:15" x14ac:dyDescent="0.25">
      <c r="B284">
        <v>1000</v>
      </c>
      <c r="C284">
        <v>10292</v>
      </c>
      <c r="D284">
        <v>13328</v>
      </c>
      <c r="E284">
        <v>180.09</v>
      </c>
      <c r="F284">
        <v>4590</v>
      </c>
      <c r="G284" t="s">
        <v>351</v>
      </c>
      <c r="J284" t="s">
        <v>351</v>
      </c>
    </row>
    <row r="285" spans="2:15" x14ac:dyDescent="0.25">
      <c r="B285">
        <v>1000</v>
      </c>
      <c r="C285">
        <v>10366</v>
      </c>
      <c r="D285">
        <v>13358</v>
      </c>
      <c r="E285">
        <v>180.01</v>
      </c>
      <c r="F285">
        <v>4552</v>
      </c>
      <c r="G285" t="s">
        <v>352</v>
      </c>
      <c r="J285" t="s">
        <v>352</v>
      </c>
      <c r="L285" s="18" t="s">
        <v>420</v>
      </c>
      <c r="M285" s="18"/>
      <c r="N285" s="18" t="s">
        <v>423</v>
      </c>
      <c r="O285" s="18"/>
    </row>
    <row r="286" spans="2:15" x14ac:dyDescent="0.25">
      <c r="B286">
        <v>1000</v>
      </c>
      <c r="C286">
        <v>10366</v>
      </c>
      <c r="D286">
        <v>13350</v>
      </c>
      <c r="E286">
        <v>180.03</v>
      </c>
      <c r="F286">
        <v>4716</v>
      </c>
      <c r="G286" t="s">
        <v>353</v>
      </c>
      <c r="J286" t="s">
        <v>353</v>
      </c>
      <c r="L286" t="s">
        <v>422</v>
      </c>
      <c r="M286" t="s">
        <v>421</v>
      </c>
      <c r="N286" t="s">
        <v>422</v>
      </c>
      <c r="O286" t="s">
        <v>421</v>
      </c>
    </row>
    <row r="287" spans="2:15" x14ac:dyDescent="0.25">
      <c r="B287">
        <v>1000</v>
      </c>
      <c r="C287">
        <v>10292</v>
      </c>
      <c r="D287">
        <v>13306</v>
      </c>
      <c r="E287">
        <v>180.01</v>
      </c>
      <c r="F287">
        <v>4624</v>
      </c>
      <c r="G287" t="s">
        <v>354</v>
      </c>
      <c r="J287" t="s">
        <v>354</v>
      </c>
      <c r="L287">
        <f>MIN(B283:B287)</f>
        <v>1000</v>
      </c>
      <c r="M287">
        <f>MAX(C283:C287)</f>
        <v>10532</v>
      </c>
      <c r="N287">
        <f>MIN(D283:D287)</f>
        <v>13306</v>
      </c>
      <c r="O287">
        <f>MAX(D283:D287)</f>
        <v>13420</v>
      </c>
    </row>
    <row r="288" spans="2:15" x14ac:dyDescent="0.25">
      <c r="B288">
        <v>1000</v>
      </c>
      <c r="C288">
        <v>7841</v>
      </c>
      <c r="D288">
        <v>10756</v>
      </c>
      <c r="E288">
        <v>180.03</v>
      </c>
      <c r="F288">
        <v>5176</v>
      </c>
      <c r="G288" t="s">
        <v>355</v>
      </c>
      <c r="J288" t="s">
        <v>355</v>
      </c>
    </row>
    <row r="289" spans="2:15" x14ac:dyDescent="0.25">
      <c r="B289">
        <v>1000</v>
      </c>
      <c r="C289">
        <v>7841</v>
      </c>
      <c r="D289">
        <v>10720</v>
      </c>
      <c r="E289">
        <v>180.1</v>
      </c>
      <c r="F289">
        <v>5188</v>
      </c>
      <c r="G289" t="s">
        <v>356</v>
      </c>
      <c r="J289" t="s">
        <v>356</v>
      </c>
    </row>
    <row r="290" spans="2:15" x14ac:dyDescent="0.25">
      <c r="B290">
        <v>1000</v>
      </c>
      <c r="C290">
        <v>7841</v>
      </c>
      <c r="D290">
        <v>10696</v>
      </c>
      <c r="E290">
        <v>180.08</v>
      </c>
      <c r="F290">
        <v>5278</v>
      </c>
      <c r="G290" t="s">
        <v>357</v>
      </c>
      <c r="J290" t="s">
        <v>357</v>
      </c>
      <c r="L290" s="18" t="s">
        <v>420</v>
      </c>
      <c r="M290" s="18"/>
      <c r="N290" s="18" t="s">
        <v>423</v>
      </c>
      <c r="O290" s="18"/>
    </row>
    <row r="291" spans="2:15" x14ac:dyDescent="0.25">
      <c r="B291">
        <v>1000</v>
      </c>
      <c r="C291">
        <v>7841</v>
      </c>
      <c r="D291">
        <v>10645</v>
      </c>
      <c r="E291">
        <v>180</v>
      </c>
      <c r="F291">
        <v>5348</v>
      </c>
      <c r="G291" t="s">
        <v>358</v>
      </c>
      <c r="J291" t="s">
        <v>358</v>
      </c>
      <c r="L291" t="s">
        <v>422</v>
      </c>
      <c r="M291" t="s">
        <v>421</v>
      </c>
      <c r="N291" t="s">
        <v>422</v>
      </c>
      <c r="O291" t="s">
        <v>421</v>
      </c>
    </row>
    <row r="292" spans="2:15" x14ac:dyDescent="0.25">
      <c r="B292">
        <v>1000</v>
      </c>
      <c r="C292">
        <v>7841</v>
      </c>
      <c r="D292">
        <v>10714</v>
      </c>
      <c r="E292">
        <v>180.09</v>
      </c>
      <c r="F292">
        <v>5190</v>
      </c>
      <c r="G292" t="s">
        <v>359</v>
      </c>
      <c r="J292" t="s">
        <v>359</v>
      </c>
      <c r="L292">
        <f>MIN(B288:B292)</f>
        <v>1000</v>
      </c>
      <c r="M292">
        <f>MAX(C288:C292)</f>
        <v>7841</v>
      </c>
      <c r="N292">
        <f>MIN(D288:D292)</f>
        <v>10645</v>
      </c>
      <c r="O292">
        <f>MAX(D288:D292)</f>
        <v>10756</v>
      </c>
    </row>
    <row r="293" spans="2:15" x14ac:dyDescent="0.25">
      <c r="B293">
        <v>1000</v>
      </c>
      <c r="C293">
        <v>10892</v>
      </c>
      <c r="D293">
        <v>14874</v>
      </c>
      <c r="E293">
        <v>180.03</v>
      </c>
      <c r="F293">
        <v>4586</v>
      </c>
      <c r="G293" t="s">
        <v>360</v>
      </c>
      <c r="J293" t="s">
        <v>360</v>
      </c>
    </row>
    <row r="294" spans="2:15" x14ac:dyDescent="0.25">
      <c r="B294">
        <v>1000</v>
      </c>
      <c r="C294">
        <v>10718</v>
      </c>
      <c r="D294">
        <v>14859</v>
      </c>
      <c r="E294">
        <v>180.02</v>
      </c>
      <c r="F294">
        <v>4594</v>
      </c>
      <c r="G294" t="s">
        <v>361</v>
      </c>
      <c r="J294" t="s">
        <v>361</v>
      </c>
    </row>
    <row r="295" spans="2:15" x14ac:dyDescent="0.25">
      <c r="B295">
        <v>1000</v>
      </c>
      <c r="C295">
        <v>10741</v>
      </c>
      <c r="D295">
        <v>14787</v>
      </c>
      <c r="E295">
        <v>180.06</v>
      </c>
      <c r="F295">
        <v>4706</v>
      </c>
      <c r="G295" t="s">
        <v>362</v>
      </c>
      <c r="J295" t="s">
        <v>362</v>
      </c>
      <c r="L295" s="18" t="s">
        <v>420</v>
      </c>
      <c r="M295" s="18"/>
      <c r="N295" s="18" t="s">
        <v>423</v>
      </c>
      <c r="O295" s="18"/>
    </row>
    <row r="296" spans="2:15" x14ac:dyDescent="0.25">
      <c r="B296">
        <v>1000</v>
      </c>
      <c r="C296">
        <v>10916</v>
      </c>
      <c r="D296">
        <v>14880</v>
      </c>
      <c r="E296">
        <v>180.1</v>
      </c>
      <c r="F296">
        <v>4532</v>
      </c>
      <c r="G296" t="s">
        <v>363</v>
      </c>
      <c r="J296" t="s">
        <v>363</v>
      </c>
      <c r="L296" t="s">
        <v>422</v>
      </c>
      <c r="M296" t="s">
        <v>421</v>
      </c>
      <c r="N296" t="s">
        <v>422</v>
      </c>
      <c r="O296" t="s">
        <v>421</v>
      </c>
    </row>
    <row r="297" spans="2:15" x14ac:dyDescent="0.25">
      <c r="B297">
        <v>1000</v>
      </c>
      <c r="C297">
        <v>11052</v>
      </c>
      <c r="D297">
        <v>14939</v>
      </c>
      <c r="E297">
        <v>180.04</v>
      </c>
      <c r="F297">
        <v>4446</v>
      </c>
      <c r="G297" t="s">
        <v>364</v>
      </c>
      <c r="J297" t="s">
        <v>364</v>
      </c>
      <c r="L297">
        <f>MIN(B293:B297)</f>
        <v>1000</v>
      </c>
      <c r="M297">
        <f>MAX(C293:C297)</f>
        <v>11052</v>
      </c>
      <c r="N297">
        <f>MIN(D293:D297)</f>
        <v>14787</v>
      </c>
      <c r="O297">
        <f>MAX(D293:D297)</f>
        <v>14939</v>
      </c>
    </row>
    <row r="298" spans="2:15" x14ac:dyDescent="0.25">
      <c r="B298">
        <v>1000</v>
      </c>
      <c r="C298">
        <v>9115</v>
      </c>
      <c r="D298">
        <v>11481</v>
      </c>
      <c r="E298">
        <v>180.06</v>
      </c>
      <c r="F298">
        <v>5130</v>
      </c>
      <c r="G298" t="s">
        <v>365</v>
      </c>
      <c r="J298" t="s">
        <v>365</v>
      </c>
    </row>
    <row r="299" spans="2:15" x14ac:dyDescent="0.25">
      <c r="B299">
        <v>1000</v>
      </c>
      <c r="C299">
        <v>9006</v>
      </c>
      <c r="D299">
        <v>11472</v>
      </c>
      <c r="E299">
        <v>180.05</v>
      </c>
      <c r="F299">
        <v>5108</v>
      </c>
      <c r="G299" t="s">
        <v>366</v>
      </c>
      <c r="J299" t="s">
        <v>366</v>
      </c>
    </row>
    <row r="300" spans="2:15" x14ac:dyDescent="0.25">
      <c r="B300">
        <v>1000</v>
      </c>
      <c r="C300">
        <v>8805</v>
      </c>
      <c r="D300">
        <v>11458</v>
      </c>
      <c r="E300">
        <v>180.02</v>
      </c>
      <c r="F300">
        <v>5124</v>
      </c>
      <c r="G300" t="s">
        <v>367</v>
      </c>
      <c r="J300" t="s">
        <v>367</v>
      </c>
      <c r="L300" s="18" t="s">
        <v>420</v>
      </c>
      <c r="M300" s="18"/>
      <c r="N300" s="18" t="s">
        <v>423</v>
      </c>
      <c r="O300" s="18"/>
    </row>
    <row r="301" spans="2:15" x14ac:dyDescent="0.25">
      <c r="B301">
        <v>1000</v>
      </c>
      <c r="C301">
        <v>8805</v>
      </c>
      <c r="D301">
        <v>11500</v>
      </c>
      <c r="E301">
        <v>180.06</v>
      </c>
      <c r="F301">
        <v>5026</v>
      </c>
      <c r="G301" t="s">
        <v>368</v>
      </c>
      <c r="J301" t="s">
        <v>368</v>
      </c>
      <c r="L301" t="s">
        <v>422</v>
      </c>
      <c r="M301" t="s">
        <v>421</v>
      </c>
      <c r="N301" t="s">
        <v>422</v>
      </c>
      <c r="O301" t="s">
        <v>421</v>
      </c>
    </row>
    <row r="302" spans="2:15" x14ac:dyDescent="0.25">
      <c r="B302">
        <v>1000</v>
      </c>
      <c r="C302">
        <v>8805</v>
      </c>
      <c r="D302">
        <v>11545</v>
      </c>
      <c r="E302">
        <v>180.08</v>
      </c>
      <c r="F302">
        <v>4864</v>
      </c>
      <c r="G302" t="s">
        <v>369</v>
      </c>
      <c r="J302" t="s">
        <v>369</v>
      </c>
      <c r="L302">
        <f>MIN(B298:B302)</f>
        <v>1000</v>
      </c>
      <c r="M302">
        <f>MAX(C298:C302)</f>
        <v>9115</v>
      </c>
      <c r="N302">
        <f>MIN(D298:D302)</f>
        <v>11458</v>
      </c>
      <c r="O302">
        <f>MAX(D298:D302)</f>
        <v>11545</v>
      </c>
    </row>
    <row r="303" spans="2:15" x14ac:dyDescent="0.25">
      <c r="B303">
        <v>1000</v>
      </c>
      <c r="C303">
        <v>10950</v>
      </c>
      <c r="D303">
        <v>13454</v>
      </c>
      <c r="E303">
        <v>180.05</v>
      </c>
      <c r="F303">
        <v>4682</v>
      </c>
      <c r="G303" t="s">
        <v>370</v>
      </c>
      <c r="J303" t="s">
        <v>370</v>
      </c>
    </row>
    <row r="304" spans="2:15" x14ac:dyDescent="0.25">
      <c r="B304">
        <v>1000</v>
      </c>
      <c r="C304">
        <v>10943</v>
      </c>
      <c r="D304">
        <v>13527</v>
      </c>
      <c r="E304">
        <v>180.09</v>
      </c>
      <c r="F304">
        <v>4514</v>
      </c>
      <c r="G304" t="s">
        <v>371</v>
      </c>
      <c r="J304" t="s">
        <v>371</v>
      </c>
    </row>
    <row r="305" spans="2:15" x14ac:dyDescent="0.25">
      <c r="B305">
        <v>1000</v>
      </c>
      <c r="C305">
        <v>10979</v>
      </c>
      <c r="D305">
        <v>13533</v>
      </c>
      <c r="E305">
        <v>180.01</v>
      </c>
      <c r="F305">
        <v>4522</v>
      </c>
      <c r="G305" t="s">
        <v>372</v>
      </c>
      <c r="J305" t="s">
        <v>372</v>
      </c>
      <c r="L305" s="18" t="s">
        <v>420</v>
      </c>
      <c r="M305" s="18"/>
      <c r="N305" s="18" t="s">
        <v>423</v>
      </c>
      <c r="O305" s="18"/>
    </row>
    <row r="306" spans="2:15" x14ac:dyDescent="0.25">
      <c r="B306">
        <v>1000</v>
      </c>
      <c r="C306">
        <v>10912</v>
      </c>
      <c r="D306">
        <v>13533</v>
      </c>
      <c r="E306">
        <v>180.02</v>
      </c>
      <c r="F306">
        <v>4558</v>
      </c>
      <c r="G306" t="s">
        <v>373</v>
      </c>
      <c r="J306" t="s">
        <v>373</v>
      </c>
      <c r="L306" t="s">
        <v>422</v>
      </c>
      <c r="M306" t="s">
        <v>421</v>
      </c>
      <c r="N306" t="s">
        <v>422</v>
      </c>
      <c r="O306" t="s">
        <v>421</v>
      </c>
    </row>
    <row r="307" spans="2:15" x14ac:dyDescent="0.25">
      <c r="B307">
        <v>1000</v>
      </c>
      <c r="C307">
        <v>10561</v>
      </c>
      <c r="D307">
        <v>13510</v>
      </c>
      <c r="E307">
        <v>180.07</v>
      </c>
      <c r="F307">
        <v>4476</v>
      </c>
      <c r="G307" t="s">
        <v>374</v>
      </c>
      <c r="J307" t="s">
        <v>374</v>
      </c>
      <c r="L307">
        <f>MIN(B303:B307)</f>
        <v>1000</v>
      </c>
      <c r="M307">
        <f>MAX(C303:C307)</f>
        <v>10979</v>
      </c>
      <c r="N307">
        <f>MIN(D303:D307)</f>
        <v>13454</v>
      </c>
      <c r="O307">
        <f>MAX(D303:D307)</f>
        <v>13533</v>
      </c>
    </row>
    <row r="308" spans="2:15" x14ac:dyDescent="0.25">
      <c r="B308">
        <v>1000</v>
      </c>
      <c r="C308">
        <v>12285</v>
      </c>
      <c r="D308">
        <v>14446</v>
      </c>
      <c r="E308">
        <v>180.09</v>
      </c>
      <c r="F308">
        <v>4578</v>
      </c>
      <c r="G308" t="s">
        <v>375</v>
      </c>
      <c r="J308" t="s">
        <v>375</v>
      </c>
    </row>
    <row r="309" spans="2:15" x14ac:dyDescent="0.25">
      <c r="B309">
        <v>1000</v>
      </c>
      <c r="C309">
        <v>12304</v>
      </c>
      <c r="D309">
        <v>14405</v>
      </c>
      <c r="E309">
        <v>180.03</v>
      </c>
      <c r="F309">
        <v>4558</v>
      </c>
      <c r="G309" t="s">
        <v>376</v>
      </c>
      <c r="J309" t="s">
        <v>376</v>
      </c>
    </row>
    <row r="310" spans="2:15" x14ac:dyDescent="0.25">
      <c r="B310">
        <v>1000</v>
      </c>
      <c r="C310">
        <v>12225</v>
      </c>
      <c r="D310">
        <v>14443</v>
      </c>
      <c r="E310">
        <v>180.05</v>
      </c>
      <c r="F310">
        <v>4574</v>
      </c>
      <c r="G310" t="s">
        <v>377</v>
      </c>
      <c r="J310" t="s">
        <v>377</v>
      </c>
      <c r="L310" s="18" t="s">
        <v>420</v>
      </c>
      <c r="M310" s="18"/>
      <c r="N310" s="18" t="s">
        <v>423</v>
      </c>
      <c r="O310" s="18"/>
    </row>
    <row r="311" spans="2:15" x14ac:dyDescent="0.25">
      <c r="B311">
        <v>1000</v>
      </c>
      <c r="C311">
        <v>11851</v>
      </c>
      <c r="D311">
        <v>14455</v>
      </c>
      <c r="E311">
        <v>180.06</v>
      </c>
      <c r="F311">
        <v>4620</v>
      </c>
      <c r="G311" t="s">
        <v>378</v>
      </c>
      <c r="J311" t="s">
        <v>378</v>
      </c>
      <c r="L311" t="s">
        <v>422</v>
      </c>
      <c r="M311" t="s">
        <v>421</v>
      </c>
      <c r="N311" t="s">
        <v>422</v>
      </c>
      <c r="O311" t="s">
        <v>421</v>
      </c>
    </row>
    <row r="312" spans="2:15" x14ac:dyDescent="0.25">
      <c r="B312">
        <v>1000</v>
      </c>
      <c r="C312">
        <v>12285</v>
      </c>
      <c r="D312">
        <v>14451</v>
      </c>
      <c r="E312">
        <v>180.04</v>
      </c>
      <c r="F312">
        <v>4516</v>
      </c>
      <c r="G312" t="s">
        <v>379</v>
      </c>
      <c r="J312" t="s">
        <v>379</v>
      </c>
      <c r="L312">
        <f>MIN(B308:B312)</f>
        <v>1000</v>
      </c>
      <c r="M312">
        <f>MAX(C308:C312)</f>
        <v>12304</v>
      </c>
      <c r="N312">
        <f>MIN(D308:D312)</f>
        <v>14405</v>
      </c>
      <c r="O312">
        <f>MAX(D308:D312)</f>
        <v>14455</v>
      </c>
    </row>
    <row r="313" spans="2:15" x14ac:dyDescent="0.25">
      <c r="B313">
        <v>1000</v>
      </c>
      <c r="C313">
        <v>10444</v>
      </c>
      <c r="D313">
        <v>12223</v>
      </c>
      <c r="E313">
        <v>180.04</v>
      </c>
      <c r="F313">
        <v>4538</v>
      </c>
      <c r="G313" t="s">
        <v>380</v>
      </c>
      <c r="J313" t="s">
        <v>380</v>
      </c>
    </row>
    <row r="314" spans="2:15" x14ac:dyDescent="0.25">
      <c r="B314">
        <v>1000</v>
      </c>
      <c r="C314">
        <v>10038</v>
      </c>
      <c r="D314">
        <v>12186</v>
      </c>
      <c r="E314">
        <v>180.01</v>
      </c>
      <c r="F314">
        <v>4676</v>
      </c>
      <c r="G314" t="s">
        <v>381</v>
      </c>
      <c r="J314" t="s">
        <v>381</v>
      </c>
    </row>
    <row r="315" spans="2:15" x14ac:dyDescent="0.25">
      <c r="B315">
        <v>1000</v>
      </c>
      <c r="C315">
        <v>10038</v>
      </c>
      <c r="D315">
        <v>12195</v>
      </c>
      <c r="E315">
        <v>180.09</v>
      </c>
      <c r="F315">
        <v>4500</v>
      </c>
      <c r="G315" t="s">
        <v>382</v>
      </c>
      <c r="J315" t="s">
        <v>382</v>
      </c>
      <c r="L315" s="18" t="s">
        <v>420</v>
      </c>
      <c r="M315" s="18"/>
      <c r="N315" s="18" t="s">
        <v>423</v>
      </c>
      <c r="O315" s="18"/>
    </row>
    <row r="316" spans="2:15" x14ac:dyDescent="0.25">
      <c r="B316">
        <v>1000</v>
      </c>
      <c r="C316">
        <v>10402</v>
      </c>
      <c r="D316">
        <v>12202</v>
      </c>
      <c r="E316">
        <v>180.1</v>
      </c>
      <c r="F316">
        <v>4636</v>
      </c>
      <c r="G316" t="s">
        <v>383</v>
      </c>
      <c r="J316" t="s">
        <v>383</v>
      </c>
      <c r="L316" t="s">
        <v>422</v>
      </c>
      <c r="M316" t="s">
        <v>421</v>
      </c>
      <c r="N316" t="s">
        <v>422</v>
      </c>
      <c r="O316" t="s">
        <v>421</v>
      </c>
    </row>
    <row r="317" spans="2:15" x14ac:dyDescent="0.25">
      <c r="B317">
        <v>1000</v>
      </c>
      <c r="C317">
        <v>10402</v>
      </c>
      <c r="D317">
        <v>12201</v>
      </c>
      <c r="E317">
        <v>180.1</v>
      </c>
      <c r="F317">
        <v>4612</v>
      </c>
      <c r="G317" t="s">
        <v>384</v>
      </c>
      <c r="J317" t="s">
        <v>384</v>
      </c>
      <c r="L317">
        <f>MIN(B313:B317)</f>
        <v>1000</v>
      </c>
      <c r="M317">
        <f>MAX(C313:C317)</f>
        <v>10444</v>
      </c>
      <c r="N317">
        <f>MIN(D313:D317)</f>
        <v>12186</v>
      </c>
      <c r="O317">
        <f>MAX(D313:D317)</f>
        <v>12223</v>
      </c>
    </row>
    <row r="318" spans="2:15" x14ac:dyDescent="0.25">
      <c r="B318">
        <v>1000</v>
      </c>
      <c r="C318">
        <v>10251</v>
      </c>
      <c r="D318">
        <v>12913</v>
      </c>
      <c r="E318">
        <v>180.04</v>
      </c>
      <c r="F318">
        <v>4720</v>
      </c>
      <c r="G318" t="s">
        <v>385</v>
      </c>
      <c r="J318" t="s">
        <v>385</v>
      </c>
    </row>
    <row r="319" spans="2:15" x14ac:dyDescent="0.25">
      <c r="B319">
        <v>1000</v>
      </c>
      <c r="C319">
        <v>10257</v>
      </c>
      <c r="D319">
        <v>12907</v>
      </c>
      <c r="E319">
        <v>180</v>
      </c>
      <c r="F319">
        <v>4728</v>
      </c>
      <c r="G319" t="s">
        <v>386</v>
      </c>
      <c r="J319" t="s">
        <v>386</v>
      </c>
    </row>
    <row r="320" spans="2:15" x14ac:dyDescent="0.25">
      <c r="B320">
        <v>1000</v>
      </c>
      <c r="C320">
        <v>10251</v>
      </c>
      <c r="D320">
        <v>12921</v>
      </c>
      <c r="E320">
        <v>180</v>
      </c>
      <c r="F320">
        <v>4822</v>
      </c>
      <c r="G320" t="s">
        <v>387</v>
      </c>
      <c r="J320" t="s">
        <v>387</v>
      </c>
      <c r="L320" s="18" t="s">
        <v>420</v>
      </c>
      <c r="M320" s="18"/>
      <c r="N320" s="18" t="s">
        <v>423</v>
      </c>
      <c r="O320" s="18"/>
    </row>
    <row r="321" spans="2:15" x14ac:dyDescent="0.25">
      <c r="B321">
        <v>1000</v>
      </c>
      <c r="C321">
        <v>10257</v>
      </c>
      <c r="D321">
        <v>12957</v>
      </c>
      <c r="E321">
        <v>180.08</v>
      </c>
      <c r="F321">
        <v>4636</v>
      </c>
      <c r="G321" t="s">
        <v>388</v>
      </c>
      <c r="J321" t="s">
        <v>388</v>
      </c>
      <c r="L321" t="s">
        <v>422</v>
      </c>
      <c r="M321" t="s">
        <v>421</v>
      </c>
      <c r="N321" t="s">
        <v>422</v>
      </c>
      <c r="O321" t="s">
        <v>421</v>
      </c>
    </row>
    <row r="322" spans="2:15" x14ac:dyDescent="0.25">
      <c r="B322">
        <v>1000</v>
      </c>
      <c r="C322">
        <v>10344</v>
      </c>
      <c r="D322">
        <v>12901</v>
      </c>
      <c r="E322">
        <v>180.04</v>
      </c>
      <c r="F322">
        <v>4624</v>
      </c>
      <c r="G322" t="s">
        <v>389</v>
      </c>
      <c r="J322" t="s">
        <v>389</v>
      </c>
      <c r="L322">
        <f>MIN(B318:B322)</f>
        <v>1000</v>
      </c>
      <c r="M322">
        <f>MAX(C318:C322)</f>
        <v>10344</v>
      </c>
      <c r="N322">
        <f>MIN(D318:D322)</f>
        <v>12901</v>
      </c>
      <c r="O322">
        <f>MAX(D318:D322)</f>
        <v>12957</v>
      </c>
    </row>
    <row r="323" spans="2:15" x14ac:dyDescent="0.25">
      <c r="B323">
        <v>1000</v>
      </c>
      <c r="C323">
        <v>11426</v>
      </c>
      <c r="D323">
        <v>14261</v>
      </c>
      <c r="E323">
        <v>180.02</v>
      </c>
      <c r="F323">
        <v>4488</v>
      </c>
      <c r="G323" t="s">
        <v>390</v>
      </c>
      <c r="J323" t="s">
        <v>390</v>
      </c>
    </row>
    <row r="324" spans="2:15" x14ac:dyDescent="0.25">
      <c r="B324">
        <v>1000</v>
      </c>
      <c r="C324">
        <v>11302</v>
      </c>
      <c r="D324">
        <v>14198</v>
      </c>
      <c r="E324">
        <v>180.09</v>
      </c>
      <c r="F324">
        <v>4658</v>
      </c>
      <c r="G324" t="s">
        <v>391</v>
      </c>
      <c r="J324" t="s">
        <v>391</v>
      </c>
    </row>
    <row r="325" spans="2:15" x14ac:dyDescent="0.25">
      <c r="B325">
        <v>1000</v>
      </c>
      <c r="C325">
        <v>10953</v>
      </c>
      <c r="D325">
        <v>14261</v>
      </c>
      <c r="E325">
        <v>180</v>
      </c>
      <c r="F325">
        <v>4496</v>
      </c>
      <c r="G325" t="s">
        <v>392</v>
      </c>
      <c r="J325" t="s">
        <v>392</v>
      </c>
      <c r="L325" s="18" t="s">
        <v>420</v>
      </c>
      <c r="M325" s="18"/>
      <c r="N325" s="18" t="s">
        <v>423</v>
      </c>
      <c r="O325" s="18"/>
    </row>
    <row r="326" spans="2:15" x14ac:dyDescent="0.25">
      <c r="B326">
        <v>1000</v>
      </c>
      <c r="C326">
        <v>11503</v>
      </c>
      <c r="D326">
        <v>14254</v>
      </c>
      <c r="E326">
        <v>180.1</v>
      </c>
      <c r="F326">
        <v>4464</v>
      </c>
      <c r="G326" t="s">
        <v>393</v>
      </c>
      <c r="J326" t="s">
        <v>393</v>
      </c>
      <c r="L326" t="s">
        <v>422</v>
      </c>
      <c r="M326" t="s">
        <v>421</v>
      </c>
      <c r="N326" t="s">
        <v>422</v>
      </c>
      <c r="O326" t="s">
        <v>421</v>
      </c>
    </row>
    <row r="327" spans="2:15" x14ac:dyDescent="0.25">
      <c r="B327">
        <v>1000</v>
      </c>
      <c r="C327">
        <v>11414</v>
      </c>
      <c r="D327">
        <v>14241</v>
      </c>
      <c r="E327">
        <v>180.03</v>
      </c>
      <c r="F327">
        <v>4494</v>
      </c>
      <c r="G327" t="s">
        <v>394</v>
      </c>
      <c r="J327" t="s">
        <v>394</v>
      </c>
      <c r="L327">
        <f>MIN(B323:B327)</f>
        <v>1000</v>
      </c>
      <c r="M327">
        <f>MAX(C323:C327)</f>
        <v>11503</v>
      </c>
      <c r="N327">
        <f>MIN(D323:D327)</f>
        <v>14198</v>
      </c>
      <c r="O327">
        <f>MAX(D323:D327)</f>
        <v>14261</v>
      </c>
    </row>
    <row r="328" spans="2:15" x14ac:dyDescent="0.25">
      <c r="B328">
        <v>1000</v>
      </c>
      <c r="C328">
        <v>10094</v>
      </c>
      <c r="D328">
        <v>12986</v>
      </c>
      <c r="E328">
        <v>180.09</v>
      </c>
      <c r="F328">
        <v>4464</v>
      </c>
      <c r="G328" t="s">
        <v>395</v>
      </c>
      <c r="J328" t="s">
        <v>395</v>
      </c>
    </row>
    <row r="329" spans="2:15" x14ac:dyDescent="0.25">
      <c r="B329">
        <v>1000</v>
      </c>
      <c r="C329">
        <v>10012</v>
      </c>
      <c r="D329">
        <v>12934</v>
      </c>
      <c r="E329">
        <v>180.09</v>
      </c>
      <c r="F329">
        <v>4522</v>
      </c>
      <c r="G329" t="s">
        <v>396</v>
      </c>
      <c r="J329" t="s">
        <v>396</v>
      </c>
    </row>
    <row r="330" spans="2:15" x14ac:dyDescent="0.25">
      <c r="B330">
        <v>1000</v>
      </c>
      <c r="C330">
        <v>10012</v>
      </c>
      <c r="D330">
        <v>12873</v>
      </c>
      <c r="E330">
        <v>180.04</v>
      </c>
      <c r="F330">
        <v>4662</v>
      </c>
      <c r="G330" t="s">
        <v>397</v>
      </c>
      <c r="J330" t="s">
        <v>397</v>
      </c>
      <c r="L330" s="18" t="s">
        <v>420</v>
      </c>
      <c r="M330" s="18"/>
      <c r="N330" s="18" t="s">
        <v>423</v>
      </c>
      <c r="O330" s="18"/>
    </row>
    <row r="331" spans="2:15" x14ac:dyDescent="0.25">
      <c r="B331">
        <v>1000</v>
      </c>
      <c r="C331">
        <v>10012</v>
      </c>
      <c r="D331">
        <v>12994</v>
      </c>
      <c r="E331">
        <v>180.05</v>
      </c>
      <c r="F331">
        <v>4588</v>
      </c>
      <c r="G331" t="s">
        <v>398</v>
      </c>
      <c r="J331" t="s">
        <v>398</v>
      </c>
      <c r="L331" t="s">
        <v>422</v>
      </c>
      <c r="M331" t="s">
        <v>421</v>
      </c>
      <c r="N331" t="s">
        <v>422</v>
      </c>
      <c r="O331" t="s">
        <v>421</v>
      </c>
    </row>
    <row r="332" spans="2:15" x14ac:dyDescent="0.25">
      <c r="B332">
        <v>1000</v>
      </c>
      <c r="C332">
        <v>9968</v>
      </c>
      <c r="D332">
        <v>12871</v>
      </c>
      <c r="E332">
        <v>180.06</v>
      </c>
      <c r="F332">
        <v>4686</v>
      </c>
      <c r="G332" t="s">
        <v>399</v>
      </c>
      <c r="J332" t="s">
        <v>399</v>
      </c>
      <c r="L332">
        <f>MIN(B328:B332)</f>
        <v>1000</v>
      </c>
      <c r="M332">
        <f>MAX(C328:C332)</f>
        <v>10094</v>
      </c>
      <c r="N332">
        <f>MIN(D328:D332)</f>
        <v>12871</v>
      </c>
      <c r="O332">
        <f>MAX(D328:D332)</f>
        <v>12994</v>
      </c>
    </row>
    <row r="333" spans="2:15" x14ac:dyDescent="0.25">
      <c r="B333">
        <v>1000</v>
      </c>
      <c r="C333">
        <v>12232</v>
      </c>
      <c r="D333">
        <v>14151</v>
      </c>
      <c r="E333">
        <v>180.08</v>
      </c>
      <c r="F333">
        <v>4736</v>
      </c>
      <c r="G333" t="s">
        <v>400</v>
      </c>
      <c r="J333" t="s">
        <v>400</v>
      </c>
    </row>
    <row r="334" spans="2:15" x14ac:dyDescent="0.25">
      <c r="B334">
        <v>1000</v>
      </c>
      <c r="C334">
        <v>12052</v>
      </c>
      <c r="D334">
        <v>14123</v>
      </c>
      <c r="E334">
        <v>180.09</v>
      </c>
      <c r="F334">
        <v>4806</v>
      </c>
      <c r="G334" t="s">
        <v>401</v>
      </c>
      <c r="J334" t="s">
        <v>401</v>
      </c>
    </row>
    <row r="335" spans="2:15" x14ac:dyDescent="0.25">
      <c r="B335">
        <v>1000</v>
      </c>
      <c r="C335">
        <v>12232</v>
      </c>
      <c r="D335">
        <v>14146</v>
      </c>
      <c r="E335">
        <v>180.04</v>
      </c>
      <c r="F335">
        <v>4786</v>
      </c>
      <c r="G335" t="s">
        <v>402</v>
      </c>
      <c r="J335" t="s">
        <v>402</v>
      </c>
      <c r="L335" s="18" t="s">
        <v>420</v>
      </c>
      <c r="M335" s="18"/>
      <c r="N335" s="18" t="s">
        <v>423</v>
      </c>
      <c r="O335" s="18"/>
    </row>
    <row r="336" spans="2:15" x14ac:dyDescent="0.25">
      <c r="B336">
        <v>1000</v>
      </c>
      <c r="C336">
        <v>12137</v>
      </c>
      <c r="D336">
        <v>14147</v>
      </c>
      <c r="E336">
        <v>180</v>
      </c>
      <c r="F336">
        <v>4704</v>
      </c>
      <c r="G336" t="s">
        <v>403</v>
      </c>
      <c r="J336" t="s">
        <v>403</v>
      </c>
      <c r="L336" t="s">
        <v>422</v>
      </c>
      <c r="M336" t="s">
        <v>421</v>
      </c>
      <c r="N336" t="s">
        <v>422</v>
      </c>
      <c r="O336" t="s">
        <v>421</v>
      </c>
    </row>
    <row r="337" spans="2:15" x14ac:dyDescent="0.25">
      <c r="B337">
        <v>1000</v>
      </c>
      <c r="C337">
        <v>12290</v>
      </c>
      <c r="D337">
        <v>14113</v>
      </c>
      <c r="E337">
        <v>180.02</v>
      </c>
      <c r="F337">
        <v>4904</v>
      </c>
      <c r="G337" t="s">
        <v>404</v>
      </c>
      <c r="J337" t="s">
        <v>404</v>
      </c>
      <c r="L337">
        <f>MIN(B333:B337)</f>
        <v>1000</v>
      </c>
      <c r="M337">
        <f>MAX(C333:C337)</f>
        <v>12290</v>
      </c>
      <c r="N337">
        <f>MIN(D333:D337)</f>
        <v>14113</v>
      </c>
      <c r="O337">
        <f>MAX(D333:D337)</f>
        <v>14151</v>
      </c>
    </row>
    <row r="338" spans="2:15" x14ac:dyDescent="0.25">
      <c r="B338">
        <v>1000</v>
      </c>
      <c r="C338">
        <v>10747</v>
      </c>
      <c r="D338">
        <v>12716</v>
      </c>
      <c r="E338">
        <v>180.04</v>
      </c>
      <c r="F338">
        <v>4570</v>
      </c>
      <c r="G338" t="s">
        <v>405</v>
      </c>
      <c r="J338" t="s">
        <v>405</v>
      </c>
    </row>
    <row r="339" spans="2:15" x14ac:dyDescent="0.25">
      <c r="B339">
        <v>1000</v>
      </c>
      <c r="C339">
        <v>10791</v>
      </c>
      <c r="D339">
        <v>12700</v>
      </c>
      <c r="E339">
        <v>180.06</v>
      </c>
      <c r="F339">
        <v>4574</v>
      </c>
      <c r="G339" t="s">
        <v>406</v>
      </c>
      <c r="J339" t="s">
        <v>406</v>
      </c>
    </row>
    <row r="340" spans="2:15" x14ac:dyDescent="0.25">
      <c r="B340">
        <v>1000</v>
      </c>
      <c r="C340">
        <v>10812</v>
      </c>
      <c r="D340">
        <v>12660</v>
      </c>
      <c r="E340">
        <v>180.05</v>
      </c>
      <c r="F340">
        <v>4700</v>
      </c>
      <c r="G340" t="s">
        <v>407</v>
      </c>
      <c r="J340" t="s">
        <v>407</v>
      </c>
      <c r="L340" s="18" t="s">
        <v>420</v>
      </c>
      <c r="M340" s="18"/>
      <c r="N340" s="18" t="s">
        <v>423</v>
      </c>
      <c r="O340" s="18"/>
    </row>
    <row r="341" spans="2:15" x14ac:dyDescent="0.25">
      <c r="B341">
        <v>1000</v>
      </c>
      <c r="C341">
        <v>10766</v>
      </c>
      <c r="D341">
        <v>12701</v>
      </c>
      <c r="E341">
        <v>180.07</v>
      </c>
      <c r="F341">
        <v>4654</v>
      </c>
      <c r="G341" t="s">
        <v>408</v>
      </c>
      <c r="J341" t="s">
        <v>408</v>
      </c>
      <c r="L341" t="s">
        <v>422</v>
      </c>
      <c r="M341" t="s">
        <v>421</v>
      </c>
      <c r="N341" t="s">
        <v>422</v>
      </c>
      <c r="O341" t="s">
        <v>421</v>
      </c>
    </row>
    <row r="342" spans="2:15" x14ac:dyDescent="0.25">
      <c r="B342">
        <v>1000</v>
      </c>
      <c r="C342">
        <v>10769</v>
      </c>
      <c r="D342">
        <v>12684</v>
      </c>
      <c r="E342">
        <v>180.07</v>
      </c>
      <c r="F342">
        <v>4558</v>
      </c>
      <c r="G342" t="s">
        <v>409</v>
      </c>
      <c r="J342" t="s">
        <v>409</v>
      </c>
      <c r="L342">
        <f>MIN(B338:B342)</f>
        <v>1000</v>
      </c>
      <c r="M342">
        <f>MAX(C338:C342)</f>
        <v>10812</v>
      </c>
      <c r="N342">
        <f>MIN(D338:D342)</f>
        <v>12660</v>
      </c>
      <c r="O342">
        <f>MAX(D338:D342)</f>
        <v>12716</v>
      </c>
    </row>
    <row r="343" spans="2:15" x14ac:dyDescent="0.25">
      <c r="B343">
        <v>1000</v>
      </c>
      <c r="C343">
        <v>12735</v>
      </c>
      <c r="D343">
        <v>15185</v>
      </c>
      <c r="E343">
        <v>180.04</v>
      </c>
      <c r="F343">
        <v>4530</v>
      </c>
      <c r="G343" t="s">
        <v>410</v>
      </c>
      <c r="J343" t="s">
        <v>410</v>
      </c>
    </row>
    <row r="344" spans="2:15" x14ac:dyDescent="0.25">
      <c r="B344">
        <v>1000</v>
      </c>
      <c r="C344">
        <v>12715</v>
      </c>
      <c r="D344">
        <v>15173</v>
      </c>
      <c r="E344">
        <v>180.08</v>
      </c>
      <c r="F344">
        <v>4410</v>
      </c>
      <c r="G344" t="s">
        <v>411</v>
      </c>
      <c r="J344" t="s">
        <v>411</v>
      </c>
    </row>
    <row r="345" spans="2:15" x14ac:dyDescent="0.25">
      <c r="B345">
        <v>1000</v>
      </c>
      <c r="C345">
        <v>12719</v>
      </c>
      <c r="D345">
        <v>15210</v>
      </c>
      <c r="E345">
        <v>180.06</v>
      </c>
      <c r="F345">
        <v>4404</v>
      </c>
      <c r="G345" t="s">
        <v>412</v>
      </c>
      <c r="J345" t="s">
        <v>412</v>
      </c>
      <c r="L345" s="18" t="s">
        <v>420</v>
      </c>
      <c r="M345" s="18"/>
      <c r="N345" s="18" t="s">
        <v>423</v>
      </c>
      <c r="O345" s="18"/>
    </row>
    <row r="346" spans="2:15" x14ac:dyDescent="0.25">
      <c r="B346">
        <v>1000</v>
      </c>
      <c r="C346">
        <v>12532</v>
      </c>
      <c r="D346">
        <v>15134</v>
      </c>
      <c r="E346">
        <v>180.08</v>
      </c>
      <c r="F346">
        <v>4474</v>
      </c>
      <c r="G346" t="s">
        <v>413</v>
      </c>
      <c r="J346" t="s">
        <v>413</v>
      </c>
      <c r="L346" t="s">
        <v>422</v>
      </c>
      <c r="M346" t="s">
        <v>421</v>
      </c>
      <c r="N346" t="s">
        <v>422</v>
      </c>
      <c r="O346" t="s">
        <v>421</v>
      </c>
    </row>
    <row r="347" spans="2:15" x14ac:dyDescent="0.25">
      <c r="B347">
        <v>1000</v>
      </c>
      <c r="C347">
        <v>12488</v>
      </c>
      <c r="D347">
        <v>15155</v>
      </c>
      <c r="E347">
        <v>180.04</v>
      </c>
      <c r="F347">
        <v>4468</v>
      </c>
      <c r="G347" t="s">
        <v>414</v>
      </c>
      <c r="J347" t="s">
        <v>414</v>
      </c>
      <c r="L347">
        <f>MIN(B343:B347)</f>
        <v>1000</v>
      </c>
      <c r="M347">
        <f>MAX(C343:C347)</f>
        <v>12735</v>
      </c>
      <c r="N347">
        <f>MIN(D343:D347)</f>
        <v>15134</v>
      </c>
      <c r="O347">
        <f>MAX(D343:D347)</f>
        <v>15210</v>
      </c>
    </row>
    <row r="348" spans="2:15" x14ac:dyDescent="0.25">
      <c r="B348">
        <v>1000</v>
      </c>
      <c r="C348">
        <v>11836</v>
      </c>
      <c r="D348">
        <v>13448</v>
      </c>
      <c r="E348">
        <v>180.08</v>
      </c>
      <c r="F348">
        <v>4414</v>
      </c>
      <c r="G348" t="s">
        <v>415</v>
      </c>
      <c r="J348" t="s">
        <v>415</v>
      </c>
    </row>
    <row r="349" spans="2:15" x14ac:dyDescent="0.25">
      <c r="B349">
        <v>1000</v>
      </c>
      <c r="C349">
        <v>11565</v>
      </c>
      <c r="D349">
        <v>13412</v>
      </c>
      <c r="E349">
        <v>180.08</v>
      </c>
      <c r="F349">
        <v>4534</v>
      </c>
      <c r="G349" t="s">
        <v>416</v>
      </c>
      <c r="J349" t="s">
        <v>416</v>
      </c>
    </row>
    <row r="350" spans="2:15" x14ac:dyDescent="0.25">
      <c r="B350">
        <v>1000</v>
      </c>
      <c r="C350">
        <v>11723</v>
      </c>
      <c r="D350">
        <v>13396</v>
      </c>
      <c r="E350">
        <v>180.07</v>
      </c>
      <c r="F350">
        <v>4624</v>
      </c>
      <c r="G350" t="s">
        <v>417</v>
      </c>
      <c r="J350" t="s">
        <v>417</v>
      </c>
      <c r="L350" s="18" t="s">
        <v>420</v>
      </c>
      <c r="M350" s="18"/>
      <c r="N350" s="18" t="s">
        <v>423</v>
      </c>
      <c r="O350" s="18"/>
    </row>
    <row r="351" spans="2:15" x14ac:dyDescent="0.25">
      <c r="B351">
        <v>1000</v>
      </c>
      <c r="C351">
        <v>11812</v>
      </c>
      <c r="D351">
        <v>13450</v>
      </c>
      <c r="E351">
        <v>180.05</v>
      </c>
      <c r="F351">
        <v>4420</v>
      </c>
      <c r="G351" t="s">
        <v>418</v>
      </c>
      <c r="J351" t="s">
        <v>418</v>
      </c>
      <c r="L351" t="s">
        <v>422</v>
      </c>
      <c r="M351" t="s">
        <v>421</v>
      </c>
      <c r="N351" t="s">
        <v>422</v>
      </c>
      <c r="O351" t="s">
        <v>421</v>
      </c>
    </row>
    <row r="352" spans="2:15" x14ac:dyDescent="0.25">
      <c r="B352">
        <v>1000</v>
      </c>
      <c r="C352">
        <v>11693</v>
      </c>
      <c r="D352">
        <v>13400</v>
      </c>
      <c r="E352">
        <v>180.07</v>
      </c>
      <c r="F352">
        <v>4538</v>
      </c>
      <c r="G352" t="s">
        <v>419</v>
      </c>
      <c r="J352" t="s">
        <v>419</v>
      </c>
      <c r="L352">
        <f>MIN(B348:B352)</f>
        <v>1000</v>
      </c>
      <c r="M352">
        <f>MAX(C348:C352)</f>
        <v>11836</v>
      </c>
      <c r="N352">
        <f>MIN(D348:D352)</f>
        <v>13396</v>
      </c>
      <c r="O352">
        <f>MAX(D348:D352)</f>
        <v>13450</v>
      </c>
    </row>
    <row r="353" spans="2:6" x14ac:dyDescent="0.25">
      <c r="B353" t="s">
        <v>944</v>
      </c>
      <c r="C353">
        <v>999999999</v>
      </c>
      <c r="D353">
        <v>999999999</v>
      </c>
      <c r="E353">
        <v>52</v>
      </c>
      <c r="F353">
        <v>1133998</v>
      </c>
    </row>
    <row r="354" spans="2:6" x14ac:dyDescent="0.25">
      <c r="B354" t="s">
        <v>944</v>
      </c>
      <c r="C354">
        <v>999999999</v>
      </c>
      <c r="D354">
        <v>999999999</v>
      </c>
      <c r="E354">
        <v>30</v>
      </c>
      <c r="F354">
        <v>1063725</v>
      </c>
    </row>
    <row r="355" spans="2:6" x14ac:dyDescent="0.25">
      <c r="B355" t="s">
        <v>944</v>
      </c>
      <c r="C355">
        <v>999999999</v>
      </c>
      <c r="D355">
        <v>999999999</v>
      </c>
      <c r="E355">
        <v>43</v>
      </c>
      <c r="F355">
        <v>1067925</v>
      </c>
    </row>
    <row r="356" spans="2:6" x14ac:dyDescent="0.25">
      <c r="B356" t="s">
        <v>944</v>
      </c>
      <c r="C356">
        <v>999999999</v>
      </c>
      <c r="D356">
        <v>999999999</v>
      </c>
      <c r="E356">
        <v>47</v>
      </c>
      <c r="F356">
        <v>1046513</v>
      </c>
    </row>
    <row r="357" spans="2:6" x14ac:dyDescent="0.25">
      <c r="B357" t="s">
        <v>944</v>
      </c>
      <c r="C357">
        <v>999999999</v>
      </c>
      <c r="D357">
        <v>999999999</v>
      </c>
      <c r="E357">
        <v>43</v>
      </c>
      <c r="F357">
        <v>1113587</v>
      </c>
    </row>
    <row r="358" spans="2:6" x14ac:dyDescent="0.25">
      <c r="B358" t="s">
        <v>945</v>
      </c>
      <c r="C358">
        <v>999999999</v>
      </c>
      <c r="D358">
        <v>999999999</v>
      </c>
      <c r="E358">
        <v>38</v>
      </c>
      <c r="F358">
        <v>1481263</v>
      </c>
    </row>
    <row r="359" spans="2:6" x14ac:dyDescent="0.25">
      <c r="B359" t="s">
        <v>945</v>
      </c>
      <c r="C359">
        <v>999999999</v>
      </c>
      <c r="D359">
        <v>999999999</v>
      </c>
      <c r="E359">
        <v>46</v>
      </c>
      <c r="F359">
        <v>1628783</v>
      </c>
    </row>
    <row r="360" spans="2:6" x14ac:dyDescent="0.25">
      <c r="B360" t="s">
        <v>945</v>
      </c>
      <c r="C360">
        <v>999999999</v>
      </c>
      <c r="D360">
        <v>999999999</v>
      </c>
      <c r="E360">
        <v>48</v>
      </c>
      <c r="F360">
        <v>1448231</v>
      </c>
    </row>
    <row r="361" spans="2:6" x14ac:dyDescent="0.25">
      <c r="B361" t="s">
        <v>945</v>
      </c>
      <c r="C361">
        <v>999999999</v>
      </c>
      <c r="D361">
        <v>999999999</v>
      </c>
      <c r="E361">
        <v>39</v>
      </c>
      <c r="F361">
        <v>1619093</v>
      </c>
    </row>
    <row r="362" spans="2:6" x14ac:dyDescent="0.25">
      <c r="B362" t="s">
        <v>945</v>
      </c>
      <c r="C362">
        <v>999999999</v>
      </c>
      <c r="D362">
        <v>999999999</v>
      </c>
      <c r="E362">
        <v>27</v>
      </c>
      <c r="F362">
        <v>1516121</v>
      </c>
    </row>
    <row r="363" spans="2:6" x14ac:dyDescent="0.25">
      <c r="B363" t="s">
        <v>946</v>
      </c>
      <c r="C363">
        <v>999999999</v>
      </c>
      <c r="D363">
        <v>999999999</v>
      </c>
      <c r="E363">
        <v>24</v>
      </c>
      <c r="F363">
        <v>1140550</v>
      </c>
    </row>
    <row r="364" spans="2:6" x14ac:dyDescent="0.25">
      <c r="B364" t="s">
        <v>946</v>
      </c>
      <c r="C364">
        <v>999999999</v>
      </c>
      <c r="D364">
        <v>999999999</v>
      </c>
      <c r="E364">
        <v>28</v>
      </c>
      <c r="F364">
        <v>1230366</v>
      </c>
    </row>
    <row r="365" spans="2:6" x14ac:dyDescent="0.25">
      <c r="B365" t="s">
        <v>946</v>
      </c>
      <c r="C365">
        <v>999999999</v>
      </c>
      <c r="D365">
        <v>999999999</v>
      </c>
      <c r="E365">
        <v>35</v>
      </c>
      <c r="F365">
        <v>1237085</v>
      </c>
    </row>
    <row r="366" spans="2:6" x14ac:dyDescent="0.25">
      <c r="B366" t="s">
        <v>946</v>
      </c>
      <c r="C366">
        <v>999999999</v>
      </c>
      <c r="D366">
        <v>999999999</v>
      </c>
      <c r="E366">
        <v>26</v>
      </c>
      <c r="F366">
        <v>1240018</v>
      </c>
    </row>
    <row r="367" spans="2:6" x14ac:dyDescent="0.25">
      <c r="B367" t="s">
        <v>946</v>
      </c>
      <c r="C367">
        <v>999999999</v>
      </c>
      <c r="D367">
        <v>999999999</v>
      </c>
      <c r="E367">
        <v>21</v>
      </c>
      <c r="F367">
        <v>1118497</v>
      </c>
    </row>
    <row r="368" spans="2:6" x14ac:dyDescent="0.25">
      <c r="B368" t="s">
        <v>947</v>
      </c>
      <c r="C368">
        <v>999999999</v>
      </c>
      <c r="D368">
        <v>999999999</v>
      </c>
      <c r="E368">
        <v>26</v>
      </c>
      <c r="F368">
        <v>1622198</v>
      </c>
    </row>
    <row r="369" spans="2:6" x14ac:dyDescent="0.25">
      <c r="B369" t="s">
        <v>947</v>
      </c>
      <c r="C369">
        <v>999999999</v>
      </c>
      <c r="D369">
        <v>999999999</v>
      </c>
      <c r="E369">
        <v>56</v>
      </c>
      <c r="F369">
        <v>1606375</v>
      </c>
    </row>
    <row r="370" spans="2:6" x14ac:dyDescent="0.25">
      <c r="B370" t="s">
        <v>947</v>
      </c>
      <c r="C370">
        <v>999999999</v>
      </c>
      <c r="D370">
        <v>999999999</v>
      </c>
      <c r="E370">
        <v>39</v>
      </c>
      <c r="F370">
        <v>1700616</v>
      </c>
    </row>
    <row r="371" spans="2:6" x14ac:dyDescent="0.25">
      <c r="B371" t="s">
        <v>947</v>
      </c>
      <c r="C371">
        <v>999999999</v>
      </c>
      <c r="D371">
        <v>999999999</v>
      </c>
      <c r="E371">
        <v>48</v>
      </c>
      <c r="F371">
        <v>1663471</v>
      </c>
    </row>
    <row r="372" spans="2:6" x14ac:dyDescent="0.25">
      <c r="B372" t="s">
        <v>947</v>
      </c>
      <c r="C372">
        <v>999999999</v>
      </c>
      <c r="D372">
        <v>999999999</v>
      </c>
      <c r="E372">
        <v>54</v>
      </c>
      <c r="F372">
        <v>1589768</v>
      </c>
    </row>
    <row r="373" spans="2:6" x14ac:dyDescent="0.25">
      <c r="B373" t="s">
        <v>948</v>
      </c>
      <c r="C373">
        <v>999999999</v>
      </c>
      <c r="D373">
        <v>999999999</v>
      </c>
      <c r="E373">
        <v>57</v>
      </c>
      <c r="F373">
        <v>939566</v>
      </c>
    </row>
    <row r="374" spans="2:6" x14ac:dyDescent="0.25">
      <c r="B374" t="s">
        <v>948</v>
      </c>
      <c r="C374">
        <v>999999999</v>
      </c>
      <c r="D374">
        <v>999999999</v>
      </c>
      <c r="E374">
        <v>42</v>
      </c>
      <c r="F374">
        <v>941131</v>
      </c>
    </row>
    <row r="375" spans="2:6" x14ac:dyDescent="0.25">
      <c r="B375" t="s">
        <v>948</v>
      </c>
      <c r="C375">
        <v>999999999</v>
      </c>
      <c r="D375">
        <v>999999999</v>
      </c>
      <c r="E375">
        <v>43</v>
      </c>
      <c r="F375">
        <v>969939</v>
      </c>
    </row>
    <row r="376" spans="2:6" x14ac:dyDescent="0.25">
      <c r="B376" t="s">
        <v>948</v>
      </c>
      <c r="C376">
        <v>999999999</v>
      </c>
      <c r="D376">
        <v>999999999</v>
      </c>
      <c r="E376">
        <v>37</v>
      </c>
      <c r="F376">
        <v>959584</v>
      </c>
    </row>
    <row r="377" spans="2:6" x14ac:dyDescent="0.25">
      <c r="B377" t="s">
        <v>948</v>
      </c>
      <c r="C377">
        <v>999999999</v>
      </c>
      <c r="D377">
        <v>999999999</v>
      </c>
      <c r="E377">
        <v>33</v>
      </c>
      <c r="F377">
        <v>1003288</v>
      </c>
    </row>
    <row r="378" spans="2:6" x14ac:dyDescent="0.25">
      <c r="B378" t="s">
        <v>949</v>
      </c>
      <c r="C378">
        <v>999999999</v>
      </c>
      <c r="D378">
        <v>999999999</v>
      </c>
      <c r="E378">
        <v>32</v>
      </c>
      <c r="F378">
        <v>757949</v>
      </c>
    </row>
    <row r="379" spans="2:6" x14ac:dyDescent="0.25">
      <c r="B379" t="s">
        <v>949</v>
      </c>
      <c r="C379">
        <v>999999999</v>
      </c>
      <c r="D379">
        <v>999999999</v>
      </c>
      <c r="E379">
        <v>36</v>
      </c>
      <c r="F379">
        <v>726546</v>
      </c>
    </row>
    <row r="380" spans="2:6" x14ac:dyDescent="0.25">
      <c r="B380" t="s">
        <v>949</v>
      </c>
      <c r="C380">
        <v>999999999</v>
      </c>
      <c r="D380">
        <v>999999999</v>
      </c>
      <c r="E380">
        <v>37</v>
      </c>
      <c r="F380">
        <v>727556</v>
      </c>
    </row>
    <row r="381" spans="2:6" x14ac:dyDescent="0.25">
      <c r="B381" t="s">
        <v>949</v>
      </c>
      <c r="C381">
        <v>999999999</v>
      </c>
      <c r="D381">
        <v>999999999</v>
      </c>
      <c r="E381">
        <v>56</v>
      </c>
      <c r="F381">
        <v>719762</v>
      </c>
    </row>
    <row r="382" spans="2:6" x14ac:dyDescent="0.25">
      <c r="B382" t="s">
        <v>949</v>
      </c>
      <c r="C382">
        <v>999999999</v>
      </c>
      <c r="D382">
        <v>999999999</v>
      </c>
      <c r="E382">
        <v>38</v>
      </c>
      <c r="F382">
        <v>775969</v>
      </c>
    </row>
    <row r="383" spans="2:6" x14ac:dyDescent="0.25">
      <c r="B383" t="s">
        <v>950</v>
      </c>
      <c r="C383">
        <v>999999999</v>
      </c>
      <c r="D383">
        <v>999999999</v>
      </c>
      <c r="E383">
        <v>57</v>
      </c>
      <c r="F383">
        <v>1632973</v>
      </c>
    </row>
    <row r="384" spans="2:6" x14ac:dyDescent="0.25">
      <c r="B384" t="s">
        <v>950</v>
      </c>
      <c r="C384">
        <v>999999999</v>
      </c>
      <c r="D384">
        <v>999999999</v>
      </c>
      <c r="E384">
        <v>59</v>
      </c>
      <c r="F384">
        <v>1692370</v>
      </c>
    </row>
    <row r="385" spans="2:6" x14ac:dyDescent="0.25">
      <c r="B385" t="s">
        <v>950</v>
      </c>
      <c r="C385">
        <v>999999999</v>
      </c>
      <c r="D385">
        <v>999999999</v>
      </c>
      <c r="E385">
        <v>54</v>
      </c>
      <c r="F385">
        <v>1773878</v>
      </c>
    </row>
    <row r="386" spans="2:6" x14ac:dyDescent="0.25">
      <c r="B386" t="s">
        <v>950</v>
      </c>
      <c r="C386">
        <v>999999999</v>
      </c>
      <c r="D386">
        <v>999999999</v>
      </c>
      <c r="E386">
        <v>47</v>
      </c>
      <c r="F386">
        <v>1674124</v>
      </c>
    </row>
    <row r="387" spans="2:6" x14ac:dyDescent="0.25">
      <c r="B387" t="s">
        <v>950</v>
      </c>
      <c r="C387">
        <v>999999999</v>
      </c>
      <c r="D387">
        <v>999999999</v>
      </c>
      <c r="E387">
        <v>46</v>
      </c>
      <c r="F387">
        <v>1666580</v>
      </c>
    </row>
    <row r="388" spans="2:6" x14ac:dyDescent="0.25">
      <c r="B388" t="s">
        <v>951</v>
      </c>
      <c r="C388">
        <v>999999999</v>
      </c>
      <c r="D388">
        <v>999999999</v>
      </c>
      <c r="E388">
        <v>42</v>
      </c>
      <c r="F388">
        <v>1375758</v>
      </c>
    </row>
    <row r="389" spans="2:6" x14ac:dyDescent="0.25">
      <c r="B389" t="s">
        <v>951</v>
      </c>
      <c r="C389">
        <v>999999999</v>
      </c>
      <c r="D389">
        <v>999999999</v>
      </c>
      <c r="E389">
        <v>57</v>
      </c>
      <c r="F389">
        <v>1481968</v>
      </c>
    </row>
    <row r="390" spans="2:6" x14ac:dyDescent="0.25">
      <c r="B390" t="s">
        <v>951</v>
      </c>
      <c r="C390">
        <v>999999999</v>
      </c>
      <c r="D390">
        <v>999999999</v>
      </c>
      <c r="E390">
        <v>38</v>
      </c>
      <c r="F390">
        <v>1517914</v>
      </c>
    </row>
    <row r="391" spans="2:6" x14ac:dyDescent="0.25">
      <c r="B391" t="s">
        <v>951</v>
      </c>
      <c r="C391">
        <v>999999999</v>
      </c>
      <c r="D391">
        <v>999999999</v>
      </c>
      <c r="E391">
        <v>37</v>
      </c>
      <c r="F391">
        <v>1494182</v>
      </c>
    </row>
    <row r="392" spans="2:6" x14ac:dyDescent="0.25">
      <c r="B392" t="s">
        <v>951</v>
      </c>
      <c r="C392">
        <v>999999999</v>
      </c>
      <c r="D392">
        <v>999999999</v>
      </c>
      <c r="E392">
        <v>35</v>
      </c>
      <c r="F392">
        <v>1481814</v>
      </c>
    </row>
    <row r="393" spans="2:6" x14ac:dyDescent="0.25">
      <c r="B393" t="s">
        <v>952</v>
      </c>
      <c r="C393">
        <v>999999999</v>
      </c>
      <c r="D393">
        <v>999999999</v>
      </c>
      <c r="E393">
        <v>58</v>
      </c>
      <c r="F393">
        <v>1003647</v>
      </c>
    </row>
    <row r="394" spans="2:6" x14ac:dyDescent="0.25">
      <c r="B394" t="s">
        <v>952</v>
      </c>
      <c r="C394">
        <v>999999999</v>
      </c>
      <c r="D394">
        <v>999999999</v>
      </c>
      <c r="E394">
        <v>29</v>
      </c>
      <c r="F394">
        <v>1023469</v>
      </c>
    </row>
    <row r="395" spans="2:6" x14ac:dyDescent="0.25">
      <c r="B395" t="s">
        <v>952</v>
      </c>
      <c r="C395">
        <v>999999999</v>
      </c>
      <c r="D395">
        <v>999999999</v>
      </c>
      <c r="E395">
        <v>45</v>
      </c>
      <c r="F395">
        <v>985187</v>
      </c>
    </row>
    <row r="396" spans="2:6" x14ac:dyDescent="0.25">
      <c r="B396" t="s">
        <v>952</v>
      </c>
      <c r="C396">
        <v>999999999</v>
      </c>
      <c r="D396">
        <v>999999999</v>
      </c>
      <c r="E396">
        <v>35</v>
      </c>
      <c r="F396">
        <v>1016878</v>
      </c>
    </row>
    <row r="397" spans="2:6" x14ac:dyDescent="0.25">
      <c r="B397" t="s">
        <v>952</v>
      </c>
      <c r="C397">
        <v>999999999</v>
      </c>
      <c r="D397">
        <v>999999999</v>
      </c>
      <c r="E397">
        <v>50</v>
      </c>
      <c r="F397">
        <v>950549</v>
      </c>
    </row>
    <row r="398" spans="2:6" x14ac:dyDescent="0.25">
      <c r="B398" t="s">
        <v>953</v>
      </c>
      <c r="C398">
        <v>999999999</v>
      </c>
      <c r="D398">
        <v>999999999</v>
      </c>
      <c r="E398">
        <v>53</v>
      </c>
      <c r="F398">
        <v>1977471</v>
      </c>
    </row>
    <row r="399" spans="2:6" x14ac:dyDescent="0.25">
      <c r="B399" t="s">
        <v>953</v>
      </c>
      <c r="C399">
        <v>999999999</v>
      </c>
      <c r="D399">
        <v>999999999</v>
      </c>
      <c r="E399">
        <v>52</v>
      </c>
      <c r="F399">
        <v>1859830</v>
      </c>
    </row>
    <row r="400" spans="2:6" x14ac:dyDescent="0.25">
      <c r="B400" t="s">
        <v>953</v>
      </c>
      <c r="C400">
        <v>999999999</v>
      </c>
      <c r="D400">
        <v>999999999</v>
      </c>
      <c r="E400">
        <v>58</v>
      </c>
      <c r="F400">
        <v>1866445</v>
      </c>
    </row>
    <row r="401" spans="2:6" x14ac:dyDescent="0.25">
      <c r="B401" t="s">
        <v>953</v>
      </c>
      <c r="C401">
        <v>999999999</v>
      </c>
      <c r="D401">
        <v>999999999</v>
      </c>
      <c r="E401">
        <v>49</v>
      </c>
      <c r="F401">
        <v>2032784</v>
      </c>
    </row>
    <row r="402" spans="2:6" x14ac:dyDescent="0.25">
      <c r="B402" t="s">
        <v>953</v>
      </c>
      <c r="C402">
        <v>999999999</v>
      </c>
      <c r="D402">
        <v>999999999</v>
      </c>
      <c r="E402">
        <v>48</v>
      </c>
      <c r="F402">
        <v>1838690</v>
      </c>
    </row>
    <row r="403" spans="2:6" x14ac:dyDescent="0.25">
      <c r="B403" t="s">
        <v>954</v>
      </c>
      <c r="C403">
        <v>999999999</v>
      </c>
      <c r="D403">
        <v>999999999</v>
      </c>
      <c r="E403">
        <v>30</v>
      </c>
      <c r="F403">
        <v>1116607</v>
      </c>
    </row>
    <row r="404" spans="2:6" x14ac:dyDescent="0.25">
      <c r="B404" t="s">
        <v>954</v>
      </c>
      <c r="C404">
        <v>999999999</v>
      </c>
      <c r="D404">
        <v>999999999</v>
      </c>
      <c r="E404">
        <v>41</v>
      </c>
      <c r="F404">
        <v>1115359</v>
      </c>
    </row>
    <row r="405" spans="2:6" x14ac:dyDescent="0.25">
      <c r="B405" t="s">
        <v>954</v>
      </c>
      <c r="C405">
        <v>999999999</v>
      </c>
      <c r="D405">
        <v>999999999</v>
      </c>
      <c r="E405">
        <v>30</v>
      </c>
      <c r="F405">
        <v>1129824</v>
      </c>
    </row>
    <row r="406" spans="2:6" x14ac:dyDescent="0.25">
      <c r="B406" t="s">
        <v>954</v>
      </c>
      <c r="C406">
        <v>999999999</v>
      </c>
      <c r="D406">
        <v>999999999</v>
      </c>
      <c r="E406">
        <v>23</v>
      </c>
      <c r="F406">
        <v>1102888</v>
      </c>
    </row>
    <row r="407" spans="2:6" x14ac:dyDescent="0.25">
      <c r="B407" t="s">
        <v>954</v>
      </c>
      <c r="C407">
        <v>999999999</v>
      </c>
      <c r="D407">
        <v>999999999</v>
      </c>
      <c r="E407">
        <v>22</v>
      </c>
      <c r="F407">
        <v>1078899</v>
      </c>
    </row>
    <row r="408" spans="2:6" x14ac:dyDescent="0.25">
      <c r="B408" t="s">
        <v>955</v>
      </c>
      <c r="C408">
        <v>999999999</v>
      </c>
      <c r="D408">
        <v>999999999</v>
      </c>
      <c r="E408">
        <v>31</v>
      </c>
      <c r="F408">
        <v>962024</v>
      </c>
    </row>
    <row r="409" spans="2:6" x14ac:dyDescent="0.25">
      <c r="B409" t="s">
        <v>955</v>
      </c>
      <c r="C409">
        <v>999999999</v>
      </c>
      <c r="D409">
        <v>999999999</v>
      </c>
      <c r="E409">
        <v>40</v>
      </c>
      <c r="F409">
        <v>969064</v>
      </c>
    </row>
    <row r="410" spans="2:6" x14ac:dyDescent="0.25">
      <c r="B410" t="s">
        <v>955</v>
      </c>
      <c r="C410">
        <v>999999999</v>
      </c>
      <c r="D410">
        <v>999999999</v>
      </c>
      <c r="E410">
        <v>35</v>
      </c>
      <c r="F410">
        <v>994301</v>
      </c>
    </row>
    <row r="411" spans="2:6" x14ac:dyDescent="0.25">
      <c r="B411" t="s">
        <v>955</v>
      </c>
      <c r="C411">
        <v>999999999</v>
      </c>
      <c r="D411">
        <v>999999999</v>
      </c>
      <c r="E411">
        <v>23</v>
      </c>
      <c r="F411">
        <v>1043941</v>
      </c>
    </row>
    <row r="412" spans="2:6" x14ac:dyDescent="0.25">
      <c r="B412" t="s">
        <v>955</v>
      </c>
      <c r="C412">
        <v>999999999</v>
      </c>
      <c r="D412">
        <v>999999999</v>
      </c>
      <c r="E412">
        <v>27</v>
      </c>
      <c r="F412">
        <v>1043144</v>
      </c>
    </row>
    <row r="413" spans="2:6" x14ac:dyDescent="0.25">
      <c r="B413" t="s">
        <v>956</v>
      </c>
      <c r="C413">
        <v>999999999</v>
      </c>
      <c r="D413">
        <v>999999999</v>
      </c>
      <c r="E413">
        <v>48</v>
      </c>
      <c r="F413">
        <v>1100067</v>
      </c>
    </row>
    <row r="414" spans="2:6" x14ac:dyDescent="0.25">
      <c r="B414" t="s">
        <v>956</v>
      </c>
      <c r="C414">
        <v>999999999</v>
      </c>
      <c r="D414">
        <v>999999999</v>
      </c>
      <c r="E414">
        <v>45</v>
      </c>
      <c r="F414">
        <v>1139773</v>
      </c>
    </row>
    <row r="415" spans="2:6" x14ac:dyDescent="0.25">
      <c r="B415" t="s">
        <v>956</v>
      </c>
      <c r="C415">
        <v>999999999</v>
      </c>
      <c r="D415">
        <v>999999999</v>
      </c>
      <c r="E415">
        <v>31</v>
      </c>
      <c r="F415">
        <v>1086611</v>
      </c>
    </row>
    <row r="416" spans="2:6" x14ac:dyDescent="0.25">
      <c r="B416" t="s">
        <v>956</v>
      </c>
      <c r="C416">
        <v>999999999</v>
      </c>
      <c r="D416">
        <v>999999999</v>
      </c>
      <c r="E416">
        <v>48</v>
      </c>
      <c r="F416">
        <v>1122718</v>
      </c>
    </row>
    <row r="417" spans="2:6" x14ac:dyDescent="0.25">
      <c r="B417" t="s">
        <v>956</v>
      </c>
      <c r="C417">
        <v>999999999</v>
      </c>
      <c r="D417">
        <v>999999999</v>
      </c>
      <c r="E417">
        <v>48</v>
      </c>
      <c r="F417">
        <v>1174050</v>
      </c>
    </row>
    <row r="418" spans="2:6" x14ac:dyDescent="0.25">
      <c r="B418" t="s">
        <v>957</v>
      </c>
      <c r="C418">
        <v>999999999</v>
      </c>
      <c r="D418">
        <v>999999999</v>
      </c>
      <c r="E418">
        <v>40</v>
      </c>
      <c r="F418">
        <v>1066357</v>
      </c>
    </row>
    <row r="419" spans="2:6" x14ac:dyDescent="0.25">
      <c r="B419" t="s">
        <v>957</v>
      </c>
      <c r="C419">
        <v>999999999</v>
      </c>
      <c r="D419">
        <v>999999999</v>
      </c>
      <c r="E419">
        <v>35</v>
      </c>
      <c r="F419">
        <v>1060988</v>
      </c>
    </row>
    <row r="420" spans="2:6" x14ac:dyDescent="0.25">
      <c r="B420" t="s">
        <v>957</v>
      </c>
      <c r="C420">
        <v>999999999</v>
      </c>
      <c r="D420">
        <v>999999999</v>
      </c>
      <c r="E420">
        <v>28</v>
      </c>
      <c r="F420">
        <v>1107880</v>
      </c>
    </row>
    <row r="421" spans="2:6" x14ac:dyDescent="0.25">
      <c r="B421" t="s">
        <v>957</v>
      </c>
      <c r="C421">
        <v>999999999</v>
      </c>
      <c r="D421">
        <v>999999999</v>
      </c>
      <c r="E421">
        <v>35</v>
      </c>
      <c r="F421">
        <v>1085871</v>
      </c>
    </row>
    <row r="422" spans="2:6" x14ac:dyDescent="0.25">
      <c r="B422" t="s">
        <v>957</v>
      </c>
      <c r="C422">
        <v>999999999</v>
      </c>
      <c r="D422">
        <v>999999999</v>
      </c>
      <c r="E422">
        <v>51</v>
      </c>
      <c r="F422">
        <v>1087858</v>
      </c>
    </row>
    <row r="423" spans="2:6" x14ac:dyDescent="0.25">
      <c r="B423" t="s">
        <v>958</v>
      </c>
      <c r="C423">
        <v>999999999</v>
      </c>
      <c r="D423">
        <v>999999999</v>
      </c>
      <c r="E423">
        <v>49</v>
      </c>
      <c r="F423">
        <v>978283</v>
      </c>
    </row>
    <row r="424" spans="2:6" x14ac:dyDescent="0.25">
      <c r="B424" t="s">
        <v>958</v>
      </c>
      <c r="C424">
        <v>999999999</v>
      </c>
      <c r="D424">
        <v>999999999</v>
      </c>
      <c r="E424">
        <v>29</v>
      </c>
      <c r="F424">
        <v>987546</v>
      </c>
    </row>
    <row r="425" spans="2:6" x14ac:dyDescent="0.25">
      <c r="B425" t="s">
        <v>958</v>
      </c>
      <c r="C425">
        <v>999999999</v>
      </c>
      <c r="D425">
        <v>999999999</v>
      </c>
      <c r="E425">
        <v>35</v>
      </c>
      <c r="F425">
        <v>994262</v>
      </c>
    </row>
    <row r="426" spans="2:6" x14ac:dyDescent="0.25">
      <c r="B426" t="s">
        <v>958</v>
      </c>
      <c r="C426">
        <v>999999999</v>
      </c>
      <c r="D426">
        <v>999999999</v>
      </c>
      <c r="E426">
        <v>23</v>
      </c>
      <c r="F426">
        <v>990283</v>
      </c>
    </row>
    <row r="427" spans="2:6" x14ac:dyDescent="0.25">
      <c r="B427" t="s">
        <v>958</v>
      </c>
      <c r="C427">
        <v>999999999</v>
      </c>
      <c r="D427">
        <v>999999999</v>
      </c>
      <c r="E427">
        <v>21</v>
      </c>
      <c r="F427">
        <v>988250</v>
      </c>
    </row>
    <row r="428" spans="2:6" x14ac:dyDescent="0.25">
      <c r="B428" t="s">
        <v>959</v>
      </c>
      <c r="C428">
        <v>999999999</v>
      </c>
      <c r="D428">
        <v>999999999</v>
      </c>
      <c r="E428">
        <v>28</v>
      </c>
      <c r="F428">
        <v>997529</v>
      </c>
    </row>
    <row r="429" spans="2:6" x14ac:dyDescent="0.25">
      <c r="B429" t="s">
        <v>959</v>
      </c>
      <c r="C429">
        <v>999999999</v>
      </c>
      <c r="D429">
        <v>999999999</v>
      </c>
      <c r="E429">
        <v>27</v>
      </c>
      <c r="F429">
        <v>989008</v>
      </c>
    </row>
    <row r="430" spans="2:6" x14ac:dyDescent="0.25">
      <c r="B430" t="s">
        <v>959</v>
      </c>
      <c r="C430">
        <v>999999999</v>
      </c>
      <c r="D430">
        <v>999999999</v>
      </c>
      <c r="E430">
        <v>18</v>
      </c>
      <c r="F430">
        <v>1067715</v>
      </c>
    </row>
    <row r="431" spans="2:6" x14ac:dyDescent="0.25">
      <c r="B431" t="s">
        <v>959</v>
      </c>
      <c r="C431">
        <v>999999999</v>
      </c>
      <c r="D431">
        <v>999999999</v>
      </c>
      <c r="E431">
        <v>33</v>
      </c>
      <c r="F431">
        <v>984796</v>
      </c>
    </row>
    <row r="432" spans="2:6" x14ac:dyDescent="0.25">
      <c r="B432" t="s">
        <v>959</v>
      </c>
      <c r="C432">
        <v>999999999</v>
      </c>
      <c r="D432">
        <v>999999999</v>
      </c>
      <c r="E432">
        <v>33</v>
      </c>
      <c r="F432">
        <v>1029848</v>
      </c>
    </row>
    <row r="433" spans="2:6" x14ac:dyDescent="0.25">
      <c r="B433" t="s">
        <v>960</v>
      </c>
      <c r="C433">
        <v>999999999</v>
      </c>
      <c r="D433">
        <v>999999999</v>
      </c>
      <c r="E433">
        <v>37</v>
      </c>
      <c r="F433">
        <v>883842</v>
      </c>
    </row>
    <row r="434" spans="2:6" x14ac:dyDescent="0.25">
      <c r="B434" t="s">
        <v>960</v>
      </c>
      <c r="C434">
        <v>999999999</v>
      </c>
      <c r="D434">
        <v>999999999</v>
      </c>
      <c r="E434">
        <v>46</v>
      </c>
      <c r="F434">
        <v>877184</v>
      </c>
    </row>
    <row r="435" spans="2:6" x14ac:dyDescent="0.25">
      <c r="B435" t="s">
        <v>960</v>
      </c>
      <c r="C435">
        <v>999999999</v>
      </c>
      <c r="D435">
        <v>999999999</v>
      </c>
      <c r="E435">
        <v>37</v>
      </c>
      <c r="F435">
        <v>831640</v>
      </c>
    </row>
    <row r="436" spans="2:6" x14ac:dyDescent="0.25">
      <c r="B436" t="s">
        <v>960</v>
      </c>
      <c r="C436">
        <v>999999999</v>
      </c>
      <c r="D436">
        <v>999999999</v>
      </c>
      <c r="E436">
        <v>51</v>
      </c>
      <c r="F436">
        <v>865014</v>
      </c>
    </row>
    <row r="437" spans="2:6" x14ac:dyDescent="0.25">
      <c r="B437" t="s">
        <v>960</v>
      </c>
      <c r="C437">
        <v>999999999</v>
      </c>
      <c r="D437">
        <v>999999999</v>
      </c>
      <c r="E437">
        <v>33</v>
      </c>
      <c r="F437">
        <v>831011</v>
      </c>
    </row>
    <row r="438" spans="2:6" x14ac:dyDescent="0.25">
      <c r="B438" t="s">
        <v>961</v>
      </c>
      <c r="C438">
        <v>999999999</v>
      </c>
      <c r="D438">
        <v>999999999</v>
      </c>
      <c r="E438">
        <v>37</v>
      </c>
      <c r="F438">
        <v>1228494</v>
      </c>
    </row>
    <row r="439" spans="2:6" x14ac:dyDescent="0.25">
      <c r="B439" t="s">
        <v>961</v>
      </c>
      <c r="C439">
        <v>999999999</v>
      </c>
      <c r="D439">
        <v>999999999</v>
      </c>
      <c r="E439">
        <v>48</v>
      </c>
      <c r="F439">
        <v>1220467</v>
      </c>
    </row>
    <row r="440" spans="2:6" x14ac:dyDescent="0.25">
      <c r="B440" t="s">
        <v>961</v>
      </c>
      <c r="C440">
        <v>999999999</v>
      </c>
      <c r="D440">
        <v>999999999</v>
      </c>
      <c r="E440">
        <v>32</v>
      </c>
      <c r="F440">
        <v>1131646</v>
      </c>
    </row>
    <row r="441" spans="2:6" x14ac:dyDescent="0.25">
      <c r="B441" t="s">
        <v>961</v>
      </c>
      <c r="C441">
        <v>999999999</v>
      </c>
      <c r="D441">
        <v>999999999</v>
      </c>
      <c r="E441">
        <v>19</v>
      </c>
      <c r="F441">
        <v>1205054</v>
      </c>
    </row>
    <row r="442" spans="2:6" x14ac:dyDescent="0.25">
      <c r="B442" t="s">
        <v>961</v>
      </c>
      <c r="C442">
        <v>999999999</v>
      </c>
      <c r="D442">
        <v>999999999</v>
      </c>
      <c r="E442">
        <v>25</v>
      </c>
      <c r="F442">
        <v>1107754</v>
      </c>
    </row>
    <row r="443" spans="2:6" x14ac:dyDescent="0.25">
      <c r="B443" t="s">
        <v>962</v>
      </c>
      <c r="C443">
        <v>999999999</v>
      </c>
      <c r="D443">
        <v>999999999</v>
      </c>
      <c r="E443">
        <v>57</v>
      </c>
      <c r="F443">
        <v>1073421</v>
      </c>
    </row>
    <row r="444" spans="2:6" x14ac:dyDescent="0.25">
      <c r="B444" t="s">
        <v>962</v>
      </c>
      <c r="C444">
        <v>999999999</v>
      </c>
      <c r="D444">
        <v>999999999</v>
      </c>
      <c r="E444">
        <v>28</v>
      </c>
      <c r="F444">
        <v>1044775</v>
      </c>
    </row>
    <row r="445" spans="2:6" x14ac:dyDescent="0.25">
      <c r="B445" t="s">
        <v>962</v>
      </c>
      <c r="C445">
        <v>999999999</v>
      </c>
      <c r="D445">
        <v>999999999</v>
      </c>
      <c r="E445">
        <v>39</v>
      </c>
      <c r="F445">
        <v>1050218</v>
      </c>
    </row>
    <row r="446" spans="2:6" x14ac:dyDescent="0.25">
      <c r="B446" t="s">
        <v>962</v>
      </c>
      <c r="C446">
        <v>999999999</v>
      </c>
      <c r="D446">
        <v>999999999</v>
      </c>
      <c r="E446">
        <v>30</v>
      </c>
      <c r="F446">
        <v>1032182</v>
      </c>
    </row>
    <row r="447" spans="2:6" x14ac:dyDescent="0.25">
      <c r="B447" t="s">
        <v>962</v>
      </c>
      <c r="C447">
        <v>999999999</v>
      </c>
      <c r="D447">
        <v>999999999</v>
      </c>
      <c r="E447">
        <v>25</v>
      </c>
      <c r="F447">
        <v>978087</v>
      </c>
    </row>
    <row r="448" spans="2:6" x14ac:dyDescent="0.25">
      <c r="B448" t="s">
        <v>963</v>
      </c>
      <c r="C448">
        <v>999999999</v>
      </c>
      <c r="D448">
        <v>999999999</v>
      </c>
      <c r="E448">
        <v>36</v>
      </c>
      <c r="F448">
        <v>1021762</v>
      </c>
    </row>
    <row r="449" spans="2:6" x14ac:dyDescent="0.25">
      <c r="B449" t="s">
        <v>963</v>
      </c>
      <c r="C449">
        <v>999999999</v>
      </c>
      <c r="D449">
        <v>999999999</v>
      </c>
      <c r="E449">
        <v>28</v>
      </c>
      <c r="F449">
        <v>1077311</v>
      </c>
    </row>
    <row r="450" spans="2:6" x14ac:dyDescent="0.25">
      <c r="B450" t="s">
        <v>963</v>
      </c>
      <c r="C450">
        <v>999999999</v>
      </c>
      <c r="D450">
        <v>999999999</v>
      </c>
      <c r="E450">
        <v>49</v>
      </c>
      <c r="F450">
        <v>1012299</v>
      </c>
    </row>
    <row r="451" spans="2:6" x14ac:dyDescent="0.25">
      <c r="B451" t="s">
        <v>963</v>
      </c>
      <c r="C451">
        <v>999999999</v>
      </c>
      <c r="D451">
        <v>999999999</v>
      </c>
      <c r="E451">
        <v>37</v>
      </c>
      <c r="F451">
        <v>1031977</v>
      </c>
    </row>
    <row r="452" spans="2:6" x14ac:dyDescent="0.25">
      <c r="B452" t="s">
        <v>963</v>
      </c>
      <c r="C452">
        <v>999999999</v>
      </c>
      <c r="D452">
        <v>999999999</v>
      </c>
      <c r="E452">
        <v>41</v>
      </c>
      <c r="F452">
        <v>1104313</v>
      </c>
    </row>
    <row r="453" spans="2:6" x14ac:dyDescent="0.25">
      <c r="B453" t="s">
        <v>964</v>
      </c>
      <c r="C453">
        <v>999999999</v>
      </c>
      <c r="D453">
        <v>999999999</v>
      </c>
      <c r="E453">
        <v>59</v>
      </c>
      <c r="F453">
        <v>811632</v>
      </c>
    </row>
    <row r="454" spans="2:6" x14ac:dyDescent="0.25">
      <c r="B454" t="s">
        <v>964</v>
      </c>
      <c r="C454">
        <v>999999999</v>
      </c>
      <c r="D454">
        <v>999999999</v>
      </c>
      <c r="E454">
        <v>51</v>
      </c>
      <c r="F454">
        <v>800672</v>
      </c>
    </row>
    <row r="455" spans="2:6" x14ac:dyDescent="0.25">
      <c r="B455" t="s">
        <v>964</v>
      </c>
      <c r="C455">
        <v>999999999</v>
      </c>
      <c r="D455">
        <v>999999999</v>
      </c>
      <c r="E455">
        <v>48</v>
      </c>
      <c r="F455">
        <v>795225</v>
      </c>
    </row>
    <row r="456" spans="2:6" x14ac:dyDescent="0.25">
      <c r="B456" t="s">
        <v>964</v>
      </c>
      <c r="C456">
        <v>999999999</v>
      </c>
      <c r="D456">
        <v>999999999</v>
      </c>
      <c r="E456">
        <v>44</v>
      </c>
      <c r="F456">
        <v>808801</v>
      </c>
    </row>
    <row r="457" spans="2:6" x14ac:dyDescent="0.25">
      <c r="B457" t="s">
        <v>964</v>
      </c>
      <c r="C457">
        <v>999999999</v>
      </c>
      <c r="D457">
        <v>999999999</v>
      </c>
      <c r="E457">
        <v>55</v>
      </c>
      <c r="F457">
        <v>807665</v>
      </c>
    </row>
    <row r="458" spans="2:6" x14ac:dyDescent="0.25">
      <c r="B458" t="s">
        <v>965</v>
      </c>
      <c r="C458">
        <v>999999999</v>
      </c>
      <c r="D458">
        <v>999999999</v>
      </c>
      <c r="E458">
        <v>59</v>
      </c>
      <c r="F458">
        <v>1164898</v>
      </c>
    </row>
    <row r="459" spans="2:6" x14ac:dyDescent="0.25">
      <c r="B459" t="s">
        <v>965</v>
      </c>
      <c r="C459">
        <v>999999999</v>
      </c>
      <c r="D459">
        <v>999999999</v>
      </c>
      <c r="E459">
        <v>46</v>
      </c>
      <c r="F459">
        <v>1156596</v>
      </c>
    </row>
    <row r="460" spans="2:6" x14ac:dyDescent="0.25">
      <c r="B460" t="s">
        <v>965</v>
      </c>
      <c r="C460">
        <v>999999999</v>
      </c>
      <c r="D460">
        <v>999999999</v>
      </c>
      <c r="E460">
        <v>52</v>
      </c>
      <c r="F460">
        <v>1157115</v>
      </c>
    </row>
    <row r="461" spans="2:6" x14ac:dyDescent="0.25">
      <c r="B461" t="s">
        <v>965</v>
      </c>
      <c r="C461">
        <v>999999999</v>
      </c>
      <c r="D461">
        <v>999999999</v>
      </c>
      <c r="E461">
        <v>34</v>
      </c>
      <c r="F461">
        <v>1169092</v>
      </c>
    </row>
    <row r="462" spans="2:6" x14ac:dyDescent="0.25">
      <c r="B462" t="s">
        <v>965</v>
      </c>
      <c r="C462">
        <v>999999999</v>
      </c>
      <c r="D462">
        <v>999999999</v>
      </c>
      <c r="E462">
        <v>38</v>
      </c>
      <c r="F462">
        <v>1148609</v>
      </c>
    </row>
    <row r="463" spans="2:6" x14ac:dyDescent="0.25">
      <c r="B463" t="s">
        <v>966</v>
      </c>
      <c r="C463">
        <v>999999999</v>
      </c>
      <c r="D463">
        <v>999999999</v>
      </c>
      <c r="E463">
        <v>44</v>
      </c>
      <c r="F463">
        <v>1091531</v>
      </c>
    </row>
    <row r="464" spans="2:6" x14ac:dyDescent="0.25">
      <c r="B464" t="s">
        <v>966</v>
      </c>
      <c r="C464">
        <v>999999999</v>
      </c>
      <c r="D464">
        <v>999999999</v>
      </c>
      <c r="E464">
        <v>58</v>
      </c>
      <c r="F464">
        <v>1126730</v>
      </c>
    </row>
    <row r="465" spans="2:6" x14ac:dyDescent="0.25">
      <c r="B465" t="s">
        <v>966</v>
      </c>
      <c r="C465">
        <v>999999999</v>
      </c>
      <c r="D465">
        <v>999999999</v>
      </c>
      <c r="E465">
        <v>45</v>
      </c>
      <c r="F465">
        <v>1112225</v>
      </c>
    </row>
    <row r="466" spans="2:6" x14ac:dyDescent="0.25">
      <c r="B466" t="s">
        <v>966</v>
      </c>
      <c r="C466">
        <v>999999999</v>
      </c>
      <c r="D466">
        <v>999999999</v>
      </c>
      <c r="E466">
        <v>59</v>
      </c>
      <c r="F466">
        <v>1092594</v>
      </c>
    </row>
    <row r="467" spans="2:6" x14ac:dyDescent="0.25">
      <c r="B467" t="s">
        <v>966</v>
      </c>
      <c r="C467">
        <v>999999999</v>
      </c>
      <c r="D467">
        <v>999999999</v>
      </c>
      <c r="E467">
        <v>46</v>
      </c>
      <c r="F467">
        <v>1041836</v>
      </c>
    </row>
    <row r="468" spans="2:6" x14ac:dyDescent="0.25">
      <c r="B468" t="s">
        <v>967</v>
      </c>
      <c r="C468">
        <v>999999999</v>
      </c>
      <c r="D468">
        <v>999999999</v>
      </c>
      <c r="E468">
        <v>43</v>
      </c>
      <c r="F468">
        <v>1044056</v>
      </c>
    </row>
    <row r="469" spans="2:6" x14ac:dyDescent="0.25">
      <c r="B469" t="s">
        <v>967</v>
      </c>
      <c r="C469">
        <v>999999999</v>
      </c>
      <c r="D469">
        <v>999999999</v>
      </c>
      <c r="E469">
        <v>46</v>
      </c>
      <c r="F469">
        <v>1103951</v>
      </c>
    </row>
    <row r="470" spans="2:6" x14ac:dyDescent="0.25">
      <c r="B470" t="s">
        <v>967</v>
      </c>
      <c r="C470">
        <v>999999999</v>
      </c>
      <c r="D470">
        <v>999999999</v>
      </c>
      <c r="E470">
        <v>33</v>
      </c>
      <c r="F470">
        <v>1094448</v>
      </c>
    </row>
    <row r="471" spans="2:6" x14ac:dyDescent="0.25">
      <c r="B471" t="s">
        <v>967</v>
      </c>
      <c r="C471">
        <v>999999999</v>
      </c>
      <c r="D471">
        <v>999999999</v>
      </c>
      <c r="E471">
        <v>42</v>
      </c>
      <c r="F471">
        <v>1111411</v>
      </c>
    </row>
    <row r="472" spans="2:6" x14ac:dyDescent="0.25">
      <c r="B472" t="s">
        <v>967</v>
      </c>
      <c r="C472">
        <v>999999999</v>
      </c>
      <c r="D472">
        <v>999999999</v>
      </c>
      <c r="E472">
        <v>30</v>
      </c>
      <c r="F472">
        <v>1131358</v>
      </c>
    </row>
    <row r="473" spans="2:6" x14ac:dyDescent="0.25">
      <c r="B473" t="s">
        <v>968</v>
      </c>
      <c r="C473">
        <v>999999999</v>
      </c>
      <c r="D473">
        <v>999999999</v>
      </c>
      <c r="E473">
        <v>34</v>
      </c>
      <c r="F473">
        <v>1069569</v>
      </c>
    </row>
    <row r="474" spans="2:6" x14ac:dyDescent="0.25">
      <c r="B474" t="s">
        <v>968</v>
      </c>
      <c r="C474">
        <v>999999999</v>
      </c>
      <c r="D474">
        <v>999999999</v>
      </c>
      <c r="E474">
        <v>46</v>
      </c>
      <c r="F474">
        <v>956108</v>
      </c>
    </row>
    <row r="475" spans="2:6" x14ac:dyDescent="0.25">
      <c r="B475" t="s">
        <v>968</v>
      </c>
      <c r="C475">
        <v>999999999</v>
      </c>
      <c r="D475">
        <v>999999999</v>
      </c>
      <c r="E475">
        <v>28</v>
      </c>
      <c r="F475">
        <v>946711</v>
      </c>
    </row>
    <row r="476" spans="2:6" x14ac:dyDescent="0.25">
      <c r="B476" t="s">
        <v>968</v>
      </c>
      <c r="C476">
        <v>999999999</v>
      </c>
      <c r="D476">
        <v>999999999</v>
      </c>
      <c r="E476">
        <v>44</v>
      </c>
      <c r="F476">
        <v>959067</v>
      </c>
    </row>
    <row r="477" spans="2:6" x14ac:dyDescent="0.25">
      <c r="B477" t="s">
        <v>968</v>
      </c>
      <c r="C477">
        <v>999999999</v>
      </c>
      <c r="D477">
        <v>999999999</v>
      </c>
      <c r="E477">
        <v>37</v>
      </c>
      <c r="F477">
        <v>1042434</v>
      </c>
    </row>
    <row r="478" spans="2:6" x14ac:dyDescent="0.25">
      <c r="B478" t="s">
        <v>969</v>
      </c>
      <c r="C478">
        <v>999999999</v>
      </c>
      <c r="D478">
        <v>999999999</v>
      </c>
      <c r="E478">
        <v>36</v>
      </c>
      <c r="F478">
        <v>982517</v>
      </c>
    </row>
    <row r="479" spans="2:6" x14ac:dyDescent="0.25">
      <c r="B479" t="s">
        <v>969</v>
      </c>
      <c r="C479">
        <v>999999999</v>
      </c>
      <c r="D479">
        <v>999999999</v>
      </c>
      <c r="E479">
        <v>59</v>
      </c>
      <c r="F479">
        <v>920202</v>
      </c>
    </row>
    <row r="480" spans="2:6" x14ac:dyDescent="0.25">
      <c r="B480" t="s">
        <v>969</v>
      </c>
      <c r="C480">
        <v>999999999</v>
      </c>
      <c r="D480">
        <v>999999999</v>
      </c>
      <c r="E480">
        <v>22</v>
      </c>
      <c r="F480">
        <v>1002728</v>
      </c>
    </row>
    <row r="481" spans="2:6" x14ac:dyDescent="0.25">
      <c r="B481" t="s">
        <v>969</v>
      </c>
      <c r="C481">
        <v>999999999</v>
      </c>
      <c r="D481">
        <v>999999999</v>
      </c>
      <c r="E481">
        <v>43</v>
      </c>
      <c r="F481">
        <v>929565</v>
      </c>
    </row>
    <row r="482" spans="2:6" x14ac:dyDescent="0.25">
      <c r="B482" t="s">
        <v>969</v>
      </c>
      <c r="C482">
        <v>999999999</v>
      </c>
      <c r="D482">
        <v>999999999</v>
      </c>
      <c r="E482">
        <v>36</v>
      </c>
      <c r="F482">
        <v>967457</v>
      </c>
    </row>
    <row r="483" spans="2:6" x14ac:dyDescent="0.25">
      <c r="B483" t="s">
        <v>970</v>
      </c>
      <c r="C483">
        <v>999999999</v>
      </c>
      <c r="D483">
        <v>999999999</v>
      </c>
      <c r="E483">
        <v>48</v>
      </c>
      <c r="F483">
        <v>935955</v>
      </c>
    </row>
    <row r="484" spans="2:6" x14ac:dyDescent="0.25">
      <c r="B484" t="s">
        <v>970</v>
      </c>
      <c r="C484">
        <v>999999999</v>
      </c>
      <c r="D484">
        <v>999999999</v>
      </c>
      <c r="E484">
        <v>42</v>
      </c>
      <c r="F484">
        <v>912250</v>
      </c>
    </row>
    <row r="485" spans="2:6" x14ac:dyDescent="0.25">
      <c r="B485" t="s">
        <v>970</v>
      </c>
      <c r="C485">
        <v>999999999</v>
      </c>
      <c r="D485">
        <v>999999999</v>
      </c>
      <c r="E485">
        <v>51</v>
      </c>
      <c r="F485">
        <v>904224</v>
      </c>
    </row>
    <row r="486" spans="2:6" x14ac:dyDescent="0.25">
      <c r="B486" t="s">
        <v>970</v>
      </c>
      <c r="C486">
        <v>999999999</v>
      </c>
      <c r="D486">
        <v>999999999</v>
      </c>
      <c r="E486">
        <v>39</v>
      </c>
      <c r="F486">
        <v>896515</v>
      </c>
    </row>
    <row r="487" spans="2:6" x14ac:dyDescent="0.25">
      <c r="B487" t="s">
        <v>970</v>
      </c>
      <c r="C487">
        <v>999999999</v>
      </c>
      <c r="D487">
        <v>999999999</v>
      </c>
      <c r="E487">
        <v>51</v>
      </c>
      <c r="F487">
        <v>893269</v>
      </c>
    </row>
    <row r="488" spans="2:6" x14ac:dyDescent="0.25">
      <c r="B488" t="s">
        <v>971</v>
      </c>
      <c r="C488">
        <v>999999999</v>
      </c>
      <c r="D488">
        <v>999999999</v>
      </c>
      <c r="E488">
        <v>52</v>
      </c>
      <c r="F488">
        <v>849269</v>
      </c>
    </row>
    <row r="489" spans="2:6" x14ac:dyDescent="0.25">
      <c r="B489" t="s">
        <v>971</v>
      </c>
      <c r="C489">
        <v>999999999</v>
      </c>
      <c r="D489">
        <v>999999999</v>
      </c>
      <c r="E489">
        <v>50</v>
      </c>
      <c r="F489">
        <v>885963</v>
      </c>
    </row>
    <row r="490" spans="2:6" x14ac:dyDescent="0.25">
      <c r="B490" t="s">
        <v>971</v>
      </c>
      <c r="C490">
        <v>999999999</v>
      </c>
      <c r="D490">
        <v>999999999</v>
      </c>
      <c r="E490">
        <v>49</v>
      </c>
      <c r="F490">
        <v>850101</v>
      </c>
    </row>
    <row r="491" spans="2:6" x14ac:dyDescent="0.25">
      <c r="B491" t="s">
        <v>971</v>
      </c>
      <c r="C491">
        <v>999999999</v>
      </c>
      <c r="D491">
        <v>999999999</v>
      </c>
      <c r="E491">
        <v>38</v>
      </c>
      <c r="F491">
        <v>889436</v>
      </c>
    </row>
    <row r="492" spans="2:6" x14ac:dyDescent="0.25">
      <c r="B492" t="s">
        <v>971</v>
      </c>
      <c r="C492">
        <v>999999999</v>
      </c>
      <c r="D492">
        <v>999999999</v>
      </c>
      <c r="E492">
        <v>40</v>
      </c>
      <c r="F492">
        <v>817306</v>
      </c>
    </row>
    <row r="493" spans="2:6" x14ac:dyDescent="0.25">
      <c r="B493" t="s">
        <v>972</v>
      </c>
      <c r="C493">
        <v>999999999</v>
      </c>
      <c r="D493">
        <v>999999999</v>
      </c>
      <c r="E493">
        <v>37</v>
      </c>
      <c r="F493">
        <v>823926</v>
      </c>
    </row>
    <row r="494" spans="2:6" x14ac:dyDescent="0.25">
      <c r="B494" t="s">
        <v>972</v>
      </c>
      <c r="C494">
        <v>999999999</v>
      </c>
      <c r="D494">
        <v>999999999</v>
      </c>
      <c r="E494">
        <v>45</v>
      </c>
      <c r="F494">
        <v>882908</v>
      </c>
    </row>
    <row r="495" spans="2:6" x14ac:dyDescent="0.25">
      <c r="B495" t="s">
        <v>972</v>
      </c>
      <c r="C495">
        <v>999999999</v>
      </c>
      <c r="D495">
        <v>999999999</v>
      </c>
      <c r="E495">
        <v>37</v>
      </c>
      <c r="F495">
        <v>845196</v>
      </c>
    </row>
    <row r="496" spans="2:6" x14ac:dyDescent="0.25">
      <c r="B496" t="s">
        <v>972</v>
      </c>
      <c r="C496">
        <v>999999999</v>
      </c>
      <c r="D496">
        <v>999999999</v>
      </c>
      <c r="E496">
        <v>47</v>
      </c>
      <c r="F496">
        <v>884655</v>
      </c>
    </row>
    <row r="497" spans="2:6" x14ac:dyDescent="0.25">
      <c r="B497" t="s">
        <v>972</v>
      </c>
      <c r="C497">
        <v>999999999</v>
      </c>
      <c r="D497">
        <v>999999999</v>
      </c>
      <c r="E497">
        <v>50</v>
      </c>
      <c r="F497">
        <v>875026</v>
      </c>
    </row>
    <row r="498" spans="2:6" x14ac:dyDescent="0.25">
      <c r="B498" t="s">
        <v>973</v>
      </c>
      <c r="C498">
        <v>999999999</v>
      </c>
      <c r="D498">
        <v>999999999</v>
      </c>
      <c r="E498">
        <v>53</v>
      </c>
      <c r="F498">
        <v>1135446</v>
      </c>
    </row>
    <row r="499" spans="2:6" x14ac:dyDescent="0.25">
      <c r="B499" t="s">
        <v>973</v>
      </c>
      <c r="C499">
        <v>999999999</v>
      </c>
      <c r="D499">
        <v>999999999</v>
      </c>
      <c r="E499">
        <v>47</v>
      </c>
      <c r="F499">
        <v>1130062</v>
      </c>
    </row>
    <row r="500" spans="2:6" x14ac:dyDescent="0.25">
      <c r="B500" t="s">
        <v>973</v>
      </c>
      <c r="C500">
        <v>999999999</v>
      </c>
      <c r="D500">
        <v>999999999</v>
      </c>
      <c r="E500">
        <v>49</v>
      </c>
      <c r="F500">
        <v>1131751</v>
      </c>
    </row>
    <row r="501" spans="2:6" x14ac:dyDescent="0.25">
      <c r="B501" t="s">
        <v>973</v>
      </c>
      <c r="C501">
        <v>999999999</v>
      </c>
      <c r="D501">
        <v>999999999</v>
      </c>
      <c r="E501">
        <v>50</v>
      </c>
      <c r="F501">
        <v>1166009</v>
      </c>
    </row>
    <row r="502" spans="2:6" x14ac:dyDescent="0.25">
      <c r="B502" t="s">
        <v>973</v>
      </c>
      <c r="C502">
        <v>999999999</v>
      </c>
      <c r="D502">
        <v>999999999</v>
      </c>
      <c r="E502">
        <v>53</v>
      </c>
      <c r="F502">
        <v>1175194</v>
      </c>
    </row>
    <row r="503" spans="2:6" x14ac:dyDescent="0.25">
      <c r="B503" t="s">
        <v>974</v>
      </c>
      <c r="C503">
        <v>999999999</v>
      </c>
      <c r="D503">
        <v>999999999</v>
      </c>
      <c r="E503">
        <v>48</v>
      </c>
      <c r="F503">
        <v>992005</v>
      </c>
    </row>
    <row r="504" spans="2:6" x14ac:dyDescent="0.25">
      <c r="B504" t="s">
        <v>974</v>
      </c>
      <c r="C504">
        <v>999999999</v>
      </c>
      <c r="D504">
        <v>999999999</v>
      </c>
      <c r="E504">
        <v>26</v>
      </c>
      <c r="F504">
        <v>1018341</v>
      </c>
    </row>
    <row r="505" spans="2:6" x14ac:dyDescent="0.25">
      <c r="B505" t="s">
        <v>974</v>
      </c>
      <c r="C505">
        <v>999999999</v>
      </c>
      <c r="D505">
        <v>999999999</v>
      </c>
      <c r="E505">
        <v>57</v>
      </c>
      <c r="F505">
        <v>1004665</v>
      </c>
    </row>
    <row r="506" spans="2:6" x14ac:dyDescent="0.25">
      <c r="B506" t="s">
        <v>974</v>
      </c>
      <c r="C506">
        <v>999999999</v>
      </c>
      <c r="D506">
        <v>999999999</v>
      </c>
      <c r="E506">
        <v>29</v>
      </c>
      <c r="F506">
        <v>1007478</v>
      </c>
    </row>
    <row r="507" spans="2:6" x14ac:dyDescent="0.25">
      <c r="B507" t="s">
        <v>974</v>
      </c>
      <c r="C507">
        <v>999999999</v>
      </c>
      <c r="D507">
        <v>999999999</v>
      </c>
      <c r="E507">
        <v>38</v>
      </c>
      <c r="F507">
        <v>967533</v>
      </c>
    </row>
    <row r="508" spans="2:6" x14ac:dyDescent="0.25">
      <c r="B508" t="s">
        <v>975</v>
      </c>
      <c r="C508">
        <v>999999999</v>
      </c>
      <c r="D508">
        <v>999999999</v>
      </c>
      <c r="E508">
        <v>38</v>
      </c>
      <c r="F508">
        <v>1007938</v>
      </c>
    </row>
    <row r="509" spans="2:6" x14ac:dyDescent="0.25">
      <c r="B509" t="s">
        <v>975</v>
      </c>
      <c r="C509">
        <v>999999999</v>
      </c>
      <c r="D509">
        <v>999999999</v>
      </c>
      <c r="E509">
        <v>42</v>
      </c>
      <c r="F509">
        <v>1005942</v>
      </c>
    </row>
    <row r="510" spans="2:6" x14ac:dyDescent="0.25">
      <c r="B510" t="s">
        <v>975</v>
      </c>
      <c r="C510">
        <v>999999999</v>
      </c>
      <c r="D510">
        <v>999999999</v>
      </c>
      <c r="E510">
        <v>31</v>
      </c>
      <c r="F510">
        <v>1012766</v>
      </c>
    </row>
    <row r="511" spans="2:6" x14ac:dyDescent="0.25">
      <c r="B511" t="s">
        <v>975</v>
      </c>
      <c r="C511">
        <v>999999999</v>
      </c>
      <c r="D511">
        <v>999999999</v>
      </c>
      <c r="E511">
        <v>40</v>
      </c>
      <c r="F511">
        <v>1001117</v>
      </c>
    </row>
    <row r="512" spans="2:6" x14ac:dyDescent="0.25">
      <c r="B512" t="s">
        <v>975</v>
      </c>
      <c r="C512">
        <v>999999999</v>
      </c>
      <c r="D512">
        <v>999999999</v>
      </c>
      <c r="E512">
        <v>42</v>
      </c>
      <c r="F512">
        <v>975109</v>
      </c>
    </row>
    <row r="513" spans="2:6" x14ac:dyDescent="0.25">
      <c r="B513" t="s">
        <v>976</v>
      </c>
      <c r="C513">
        <v>999999999</v>
      </c>
      <c r="D513">
        <v>999999999</v>
      </c>
      <c r="E513">
        <v>32</v>
      </c>
      <c r="F513">
        <v>1026559</v>
      </c>
    </row>
    <row r="514" spans="2:6" x14ac:dyDescent="0.25">
      <c r="B514" t="s">
        <v>976</v>
      </c>
      <c r="C514">
        <v>999999999</v>
      </c>
      <c r="D514">
        <v>999999999</v>
      </c>
      <c r="E514">
        <v>38</v>
      </c>
      <c r="F514">
        <v>1036199</v>
      </c>
    </row>
    <row r="515" spans="2:6" x14ac:dyDescent="0.25">
      <c r="B515" t="s">
        <v>976</v>
      </c>
      <c r="C515">
        <v>999999999</v>
      </c>
      <c r="D515">
        <v>999999999</v>
      </c>
      <c r="E515">
        <v>54</v>
      </c>
      <c r="F515">
        <v>1087713</v>
      </c>
    </row>
    <row r="516" spans="2:6" x14ac:dyDescent="0.25">
      <c r="B516" t="s">
        <v>976</v>
      </c>
      <c r="C516">
        <v>999999999</v>
      </c>
      <c r="D516">
        <v>999999999</v>
      </c>
      <c r="E516">
        <v>51</v>
      </c>
      <c r="F516">
        <v>1094222</v>
      </c>
    </row>
    <row r="517" spans="2:6" x14ac:dyDescent="0.25">
      <c r="B517" t="s">
        <v>976</v>
      </c>
      <c r="C517">
        <v>999999999</v>
      </c>
      <c r="D517">
        <v>999999999</v>
      </c>
      <c r="E517">
        <v>55</v>
      </c>
      <c r="F517">
        <v>1114495</v>
      </c>
    </row>
    <row r="518" spans="2:6" x14ac:dyDescent="0.25">
      <c r="B518" t="s">
        <v>977</v>
      </c>
      <c r="C518">
        <v>999999999</v>
      </c>
      <c r="D518">
        <v>999999999</v>
      </c>
      <c r="E518">
        <v>28</v>
      </c>
      <c r="F518">
        <v>997402</v>
      </c>
    </row>
    <row r="519" spans="2:6" x14ac:dyDescent="0.25">
      <c r="B519" t="s">
        <v>977</v>
      </c>
      <c r="C519">
        <v>999999999</v>
      </c>
      <c r="D519">
        <v>999999999</v>
      </c>
      <c r="E519">
        <v>33</v>
      </c>
      <c r="F519">
        <v>1028184</v>
      </c>
    </row>
    <row r="520" spans="2:6" x14ac:dyDescent="0.25">
      <c r="B520" t="s">
        <v>977</v>
      </c>
      <c r="C520">
        <v>999999999</v>
      </c>
      <c r="D520">
        <v>999999999</v>
      </c>
      <c r="E520">
        <v>41</v>
      </c>
      <c r="F520">
        <v>1004688</v>
      </c>
    </row>
    <row r="521" spans="2:6" x14ac:dyDescent="0.25">
      <c r="B521" t="s">
        <v>977</v>
      </c>
      <c r="C521">
        <v>999999999</v>
      </c>
      <c r="D521">
        <v>999999999</v>
      </c>
      <c r="E521">
        <v>29</v>
      </c>
      <c r="F521">
        <v>1053413</v>
      </c>
    </row>
    <row r="522" spans="2:6" x14ac:dyDescent="0.25">
      <c r="B522" t="s">
        <v>977</v>
      </c>
      <c r="C522">
        <v>999999999</v>
      </c>
      <c r="D522">
        <v>999999999</v>
      </c>
      <c r="E522">
        <v>39</v>
      </c>
      <c r="F522">
        <v>991248</v>
      </c>
    </row>
    <row r="523" spans="2:6" x14ac:dyDescent="0.25">
      <c r="B523" t="s">
        <v>978</v>
      </c>
      <c r="C523">
        <v>999999999</v>
      </c>
      <c r="D523">
        <v>999999999</v>
      </c>
      <c r="E523">
        <v>37</v>
      </c>
      <c r="F523">
        <v>903214</v>
      </c>
    </row>
    <row r="524" spans="2:6" x14ac:dyDescent="0.25">
      <c r="B524" t="s">
        <v>978</v>
      </c>
      <c r="C524">
        <v>999999999</v>
      </c>
      <c r="D524">
        <v>999999999</v>
      </c>
      <c r="E524">
        <v>55</v>
      </c>
      <c r="F524">
        <v>918442</v>
      </c>
    </row>
    <row r="525" spans="2:6" x14ac:dyDescent="0.25">
      <c r="B525" t="s">
        <v>978</v>
      </c>
      <c r="C525">
        <v>999999999</v>
      </c>
      <c r="D525">
        <v>999999999</v>
      </c>
      <c r="E525">
        <v>39</v>
      </c>
      <c r="F525">
        <v>912077</v>
      </c>
    </row>
    <row r="526" spans="2:6" x14ac:dyDescent="0.25">
      <c r="B526" t="s">
        <v>978</v>
      </c>
      <c r="C526">
        <v>999999999</v>
      </c>
      <c r="D526">
        <v>999999999</v>
      </c>
      <c r="E526">
        <v>44</v>
      </c>
      <c r="F526">
        <v>906889</v>
      </c>
    </row>
    <row r="527" spans="2:6" x14ac:dyDescent="0.25">
      <c r="B527" t="s">
        <v>978</v>
      </c>
      <c r="C527">
        <v>999999999</v>
      </c>
      <c r="D527">
        <v>999999999</v>
      </c>
      <c r="E527">
        <v>43</v>
      </c>
      <c r="F527">
        <v>865514</v>
      </c>
    </row>
    <row r="528" spans="2:6" x14ac:dyDescent="0.25">
      <c r="B528" t="s">
        <v>979</v>
      </c>
      <c r="C528">
        <v>999999999</v>
      </c>
      <c r="D528">
        <v>999999999</v>
      </c>
      <c r="E528">
        <v>25</v>
      </c>
      <c r="F528">
        <v>940796</v>
      </c>
    </row>
    <row r="529" spans="2:6" x14ac:dyDescent="0.25">
      <c r="B529" t="s">
        <v>979</v>
      </c>
      <c r="C529">
        <v>999999999</v>
      </c>
      <c r="D529">
        <v>999999999</v>
      </c>
      <c r="E529">
        <v>29</v>
      </c>
      <c r="F529">
        <v>917605</v>
      </c>
    </row>
    <row r="530" spans="2:6" x14ac:dyDescent="0.25">
      <c r="B530" t="s">
        <v>979</v>
      </c>
      <c r="C530">
        <v>999999999</v>
      </c>
      <c r="D530">
        <v>999999999</v>
      </c>
      <c r="E530">
        <v>22</v>
      </c>
      <c r="F530">
        <v>943339</v>
      </c>
    </row>
    <row r="531" spans="2:6" x14ac:dyDescent="0.25">
      <c r="B531" t="s">
        <v>979</v>
      </c>
      <c r="C531">
        <v>999999999</v>
      </c>
      <c r="D531">
        <v>999999999</v>
      </c>
      <c r="E531">
        <v>25</v>
      </c>
      <c r="F531">
        <v>944352</v>
      </c>
    </row>
    <row r="532" spans="2:6" x14ac:dyDescent="0.25">
      <c r="B532" t="s">
        <v>979</v>
      </c>
      <c r="C532">
        <v>999999999</v>
      </c>
      <c r="D532">
        <v>999999999</v>
      </c>
      <c r="E532">
        <v>23</v>
      </c>
      <c r="F532">
        <v>934011</v>
      </c>
    </row>
    <row r="533" spans="2:6" x14ac:dyDescent="0.25">
      <c r="B533" t="s">
        <v>980</v>
      </c>
      <c r="C533">
        <v>999999999</v>
      </c>
      <c r="D533">
        <v>999999999</v>
      </c>
      <c r="E533">
        <v>49</v>
      </c>
      <c r="F533">
        <v>817479</v>
      </c>
    </row>
    <row r="534" spans="2:6" x14ac:dyDescent="0.25">
      <c r="B534" t="s">
        <v>980</v>
      </c>
      <c r="C534">
        <v>999999999</v>
      </c>
      <c r="D534">
        <v>999999999</v>
      </c>
      <c r="E534">
        <v>47</v>
      </c>
      <c r="F534">
        <v>833267</v>
      </c>
    </row>
    <row r="535" spans="2:6" x14ac:dyDescent="0.25">
      <c r="B535" t="s">
        <v>980</v>
      </c>
      <c r="C535">
        <v>999999999</v>
      </c>
      <c r="D535">
        <v>999999999</v>
      </c>
      <c r="E535">
        <v>53</v>
      </c>
      <c r="F535">
        <v>829944</v>
      </c>
    </row>
    <row r="536" spans="2:6" x14ac:dyDescent="0.25">
      <c r="B536" t="s">
        <v>980</v>
      </c>
      <c r="C536">
        <v>999999999</v>
      </c>
      <c r="D536">
        <v>999999999</v>
      </c>
      <c r="E536">
        <v>56</v>
      </c>
      <c r="F536">
        <v>836489</v>
      </c>
    </row>
    <row r="537" spans="2:6" x14ac:dyDescent="0.25">
      <c r="B537" t="s">
        <v>980</v>
      </c>
      <c r="C537">
        <v>999999999</v>
      </c>
      <c r="D537">
        <v>999999999</v>
      </c>
      <c r="E537">
        <v>57</v>
      </c>
      <c r="F537">
        <v>829766</v>
      </c>
    </row>
    <row r="538" spans="2:6" x14ac:dyDescent="0.25">
      <c r="B538" t="s">
        <v>981</v>
      </c>
      <c r="C538">
        <v>999999999</v>
      </c>
      <c r="D538">
        <v>999999999</v>
      </c>
      <c r="E538">
        <v>36</v>
      </c>
      <c r="F538">
        <v>909016</v>
      </c>
    </row>
    <row r="539" spans="2:6" x14ac:dyDescent="0.25">
      <c r="B539" t="s">
        <v>981</v>
      </c>
      <c r="C539">
        <v>999999999</v>
      </c>
      <c r="D539">
        <v>999999999</v>
      </c>
      <c r="E539">
        <v>52</v>
      </c>
      <c r="F539">
        <v>928330</v>
      </c>
    </row>
    <row r="540" spans="2:6" x14ac:dyDescent="0.25">
      <c r="B540" t="s">
        <v>981</v>
      </c>
      <c r="C540">
        <v>999999999</v>
      </c>
      <c r="D540">
        <v>999999999</v>
      </c>
      <c r="E540">
        <v>53</v>
      </c>
      <c r="F540">
        <v>891849</v>
      </c>
    </row>
    <row r="541" spans="2:6" x14ac:dyDescent="0.25">
      <c r="B541" t="s">
        <v>981</v>
      </c>
      <c r="C541">
        <v>999999999</v>
      </c>
      <c r="D541">
        <v>999999999</v>
      </c>
      <c r="E541">
        <v>45</v>
      </c>
      <c r="F541">
        <v>897094</v>
      </c>
    </row>
    <row r="542" spans="2:6" x14ac:dyDescent="0.25">
      <c r="B542" t="s">
        <v>981</v>
      </c>
      <c r="C542">
        <v>999999999</v>
      </c>
      <c r="D542">
        <v>999999999</v>
      </c>
      <c r="E542">
        <v>40</v>
      </c>
      <c r="F542">
        <v>918027</v>
      </c>
    </row>
    <row r="543" spans="2:6" x14ac:dyDescent="0.25">
      <c r="B543" t="s">
        <v>982</v>
      </c>
      <c r="C543">
        <v>999999999</v>
      </c>
      <c r="D543">
        <v>999999999</v>
      </c>
      <c r="E543">
        <v>46</v>
      </c>
      <c r="F543">
        <v>1232038</v>
      </c>
    </row>
    <row r="544" spans="2:6" x14ac:dyDescent="0.25">
      <c r="B544" t="s">
        <v>982</v>
      </c>
      <c r="C544">
        <v>999999999</v>
      </c>
      <c r="D544">
        <v>999999999</v>
      </c>
      <c r="E544">
        <v>32</v>
      </c>
      <c r="F544">
        <v>1180342</v>
      </c>
    </row>
    <row r="545" spans="2:6" x14ac:dyDescent="0.25">
      <c r="B545" t="s">
        <v>982</v>
      </c>
      <c r="C545">
        <v>999999999</v>
      </c>
      <c r="D545">
        <v>999999999</v>
      </c>
      <c r="E545">
        <v>43</v>
      </c>
      <c r="F545">
        <v>1157176</v>
      </c>
    </row>
    <row r="546" spans="2:6" x14ac:dyDescent="0.25">
      <c r="B546" t="s">
        <v>982</v>
      </c>
      <c r="C546">
        <v>999999999</v>
      </c>
      <c r="D546">
        <v>999999999</v>
      </c>
      <c r="E546">
        <v>24</v>
      </c>
      <c r="F546">
        <v>1108511</v>
      </c>
    </row>
    <row r="547" spans="2:6" x14ac:dyDescent="0.25">
      <c r="B547" t="s">
        <v>982</v>
      </c>
      <c r="C547">
        <v>999999999</v>
      </c>
      <c r="D547">
        <v>999999999</v>
      </c>
      <c r="E547">
        <v>31</v>
      </c>
      <c r="F547">
        <v>1174887</v>
      </c>
    </row>
    <row r="548" spans="2:6" x14ac:dyDescent="0.25">
      <c r="B548" t="s">
        <v>983</v>
      </c>
      <c r="C548">
        <v>999999999</v>
      </c>
      <c r="D548">
        <v>999999999</v>
      </c>
      <c r="E548">
        <v>41</v>
      </c>
      <c r="F548">
        <v>985906</v>
      </c>
    </row>
    <row r="549" spans="2:6" x14ac:dyDescent="0.25">
      <c r="B549" t="s">
        <v>983</v>
      </c>
      <c r="C549">
        <v>999999999</v>
      </c>
      <c r="D549">
        <v>999999999</v>
      </c>
      <c r="E549">
        <v>40</v>
      </c>
      <c r="F549">
        <v>1036986</v>
      </c>
    </row>
    <row r="550" spans="2:6" x14ac:dyDescent="0.25">
      <c r="B550" t="s">
        <v>983</v>
      </c>
      <c r="C550">
        <v>999999999</v>
      </c>
      <c r="D550">
        <v>999999999</v>
      </c>
      <c r="E550">
        <v>60</v>
      </c>
      <c r="F550">
        <v>990571</v>
      </c>
    </row>
    <row r="551" spans="2:6" x14ac:dyDescent="0.25">
      <c r="B551" t="s">
        <v>983</v>
      </c>
      <c r="C551">
        <v>999999999</v>
      </c>
      <c r="D551">
        <v>999999999</v>
      </c>
      <c r="E551">
        <v>49</v>
      </c>
      <c r="F551">
        <v>1010797</v>
      </c>
    </row>
    <row r="552" spans="2:6" x14ac:dyDescent="0.25">
      <c r="B552" t="s">
        <v>983</v>
      </c>
      <c r="C552">
        <v>999999999</v>
      </c>
      <c r="D552">
        <v>999999999</v>
      </c>
      <c r="E552">
        <v>40</v>
      </c>
      <c r="F552">
        <v>1031263</v>
      </c>
    </row>
    <row r="553" spans="2:6" x14ac:dyDescent="0.25">
      <c r="B553" t="s">
        <v>984</v>
      </c>
      <c r="C553">
        <v>999999999</v>
      </c>
      <c r="D553">
        <v>999999999</v>
      </c>
      <c r="E553">
        <v>54</v>
      </c>
      <c r="F553">
        <v>834315</v>
      </c>
    </row>
    <row r="554" spans="2:6" x14ac:dyDescent="0.25">
      <c r="B554" t="s">
        <v>984</v>
      </c>
      <c r="C554">
        <v>999999999</v>
      </c>
      <c r="D554">
        <v>999999999</v>
      </c>
      <c r="E554">
        <v>46</v>
      </c>
      <c r="F554">
        <v>856701</v>
      </c>
    </row>
    <row r="555" spans="2:6" x14ac:dyDescent="0.25">
      <c r="B555" t="s">
        <v>984</v>
      </c>
      <c r="C555">
        <v>999999999</v>
      </c>
      <c r="D555">
        <v>999999999</v>
      </c>
      <c r="E555">
        <v>48</v>
      </c>
      <c r="F555">
        <v>807566</v>
      </c>
    </row>
    <row r="556" spans="2:6" x14ac:dyDescent="0.25">
      <c r="B556" t="s">
        <v>984</v>
      </c>
      <c r="C556">
        <v>999999999</v>
      </c>
      <c r="D556">
        <v>999999999</v>
      </c>
      <c r="E556">
        <v>49</v>
      </c>
      <c r="F556">
        <v>838095</v>
      </c>
    </row>
    <row r="557" spans="2:6" x14ac:dyDescent="0.25">
      <c r="B557" t="s">
        <v>984</v>
      </c>
      <c r="C557">
        <v>999999999</v>
      </c>
      <c r="D557">
        <v>999999999</v>
      </c>
      <c r="E557">
        <v>52</v>
      </c>
      <c r="F557">
        <v>806518</v>
      </c>
    </row>
    <row r="558" spans="2:6" x14ac:dyDescent="0.25">
      <c r="B558" t="s">
        <v>985</v>
      </c>
      <c r="C558">
        <v>999999999</v>
      </c>
      <c r="D558">
        <v>999999999</v>
      </c>
      <c r="E558">
        <v>50</v>
      </c>
      <c r="F558">
        <v>881023</v>
      </c>
    </row>
    <row r="559" spans="2:6" x14ac:dyDescent="0.25">
      <c r="B559" t="s">
        <v>985</v>
      </c>
      <c r="C559">
        <v>999999999</v>
      </c>
      <c r="D559">
        <v>999999999</v>
      </c>
      <c r="E559">
        <v>50</v>
      </c>
      <c r="F559">
        <v>881886</v>
      </c>
    </row>
    <row r="560" spans="2:6" x14ac:dyDescent="0.25">
      <c r="B560" t="s">
        <v>985</v>
      </c>
      <c r="C560">
        <v>999999999</v>
      </c>
      <c r="D560">
        <v>999999999</v>
      </c>
      <c r="E560">
        <v>54</v>
      </c>
      <c r="F560">
        <v>875357</v>
      </c>
    </row>
    <row r="561" spans="2:6" x14ac:dyDescent="0.25">
      <c r="B561" t="s">
        <v>985</v>
      </c>
      <c r="C561">
        <v>999999999</v>
      </c>
      <c r="D561">
        <v>999999999</v>
      </c>
      <c r="E561">
        <v>41</v>
      </c>
      <c r="F561">
        <v>868569</v>
      </c>
    </row>
    <row r="562" spans="2:6" x14ac:dyDescent="0.25">
      <c r="B562" t="s">
        <v>985</v>
      </c>
      <c r="C562">
        <v>999999999</v>
      </c>
      <c r="D562">
        <v>999999999</v>
      </c>
      <c r="E562">
        <v>47</v>
      </c>
      <c r="F562">
        <v>872815</v>
      </c>
    </row>
    <row r="563" spans="2:6" x14ac:dyDescent="0.25">
      <c r="B563" t="s">
        <v>986</v>
      </c>
      <c r="C563">
        <v>999999999</v>
      </c>
      <c r="D563">
        <v>999999999</v>
      </c>
      <c r="E563">
        <v>25</v>
      </c>
      <c r="F563">
        <v>1065748</v>
      </c>
    </row>
    <row r="564" spans="2:6" x14ac:dyDescent="0.25">
      <c r="B564" t="s">
        <v>986</v>
      </c>
      <c r="C564">
        <v>999999999</v>
      </c>
      <c r="D564">
        <v>999999999</v>
      </c>
      <c r="E564">
        <v>25</v>
      </c>
      <c r="F564">
        <v>1113705</v>
      </c>
    </row>
    <row r="565" spans="2:6" x14ac:dyDescent="0.25">
      <c r="B565" t="s">
        <v>986</v>
      </c>
      <c r="C565">
        <v>999999999</v>
      </c>
      <c r="D565">
        <v>999999999</v>
      </c>
      <c r="E565">
        <v>25</v>
      </c>
      <c r="F565">
        <v>1112816</v>
      </c>
    </row>
    <row r="566" spans="2:6" x14ac:dyDescent="0.25">
      <c r="B566" t="s">
        <v>986</v>
      </c>
      <c r="C566">
        <v>999999999</v>
      </c>
      <c r="D566">
        <v>999999999</v>
      </c>
      <c r="E566">
        <v>27</v>
      </c>
      <c r="F566">
        <v>1116557</v>
      </c>
    </row>
    <row r="567" spans="2:6" x14ac:dyDescent="0.25">
      <c r="B567" t="s">
        <v>986</v>
      </c>
      <c r="C567">
        <v>999999999</v>
      </c>
      <c r="D567">
        <v>999999999</v>
      </c>
      <c r="E567">
        <v>27</v>
      </c>
      <c r="F567">
        <v>1036026</v>
      </c>
    </row>
    <row r="568" spans="2:6" x14ac:dyDescent="0.25">
      <c r="B568" t="s">
        <v>987</v>
      </c>
      <c r="C568">
        <v>999999999</v>
      </c>
      <c r="D568">
        <v>999999999</v>
      </c>
      <c r="E568">
        <v>33</v>
      </c>
      <c r="F568">
        <v>838009</v>
      </c>
    </row>
    <row r="569" spans="2:6" x14ac:dyDescent="0.25">
      <c r="B569" t="s">
        <v>987</v>
      </c>
      <c r="C569">
        <v>999999999</v>
      </c>
      <c r="D569">
        <v>999999999</v>
      </c>
      <c r="E569">
        <v>48</v>
      </c>
      <c r="F569">
        <v>849203</v>
      </c>
    </row>
    <row r="570" spans="2:6" x14ac:dyDescent="0.25">
      <c r="B570" t="s">
        <v>987</v>
      </c>
      <c r="C570">
        <v>999999999</v>
      </c>
      <c r="D570">
        <v>999999999</v>
      </c>
      <c r="E570">
        <v>36</v>
      </c>
      <c r="F570">
        <v>863238</v>
      </c>
    </row>
    <row r="571" spans="2:6" x14ac:dyDescent="0.25">
      <c r="B571" t="s">
        <v>987</v>
      </c>
      <c r="C571">
        <v>999999999</v>
      </c>
      <c r="D571">
        <v>999999999</v>
      </c>
      <c r="E571">
        <v>43</v>
      </c>
      <c r="F571">
        <v>821792</v>
      </c>
    </row>
    <row r="572" spans="2:6" x14ac:dyDescent="0.25">
      <c r="B572" t="s">
        <v>987</v>
      </c>
      <c r="C572">
        <v>999999999</v>
      </c>
      <c r="D572">
        <v>999999999</v>
      </c>
      <c r="E572">
        <v>45</v>
      </c>
      <c r="F572">
        <v>820784</v>
      </c>
    </row>
    <row r="573" spans="2:6" x14ac:dyDescent="0.25">
      <c r="B573" t="s">
        <v>988</v>
      </c>
      <c r="C573">
        <v>999999999</v>
      </c>
      <c r="D573">
        <v>999999999</v>
      </c>
      <c r="E573">
        <v>51</v>
      </c>
      <c r="F573">
        <v>856251</v>
      </c>
    </row>
    <row r="574" spans="2:6" x14ac:dyDescent="0.25">
      <c r="B574" t="s">
        <v>988</v>
      </c>
      <c r="C574">
        <v>999999999</v>
      </c>
      <c r="D574">
        <v>999999999</v>
      </c>
      <c r="E574">
        <v>28</v>
      </c>
      <c r="F574">
        <v>915484</v>
      </c>
    </row>
    <row r="575" spans="2:6" x14ac:dyDescent="0.25">
      <c r="B575" t="s">
        <v>988</v>
      </c>
      <c r="C575">
        <v>999999999</v>
      </c>
      <c r="D575">
        <v>999999999</v>
      </c>
      <c r="E575">
        <v>35</v>
      </c>
      <c r="F575">
        <v>872891</v>
      </c>
    </row>
    <row r="576" spans="2:6" x14ac:dyDescent="0.25">
      <c r="B576" t="s">
        <v>988</v>
      </c>
      <c r="C576">
        <v>999999999</v>
      </c>
      <c r="D576">
        <v>999999999</v>
      </c>
      <c r="E576">
        <v>33</v>
      </c>
      <c r="F576">
        <v>897965</v>
      </c>
    </row>
    <row r="577" spans="2:6" x14ac:dyDescent="0.25">
      <c r="B577" t="s">
        <v>988</v>
      </c>
      <c r="C577">
        <v>999999999</v>
      </c>
      <c r="D577">
        <v>999999999</v>
      </c>
      <c r="E577">
        <v>24</v>
      </c>
      <c r="F577">
        <v>918590</v>
      </c>
    </row>
    <row r="578" spans="2:6" x14ac:dyDescent="0.25">
      <c r="B578" t="s">
        <v>989</v>
      </c>
      <c r="C578">
        <v>999999999</v>
      </c>
      <c r="D578">
        <v>999999999</v>
      </c>
      <c r="E578">
        <v>29</v>
      </c>
      <c r="F578">
        <v>1000523</v>
      </c>
    </row>
    <row r="579" spans="2:6" x14ac:dyDescent="0.25">
      <c r="B579" t="s">
        <v>989</v>
      </c>
      <c r="C579">
        <v>999999999</v>
      </c>
      <c r="D579">
        <v>999999999</v>
      </c>
      <c r="E579">
        <v>42</v>
      </c>
      <c r="F579">
        <v>964248</v>
      </c>
    </row>
    <row r="580" spans="2:6" x14ac:dyDescent="0.25">
      <c r="B580" t="s">
        <v>989</v>
      </c>
      <c r="C580">
        <v>999999999</v>
      </c>
      <c r="D580">
        <v>999999999</v>
      </c>
      <c r="E580">
        <v>25</v>
      </c>
      <c r="F580">
        <v>987903</v>
      </c>
    </row>
    <row r="581" spans="2:6" x14ac:dyDescent="0.25">
      <c r="B581" t="s">
        <v>989</v>
      </c>
      <c r="C581">
        <v>999999999</v>
      </c>
      <c r="D581">
        <v>999999999</v>
      </c>
      <c r="E581">
        <v>30</v>
      </c>
      <c r="F581">
        <v>984785</v>
      </c>
    </row>
    <row r="582" spans="2:6" x14ac:dyDescent="0.25">
      <c r="B582" t="s">
        <v>989</v>
      </c>
      <c r="C582">
        <v>999999999</v>
      </c>
      <c r="D582">
        <v>999999999</v>
      </c>
      <c r="E582">
        <v>23</v>
      </c>
      <c r="F582">
        <v>986769</v>
      </c>
    </row>
    <row r="583" spans="2:6" x14ac:dyDescent="0.25">
      <c r="B583" t="s">
        <v>990</v>
      </c>
      <c r="C583">
        <v>999999999</v>
      </c>
      <c r="D583">
        <v>999999999</v>
      </c>
      <c r="E583">
        <v>55</v>
      </c>
      <c r="F583">
        <v>891348</v>
      </c>
    </row>
    <row r="584" spans="2:6" x14ac:dyDescent="0.25">
      <c r="B584" t="s">
        <v>990</v>
      </c>
      <c r="C584">
        <v>999999999</v>
      </c>
      <c r="D584">
        <v>999999999</v>
      </c>
      <c r="E584">
        <v>48</v>
      </c>
      <c r="F584">
        <v>854864</v>
      </c>
    </row>
    <row r="585" spans="2:6" x14ac:dyDescent="0.25">
      <c r="B585" t="s">
        <v>990</v>
      </c>
      <c r="C585">
        <v>999999999</v>
      </c>
      <c r="D585">
        <v>999999999</v>
      </c>
      <c r="E585">
        <v>40</v>
      </c>
      <c r="F585">
        <v>852132</v>
      </c>
    </row>
    <row r="586" spans="2:6" x14ac:dyDescent="0.25">
      <c r="B586" t="s">
        <v>990</v>
      </c>
      <c r="C586">
        <v>999999999</v>
      </c>
      <c r="D586">
        <v>999999999</v>
      </c>
      <c r="E586">
        <v>55</v>
      </c>
      <c r="F586">
        <v>872088</v>
      </c>
    </row>
    <row r="587" spans="2:6" x14ac:dyDescent="0.25">
      <c r="B587" t="s">
        <v>990</v>
      </c>
      <c r="C587">
        <v>999999999</v>
      </c>
      <c r="D587">
        <v>999999999</v>
      </c>
      <c r="E587">
        <v>40</v>
      </c>
      <c r="F587">
        <v>847306</v>
      </c>
    </row>
    <row r="588" spans="2:6" x14ac:dyDescent="0.25">
      <c r="B588" t="s">
        <v>991</v>
      </c>
      <c r="C588">
        <v>999999999</v>
      </c>
      <c r="D588">
        <v>999999999</v>
      </c>
      <c r="E588">
        <v>59</v>
      </c>
      <c r="F588">
        <v>807877</v>
      </c>
    </row>
    <row r="589" spans="2:6" x14ac:dyDescent="0.25">
      <c r="B589" t="s">
        <v>991</v>
      </c>
      <c r="C589">
        <v>999999999</v>
      </c>
      <c r="D589">
        <v>999999999</v>
      </c>
      <c r="E589">
        <v>41</v>
      </c>
      <c r="F589">
        <v>889724</v>
      </c>
    </row>
    <row r="590" spans="2:6" x14ac:dyDescent="0.25">
      <c r="B590" t="s">
        <v>991</v>
      </c>
      <c r="C590">
        <v>999999999</v>
      </c>
      <c r="D590">
        <v>999999999</v>
      </c>
      <c r="E590">
        <v>34</v>
      </c>
      <c r="F590">
        <v>838037</v>
      </c>
    </row>
    <row r="591" spans="2:6" x14ac:dyDescent="0.25">
      <c r="B591" t="s">
        <v>991</v>
      </c>
      <c r="C591">
        <v>999999999</v>
      </c>
      <c r="D591">
        <v>999999999</v>
      </c>
      <c r="E591">
        <v>37</v>
      </c>
      <c r="F591">
        <v>860216</v>
      </c>
    </row>
    <row r="592" spans="2:6" x14ac:dyDescent="0.25">
      <c r="B592" t="s">
        <v>991</v>
      </c>
      <c r="C592">
        <v>999999999</v>
      </c>
      <c r="D592">
        <v>999999999</v>
      </c>
      <c r="E592">
        <v>34</v>
      </c>
      <c r="F592">
        <v>832566</v>
      </c>
    </row>
    <row r="593" spans="2:6" x14ac:dyDescent="0.25">
      <c r="B593" t="s">
        <v>992</v>
      </c>
      <c r="C593">
        <v>999999999</v>
      </c>
      <c r="D593">
        <v>999999999</v>
      </c>
      <c r="E593">
        <v>42</v>
      </c>
      <c r="F593">
        <v>1039798</v>
      </c>
    </row>
    <row r="594" spans="2:6" x14ac:dyDescent="0.25">
      <c r="B594" t="s">
        <v>992</v>
      </c>
      <c r="C594">
        <v>999999999</v>
      </c>
      <c r="D594">
        <v>999999999</v>
      </c>
      <c r="E594">
        <v>40</v>
      </c>
      <c r="F594">
        <v>1054781</v>
      </c>
    </row>
    <row r="595" spans="2:6" x14ac:dyDescent="0.25">
      <c r="B595" t="s">
        <v>992</v>
      </c>
      <c r="C595">
        <v>999999999</v>
      </c>
      <c r="D595">
        <v>999999999</v>
      </c>
      <c r="E595">
        <v>42</v>
      </c>
      <c r="F595">
        <v>1121325</v>
      </c>
    </row>
    <row r="596" spans="2:6" x14ac:dyDescent="0.25">
      <c r="B596" t="s">
        <v>992</v>
      </c>
      <c r="C596">
        <v>999999999</v>
      </c>
      <c r="D596">
        <v>999999999</v>
      </c>
      <c r="E596">
        <v>22</v>
      </c>
      <c r="F596">
        <v>1045612</v>
      </c>
    </row>
    <row r="597" spans="2:6" x14ac:dyDescent="0.25">
      <c r="B597" t="s">
        <v>992</v>
      </c>
      <c r="C597">
        <v>999999999</v>
      </c>
      <c r="D597">
        <v>999999999</v>
      </c>
      <c r="E597">
        <v>42</v>
      </c>
      <c r="F597">
        <v>1066998</v>
      </c>
    </row>
    <row r="598" spans="2:6" x14ac:dyDescent="0.25">
      <c r="B598" t="s">
        <v>993</v>
      </c>
      <c r="C598">
        <v>999999999</v>
      </c>
      <c r="D598">
        <v>999999999</v>
      </c>
      <c r="E598">
        <v>44</v>
      </c>
      <c r="F598">
        <v>852406</v>
      </c>
    </row>
    <row r="599" spans="2:6" x14ac:dyDescent="0.25">
      <c r="B599" t="s">
        <v>993</v>
      </c>
      <c r="C599">
        <v>999999999</v>
      </c>
      <c r="D599">
        <v>999999999</v>
      </c>
      <c r="E599">
        <v>38</v>
      </c>
      <c r="F599">
        <v>825865</v>
      </c>
    </row>
    <row r="600" spans="2:6" x14ac:dyDescent="0.25">
      <c r="B600" t="s">
        <v>993</v>
      </c>
      <c r="C600">
        <v>999999999</v>
      </c>
      <c r="D600">
        <v>999999999</v>
      </c>
      <c r="E600">
        <v>34</v>
      </c>
      <c r="F600">
        <v>861776</v>
      </c>
    </row>
    <row r="601" spans="2:6" x14ac:dyDescent="0.25">
      <c r="B601" t="s">
        <v>993</v>
      </c>
      <c r="C601">
        <v>999999999</v>
      </c>
      <c r="D601">
        <v>999999999</v>
      </c>
      <c r="E601">
        <v>48</v>
      </c>
      <c r="F601">
        <v>901064</v>
      </c>
    </row>
    <row r="602" spans="2:6" x14ac:dyDescent="0.25">
      <c r="B602" t="s">
        <v>993</v>
      </c>
      <c r="C602">
        <v>999999999</v>
      </c>
      <c r="D602">
        <v>999999999</v>
      </c>
      <c r="E602">
        <v>45</v>
      </c>
      <c r="F602">
        <v>863047</v>
      </c>
    </row>
    <row r="603" spans="2:6" x14ac:dyDescent="0.25">
      <c r="B603" t="s">
        <v>994</v>
      </c>
      <c r="C603">
        <v>999999999</v>
      </c>
      <c r="D603">
        <v>999999999</v>
      </c>
      <c r="E603">
        <v>51</v>
      </c>
      <c r="F603">
        <v>815983</v>
      </c>
    </row>
    <row r="604" spans="2:6" x14ac:dyDescent="0.25">
      <c r="B604" t="s">
        <v>994</v>
      </c>
      <c r="C604">
        <v>999999999</v>
      </c>
      <c r="D604">
        <v>999999999</v>
      </c>
      <c r="E604">
        <v>45</v>
      </c>
      <c r="F604">
        <v>850662</v>
      </c>
    </row>
    <row r="605" spans="2:6" x14ac:dyDescent="0.25">
      <c r="B605" t="s">
        <v>994</v>
      </c>
      <c r="C605">
        <v>999999999</v>
      </c>
      <c r="D605">
        <v>999999999</v>
      </c>
      <c r="E605">
        <v>58</v>
      </c>
      <c r="F605">
        <v>858037</v>
      </c>
    </row>
    <row r="606" spans="2:6" x14ac:dyDescent="0.25">
      <c r="B606" t="s">
        <v>994</v>
      </c>
      <c r="C606">
        <v>999999999</v>
      </c>
      <c r="D606">
        <v>999999999</v>
      </c>
      <c r="E606">
        <v>46</v>
      </c>
      <c r="F606">
        <v>843648</v>
      </c>
    </row>
    <row r="607" spans="2:6" x14ac:dyDescent="0.25">
      <c r="B607" t="s">
        <v>994</v>
      </c>
      <c r="C607">
        <v>999999999</v>
      </c>
      <c r="D607">
        <v>999999999</v>
      </c>
      <c r="E607">
        <v>49</v>
      </c>
      <c r="F607">
        <v>821346</v>
      </c>
    </row>
    <row r="608" spans="2:6" x14ac:dyDescent="0.25">
      <c r="B608" t="s">
        <v>995</v>
      </c>
      <c r="C608">
        <v>999999999</v>
      </c>
      <c r="D608">
        <v>999999999</v>
      </c>
      <c r="E608">
        <v>45</v>
      </c>
      <c r="F608">
        <v>908194</v>
      </c>
    </row>
    <row r="609" spans="2:6" x14ac:dyDescent="0.25">
      <c r="B609" t="s">
        <v>995</v>
      </c>
      <c r="C609">
        <v>999999999</v>
      </c>
      <c r="D609">
        <v>999999999</v>
      </c>
      <c r="E609">
        <v>37</v>
      </c>
      <c r="F609">
        <v>910417</v>
      </c>
    </row>
    <row r="610" spans="2:6" x14ac:dyDescent="0.25">
      <c r="B610" t="s">
        <v>995</v>
      </c>
      <c r="C610">
        <v>999999999</v>
      </c>
      <c r="D610">
        <v>999999999</v>
      </c>
      <c r="E610">
        <v>37</v>
      </c>
      <c r="F610">
        <v>871423</v>
      </c>
    </row>
    <row r="611" spans="2:6" x14ac:dyDescent="0.25">
      <c r="B611" t="s">
        <v>995</v>
      </c>
      <c r="C611">
        <v>999999999</v>
      </c>
      <c r="D611">
        <v>999999999</v>
      </c>
      <c r="E611">
        <v>47</v>
      </c>
      <c r="F611">
        <v>920717</v>
      </c>
    </row>
    <row r="612" spans="2:6" x14ac:dyDescent="0.25">
      <c r="B612" t="s">
        <v>995</v>
      </c>
      <c r="C612">
        <v>999999999</v>
      </c>
      <c r="D612">
        <v>999999999</v>
      </c>
      <c r="E612">
        <v>43</v>
      </c>
      <c r="F612">
        <v>883574</v>
      </c>
    </row>
    <row r="613" spans="2:6" x14ac:dyDescent="0.25">
      <c r="B613" t="s">
        <v>996</v>
      </c>
      <c r="C613">
        <v>999999999</v>
      </c>
      <c r="D613">
        <v>999999999</v>
      </c>
      <c r="E613">
        <v>41</v>
      </c>
      <c r="F613">
        <v>827158</v>
      </c>
    </row>
    <row r="614" spans="2:6" x14ac:dyDescent="0.25">
      <c r="B614" t="s">
        <v>996</v>
      </c>
      <c r="C614">
        <v>999999999</v>
      </c>
      <c r="D614">
        <v>999999999</v>
      </c>
      <c r="E614">
        <v>50</v>
      </c>
      <c r="F614">
        <v>846818</v>
      </c>
    </row>
    <row r="615" spans="2:6" x14ac:dyDescent="0.25">
      <c r="B615" t="s">
        <v>996</v>
      </c>
      <c r="C615">
        <v>999999999</v>
      </c>
      <c r="D615">
        <v>999999999</v>
      </c>
      <c r="E615">
        <v>52</v>
      </c>
      <c r="F615">
        <v>834412</v>
      </c>
    </row>
    <row r="616" spans="2:6" x14ac:dyDescent="0.25">
      <c r="B616" t="s">
        <v>996</v>
      </c>
      <c r="C616">
        <v>999999999</v>
      </c>
      <c r="D616">
        <v>999999999</v>
      </c>
      <c r="E616">
        <v>44</v>
      </c>
      <c r="F616">
        <v>841123</v>
      </c>
    </row>
    <row r="617" spans="2:6" x14ac:dyDescent="0.25">
      <c r="B617" t="s">
        <v>996</v>
      </c>
      <c r="C617">
        <v>999999999</v>
      </c>
      <c r="D617">
        <v>999999999</v>
      </c>
      <c r="E617">
        <v>42</v>
      </c>
      <c r="F617">
        <v>841676</v>
      </c>
    </row>
    <row r="618" spans="2:6" x14ac:dyDescent="0.25">
      <c r="B618" t="s">
        <v>997</v>
      </c>
      <c r="C618">
        <v>999999999</v>
      </c>
      <c r="D618">
        <v>999999999</v>
      </c>
      <c r="E618">
        <v>54</v>
      </c>
      <c r="F618">
        <v>1054487</v>
      </c>
    </row>
    <row r="619" spans="2:6" x14ac:dyDescent="0.25">
      <c r="B619" t="s">
        <v>997</v>
      </c>
      <c r="C619">
        <v>999999999</v>
      </c>
      <c r="D619">
        <v>999999999</v>
      </c>
      <c r="E619">
        <v>36</v>
      </c>
      <c r="F619">
        <v>1046374</v>
      </c>
    </row>
    <row r="620" spans="2:6" x14ac:dyDescent="0.25">
      <c r="B620" t="s">
        <v>997</v>
      </c>
      <c r="C620">
        <v>999999999</v>
      </c>
      <c r="D620">
        <v>999999999</v>
      </c>
      <c r="E620">
        <v>50</v>
      </c>
      <c r="F620">
        <v>1057481</v>
      </c>
    </row>
    <row r="621" spans="2:6" x14ac:dyDescent="0.25">
      <c r="B621" t="s">
        <v>997</v>
      </c>
      <c r="C621">
        <v>999999999</v>
      </c>
      <c r="D621">
        <v>999999999</v>
      </c>
      <c r="E621">
        <v>34</v>
      </c>
      <c r="F621">
        <v>1028695</v>
      </c>
    </row>
    <row r="622" spans="2:6" x14ac:dyDescent="0.25">
      <c r="B622" t="s">
        <v>997</v>
      </c>
      <c r="C622">
        <v>999999999</v>
      </c>
      <c r="D622">
        <v>999999999</v>
      </c>
      <c r="E622">
        <v>21</v>
      </c>
      <c r="F622">
        <v>1041127</v>
      </c>
    </row>
    <row r="623" spans="2:6" x14ac:dyDescent="0.25">
      <c r="B623" t="s">
        <v>998</v>
      </c>
      <c r="C623">
        <v>999999999</v>
      </c>
      <c r="D623">
        <v>999999999</v>
      </c>
      <c r="E623">
        <v>36</v>
      </c>
      <c r="F623">
        <v>924377</v>
      </c>
    </row>
    <row r="624" spans="2:6" x14ac:dyDescent="0.25">
      <c r="B624" t="s">
        <v>998</v>
      </c>
      <c r="C624">
        <v>999999999</v>
      </c>
      <c r="D624">
        <v>999999999</v>
      </c>
      <c r="E624">
        <v>40</v>
      </c>
      <c r="F624">
        <v>943139</v>
      </c>
    </row>
    <row r="625" spans="2:6" x14ac:dyDescent="0.25">
      <c r="B625" t="s">
        <v>998</v>
      </c>
      <c r="C625">
        <v>999999999</v>
      </c>
      <c r="D625">
        <v>999999999</v>
      </c>
      <c r="E625">
        <v>37</v>
      </c>
      <c r="F625">
        <v>918033</v>
      </c>
    </row>
    <row r="626" spans="2:6" x14ac:dyDescent="0.25">
      <c r="B626" t="s">
        <v>998</v>
      </c>
      <c r="C626">
        <v>999999999</v>
      </c>
      <c r="D626">
        <v>999999999</v>
      </c>
      <c r="E626">
        <v>39</v>
      </c>
      <c r="F626">
        <v>915980</v>
      </c>
    </row>
    <row r="627" spans="2:6" x14ac:dyDescent="0.25">
      <c r="B627" t="s">
        <v>998</v>
      </c>
      <c r="C627">
        <v>999999999</v>
      </c>
      <c r="D627">
        <v>999999999</v>
      </c>
      <c r="E627">
        <v>36</v>
      </c>
      <c r="F627">
        <v>929939</v>
      </c>
    </row>
    <row r="628" spans="2:6" x14ac:dyDescent="0.25">
      <c r="B628" t="s">
        <v>999</v>
      </c>
      <c r="C628">
        <v>999999999</v>
      </c>
      <c r="D628">
        <v>999999999</v>
      </c>
      <c r="E628">
        <v>36</v>
      </c>
      <c r="F628">
        <v>797156</v>
      </c>
    </row>
    <row r="629" spans="2:6" x14ac:dyDescent="0.25">
      <c r="B629" t="s">
        <v>999</v>
      </c>
      <c r="C629">
        <v>999999999</v>
      </c>
      <c r="D629">
        <v>999999999</v>
      </c>
      <c r="E629">
        <v>46</v>
      </c>
      <c r="F629">
        <v>811036</v>
      </c>
    </row>
    <row r="630" spans="2:6" x14ac:dyDescent="0.25">
      <c r="B630" t="s">
        <v>999</v>
      </c>
      <c r="C630">
        <v>999999999</v>
      </c>
      <c r="D630">
        <v>999999999</v>
      </c>
      <c r="E630">
        <v>55</v>
      </c>
      <c r="F630">
        <v>789660</v>
      </c>
    </row>
    <row r="631" spans="2:6" x14ac:dyDescent="0.25">
      <c r="B631" t="s">
        <v>999</v>
      </c>
      <c r="C631">
        <v>999999999</v>
      </c>
      <c r="D631">
        <v>999999999</v>
      </c>
      <c r="E631">
        <v>47</v>
      </c>
      <c r="F631">
        <v>789827</v>
      </c>
    </row>
    <row r="632" spans="2:6" x14ac:dyDescent="0.25">
      <c r="B632" t="s">
        <v>999</v>
      </c>
      <c r="C632">
        <v>999999999</v>
      </c>
      <c r="D632">
        <v>999999999</v>
      </c>
      <c r="E632">
        <v>56</v>
      </c>
      <c r="F632">
        <v>807269</v>
      </c>
    </row>
    <row r="633" spans="2:6" x14ac:dyDescent="0.25">
      <c r="B633" t="s">
        <v>1000</v>
      </c>
      <c r="C633">
        <v>999999999</v>
      </c>
      <c r="D633">
        <v>999999999</v>
      </c>
      <c r="E633">
        <v>43</v>
      </c>
      <c r="F633">
        <v>997941</v>
      </c>
    </row>
    <row r="634" spans="2:6" x14ac:dyDescent="0.25">
      <c r="B634" t="s">
        <v>1000</v>
      </c>
      <c r="C634">
        <v>999999999</v>
      </c>
      <c r="D634">
        <v>999999999</v>
      </c>
      <c r="E634">
        <v>51</v>
      </c>
      <c r="F634">
        <v>1013821</v>
      </c>
    </row>
    <row r="635" spans="2:6" x14ac:dyDescent="0.25">
      <c r="B635" t="s">
        <v>1000</v>
      </c>
      <c r="C635">
        <v>999999999</v>
      </c>
      <c r="D635">
        <v>999999999</v>
      </c>
      <c r="E635">
        <v>59</v>
      </c>
      <c r="F635">
        <v>977237</v>
      </c>
    </row>
    <row r="636" spans="2:6" x14ac:dyDescent="0.25">
      <c r="B636" t="s">
        <v>1000</v>
      </c>
      <c r="C636">
        <v>999999999</v>
      </c>
      <c r="D636">
        <v>999999999</v>
      </c>
      <c r="E636">
        <v>30</v>
      </c>
      <c r="F636">
        <v>1019546</v>
      </c>
    </row>
    <row r="637" spans="2:6" x14ac:dyDescent="0.25">
      <c r="B637" t="s">
        <v>1000</v>
      </c>
      <c r="C637">
        <v>999999999</v>
      </c>
      <c r="D637">
        <v>999999999</v>
      </c>
      <c r="E637">
        <v>47</v>
      </c>
      <c r="F637">
        <v>1033301</v>
      </c>
    </row>
    <row r="638" spans="2:6" x14ac:dyDescent="0.25">
      <c r="B638" t="s">
        <v>1001</v>
      </c>
      <c r="C638">
        <v>999999999</v>
      </c>
      <c r="D638">
        <v>999999999</v>
      </c>
      <c r="E638">
        <v>38</v>
      </c>
      <c r="F638">
        <v>920075</v>
      </c>
    </row>
    <row r="639" spans="2:6" x14ac:dyDescent="0.25">
      <c r="B639" t="s">
        <v>1001</v>
      </c>
      <c r="C639">
        <v>999999999</v>
      </c>
      <c r="D639">
        <v>999999999</v>
      </c>
      <c r="E639">
        <v>48</v>
      </c>
      <c r="F639">
        <v>845912</v>
      </c>
    </row>
    <row r="640" spans="2:6" x14ac:dyDescent="0.25">
      <c r="B640" t="s">
        <v>1001</v>
      </c>
      <c r="C640">
        <v>999999999</v>
      </c>
      <c r="D640">
        <v>999999999</v>
      </c>
      <c r="E640">
        <v>56</v>
      </c>
      <c r="F640">
        <v>897955</v>
      </c>
    </row>
    <row r="641" spans="2:6" x14ac:dyDescent="0.25">
      <c r="B641" t="s">
        <v>1001</v>
      </c>
      <c r="C641">
        <v>999999999</v>
      </c>
      <c r="D641">
        <v>999999999</v>
      </c>
      <c r="E641">
        <v>59</v>
      </c>
      <c r="F641">
        <v>904385</v>
      </c>
    </row>
    <row r="642" spans="2:6" x14ac:dyDescent="0.25">
      <c r="B642" t="s">
        <v>1001</v>
      </c>
      <c r="C642">
        <v>999999999</v>
      </c>
      <c r="D642">
        <v>999999999</v>
      </c>
      <c r="E642">
        <v>44</v>
      </c>
      <c r="F642">
        <v>845931</v>
      </c>
    </row>
    <row r="643" spans="2:6" x14ac:dyDescent="0.25">
      <c r="B643" t="s">
        <v>1002</v>
      </c>
      <c r="C643">
        <v>999999999</v>
      </c>
      <c r="D643">
        <v>999999999</v>
      </c>
      <c r="E643">
        <v>38</v>
      </c>
      <c r="F643">
        <v>980595</v>
      </c>
    </row>
    <row r="644" spans="2:6" x14ac:dyDescent="0.25">
      <c r="B644" t="s">
        <v>1002</v>
      </c>
      <c r="C644">
        <v>999999999</v>
      </c>
      <c r="D644">
        <v>999999999</v>
      </c>
      <c r="E644">
        <v>33</v>
      </c>
      <c r="F644">
        <v>1031004</v>
      </c>
    </row>
    <row r="645" spans="2:6" x14ac:dyDescent="0.25">
      <c r="B645" t="s">
        <v>1002</v>
      </c>
      <c r="C645">
        <v>999999999</v>
      </c>
      <c r="D645">
        <v>999999999</v>
      </c>
      <c r="E645">
        <v>37</v>
      </c>
      <c r="F645">
        <v>1035059</v>
      </c>
    </row>
    <row r="646" spans="2:6" x14ac:dyDescent="0.25">
      <c r="B646" t="s">
        <v>1002</v>
      </c>
      <c r="C646">
        <v>999999999</v>
      </c>
      <c r="D646">
        <v>999999999</v>
      </c>
      <c r="E646">
        <v>29</v>
      </c>
      <c r="F646">
        <v>968386</v>
      </c>
    </row>
    <row r="647" spans="2:6" x14ac:dyDescent="0.25">
      <c r="B647" t="s">
        <v>1002</v>
      </c>
      <c r="C647">
        <v>999999999</v>
      </c>
      <c r="D647">
        <v>999999999</v>
      </c>
      <c r="E647">
        <v>35</v>
      </c>
      <c r="F647">
        <v>1021780</v>
      </c>
    </row>
    <row r="648" spans="2:6" x14ac:dyDescent="0.25">
      <c r="B648" t="s">
        <v>1003</v>
      </c>
      <c r="C648">
        <v>999999999</v>
      </c>
      <c r="D648">
        <v>999999999</v>
      </c>
      <c r="E648">
        <v>50</v>
      </c>
      <c r="F648">
        <v>883091</v>
      </c>
    </row>
    <row r="649" spans="2:6" x14ac:dyDescent="0.25">
      <c r="B649" t="s">
        <v>1003</v>
      </c>
      <c r="C649">
        <v>999999999</v>
      </c>
      <c r="D649">
        <v>999999999</v>
      </c>
      <c r="E649">
        <v>52</v>
      </c>
      <c r="F649">
        <v>924928</v>
      </c>
    </row>
    <row r="650" spans="2:6" x14ac:dyDescent="0.25">
      <c r="B650" t="s">
        <v>1003</v>
      </c>
      <c r="C650">
        <v>999999999</v>
      </c>
      <c r="D650">
        <v>999999999</v>
      </c>
      <c r="E650">
        <v>54</v>
      </c>
      <c r="F650">
        <v>925760</v>
      </c>
    </row>
    <row r="651" spans="2:6" x14ac:dyDescent="0.25">
      <c r="B651" t="s">
        <v>1003</v>
      </c>
      <c r="C651">
        <v>999999999</v>
      </c>
      <c r="D651">
        <v>999999999</v>
      </c>
      <c r="E651">
        <v>50</v>
      </c>
      <c r="F651">
        <v>890087</v>
      </c>
    </row>
    <row r="652" spans="2:6" x14ac:dyDescent="0.25">
      <c r="B652" t="s">
        <v>1003</v>
      </c>
      <c r="C652">
        <v>999999999</v>
      </c>
      <c r="D652">
        <v>999999999</v>
      </c>
      <c r="E652">
        <v>58</v>
      </c>
      <c r="F652">
        <v>907989</v>
      </c>
    </row>
    <row r="653" spans="2:6" x14ac:dyDescent="0.25">
      <c r="B653" t="s">
        <v>1004</v>
      </c>
      <c r="C653">
        <v>999999999</v>
      </c>
      <c r="D653">
        <v>999999999</v>
      </c>
      <c r="E653">
        <v>25</v>
      </c>
      <c r="F653">
        <v>941477</v>
      </c>
    </row>
    <row r="654" spans="2:6" x14ac:dyDescent="0.25">
      <c r="B654" t="s">
        <v>1004</v>
      </c>
      <c r="C654">
        <v>999999999</v>
      </c>
      <c r="D654">
        <v>999999999</v>
      </c>
      <c r="E654">
        <v>26</v>
      </c>
      <c r="F654">
        <v>933377</v>
      </c>
    </row>
    <row r="655" spans="2:6" x14ac:dyDescent="0.25">
      <c r="B655" t="s">
        <v>1004</v>
      </c>
      <c r="C655">
        <v>999999999</v>
      </c>
      <c r="D655">
        <v>999999999</v>
      </c>
      <c r="E655">
        <v>31</v>
      </c>
      <c r="F655">
        <v>907818</v>
      </c>
    </row>
    <row r="656" spans="2:6" x14ac:dyDescent="0.25">
      <c r="B656" t="s">
        <v>1004</v>
      </c>
      <c r="C656">
        <v>999999999</v>
      </c>
      <c r="D656">
        <v>999999999</v>
      </c>
      <c r="E656">
        <v>26</v>
      </c>
      <c r="F656">
        <v>901902</v>
      </c>
    </row>
    <row r="657" spans="2:6" x14ac:dyDescent="0.25">
      <c r="B657" t="s">
        <v>1004</v>
      </c>
      <c r="C657">
        <v>999999999</v>
      </c>
      <c r="D657">
        <v>999999999</v>
      </c>
      <c r="E657">
        <v>27</v>
      </c>
      <c r="F657">
        <v>863372</v>
      </c>
    </row>
    <row r="658" spans="2:6" x14ac:dyDescent="0.25">
      <c r="B658" t="s">
        <v>1005</v>
      </c>
      <c r="C658">
        <v>999999999</v>
      </c>
      <c r="D658">
        <v>999999999</v>
      </c>
      <c r="E658">
        <v>26</v>
      </c>
      <c r="F658">
        <v>1057082</v>
      </c>
    </row>
    <row r="659" spans="2:6" x14ac:dyDescent="0.25">
      <c r="B659" t="s">
        <v>1005</v>
      </c>
      <c r="C659">
        <v>999999999</v>
      </c>
      <c r="D659">
        <v>999999999</v>
      </c>
      <c r="E659">
        <v>27</v>
      </c>
      <c r="F659">
        <v>1054108</v>
      </c>
    </row>
    <row r="660" spans="2:6" x14ac:dyDescent="0.25">
      <c r="B660" t="s">
        <v>1005</v>
      </c>
      <c r="C660">
        <v>999999999</v>
      </c>
      <c r="D660">
        <v>999999999</v>
      </c>
      <c r="E660">
        <v>37</v>
      </c>
      <c r="F660">
        <v>1028371</v>
      </c>
    </row>
    <row r="661" spans="2:6" x14ac:dyDescent="0.25">
      <c r="B661" t="s">
        <v>1005</v>
      </c>
      <c r="C661">
        <v>999999999</v>
      </c>
      <c r="D661">
        <v>999999999</v>
      </c>
      <c r="E661">
        <v>29</v>
      </c>
      <c r="F661">
        <v>1083633</v>
      </c>
    </row>
    <row r="662" spans="2:6" x14ac:dyDescent="0.25">
      <c r="B662" t="s">
        <v>1005</v>
      </c>
      <c r="C662">
        <v>999999999</v>
      </c>
      <c r="D662">
        <v>999999999</v>
      </c>
      <c r="E662">
        <v>24</v>
      </c>
      <c r="F662">
        <v>1097580</v>
      </c>
    </row>
    <row r="663" spans="2:6" x14ac:dyDescent="0.25">
      <c r="B663" t="s">
        <v>1006</v>
      </c>
      <c r="C663">
        <v>999999999</v>
      </c>
      <c r="D663">
        <v>999999999</v>
      </c>
      <c r="E663">
        <v>41</v>
      </c>
      <c r="F663">
        <v>938515</v>
      </c>
    </row>
    <row r="664" spans="2:6" x14ac:dyDescent="0.25">
      <c r="B664" t="s">
        <v>1006</v>
      </c>
      <c r="C664">
        <v>999999999</v>
      </c>
      <c r="D664">
        <v>999999999</v>
      </c>
      <c r="E664">
        <v>42</v>
      </c>
      <c r="F664">
        <v>947846</v>
      </c>
    </row>
    <row r="665" spans="2:6" x14ac:dyDescent="0.25">
      <c r="B665" t="s">
        <v>1006</v>
      </c>
      <c r="C665">
        <v>999999999</v>
      </c>
      <c r="D665">
        <v>999999999</v>
      </c>
      <c r="E665">
        <v>54</v>
      </c>
      <c r="F665">
        <v>938084</v>
      </c>
    </row>
    <row r="666" spans="2:6" x14ac:dyDescent="0.25">
      <c r="B666" t="s">
        <v>1006</v>
      </c>
      <c r="C666">
        <v>999999999</v>
      </c>
      <c r="D666">
        <v>999999999</v>
      </c>
      <c r="E666">
        <v>51</v>
      </c>
      <c r="F666">
        <v>921936</v>
      </c>
    </row>
    <row r="667" spans="2:6" x14ac:dyDescent="0.25">
      <c r="B667" t="s">
        <v>1006</v>
      </c>
      <c r="C667">
        <v>999999999</v>
      </c>
      <c r="D667">
        <v>999999999</v>
      </c>
      <c r="E667">
        <v>45</v>
      </c>
      <c r="F667">
        <v>905459</v>
      </c>
    </row>
    <row r="668" spans="2:6" x14ac:dyDescent="0.25">
      <c r="B668" t="s">
        <v>1007</v>
      </c>
      <c r="C668">
        <v>999999999</v>
      </c>
      <c r="D668">
        <v>999999999</v>
      </c>
      <c r="E668">
        <v>51</v>
      </c>
      <c r="F668">
        <v>1072592</v>
      </c>
    </row>
    <row r="669" spans="2:6" x14ac:dyDescent="0.25">
      <c r="B669" t="s">
        <v>1007</v>
      </c>
      <c r="C669">
        <v>999999999</v>
      </c>
      <c r="D669">
        <v>999999999</v>
      </c>
      <c r="E669">
        <v>37</v>
      </c>
      <c r="F669">
        <v>1066204</v>
      </c>
    </row>
    <row r="670" spans="2:6" x14ac:dyDescent="0.25">
      <c r="B670" t="s">
        <v>1007</v>
      </c>
      <c r="C670">
        <v>999999999</v>
      </c>
      <c r="D670">
        <v>999999999</v>
      </c>
      <c r="E670">
        <v>54</v>
      </c>
      <c r="F670">
        <v>1043495</v>
      </c>
    </row>
    <row r="671" spans="2:6" x14ac:dyDescent="0.25">
      <c r="B671" t="s">
        <v>1007</v>
      </c>
      <c r="C671">
        <v>999999999</v>
      </c>
      <c r="D671">
        <v>999999999</v>
      </c>
      <c r="E671">
        <v>44</v>
      </c>
      <c r="F671">
        <v>1063607</v>
      </c>
    </row>
    <row r="672" spans="2:6" x14ac:dyDescent="0.25">
      <c r="B672" t="s">
        <v>1007</v>
      </c>
      <c r="C672">
        <v>999999999</v>
      </c>
      <c r="D672">
        <v>999999999</v>
      </c>
      <c r="E672">
        <v>44</v>
      </c>
      <c r="F672">
        <v>1085849</v>
      </c>
    </row>
    <row r="673" spans="2:6" x14ac:dyDescent="0.25">
      <c r="B673" t="s">
        <v>1008</v>
      </c>
      <c r="C673">
        <v>999999999</v>
      </c>
      <c r="D673">
        <v>999999999</v>
      </c>
      <c r="E673">
        <v>30</v>
      </c>
      <c r="F673">
        <v>1018215</v>
      </c>
    </row>
    <row r="674" spans="2:6" x14ac:dyDescent="0.25">
      <c r="B674" t="s">
        <v>1008</v>
      </c>
      <c r="C674">
        <v>999999999</v>
      </c>
      <c r="D674">
        <v>999999999</v>
      </c>
      <c r="E674">
        <v>35</v>
      </c>
      <c r="F674">
        <v>1024080</v>
      </c>
    </row>
    <row r="675" spans="2:6" x14ac:dyDescent="0.25">
      <c r="B675" t="s">
        <v>1008</v>
      </c>
      <c r="C675">
        <v>999999999</v>
      </c>
      <c r="D675">
        <v>999999999</v>
      </c>
      <c r="E675">
        <v>34</v>
      </c>
      <c r="F675">
        <v>1031434</v>
      </c>
    </row>
    <row r="676" spans="2:6" x14ac:dyDescent="0.25">
      <c r="B676" t="s">
        <v>1008</v>
      </c>
      <c r="C676">
        <v>999999999</v>
      </c>
      <c r="D676">
        <v>999999999</v>
      </c>
      <c r="E676">
        <v>30</v>
      </c>
      <c r="F676">
        <v>1034455</v>
      </c>
    </row>
    <row r="677" spans="2:6" x14ac:dyDescent="0.25">
      <c r="B677" t="s">
        <v>1008</v>
      </c>
      <c r="C677">
        <v>999999999</v>
      </c>
      <c r="D677">
        <v>999999999</v>
      </c>
      <c r="E677">
        <v>35</v>
      </c>
      <c r="F677">
        <v>975273</v>
      </c>
    </row>
    <row r="678" spans="2:6" x14ac:dyDescent="0.25">
      <c r="B678" t="s">
        <v>1009</v>
      </c>
      <c r="C678">
        <v>999999999</v>
      </c>
      <c r="D678">
        <v>999999999</v>
      </c>
      <c r="E678">
        <v>36</v>
      </c>
      <c r="F678">
        <v>967572</v>
      </c>
    </row>
    <row r="679" spans="2:6" x14ac:dyDescent="0.25">
      <c r="B679" t="s">
        <v>1009</v>
      </c>
      <c r="C679">
        <v>999999999</v>
      </c>
      <c r="D679">
        <v>999999999</v>
      </c>
      <c r="E679">
        <v>50</v>
      </c>
      <c r="F679">
        <v>966259</v>
      </c>
    </row>
    <row r="680" spans="2:6" x14ac:dyDescent="0.25">
      <c r="B680" t="s">
        <v>1009</v>
      </c>
      <c r="C680">
        <v>999999999</v>
      </c>
      <c r="D680">
        <v>999999999</v>
      </c>
      <c r="E680">
        <v>41</v>
      </c>
      <c r="F680">
        <v>1002234</v>
      </c>
    </row>
    <row r="681" spans="2:6" x14ac:dyDescent="0.25">
      <c r="B681" t="s">
        <v>1009</v>
      </c>
      <c r="C681">
        <v>999999999</v>
      </c>
      <c r="D681">
        <v>999999999</v>
      </c>
      <c r="E681">
        <v>45</v>
      </c>
      <c r="F681">
        <v>972921</v>
      </c>
    </row>
    <row r="682" spans="2:6" x14ac:dyDescent="0.25">
      <c r="B682" t="s">
        <v>1009</v>
      </c>
      <c r="C682">
        <v>999999999</v>
      </c>
      <c r="D682">
        <v>999999999</v>
      </c>
      <c r="E682">
        <v>47</v>
      </c>
      <c r="F682">
        <v>973292</v>
      </c>
    </row>
    <row r="683" spans="2:6" x14ac:dyDescent="0.25">
      <c r="B683" t="s">
        <v>1010</v>
      </c>
      <c r="C683">
        <v>999999999</v>
      </c>
      <c r="D683">
        <v>999999999</v>
      </c>
      <c r="E683">
        <v>45</v>
      </c>
      <c r="F683">
        <v>965052</v>
      </c>
    </row>
    <row r="684" spans="2:6" x14ac:dyDescent="0.25">
      <c r="B684" t="s">
        <v>1010</v>
      </c>
      <c r="C684">
        <v>999999999</v>
      </c>
      <c r="D684">
        <v>999999999</v>
      </c>
      <c r="E684">
        <v>53</v>
      </c>
      <c r="F684">
        <v>925239</v>
      </c>
    </row>
    <row r="685" spans="2:6" x14ac:dyDescent="0.25">
      <c r="B685" t="s">
        <v>1010</v>
      </c>
      <c r="C685">
        <v>999999999</v>
      </c>
      <c r="D685">
        <v>999999999</v>
      </c>
      <c r="E685">
        <v>54</v>
      </c>
      <c r="F685">
        <v>946499</v>
      </c>
    </row>
    <row r="686" spans="2:6" x14ac:dyDescent="0.25">
      <c r="B686" t="s">
        <v>1010</v>
      </c>
      <c r="C686">
        <v>999999999</v>
      </c>
      <c r="D686">
        <v>999999999</v>
      </c>
      <c r="E686">
        <v>49</v>
      </c>
      <c r="F686">
        <v>987933</v>
      </c>
    </row>
    <row r="687" spans="2:6" x14ac:dyDescent="0.25">
      <c r="B687" t="s">
        <v>1010</v>
      </c>
      <c r="C687">
        <v>999999999</v>
      </c>
      <c r="D687">
        <v>999999999</v>
      </c>
      <c r="E687">
        <v>46</v>
      </c>
      <c r="F687">
        <v>970609</v>
      </c>
    </row>
    <row r="688" spans="2:6" x14ac:dyDescent="0.25">
      <c r="B688" t="s">
        <v>1011</v>
      </c>
      <c r="C688">
        <v>999999999</v>
      </c>
      <c r="D688">
        <v>999999999</v>
      </c>
      <c r="E688">
        <v>50</v>
      </c>
      <c r="F688">
        <v>885492</v>
      </c>
    </row>
    <row r="689" spans="2:6" x14ac:dyDescent="0.25">
      <c r="B689" t="s">
        <v>1011</v>
      </c>
      <c r="C689">
        <v>999999999</v>
      </c>
      <c r="D689">
        <v>999999999</v>
      </c>
      <c r="E689">
        <v>58</v>
      </c>
      <c r="F689">
        <v>806317</v>
      </c>
    </row>
    <row r="690" spans="2:6" x14ac:dyDescent="0.25">
      <c r="B690" t="s">
        <v>1011</v>
      </c>
      <c r="C690">
        <v>999999999</v>
      </c>
      <c r="D690">
        <v>999999999</v>
      </c>
      <c r="E690">
        <v>52</v>
      </c>
      <c r="F690">
        <v>828706</v>
      </c>
    </row>
    <row r="691" spans="2:6" x14ac:dyDescent="0.25">
      <c r="B691" t="s">
        <v>1011</v>
      </c>
      <c r="C691">
        <v>999999999</v>
      </c>
      <c r="D691">
        <v>999999999</v>
      </c>
      <c r="E691">
        <v>46</v>
      </c>
      <c r="F691">
        <v>867080</v>
      </c>
    </row>
    <row r="692" spans="2:6" x14ac:dyDescent="0.25">
      <c r="B692" t="s">
        <v>1011</v>
      </c>
      <c r="C692">
        <v>999999999</v>
      </c>
      <c r="D692">
        <v>999999999</v>
      </c>
      <c r="E692">
        <v>56</v>
      </c>
      <c r="F692">
        <v>851363</v>
      </c>
    </row>
    <row r="693" spans="2:6" x14ac:dyDescent="0.25">
      <c r="B693" t="s">
        <v>1012</v>
      </c>
      <c r="C693">
        <v>999999999</v>
      </c>
      <c r="D693">
        <v>999999999</v>
      </c>
      <c r="E693">
        <v>32</v>
      </c>
      <c r="F693">
        <v>1085080</v>
      </c>
    </row>
    <row r="694" spans="2:6" x14ac:dyDescent="0.25">
      <c r="B694" t="s">
        <v>1012</v>
      </c>
      <c r="C694">
        <v>999999999</v>
      </c>
      <c r="D694">
        <v>999999999</v>
      </c>
      <c r="E694">
        <v>35</v>
      </c>
      <c r="F694">
        <v>1036311</v>
      </c>
    </row>
    <row r="695" spans="2:6" x14ac:dyDescent="0.25">
      <c r="B695" t="s">
        <v>1012</v>
      </c>
      <c r="C695">
        <v>999999999</v>
      </c>
      <c r="D695">
        <v>999999999</v>
      </c>
      <c r="E695">
        <v>43</v>
      </c>
      <c r="F695">
        <v>1021439</v>
      </c>
    </row>
    <row r="696" spans="2:6" x14ac:dyDescent="0.25">
      <c r="B696" t="s">
        <v>1012</v>
      </c>
      <c r="C696">
        <v>999999999</v>
      </c>
      <c r="D696">
        <v>999999999</v>
      </c>
      <c r="E696">
        <v>41</v>
      </c>
      <c r="F696">
        <v>1015041</v>
      </c>
    </row>
    <row r="697" spans="2:6" x14ac:dyDescent="0.25">
      <c r="B697" t="s">
        <v>1012</v>
      </c>
      <c r="C697">
        <v>999999999</v>
      </c>
      <c r="D697">
        <v>999999999</v>
      </c>
      <c r="E697">
        <v>53</v>
      </c>
      <c r="F697">
        <v>1033912</v>
      </c>
    </row>
    <row r="698" spans="2:6" x14ac:dyDescent="0.25">
      <c r="B698" t="s">
        <v>1013</v>
      </c>
      <c r="C698">
        <v>999999999</v>
      </c>
      <c r="D698">
        <v>999999999</v>
      </c>
      <c r="E698">
        <v>36</v>
      </c>
      <c r="F698">
        <v>983010</v>
      </c>
    </row>
    <row r="699" spans="2:6" x14ac:dyDescent="0.25">
      <c r="B699" t="s">
        <v>1013</v>
      </c>
      <c r="C699">
        <v>999999999</v>
      </c>
      <c r="D699">
        <v>999999999</v>
      </c>
      <c r="E699">
        <v>45</v>
      </c>
      <c r="F699">
        <v>965229</v>
      </c>
    </row>
    <row r="700" spans="2:6" x14ac:dyDescent="0.25">
      <c r="B700" t="s">
        <v>1013</v>
      </c>
      <c r="C700">
        <v>999999999</v>
      </c>
      <c r="D700">
        <v>999999999</v>
      </c>
      <c r="E700">
        <v>42</v>
      </c>
      <c r="F700">
        <v>1013625</v>
      </c>
    </row>
    <row r="701" spans="2:6" x14ac:dyDescent="0.25">
      <c r="B701" t="s">
        <v>1013</v>
      </c>
      <c r="C701">
        <v>999999999</v>
      </c>
      <c r="D701">
        <v>999999999</v>
      </c>
      <c r="E701">
        <v>50</v>
      </c>
      <c r="F701">
        <v>967115</v>
      </c>
    </row>
    <row r="702" spans="2:6" x14ac:dyDescent="0.25">
      <c r="B702" t="s">
        <v>1013</v>
      </c>
      <c r="C702">
        <v>999999999</v>
      </c>
      <c r="D702">
        <v>999999999</v>
      </c>
      <c r="E702">
        <v>58</v>
      </c>
      <c r="F702">
        <v>951808</v>
      </c>
    </row>
    <row r="703" spans="2:6" x14ac:dyDescent="0.25">
      <c r="C703">
        <v>999999999</v>
      </c>
      <c r="D703">
        <v>999999999</v>
      </c>
    </row>
  </sheetData>
  <mergeCells count="140">
    <mergeCell ref="L350:M350"/>
    <mergeCell ref="N350:O350"/>
    <mergeCell ref="L335:M335"/>
    <mergeCell ref="N335:O335"/>
    <mergeCell ref="L340:M340"/>
    <mergeCell ref="N340:O340"/>
    <mergeCell ref="L345:M345"/>
    <mergeCell ref="N345:O345"/>
    <mergeCell ref="L320:M320"/>
    <mergeCell ref="N320:O320"/>
    <mergeCell ref="L325:M325"/>
    <mergeCell ref="N325:O325"/>
    <mergeCell ref="L330:M330"/>
    <mergeCell ref="N330:O330"/>
    <mergeCell ref="L305:M305"/>
    <mergeCell ref="N305:O305"/>
    <mergeCell ref="L310:M310"/>
    <mergeCell ref="N310:O310"/>
    <mergeCell ref="L315:M315"/>
    <mergeCell ref="N315:O315"/>
    <mergeCell ref="L290:M290"/>
    <mergeCell ref="N290:O290"/>
    <mergeCell ref="L295:M295"/>
    <mergeCell ref="N295:O295"/>
    <mergeCell ref="L300:M300"/>
    <mergeCell ref="N300:O300"/>
    <mergeCell ref="L275:M275"/>
    <mergeCell ref="N275:O275"/>
    <mergeCell ref="L280:M280"/>
    <mergeCell ref="N280:O280"/>
    <mergeCell ref="L285:M285"/>
    <mergeCell ref="N285:O285"/>
    <mergeCell ref="L260:M260"/>
    <mergeCell ref="N260:O260"/>
    <mergeCell ref="L265:M265"/>
    <mergeCell ref="N265:O265"/>
    <mergeCell ref="L270:M270"/>
    <mergeCell ref="N270:O270"/>
    <mergeCell ref="L245:M245"/>
    <mergeCell ref="N245:O245"/>
    <mergeCell ref="L250:M250"/>
    <mergeCell ref="N250:O250"/>
    <mergeCell ref="L255:M255"/>
    <mergeCell ref="N255:O255"/>
    <mergeCell ref="L230:M230"/>
    <mergeCell ref="N230:O230"/>
    <mergeCell ref="L235:M235"/>
    <mergeCell ref="N235:O235"/>
    <mergeCell ref="L240:M240"/>
    <mergeCell ref="N240:O240"/>
    <mergeCell ref="L215:M215"/>
    <mergeCell ref="N215:O215"/>
    <mergeCell ref="L220:M220"/>
    <mergeCell ref="N220:O220"/>
    <mergeCell ref="L225:M225"/>
    <mergeCell ref="N225:O225"/>
    <mergeCell ref="L200:M200"/>
    <mergeCell ref="N200:O200"/>
    <mergeCell ref="L205:M205"/>
    <mergeCell ref="N205:O205"/>
    <mergeCell ref="L210:M210"/>
    <mergeCell ref="N210:O210"/>
    <mergeCell ref="L185:M185"/>
    <mergeCell ref="N185:O185"/>
    <mergeCell ref="L190:M190"/>
    <mergeCell ref="N190:O190"/>
    <mergeCell ref="L195:M195"/>
    <mergeCell ref="N195:O195"/>
    <mergeCell ref="L170:M170"/>
    <mergeCell ref="N170:O170"/>
    <mergeCell ref="L175:M175"/>
    <mergeCell ref="N175:O175"/>
    <mergeCell ref="L180:M180"/>
    <mergeCell ref="N180:O180"/>
    <mergeCell ref="L155:M155"/>
    <mergeCell ref="N155:O155"/>
    <mergeCell ref="L160:M160"/>
    <mergeCell ref="N160:O160"/>
    <mergeCell ref="L165:M165"/>
    <mergeCell ref="N165:O165"/>
    <mergeCell ref="L140:M140"/>
    <mergeCell ref="N140:O140"/>
    <mergeCell ref="L145:M145"/>
    <mergeCell ref="N145:O145"/>
    <mergeCell ref="L150:M150"/>
    <mergeCell ref="N150:O150"/>
    <mergeCell ref="L125:M125"/>
    <mergeCell ref="N125:O125"/>
    <mergeCell ref="L130:M130"/>
    <mergeCell ref="N130:O130"/>
    <mergeCell ref="L135:M135"/>
    <mergeCell ref="N135:O135"/>
    <mergeCell ref="L110:M110"/>
    <mergeCell ref="N110:O110"/>
    <mergeCell ref="L115:M115"/>
    <mergeCell ref="N115:O115"/>
    <mergeCell ref="L120:M120"/>
    <mergeCell ref="N120:O120"/>
    <mergeCell ref="L95:M95"/>
    <mergeCell ref="N95:O95"/>
    <mergeCell ref="L100:M100"/>
    <mergeCell ref="N100:O100"/>
    <mergeCell ref="L105:M105"/>
    <mergeCell ref="N105:O105"/>
    <mergeCell ref="L80:M80"/>
    <mergeCell ref="N80:O80"/>
    <mergeCell ref="L85:M85"/>
    <mergeCell ref="N85:O85"/>
    <mergeCell ref="L90:M90"/>
    <mergeCell ref="N90:O90"/>
    <mergeCell ref="L70:M70"/>
    <mergeCell ref="N70:O70"/>
    <mergeCell ref="L75:M75"/>
    <mergeCell ref="N75:O75"/>
    <mergeCell ref="L50:M50"/>
    <mergeCell ref="N50:O50"/>
    <mergeCell ref="L55:M55"/>
    <mergeCell ref="N55:O55"/>
    <mergeCell ref="L60:M60"/>
    <mergeCell ref="N60:O60"/>
    <mergeCell ref="L45:M45"/>
    <mergeCell ref="N45:O45"/>
    <mergeCell ref="L20:M20"/>
    <mergeCell ref="N20:O20"/>
    <mergeCell ref="L25:M25"/>
    <mergeCell ref="N25:O25"/>
    <mergeCell ref="L30:M30"/>
    <mergeCell ref="N30:O30"/>
    <mergeCell ref="L65:M65"/>
    <mergeCell ref="N65:O65"/>
    <mergeCell ref="L5:M5"/>
    <mergeCell ref="N5:O5"/>
    <mergeCell ref="L10:M10"/>
    <mergeCell ref="N10:O10"/>
    <mergeCell ref="L15:M15"/>
    <mergeCell ref="N15:O15"/>
    <mergeCell ref="L35:M35"/>
    <mergeCell ref="N35:O35"/>
    <mergeCell ref="L40:M40"/>
    <mergeCell ref="N40:O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52"/>
  <sheetViews>
    <sheetView workbookViewId="0">
      <selection sqref="A1:XFD1048576"/>
    </sheetView>
  </sheetViews>
  <sheetFormatPr defaultRowHeight="15" x14ac:dyDescent="0.25"/>
  <sheetData>
    <row r="3" spans="1:15" x14ac:dyDescent="0.25">
      <c r="A3">
        <v>1.1176E-4</v>
      </c>
      <c r="B3">
        <v>8947</v>
      </c>
      <c r="C3">
        <v>7297</v>
      </c>
      <c r="D3">
        <v>8947</v>
      </c>
      <c r="E3">
        <v>0.51</v>
      </c>
      <c r="F3">
        <v>687870</v>
      </c>
      <c r="G3">
        <v>178.16</v>
      </c>
      <c r="H3">
        <v>180.63</v>
      </c>
      <c r="I3">
        <v>697628</v>
      </c>
      <c r="J3" t="s">
        <v>424</v>
      </c>
    </row>
    <row r="4" spans="1:15" x14ac:dyDescent="0.25">
      <c r="A4">
        <v>1.1163999999999999E-4</v>
      </c>
      <c r="B4">
        <v>8956</v>
      </c>
      <c r="C4">
        <v>7297</v>
      </c>
      <c r="D4">
        <v>8956</v>
      </c>
      <c r="E4">
        <v>0.46</v>
      </c>
      <c r="F4">
        <v>703590</v>
      </c>
      <c r="G4">
        <v>183.64</v>
      </c>
      <c r="H4">
        <v>184.48</v>
      </c>
      <c r="I4">
        <v>706822</v>
      </c>
      <c r="J4" t="s">
        <v>425</v>
      </c>
    </row>
    <row r="5" spans="1:15" x14ac:dyDescent="0.25">
      <c r="A5">
        <v>1.1178E-4</v>
      </c>
      <c r="B5">
        <v>8945</v>
      </c>
      <c r="C5">
        <v>7297</v>
      </c>
      <c r="D5">
        <v>8945</v>
      </c>
      <c r="E5">
        <v>0.49</v>
      </c>
      <c r="F5">
        <v>700238</v>
      </c>
      <c r="G5">
        <v>181.86</v>
      </c>
      <c r="H5">
        <v>181.9</v>
      </c>
      <c r="I5">
        <v>700241</v>
      </c>
      <c r="J5" t="s">
        <v>426</v>
      </c>
      <c r="L5" s="18" t="s">
        <v>420</v>
      </c>
      <c r="M5" s="18"/>
      <c r="N5" s="18" t="s">
        <v>423</v>
      </c>
      <c r="O5" s="18"/>
    </row>
    <row r="6" spans="1:15" x14ac:dyDescent="0.25">
      <c r="A6">
        <v>1.1177E-4</v>
      </c>
      <c r="B6">
        <v>8946</v>
      </c>
      <c r="C6">
        <v>7297</v>
      </c>
      <c r="D6">
        <v>8946</v>
      </c>
      <c r="E6">
        <v>0.45</v>
      </c>
      <c r="F6">
        <v>699223</v>
      </c>
      <c r="G6">
        <v>180.03</v>
      </c>
      <c r="H6">
        <v>180.04</v>
      </c>
      <c r="I6">
        <v>699223</v>
      </c>
      <c r="J6" t="s">
        <v>427</v>
      </c>
      <c r="L6" t="s">
        <v>422</v>
      </c>
      <c r="M6" t="s">
        <v>421</v>
      </c>
      <c r="N6" t="s">
        <v>422</v>
      </c>
      <c r="O6" t="s">
        <v>421</v>
      </c>
    </row>
    <row r="7" spans="1:15" x14ac:dyDescent="0.25">
      <c r="A7">
        <v>1.1171999999999999E-4</v>
      </c>
      <c r="B7">
        <v>8950</v>
      </c>
      <c r="C7">
        <v>7297</v>
      </c>
      <c r="D7">
        <v>8950</v>
      </c>
      <c r="E7">
        <v>0.49</v>
      </c>
      <c r="F7">
        <v>700271</v>
      </c>
      <c r="G7">
        <v>177.99</v>
      </c>
      <c r="H7">
        <v>180.98</v>
      </c>
      <c r="I7">
        <v>710699</v>
      </c>
      <c r="J7" t="s">
        <v>428</v>
      </c>
      <c r="L7">
        <f>MIN(B3:B7)</f>
        <v>8945</v>
      </c>
      <c r="M7">
        <f>MAX(C3:C7)</f>
        <v>7297</v>
      </c>
      <c r="N7">
        <f>MIN(D3:D7)</f>
        <v>8945</v>
      </c>
      <c r="O7">
        <f>MAX(D3:D7)</f>
        <v>8956</v>
      </c>
    </row>
    <row r="8" spans="1:15" x14ac:dyDescent="0.25">
      <c r="A8">
        <v>1.1373E-4</v>
      </c>
      <c r="B8">
        <v>8792</v>
      </c>
      <c r="C8">
        <v>4571</v>
      </c>
      <c r="D8">
        <v>8792</v>
      </c>
      <c r="E8">
        <v>0.45</v>
      </c>
      <c r="F8">
        <v>900531</v>
      </c>
      <c r="G8">
        <v>179.69</v>
      </c>
      <c r="H8">
        <v>182.94</v>
      </c>
      <c r="I8">
        <v>916207</v>
      </c>
      <c r="J8" t="s">
        <v>429</v>
      </c>
    </row>
    <row r="9" spans="1:15" x14ac:dyDescent="0.25">
      <c r="A9">
        <v>1.1373E-4</v>
      </c>
      <c r="B9">
        <v>8792</v>
      </c>
      <c r="C9">
        <v>4571</v>
      </c>
      <c r="D9">
        <v>8792</v>
      </c>
      <c r="E9">
        <v>0.5</v>
      </c>
      <c r="F9">
        <v>914318</v>
      </c>
      <c r="G9">
        <v>177.33</v>
      </c>
      <c r="H9">
        <v>180.46</v>
      </c>
      <c r="I9">
        <v>929533</v>
      </c>
      <c r="J9" t="s">
        <v>430</v>
      </c>
    </row>
    <row r="10" spans="1:15" x14ac:dyDescent="0.25">
      <c r="A10">
        <v>1.1370999999999999E-4</v>
      </c>
      <c r="B10">
        <v>8793</v>
      </c>
      <c r="C10">
        <v>4571</v>
      </c>
      <c r="D10">
        <v>8793</v>
      </c>
      <c r="E10">
        <v>0.45</v>
      </c>
      <c r="F10">
        <v>883375</v>
      </c>
      <c r="G10">
        <v>176.7</v>
      </c>
      <c r="H10">
        <v>180.25</v>
      </c>
      <c r="I10">
        <v>900487</v>
      </c>
      <c r="J10" t="s">
        <v>431</v>
      </c>
      <c r="L10" s="18" t="s">
        <v>420</v>
      </c>
      <c r="M10" s="18"/>
      <c r="N10" s="18" t="s">
        <v>423</v>
      </c>
      <c r="O10" s="18"/>
    </row>
    <row r="11" spans="1:15" x14ac:dyDescent="0.25">
      <c r="A11">
        <v>1.1378E-4</v>
      </c>
      <c r="B11">
        <v>8788</v>
      </c>
      <c r="C11">
        <v>4571</v>
      </c>
      <c r="D11">
        <v>8788</v>
      </c>
      <c r="E11">
        <v>0.49</v>
      </c>
      <c r="F11">
        <v>914760</v>
      </c>
      <c r="G11">
        <v>179.95</v>
      </c>
      <c r="H11">
        <v>182.96</v>
      </c>
      <c r="I11">
        <v>929469</v>
      </c>
      <c r="J11" t="s">
        <v>432</v>
      </c>
      <c r="L11" t="s">
        <v>422</v>
      </c>
      <c r="M11" t="s">
        <v>421</v>
      </c>
      <c r="N11" t="s">
        <v>422</v>
      </c>
      <c r="O11" t="s">
        <v>421</v>
      </c>
    </row>
    <row r="12" spans="1:15" x14ac:dyDescent="0.25">
      <c r="A12">
        <v>1.1373E-4</v>
      </c>
      <c r="B12">
        <v>8792</v>
      </c>
      <c r="C12">
        <v>4571</v>
      </c>
      <c r="D12">
        <v>8792</v>
      </c>
      <c r="E12">
        <v>0.56000000000000005</v>
      </c>
      <c r="F12">
        <v>894867</v>
      </c>
      <c r="G12">
        <v>177.13</v>
      </c>
      <c r="H12">
        <v>180.13</v>
      </c>
      <c r="I12">
        <v>909627</v>
      </c>
      <c r="J12" t="s">
        <v>433</v>
      </c>
      <c r="L12">
        <f>MIN(B8:B12)</f>
        <v>8788</v>
      </c>
      <c r="M12">
        <f>MAX(C8:C12)</f>
        <v>4571</v>
      </c>
      <c r="N12">
        <f>MIN(D8:D12)</f>
        <v>8788</v>
      </c>
      <c r="O12">
        <f>MAX(D8:D12)</f>
        <v>8793</v>
      </c>
    </row>
    <row r="13" spans="1:15" x14ac:dyDescent="0.25">
      <c r="A13">
        <v>1.0365E-4</v>
      </c>
      <c r="B13">
        <v>9647</v>
      </c>
      <c r="C13">
        <v>7716</v>
      </c>
      <c r="D13">
        <v>9647</v>
      </c>
      <c r="E13">
        <v>0.45</v>
      </c>
      <c r="F13">
        <v>689340</v>
      </c>
      <c r="G13">
        <v>177.4</v>
      </c>
      <c r="H13">
        <v>180.13</v>
      </c>
      <c r="I13">
        <v>700760</v>
      </c>
      <c r="J13" t="s">
        <v>434</v>
      </c>
    </row>
    <row r="14" spans="1:15" x14ac:dyDescent="0.25">
      <c r="A14">
        <v>1.0361000000000001E-4</v>
      </c>
      <c r="B14">
        <v>9651</v>
      </c>
      <c r="C14">
        <v>7716</v>
      </c>
      <c r="D14">
        <v>9651</v>
      </c>
      <c r="E14">
        <v>0.39</v>
      </c>
      <c r="F14">
        <v>698049</v>
      </c>
      <c r="G14">
        <v>179.11</v>
      </c>
      <c r="H14">
        <v>181.99</v>
      </c>
      <c r="I14">
        <v>708510</v>
      </c>
      <c r="J14" t="s">
        <v>435</v>
      </c>
    </row>
    <row r="15" spans="1:15" x14ac:dyDescent="0.25">
      <c r="A15">
        <v>1.0356E-4</v>
      </c>
      <c r="B15">
        <v>9655</v>
      </c>
      <c r="C15">
        <v>7716</v>
      </c>
      <c r="D15">
        <v>9655</v>
      </c>
      <c r="E15">
        <v>0.48</v>
      </c>
      <c r="F15">
        <v>694004</v>
      </c>
      <c r="G15">
        <v>178.47</v>
      </c>
      <c r="H15">
        <v>181.86</v>
      </c>
      <c r="I15">
        <v>706284</v>
      </c>
      <c r="J15" t="s">
        <v>436</v>
      </c>
      <c r="L15" s="18" t="s">
        <v>420</v>
      </c>
      <c r="M15" s="18"/>
      <c r="N15" s="18" t="s">
        <v>423</v>
      </c>
      <c r="O15" s="18"/>
    </row>
    <row r="16" spans="1:15" x14ac:dyDescent="0.25">
      <c r="A16">
        <v>1.0359E-4</v>
      </c>
      <c r="B16">
        <v>9652</v>
      </c>
      <c r="C16">
        <v>7716</v>
      </c>
      <c r="D16">
        <v>9652</v>
      </c>
      <c r="E16">
        <v>0.48</v>
      </c>
      <c r="F16">
        <v>703517</v>
      </c>
      <c r="G16">
        <v>180.75</v>
      </c>
      <c r="H16">
        <v>184.45</v>
      </c>
      <c r="I16">
        <v>718258</v>
      </c>
      <c r="J16" t="s">
        <v>437</v>
      </c>
      <c r="L16" t="s">
        <v>422</v>
      </c>
      <c r="M16" t="s">
        <v>421</v>
      </c>
      <c r="N16" t="s">
        <v>422</v>
      </c>
      <c r="O16" t="s">
        <v>421</v>
      </c>
    </row>
    <row r="17" spans="1:15" x14ac:dyDescent="0.25">
      <c r="A17">
        <v>1.0359E-4</v>
      </c>
      <c r="B17">
        <v>9652</v>
      </c>
      <c r="C17">
        <v>7716</v>
      </c>
      <c r="D17">
        <v>9652</v>
      </c>
      <c r="E17">
        <v>0.43</v>
      </c>
      <c r="F17">
        <v>700750</v>
      </c>
      <c r="G17">
        <v>177.85</v>
      </c>
      <c r="H17">
        <v>181.32</v>
      </c>
      <c r="I17">
        <v>713956</v>
      </c>
      <c r="J17" t="s">
        <v>438</v>
      </c>
      <c r="L17">
        <f>MIN(B13:B17)</f>
        <v>9647</v>
      </c>
      <c r="M17">
        <f>MAX(C13:C17)</f>
        <v>7716</v>
      </c>
      <c r="N17">
        <f>MIN(D13:D17)</f>
        <v>9647</v>
      </c>
      <c r="O17">
        <f>MAX(D13:D17)</f>
        <v>9655</v>
      </c>
    </row>
    <row r="18" spans="1:15" x14ac:dyDescent="0.25">
      <c r="A18">
        <v>1.0908000000000001E-4</v>
      </c>
      <c r="B18">
        <v>9167</v>
      </c>
      <c r="C18">
        <v>4073</v>
      </c>
      <c r="D18">
        <v>9167</v>
      </c>
      <c r="E18">
        <v>0.56000000000000005</v>
      </c>
      <c r="F18">
        <v>975972</v>
      </c>
      <c r="G18">
        <v>180.8</v>
      </c>
      <c r="H18">
        <v>181.54</v>
      </c>
      <c r="I18">
        <v>979275</v>
      </c>
      <c r="J18" t="s">
        <v>439</v>
      </c>
    </row>
    <row r="19" spans="1:15" x14ac:dyDescent="0.25">
      <c r="A19">
        <v>1.0919E-4</v>
      </c>
      <c r="B19">
        <v>9157</v>
      </c>
      <c r="C19">
        <v>4073</v>
      </c>
      <c r="D19">
        <v>9157</v>
      </c>
      <c r="E19">
        <v>0.55000000000000004</v>
      </c>
      <c r="F19">
        <v>969439</v>
      </c>
      <c r="G19">
        <v>179.39</v>
      </c>
      <c r="H19">
        <v>182.72</v>
      </c>
      <c r="I19">
        <v>986707</v>
      </c>
      <c r="J19" t="s">
        <v>440</v>
      </c>
    </row>
    <row r="20" spans="1:15" x14ac:dyDescent="0.25">
      <c r="A20">
        <v>1.0900000000000001E-4</v>
      </c>
      <c r="B20">
        <v>9173</v>
      </c>
      <c r="C20">
        <v>4073</v>
      </c>
      <c r="D20">
        <v>9173</v>
      </c>
      <c r="E20">
        <v>0.45</v>
      </c>
      <c r="F20">
        <v>977643</v>
      </c>
      <c r="G20">
        <v>177.64</v>
      </c>
      <c r="H20">
        <v>180.45</v>
      </c>
      <c r="I20">
        <v>992388</v>
      </c>
      <c r="J20" t="s">
        <v>441</v>
      </c>
      <c r="L20" s="18" t="s">
        <v>420</v>
      </c>
      <c r="M20" s="18"/>
      <c r="N20" s="18" t="s">
        <v>423</v>
      </c>
      <c r="O20" s="18"/>
    </row>
    <row r="21" spans="1:15" x14ac:dyDescent="0.25">
      <c r="A21">
        <v>1.0903E-4</v>
      </c>
      <c r="B21">
        <v>9171</v>
      </c>
      <c r="C21">
        <v>4073</v>
      </c>
      <c r="D21">
        <v>9171</v>
      </c>
      <c r="E21">
        <v>0.56999999999999995</v>
      </c>
      <c r="F21">
        <v>937928</v>
      </c>
      <c r="G21">
        <v>176.83</v>
      </c>
      <c r="H21">
        <v>180.09</v>
      </c>
      <c r="I21">
        <v>955229</v>
      </c>
      <c r="J21" t="s">
        <v>442</v>
      </c>
      <c r="L21" t="s">
        <v>422</v>
      </c>
      <c r="M21" t="s">
        <v>421</v>
      </c>
      <c r="N21" t="s">
        <v>422</v>
      </c>
      <c r="O21" t="s">
        <v>421</v>
      </c>
    </row>
    <row r="22" spans="1:15" x14ac:dyDescent="0.25">
      <c r="A22">
        <v>1.0900000000000001E-4</v>
      </c>
      <c r="B22">
        <v>9173</v>
      </c>
      <c r="C22">
        <v>4073</v>
      </c>
      <c r="D22">
        <v>9173</v>
      </c>
      <c r="E22">
        <v>0.5</v>
      </c>
      <c r="F22">
        <v>972218</v>
      </c>
      <c r="G22">
        <v>180.11</v>
      </c>
      <c r="H22">
        <v>183.51</v>
      </c>
      <c r="I22">
        <v>990421</v>
      </c>
      <c r="J22" t="s">
        <v>443</v>
      </c>
      <c r="L22">
        <f>MIN(B18:B22)</f>
        <v>9157</v>
      </c>
      <c r="M22">
        <f>MAX(C18:C22)</f>
        <v>4073</v>
      </c>
      <c r="N22">
        <f>MIN(D18:D22)</f>
        <v>9157</v>
      </c>
      <c r="O22">
        <f>MAX(D18:D22)</f>
        <v>9173</v>
      </c>
    </row>
    <row r="23" spans="1:15" x14ac:dyDescent="0.25">
      <c r="A23">
        <v>1.2089E-4</v>
      </c>
      <c r="B23">
        <v>8271</v>
      </c>
      <c r="C23">
        <v>6071</v>
      </c>
      <c r="D23">
        <v>8271</v>
      </c>
      <c r="E23">
        <v>0.46</v>
      </c>
      <c r="F23">
        <v>726430</v>
      </c>
      <c r="G23">
        <v>179.44</v>
      </c>
      <c r="H23">
        <v>182.15</v>
      </c>
      <c r="I23">
        <v>736157</v>
      </c>
      <c r="J23" t="s">
        <v>444</v>
      </c>
    </row>
    <row r="24" spans="1:15" x14ac:dyDescent="0.25">
      <c r="A24">
        <v>1.2087999999999999E-4</v>
      </c>
      <c r="B24">
        <v>8272</v>
      </c>
      <c r="C24">
        <v>6071</v>
      </c>
      <c r="D24">
        <v>8272</v>
      </c>
      <c r="E24">
        <v>0.52</v>
      </c>
      <c r="F24">
        <v>719987</v>
      </c>
      <c r="G24">
        <v>179.25</v>
      </c>
      <c r="H24">
        <v>182.41</v>
      </c>
      <c r="I24">
        <v>732073</v>
      </c>
      <c r="J24" t="s">
        <v>445</v>
      </c>
    </row>
    <row r="25" spans="1:15" x14ac:dyDescent="0.25">
      <c r="A25">
        <v>1.2086E-4</v>
      </c>
      <c r="B25">
        <v>8273</v>
      </c>
      <c r="C25">
        <v>6071</v>
      </c>
      <c r="D25">
        <v>8273</v>
      </c>
      <c r="E25">
        <v>0.52</v>
      </c>
      <c r="F25">
        <v>736420</v>
      </c>
      <c r="G25">
        <v>181.69</v>
      </c>
      <c r="H25">
        <v>182.35</v>
      </c>
      <c r="I25">
        <v>739681</v>
      </c>
      <c r="J25" t="s">
        <v>446</v>
      </c>
      <c r="L25" s="18" t="s">
        <v>420</v>
      </c>
      <c r="M25" s="18"/>
      <c r="N25" s="18" t="s">
        <v>423</v>
      </c>
      <c r="O25" s="18"/>
    </row>
    <row r="26" spans="1:15" x14ac:dyDescent="0.25">
      <c r="A26">
        <v>1.2087999999999999E-4</v>
      </c>
      <c r="B26">
        <v>8272</v>
      </c>
      <c r="C26">
        <v>6071</v>
      </c>
      <c r="D26">
        <v>8272</v>
      </c>
      <c r="E26">
        <v>0.5</v>
      </c>
      <c r="F26">
        <v>718397</v>
      </c>
      <c r="G26">
        <v>178.73</v>
      </c>
      <c r="H26">
        <v>181.52</v>
      </c>
      <c r="I26">
        <v>729026</v>
      </c>
      <c r="J26" t="s">
        <v>447</v>
      </c>
      <c r="L26" t="s">
        <v>422</v>
      </c>
      <c r="M26" t="s">
        <v>421</v>
      </c>
      <c r="N26" t="s">
        <v>422</v>
      </c>
      <c r="O26" t="s">
        <v>421</v>
      </c>
    </row>
    <row r="27" spans="1:15" x14ac:dyDescent="0.25">
      <c r="A27">
        <v>1.2077E-4</v>
      </c>
      <c r="B27">
        <v>8279</v>
      </c>
      <c r="C27">
        <v>6071</v>
      </c>
      <c r="D27">
        <v>8279</v>
      </c>
      <c r="E27">
        <v>0.56999999999999995</v>
      </c>
      <c r="F27">
        <v>741945</v>
      </c>
      <c r="G27">
        <v>182.78</v>
      </c>
      <c r="H27">
        <v>183.19</v>
      </c>
      <c r="I27">
        <v>743569</v>
      </c>
      <c r="J27" t="s">
        <v>448</v>
      </c>
      <c r="L27">
        <f>MIN(B23:B27)</f>
        <v>8271</v>
      </c>
      <c r="M27">
        <f>MAX(C23:C27)</f>
        <v>6071</v>
      </c>
      <c r="N27">
        <f>MIN(D23:D27)</f>
        <v>8271</v>
      </c>
      <c r="O27">
        <f>MAX(D23:D27)</f>
        <v>8279</v>
      </c>
    </row>
    <row r="28" spans="1:15" x14ac:dyDescent="0.25">
      <c r="A28">
        <v>1.3012000000000001E-4</v>
      </c>
      <c r="B28">
        <v>7684</v>
      </c>
      <c r="C28">
        <v>6009</v>
      </c>
      <c r="D28">
        <v>7684</v>
      </c>
      <c r="E28">
        <v>0.48</v>
      </c>
      <c r="F28">
        <v>613611</v>
      </c>
      <c r="G28">
        <v>178.48</v>
      </c>
      <c r="H28">
        <v>182.04</v>
      </c>
      <c r="I28">
        <v>625650</v>
      </c>
      <c r="J28" t="s">
        <v>449</v>
      </c>
    </row>
    <row r="29" spans="1:15" x14ac:dyDescent="0.25">
      <c r="A29">
        <v>1.3007000000000001E-4</v>
      </c>
      <c r="B29">
        <v>7687</v>
      </c>
      <c r="C29">
        <v>6009</v>
      </c>
      <c r="D29">
        <v>7687</v>
      </c>
      <c r="E29">
        <v>0.55000000000000004</v>
      </c>
      <c r="F29">
        <v>616383</v>
      </c>
      <c r="G29">
        <v>178.08</v>
      </c>
      <c r="H29">
        <v>181.22</v>
      </c>
      <c r="I29">
        <v>626493</v>
      </c>
      <c r="J29" t="s">
        <v>450</v>
      </c>
    </row>
    <row r="30" spans="1:15" x14ac:dyDescent="0.25">
      <c r="A30">
        <v>1.3019E-4</v>
      </c>
      <c r="B30">
        <v>7680</v>
      </c>
      <c r="C30">
        <v>6009</v>
      </c>
      <c r="D30">
        <v>7680</v>
      </c>
      <c r="E30">
        <v>0.54</v>
      </c>
      <c r="F30">
        <v>612848</v>
      </c>
      <c r="G30">
        <v>176.88</v>
      </c>
      <c r="H30">
        <v>180.12</v>
      </c>
      <c r="I30">
        <v>623073</v>
      </c>
      <c r="J30" t="s">
        <v>451</v>
      </c>
      <c r="L30" s="18" t="s">
        <v>420</v>
      </c>
      <c r="M30" s="18"/>
      <c r="N30" s="18" t="s">
        <v>423</v>
      </c>
      <c r="O30" s="18"/>
    </row>
    <row r="31" spans="1:15" x14ac:dyDescent="0.25">
      <c r="A31">
        <v>1.3002000000000001E-4</v>
      </c>
      <c r="B31">
        <v>7690</v>
      </c>
      <c r="C31">
        <v>6009</v>
      </c>
      <c r="D31">
        <v>7690</v>
      </c>
      <c r="E31">
        <v>0.44</v>
      </c>
      <c r="F31">
        <v>620935</v>
      </c>
      <c r="G31">
        <v>178.54</v>
      </c>
      <c r="H31">
        <v>181.77</v>
      </c>
      <c r="I31">
        <v>631169</v>
      </c>
      <c r="J31" t="s">
        <v>452</v>
      </c>
      <c r="L31" t="s">
        <v>422</v>
      </c>
      <c r="M31" t="s">
        <v>421</v>
      </c>
      <c r="N31" t="s">
        <v>422</v>
      </c>
      <c r="O31" t="s">
        <v>421</v>
      </c>
    </row>
    <row r="32" spans="1:15" x14ac:dyDescent="0.25">
      <c r="A32">
        <v>1.3020999999999999E-4</v>
      </c>
      <c r="B32">
        <v>7679</v>
      </c>
      <c r="C32">
        <v>6009</v>
      </c>
      <c r="D32">
        <v>7679</v>
      </c>
      <c r="E32">
        <v>0.56999999999999995</v>
      </c>
      <c r="F32">
        <v>614653</v>
      </c>
      <c r="G32">
        <v>178.6</v>
      </c>
      <c r="H32">
        <v>180.39</v>
      </c>
      <c r="I32">
        <v>621188</v>
      </c>
      <c r="J32" t="s">
        <v>453</v>
      </c>
      <c r="L32">
        <f>MIN(B28:B32)</f>
        <v>7679</v>
      </c>
      <c r="M32">
        <f>MAX(C28:C32)</f>
        <v>6009</v>
      </c>
      <c r="N32">
        <f>MIN(D28:D32)</f>
        <v>7679</v>
      </c>
      <c r="O32">
        <f>MAX(D28:D32)</f>
        <v>7690</v>
      </c>
    </row>
    <row r="33" spans="1:15" x14ac:dyDescent="0.25">
      <c r="A33">
        <v>1.0331E-4</v>
      </c>
      <c r="B33">
        <v>9679</v>
      </c>
      <c r="C33">
        <v>5467</v>
      </c>
      <c r="D33">
        <v>9679</v>
      </c>
      <c r="E33">
        <v>0.4</v>
      </c>
      <c r="F33">
        <v>961504</v>
      </c>
      <c r="G33">
        <v>179.74</v>
      </c>
      <c r="H33">
        <v>180.03</v>
      </c>
      <c r="I33">
        <v>963132</v>
      </c>
      <c r="J33" t="s">
        <v>454</v>
      </c>
    </row>
    <row r="34" spans="1:15" x14ac:dyDescent="0.25">
      <c r="A34">
        <v>1.0331E-4</v>
      </c>
      <c r="B34">
        <v>9679</v>
      </c>
      <c r="C34">
        <v>5467</v>
      </c>
      <c r="D34">
        <v>9679</v>
      </c>
      <c r="E34">
        <v>0.49</v>
      </c>
      <c r="F34">
        <v>963476</v>
      </c>
      <c r="G34">
        <v>180.22</v>
      </c>
      <c r="H34">
        <v>180.22</v>
      </c>
      <c r="I34">
        <v>963476</v>
      </c>
      <c r="J34" t="s">
        <v>455</v>
      </c>
    </row>
    <row r="35" spans="1:15" x14ac:dyDescent="0.25">
      <c r="A35">
        <v>1.0336E-4</v>
      </c>
      <c r="B35">
        <v>9674</v>
      </c>
      <c r="C35">
        <v>5467</v>
      </c>
      <c r="D35">
        <v>9674</v>
      </c>
      <c r="E35">
        <v>0.45</v>
      </c>
      <c r="F35">
        <v>979973</v>
      </c>
      <c r="G35">
        <v>179.55</v>
      </c>
      <c r="H35">
        <v>182.71</v>
      </c>
      <c r="I35">
        <v>997056</v>
      </c>
      <c r="J35" t="s">
        <v>456</v>
      </c>
      <c r="L35" s="18" t="s">
        <v>420</v>
      </c>
      <c r="M35" s="18"/>
      <c r="N35" s="18" t="s">
        <v>423</v>
      </c>
      <c r="O35" s="18"/>
    </row>
    <row r="36" spans="1:15" x14ac:dyDescent="0.25">
      <c r="A36">
        <v>1.0335E-4</v>
      </c>
      <c r="B36">
        <v>9675</v>
      </c>
      <c r="C36">
        <v>5467</v>
      </c>
      <c r="D36">
        <v>9675</v>
      </c>
      <c r="E36">
        <v>0.52</v>
      </c>
      <c r="F36">
        <v>995759</v>
      </c>
      <c r="G36">
        <v>179.69</v>
      </c>
      <c r="H36">
        <v>182.52</v>
      </c>
      <c r="I36">
        <v>1011007</v>
      </c>
      <c r="J36" t="s">
        <v>457</v>
      </c>
      <c r="L36" t="s">
        <v>422</v>
      </c>
      <c r="M36" t="s">
        <v>421</v>
      </c>
      <c r="N36" t="s">
        <v>422</v>
      </c>
      <c r="O36" t="s">
        <v>421</v>
      </c>
    </row>
    <row r="37" spans="1:15" x14ac:dyDescent="0.25">
      <c r="A37">
        <v>1.0346E-4</v>
      </c>
      <c r="B37">
        <v>9665</v>
      </c>
      <c r="C37">
        <v>5467</v>
      </c>
      <c r="D37">
        <v>9665</v>
      </c>
      <c r="E37">
        <v>0.43</v>
      </c>
      <c r="F37">
        <v>971974</v>
      </c>
      <c r="G37">
        <v>177.86</v>
      </c>
      <c r="H37">
        <v>180.38</v>
      </c>
      <c r="I37">
        <v>985587</v>
      </c>
      <c r="J37" t="s">
        <v>458</v>
      </c>
      <c r="L37">
        <f>MIN(B33:B37)</f>
        <v>9665</v>
      </c>
      <c r="M37">
        <f>MAX(C33:C37)</f>
        <v>5467</v>
      </c>
      <c r="N37">
        <f>MIN(D33:D37)</f>
        <v>9665</v>
      </c>
      <c r="O37">
        <f>MAX(D33:D37)</f>
        <v>9679</v>
      </c>
    </row>
    <row r="38" spans="1:15" x14ac:dyDescent="0.25">
      <c r="A38">
        <v>1.1763E-4</v>
      </c>
      <c r="B38">
        <v>8500</v>
      </c>
      <c r="C38">
        <v>3870</v>
      </c>
      <c r="D38">
        <v>8500</v>
      </c>
      <c r="E38">
        <v>0.56999999999999995</v>
      </c>
      <c r="F38">
        <v>1002685</v>
      </c>
      <c r="G38">
        <v>178.92</v>
      </c>
      <c r="H38">
        <v>181.63</v>
      </c>
      <c r="I38">
        <v>1016571</v>
      </c>
      <c r="J38" t="s">
        <v>459</v>
      </c>
    </row>
    <row r="39" spans="1:15" x14ac:dyDescent="0.25">
      <c r="A39">
        <v>1.1731999999999999E-4</v>
      </c>
      <c r="B39">
        <v>8523</v>
      </c>
      <c r="C39">
        <v>3870</v>
      </c>
      <c r="D39">
        <v>8523</v>
      </c>
      <c r="E39">
        <v>0.5</v>
      </c>
      <c r="F39">
        <v>993134</v>
      </c>
      <c r="G39">
        <v>179.1</v>
      </c>
      <c r="H39">
        <v>181.3</v>
      </c>
      <c r="I39">
        <v>1005160</v>
      </c>
      <c r="J39" t="s">
        <v>460</v>
      </c>
    </row>
    <row r="40" spans="1:15" x14ac:dyDescent="0.25">
      <c r="A40">
        <v>1.1752E-4</v>
      </c>
      <c r="B40">
        <v>8508</v>
      </c>
      <c r="C40">
        <v>3870</v>
      </c>
      <c r="D40">
        <v>8508</v>
      </c>
      <c r="E40">
        <v>0.46</v>
      </c>
      <c r="F40">
        <v>983651</v>
      </c>
      <c r="G40">
        <v>179.19</v>
      </c>
      <c r="H40">
        <v>180.26</v>
      </c>
      <c r="I40">
        <v>990192</v>
      </c>
      <c r="J40" t="s">
        <v>461</v>
      </c>
      <c r="L40" s="18" t="s">
        <v>420</v>
      </c>
      <c r="M40" s="18"/>
      <c r="N40" s="18" t="s">
        <v>423</v>
      </c>
      <c r="O40" s="18"/>
    </row>
    <row r="41" spans="1:15" x14ac:dyDescent="0.25">
      <c r="A41">
        <v>1.1738E-4</v>
      </c>
      <c r="B41">
        <v>8518</v>
      </c>
      <c r="C41">
        <v>3870</v>
      </c>
      <c r="D41">
        <v>8518</v>
      </c>
      <c r="E41">
        <v>0.48</v>
      </c>
      <c r="F41">
        <v>994621</v>
      </c>
      <c r="G41">
        <v>178.13</v>
      </c>
      <c r="H41">
        <v>180.95</v>
      </c>
      <c r="I41">
        <v>1010312</v>
      </c>
      <c r="J41" t="s">
        <v>462</v>
      </c>
      <c r="L41" t="s">
        <v>422</v>
      </c>
      <c r="M41" t="s">
        <v>421</v>
      </c>
      <c r="N41" t="s">
        <v>422</v>
      </c>
      <c r="O41" t="s">
        <v>421</v>
      </c>
    </row>
    <row r="42" spans="1:15" x14ac:dyDescent="0.25">
      <c r="A42">
        <v>1.1763E-4</v>
      </c>
      <c r="B42">
        <v>8500</v>
      </c>
      <c r="C42">
        <v>3870</v>
      </c>
      <c r="D42">
        <v>8500</v>
      </c>
      <c r="E42">
        <v>0.48</v>
      </c>
      <c r="F42">
        <v>979272</v>
      </c>
      <c r="G42">
        <v>176.97</v>
      </c>
      <c r="H42">
        <v>180.37</v>
      </c>
      <c r="I42">
        <v>997687</v>
      </c>
      <c r="J42" t="s">
        <v>463</v>
      </c>
      <c r="L42">
        <f>MIN(B38:B42)</f>
        <v>8500</v>
      </c>
      <c r="M42">
        <f>MAX(C38:C42)</f>
        <v>3870</v>
      </c>
      <c r="N42">
        <f>MIN(D38:D42)</f>
        <v>8500</v>
      </c>
      <c r="O42">
        <f>MAX(D38:D42)</f>
        <v>8523</v>
      </c>
    </row>
    <row r="43" spans="1:15" x14ac:dyDescent="0.25">
      <c r="A43">
        <v>9.7639999999999994E-5</v>
      </c>
      <c r="B43">
        <v>10241</v>
      </c>
      <c r="C43">
        <v>8781</v>
      </c>
      <c r="D43">
        <v>10241</v>
      </c>
      <c r="E43">
        <v>0.5</v>
      </c>
      <c r="F43">
        <v>707857</v>
      </c>
      <c r="G43">
        <v>178.59</v>
      </c>
      <c r="H43">
        <v>180.07</v>
      </c>
      <c r="I43">
        <v>713013</v>
      </c>
      <c r="J43" t="s">
        <v>464</v>
      </c>
    </row>
    <row r="44" spans="1:15" x14ac:dyDescent="0.25">
      <c r="A44">
        <v>9.7780000000000002E-5</v>
      </c>
      <c r="B44">
        <v>10226</v>
      </c>
      <c r="C44">
        <v>8781</v>
      </c>
      <c r="D44">
        <v>10226</v>
      </c>
      <c r="E44">
        <v>0.51</v>
      </c>
      <c r="F44">
        <v>722187</v>
      </c>
      <c r="G44">
        <v>180.78</v>
      </c>
      <c r="H44">
        <v>181.51</v>
      </c>
      <c r="I44">
        <v>725448</v>
      </c>
      <c r="J44" t="s">
        <v>465</v>
      </c>
    </row>
    <row r="45" spans="1:15" x14ac:dyDescent="0.25">
      <c r="A45">
        <v>9.7629999999999999E-5</v>
      </c>
      <c r="B45">
        <v>10242</v>
      </c>
      <c r="C45">
        <v>8781</v>
      </c>
      <c r="D45">
        <v>10242</v>
      </c>
      <c r="E45">
        <v>0.49</v>
      </c>
      <c r="F45">
        <v>717559</v>
      </c>
      <c r="G45">
        <v>181.57</v>
      </c>
      <c r="H45">
        <v>181.58</v>
      </c>
      <c r="I45">
        <v>717559</v>
      </c>
      <c r="J45" t="s">
        <v>466</v>
      </c>
      <c r="L45" s="18" t="s">
        <v>420</v>
      </c>
      <c r="M45" s="18"/>
      <c r="N45" s="18" t="s">
        <v>423</v>
      </c>
      <c r="O45" s="18"/>
    </row>
    <row r="46" spans="1:15" x14ac:dyDescent="0.25">
      <c r="A46">
        <v>9.768E-5</v>
      </c>
      <c r="B46">
        <v>10236</v>
      </c>
      <c r="C46">
        <v>8781</v>
      </c>
      <c r="D46">
        <v>10236</v>
      </c>
      <c r="E46">
        <v>0.52</v>
      </c>
      <c r="F46">
        <v>722297</v>
      </c>
      <c r="G46">
        <v>180.1</v>
      </c>
      <c r="H46">
        <v>181.08</v>
      </c>
      <c r="I46">
        <v>727150</v>
      </c>
      <c r="J46" t="s">
        <v>467</v>
      </c>
      <c r="L46" t="s">
        <v>422</v>
      </c>
      <c r="M46" t="s">
        <v>421</v>
      </c>
      <c r="N46" t="s">
        <v>422</v>
      </c>
      <c r="O46" t="s">
        <v>421</v>
      </c>
    </row>
    <row r="47" spans="1:15" x14ac:dyDescent="0.25">
      <c r="A47">
        <v>9.7789999999999997E-5</v>
      </c>
      <c r="B47">
        <v>10225</v>
      </c>
      <c r="C47">
        <v>8781</v>
      </c>
      <c r="D47">
        <v>10225</v>
      </c>
      <c r="E47">
        <v>0.56999999999999995</v>
      </c>
      <c r="F47">
        <v>715066</v>
      </c>
      <c r="G47">
        <v>180.26</v>
      </c>
      <c r="H47">
        <v>181.12</v>
      </c>
      <c r="I47">
        <v>718289</v>
      </c>
      <c r="J47" t="s">
        <v>468</v>
      </c>
      <c r="L47">
        <f>MIN(B43:B47)</f>
        <v>10225</v>
      </c>
      <c r="M47">
        <f>MAX(C43:C47)</f>
        <v>8781</v>
      </c>
      <c r="N47">
        <f>MIN(D43:D47)</f>
        <v>10225</v>
      </c>
      <c r="O47">
        <f>MAX(D43:D47)</f>
        <v>10242</v>
      </c>
    </row>
    <row r="48" spans="1:15" x14ac:dyDescent="0.25">
      <c r="A48">
        <v>9.1370000000000001E-5</v>
      </c>
      <c r="B48">
        <v>10944</v>
      </c>
      <c r="C48">
        <v>3708</v>
      </c>
      <c r="D48">
        <v>10944</v>
      </c>
      <c r="E48">
        <v>0.42</v>
      </c>
      <c r="F48">
        <v>1067661</v>
      </c>
      <c r="G48">
        <v>178.72</v>
      </c>
      <c r="H48">
        <v>180.85</v>
      </c>
      <c r="I48">
        <v>1079678</v>
      </c>
      <c r="J48" t="s">
        <v>469</v>
      </c>
    </row>
    <row r="49" spans="1:15" x14ac:dyDescent="0.25">
      <c r="A49">
        <v>9.2139999999999995E-5</v>
      </c>
      <c r="B49">
        <v>10852</v>
      </c>
      <c r="C49">
        <v>3708</v>
      </c>
      <c r="D49">
        <v>10852</v>
      </c>
      <c r="E49">
        <v>0.54</v>
      </c>
      <c r="F49">
        <v>1086136</v>
      </c>
      <c r="G49">
        <v>179.17</v>
      </c>
      <c r="H49">
        <v>181.19</v>
      </c>
      <c r="I49">
        <v>1098163</v>
      </c>
      <c r="J49" t="s">
        <v>470</v>
      </c>
    </row>
    <row r="50" spans="1:15" x14ac:dyDescent="0.25">
      <c r="A50">
        <v>9.1150000000000007E-5</v>
      </c>
      <c r="B50">
        <v>10970</v>
      </c>
      <c r="C50">
        <v>3708</v>
      </c>
      <c r="D50">
        <v>10970</v>
      </c>
      <c r="E50">
        <v>0.48</v>
      </c>
      <c r="F50">
        <v>1065888</v>
      </c>
      <c r="G50">
        <v>180.16</v>
      </c>
      <c r="H50">
        <v>181.38</v>
      </c>
      <c r="I50">
        <v>1072446</v>
      </c>
      <c r="J50" t="s">
        <v>471</v>
      </c>
      <c r="L50" s="18" t="s">
        <v>420</v>
      </c>
      <c r="M50" s="18"/>
      <c r="N50" s="18" t="s">
        <v>423</v>
      </c>
      <c r="O50" s="18"/>
    </row>
    <row r="51" spans="1:15" x14ac:dyDescent="0.25">
      <c r="A51">
        <v>9.2150000000000004E-5</v>
      </c>
      <c r="B51">
        <v>10851</v>
      </c>
      <c r="C51">
        <v>3708</v>
      </c>
      <c r="D51">
        <v>10851</v>
      </c>
      <c r="E51">
        <v>0.51</v>
      </c>
      <c r="F51">
        <v>1101848</v>
      </c>
      <c r="G51">
        <v>179.54</v>
      </c>
      <c r="H51">
        <v>180.92</v>
      </c>
      <c r="I51">
        <v>1110131</v>
      </c>
      <c r="J51" t="s">
        <v>472</v>
      </c>
      <c r="L51" t="s">
        <v>422</v>
      </c>
      <c r="M51" t="s">
        <v>421</v>
      </c>
      <c r="N51" t="s">
        <v>422</v>
      </c>
      <c r="O51" t="s">
        <v>421</v>
      </c>
    </row>
    <row r="52" spans="1:15" x14ac:dyDescent="0.25">
      <c r="A52">
        <v>9.1310000000000005E-5</v>
      </c>
      <c r="B52">
        <v>10951</v>
      </c>
      <c r="C52">
        <v>3708</v>
      </c>
      <c r="D52">
        <v>10951</v>
      </c>
      <c r="E52">
        <v>0.52</v>
      </c>
      <c r="F52">
        <v>1056076</v>
      </c>
      <c r="G52">
        <v>181.75</v>
      </c>
      <c r="H52">
        <v>181.97</v>
      </c>
      <c r="I52">
        <v>1057699</v>
      </c>
      <c r="J52" t="s">
        <v>473</v>
      </c>
      <c r="L52">
        <f>MIN(B48:B52)</f>
        <v>10851</v>
      </c>
      <c r="M52">
        <f>MAX(C48:C52)</f>
        <v>3708</v>
      </c>
      <c r="N52">
        <f>MIN(D48:D52)</f>
        <v>10851</v>
      </c>
      <c r="O52">
        <f>MAX(D48:D52)</f>
        <v>10970</v>
      </c>
    </row>
    <row r="53" spans="1:15" x14ac:dyDescent="0.25">
      <c r="A53">
        <v>1.1791E-4</v>
      </c>
      <c r="B53">
        <v>8480</v>
      </c>
      <c r="C53">
        <v>7254</v>
      </c>
      <c r="D53">
        <v>8480</v>
      </c>
      <c r="E53">
        <v>0.55000000000000004</v>
      </c>
      <c r="F53">
        <v>735850</v>
      </c>
      <c r="G53">
        <v>181.64</v>
      </c>
      <c r="H53">
        <v>183.04</v>
      </c>
      <c r="I53">
        <v>742324</v>
      </c>
      <c r="J53" t="s">
        <v>474</v>
      </c>
    </row>
    <row r="54" spans="1:15" x14ac:dyDescent="0.25">
      <c r="A54">
        <v>1.1791E-4</v>
      </c>
      <c r="B54">
        <v>8480</v>
      </c>
      <c r="C54">
        <v>7254</v>
      </c>
      <c r="D54">
        <v>8480</v>
      </c>
      <c r="E54">
        <v>0.44</v>
      </c>
      <c r="F54">
        <v>716223</v>
      </c>
      <c r="G54">
        <v>178.82</v>
      </c>
      <c r="H54">
        <v>182.62</v>
      </c>
      <c r="I54">
        <v>731057</v>
      </c>
      <c r="J54" t="s">
        <v>475</v>
      </c>
    </row>
    <row r="55" spans="1:15" x14ac:dyDescent="0.25">
      <c r="A55">
        <v>1.1797E-4</v>
      </c>
      <c r="B55">
        <v>8476</v>
      </c>
      <c r="C55">
        <v>7254</v>
      </c>
      <c r="D55">
        <v>8476</v>
      </c>
      <c r="E55">
        <v>0.51</v>
      </c>
      <c r="F55">
        <v>722354</v>
      </c>
      <c r="G55">
        <v>178.68</v>
      </c>
      <c r="H55">
        <v>182.7</v>
      </c>
      <c r="I55">
        <v>737932</v>
      </c>
      <c r="J55" t="s">
        <v>476</v>
      </c>
      <c r="L55" s="18" t="s">
        <v>420</v>
      </c>
      <c r="M55" s="18"/>
      <c r="N55" s="18" t="s">
        <v>423</v>
      </c>
      <c r="O55" s="18"/>
    </row>
    <row r="56" spans="1:15" x14ac:dyDescent="0.25">
      <c r="A56">
        <v>1.1792E-4</v>
      </c>
      <c r="B56">
        <v>8479</v>
      </c>
      <c r="C56">
        <v>7254</v>
      </c>
      <c r="D56">
        <v>8479</v>
      </c>
      <c r="E56">
        <v>0.56000000000000005</v>
      </c>
      <c r="F56">
        <v>736966</v>
      </c>
      <c r="G56">
        <v>183.39</v>
      </c>
      <c r="H56">
        <v>183.43</v>
      </c>
      <c r="I56">
        <v>736969</v>
      </c>
      <c r="J56" t="s">
        <v>477</v>
      </c>
      <c r="L56" t="s">
        <v>422</v>
      </c>
      <c r="M56" t="s">
        <v>421</v>
      </c>
      <c r="N56" t="s">
        <v>422</v>
      </c>
      <c r="O56" t="s">
        <v>421</v>
      </c>
    </row>
    <row r="57" spans="1:15" x14ac:dyDescent="0.25">
      <c r="A57">
        <v>1.1798000000000001E-4</v>
      </c>
      <c r="B57">
        <v>8475</v>
      </c>
      <c r="C57">
        <v>7254</v>
      </c>
      <c r="D57">
        <v>8475</v>
      </c>
      <c r="E57">
        <v>0.52</v>
      </c>
      <c r="F57">
        <v>716282</v>
      </c>
      <c r="G57">
        <v>178.12</v>
      </c>
      <c r="H57">
        <v>181.53</v>
      </c>
      <c r="I57">
        <v>729274</v>
      </c>
      <c r="J57" t="s">
        <v>478</v>
      </c>
      <c r="L57">
        <f>MIN(B53:B57)</f>
        <v>8475</v>
      </c>
      <c r="M57">
        <f>MAX(C53:C57)</f>
        <v>7254</v>
      </c>
      <c r="N57">
        <f>MIN(D53:D57)</f>
        <v>8475</v>
      </c>
      <c r="O57">
        <f>MAX(D53:D57)</f>
        <v>8480</v>
      </c>
    </row>
    <row r="58" spans="1:15" x14ac:dyDescent="0.25">
      <c r="A58">
        <v>9.658E-5</v>
      </c>
      <c r="B58">
        <v>10353</v>
      </c>
      <c r="C58">
        <v>8331</v>
      </c>
      <c r="D58">
        <v>10353</v>
      </c>
      <c r="E58">
        <v>0.51</v>
      </c>
      <c r="F58">
        <v>718282</v>
      </c>
      <c r="G58">
        <v>179.31</v>
      </c>
      <c r="H58">
        <v>182.67</v>
      </c>
      <c r="I58">
        <v>731493</v>
      </c>
      <c r="J58" t="s">
        <v>479</v>
      </c>
    </row>
    <row r="59" spans="1:15" x14ac:dyDescent="0.25">
      <c r="A59">
        <v>9.6650000000000005E-5</v>
      </c>
      <c r="B59">
        <v>10346</v>
      </c>
      <c r="C59">
        <v>8331</v>
      </c>
      <c r="D59">
        <v>10346</v>
      </c>
      <c r="E59">
        <v>0.45</v>
      </c>
      <c r="F59">
        <v>723983</v>
      </c>
      <c r="G59">
        <v>179.07</v>
      </c>
      <c r="H59">
        <v>182.92</v>
      </c>
      <c r="I59">
        <v>738168</v>
      </c>
      <c r="J59" t="s">
        <v>480</v>
      </c>
    </row>
    <row r="60" spans="1:15" x14ac:dyDescent="0.25">
      <c r="A60">
        <v>9.6669999999999994E-5</v>
      </c>
      <c r="B60">
        <v>10343</v>
      </c>
      <c r="C60">
        <v>8331</v>
      </c>
      <c r="D60">
        <v>10343</v>
      </c>
      <c r="E60">
        <v>0.52</v>
      </c>
      <c r="F60">
        <v>716897</v>
      </c>
      <c r="G60">
        <v>178.67</v>
      </c>
      <c r="H60">
        <v>181.57</v>
      </c>
      <c r="I60">
        <v>729863</v>
      </c>
      <c r="J60" t="s">
        <v>481</v>
      </c>
      <c r="L60" s="18" t="s">
        <v>420</v>
      </c>
      <c r="M60" s="18"/>
      <c r="N60" s="18" t="s">
        <v>423</v>
      </c>
      <c r="O60" s="18"/>
    </row>
    <row r="61" spans="1:15" x14ac:dyDescent="0.25">
      <c r="A61">
        <v>9.6669999999999994E-5</v>
      </c>
      <c r="B61">
        <v>10343</v>
      </c>
      <c r="C61">
        <v>8331</v>
      </c>
      <c r="D61">
        <v>10343</v>
      </c>
      <c r="E61">
        <v>0.45</v>
      </c>
      <c r="F61">
        <v>702672</v>
      </c>
      <c r="G61">
        <v>176.73</v>
      </c>
      <c r="H61">
        <v>180.7</v>
      </c>
      <c r="I61">
        <v>718056</v>
      </c>
      <c r="J61" t="s">
        <v>482</v>
      </c>
      <c r="L61" t="s">
        <v>422</v>
      </c>
      <c r="M61" t="s">
        <v>421</v>
      </c>
      <c r="N61" t="s">
        <v>422</v>
      </c>
      <c r="O61" t="s">
        <v>421</v>
      </c>
    </row>
    <row r="62" spans="1:15" x14ac:dyDescent="0.25">
      <c r="A62">
        <v>9.6539999999999994E-5</v>
      </c>
      <c r="B62">
        <v>10357</v>
      </c>
      <c r="C62">
        <v>8331</v>
      </c>
      <c r="D62">
        <v>10357</v>
      </c>
      <c r="E62">
        <v>0.49</v>
      </c>
      <c r="F62">
        <v>719462</v>
      </c>
      <c r="G62">
        <v>180.6</v>
      </c>
      <c r="H62">
        <v>182.96</v>
      </c>
      <c r="I62">
        <v>729276</v>
      </c>
      <c r="J62" t="s">
        <v>483</v>
      </c>
      <c r="L62">
        <f>MIN(B58:B62)</f>
        <v>10343</v>
      </c>
      <c r="M62">
        <f>MAX(C58:C62)</f>
        <v>8331</v>
      </c>
      <c r="N62">
        <f>MIN(D58:D62)</f>
        <v>10343</v>
      </c>
      <c r="O62">
        <f>MAX(D58:D62)</f>
        <v>10357</v>
      </c>
    </row>
    <row r="63" spans="1:15" x14ac:dyDescent="0.25">
      <c r="A63">
        <v>1.2381E-4</v>
      </c>
      <c r="B63">
        <v>8076</v>
      </c>
      <c r="C63">
        <v>5850</v>
      </c>
      <c r="D63">
        <v>8076</v>
      </c>
      <c r="E63">
        <v>0.39</v>
      </c>
      <c r="F63">
        <v>753160</v>
      </c>
      <c r="G63">
        <v>175.96</v>
      </c>
      <c r="H63">
        <v>180.11</v>
      </c>
      <c r="I63">
        <v>769750</v>
      </c>
      <c r="J63" t="s">
        <v>484</v>
      </c>
    </row>
    <row r="64" spans="1:15" x14ac:dyDescent="0.25">
      <c r="A64">
        <v>1.2371999999999999E-4</v>
      </c>
      <c r="B64">
        <v>8082</v>
      </c>
      <c r="C64">
        <v>5850</v>
      </c>
      <c r="D64">
        <v>8082</v>
      </c>
      <c r="E64">
        <v>0.48</v>
      </c>
      <c r="F64">
        <v>747374</v>
      </c>
      <c r="G64">
        <v>178.15</v>
      </c>
      <c r="H64">
        <v>181.64</v>
      </c>
      <c r="I64">
        <v>760840</v>
      </c>
      <c r="J64" t="s">
        <v>485</v>
      </c>
    </row>
    <row r="65" spans="1:15" x14ac:dyDescent="0.25">
      <c r="A65">
        <v>1.2371999999999999E-4</v>
      </c>
      <c r="B65">
        <v>8082</v>
      </c>
      <c r="C65">
        <v>5850</v>
      </c>
      <c r="D65">
        <v>8082</v>
      </c>
      <c r="E65">
        <v>0.48</v>
      </c>
      <c r="F65">
        <v>762088</v>
      </c>
      <c r="G65">
        <v>177.16</v>
      </c>
      <c r="H65">
        <v>180.19</v>
      </c>
      <c r="I65">
        <v>773820</v>
      </c>
      <c r="J65" t="s">
        <v>486</v>
      </c>
      <c r="L65" s="18" t="s">
        <v>420</v>
      </c>
      <c r="M65" s="18"/>
      <c r="N65" s="18" t="s">
        <v>423</v>
      </c>
      <c r="O65" s="18"/>
    </row>
    <row r="66" spans="1:15" x14ac:dyDescent="0.25">
      <c r="A66">
        <v>1.2384000000000001E-4</v>
      </c>
      <c r="B66">
        <v>8074</v>
      </c>
      <c r="C66">
        <v>5850</v>
      </c>
      <c r="D66">
        <v>8074</v>
      </c>
      <c r="E66">
        <v>0.46</v>
      </c>
      <c r="F66">
        <v>767577</v>
      </c>
      <c r="G66">
        <v>179.89</v>
      </c>
      <c r="H66">
        <v>183.06</v>
      </c>
      <c r="I66">
        <v>780994</v>
      </c>
      <c r="J66" t="s">
        <v>487</v>
      </c>
      <c r="L66" t="s">
        <v>422</v>
      </c>
      <c r="M66" t="s">
        <v>421</v>
      </c>
      <c r="N66" t="s">
        <v>422</v>
      </c>
      <c r="O66" t="s">
        <v>421</v>
      </c>
    </row>
    <row r="67" spans="1:15" x14ac:dyDescent="0.25">
      <c r="A67">
        <v>1.2384000000000001E-4</v>
      </c>
      <c r="B67">
        <v>8074</v>
      </c>
      <c r="C67">
        <v>5850</v>
      </c>
      <c r="D67">
        <v>8074</v>
      </c>
      <c r="E67">
        <v>0.46</v>
      </c>
      <c r="F67">
        <v>755085</v>
      </c>
      <c r="G67">
        <v>177.69</v>
      </c>
      <c r="H67">
        <v>180.95</v>
      </c>
      <c r="I67">
        <v>767549</v>
      </c>
      <c r="J67" t="s">
        <v>488</v>
      </c>
      <c r="L67">
        <f>MIN(B63:B67)</f>
        <v>8074</v>
      </c>
      <c r="M67">
        <f>MAX(C63:C67)</f>
        <v>5850</v>
      </c>
      <c r="N67">
        <f>MIN(D63:D67)</f>
        <v>8074</v>
      </c>
      <c r="O67">
        <f>MAX(D63:D67)</f>
        <v>8082</v>
      </c>
    </row>
    <row r="68" spans="1:15" x14ac:dyDescent="0.25">
      <c r="A68">
        <v>1.2019E-4</v>
      </c>
      <c r="B68">
        <v>8319</v>
      </c>
      <c r="C68">
        <v>5766</v>
      </c>
      <c r="D68">
        <v>8319</v>
      </c>
      <c r="E68">
        <v>0.5</v>
      </c>
      <c r="F68">
        <v>753336</v>
      </c>
      <c r="G68">
        <v>176.86</v>
      </c>
      <c r="H68">
        <v>180.22</v>
      </c>
      <c r="I68">
        <v>766745</v>
      </c>
      <c r="J68" t="s">
        <v>489</v>
      </c>
    </row>
    <row r="69" spans="1:15" x14ac:dyDescent="0.25">
      <c r="A69">
        <v>1.2019E-4</v>
      </c>
      <c r="B69">
        <v>8319</v>
      </c>
      <c r="C69">
        <v>5766</v>
      </c>
      <c r="D69">
        <v>8319</v>
      </c>
      <c r="E69">
        <v>0.48</v>
      </c>
      <c r="F69">
        <v>737855</v>
      </c>
      <c r="G69">
        <v>178.13</v>
      </c>
      <c r="H69">
        <v>181.24</v>
      </c>
      <c r="I69">
        <v>749795</v>
      </c>
      <c r="J69" t="s">
        <v>490</v>
      </c>
    </row>
    <row r="70" spans="1:15" x14ac:dyDescent="0.25">
      <c r="A70">
        <v>1.2024E-4</v>
      </c>
      <c r="B70">
        <v>8316</v>
      </c>
      <c r="C70">
        <v>5766</v>
      </c>
      <c r="D70">
        <v>8316</v>
      </c>
      <c r="E70">
        <v>0.6</v>
      </c>
      <c r="F70">
        <v>749044</v>
      </c>
      <c r="G70">
        <v>178.4</v>
      </c>
      <c r="H70">
        <v>182.09</v>
      </c>
      <c r="I70">
        <v>764068</v>
      </c>
      <c r="J70" t="s">
        <v>491</v>
      </c>
      <c r="L70" s="18" t="s">
        <v>420</v>
      </c>
      <c r="M70" s="18"/>
      <c r="N70" s="18" t="s">
        <v>423</v>
      </c>
      <c r="O70" s="18"/>
    </row>
    <row r="71" spans="1:15" x14ac:dyDescent="0.25">
      <c r="A71">
        <v>1.2019E-4</v>
      </c>
      <c r="B71">
        <v>8319</v>
      </c>
      <c r="C71">
        <v>5766</v>
      </c>
      <c r="D71">
        <v>8319</v>
      </c>
      <c r="E71">
        <v>0.52</v>
      </c>
      <c r="F71">
        <v>727741</v>
      </c>
      <c r="G71">
        <v>176.11</v>
      </c>
      <c r="H71">
        <v>180.08</v>
      </c>
      <c r="I71">
        <v>744255</v>
      </c>
      <c r="J71" t="s">
        <v>492</v>
      </c>
      <c r="L71" t="s">
        <v>422</v>
      </c>
      <c r="M71" t="s">
        <v>421</v>
      </c>
      <c r="N71" t="s">
        <v>422</v>
      </c>
      <c r="O71" t="s">
        <v>421</v>
      </c>
    </row>
    <row r="72" spans="1:15" x14ac:dyDescent="0.25">
      <c r="A72">
        <v>1.2021E-4</v>
      </c>
      <c r="B72">
        <v>8318</v>
      </c>
      <c r="C72">
        <v>5766</v>
      </c>
      <c r="D72">
        <v>8318</v>
      </c>
      <c r="E72">
        <v>0.54</v>
      </c>
      <c r="F72">
        <v>743128</v>
      </c>
      <c r="G72">
        <v>177.93</v>
      </c>
      <c r="H72">
        <v>180.82</v>
      </c>
      <c r="I72">
        <v>754194</v>
      </c>
      <c r="J72" t="s">
        <v>493</v>
      </c>
      <c r="L72">
        <f>MIN(B68:B72)</f>
        <v>8316</v>
      </c>
      <c r="M72">
        <f>MAX(C68:C72)</f>
        <v>5766</v>
      </c>
      <c r="N72">
        <f>MIN(D68:D72)</f>
        <v>8316</v>
      </c>
      <c r="O72">
        <f>MAX(D68:D72)</f>
        <v>8319</v>
      </c>
    </row>
    <row r="73" spans="1:15" x14ac:dyDescent="0.25">
      <c r="A73">
        <v>1.0897E-4</v>
      </c>
      <c r="B73">
        <v>9176</v>
      </c>
      <c r="C73">
        <v>7804</v>
      </c>
      <c r="D73">
        <v>9176</v>
      </c>
      <c r="E73">
        <v>0.51</v>
      </c>
      <c r="F73">
        <v>704108</v>
      </c>
      <c r="G73">
        <v>180.19</v>
      </c>
      <c r="H73">
        <v>183.04</v>
      </c>
      <c r="I73">
        <v>713822</v>
      </c>
      <c r="J73" t="s">
        <v>494</v>
      </c>
    </row>
    <row r="74" spans="1:15" x14ac:dyDescent="0.25">
      <c r="A74">
        <v>1.0923E-4</v>
      </c>
      <c r="B74">
        <v>9154</v>
      </c>
      <c r="C74">
        <v>7804</v>
      </c>
      <c r="D74">
        <v>9154</v>
      </c>
      <c r="E74">
        <v>0.56000000000000005</v>
      </c>
      <c r="F74">
        <v>690733</v>
      </c>
      <c r="G74">
        <v>177.74</v>
      </c>
      <c r="H74">
        <v>180.49</v>
      </c>
      <c r="I74">
        <v>700459</v>
      </c>
      <c r="J74" t="s">
        <v>495</v>
      </c>
    </row>
    <row r="75" spans="1:15" x14ac:dyDescent="0.25">
      <c r="A75">
        <v>1.0911E-4</v>
      </c>
      <c r="B75">
        <v>9164</v>
      </c>
      <c r="C75">
        <v>7804</v>
      </c>
      <c r="D75">
        <v>9164</v>
      </c>
      <c r="E75">
        <v>0.44</v>
      </c>
      <c r="F75">
        <v>693328</v>
      </c>
      <c r="G75">
        <v>177.66</v>
      </c>
      <c r="H75">
        <v>180.2</v>
      </c>
      <c r="I75">
        <v>702098</v>
      </c>
      <c r="J75" t="s">
        <v>496</v>
      </c>
      <c r="L75" s="18" t="s">
        <v>420</v>
      </c>
      <c r="M75" s="18"/>
      <c r="N75" s="18" t="s">
        <v>423</v>
      </c>
      <c r="O75" s="18"/>
    </row>
    <row r="76" spans="1:15" x14ac:dyDescent="0.25">
      <c r="A76">
        <v>1.0896E-4</v>
      </c>
      <c r="B76">
        <v>9177</v>
      </c>
      <c r="C76">
        <v>7804</v>
      </c>
      <c r="D76">
        <v>9177</v>
      </c>
      <c r="E76">
        <v>0.56999999999999995</v>
      </c>
      <c r="F76">
        <v>693981</v>
      </c>
      <c r="G76">
        <v>177.57</v>
      </c>
      <c r="H76">
        <v>180.41</v>
      </c>
      <c r="I76">
        <v>704138</v>
      </c>
      <c r="J76" t="s">
        <v>497</v>
      </c>
      <c r="L76" t="s">
        <v>422</v>
      </c>
      <c r="M76" t="s">
        <v>421</v>
      </c>
      <c r="N76" t="s">
        <v>422</v>
      </c>
      <c r="O76" t="s">
        <v>421</v>
      </c>
    </row>
    <row r="77" spans="1:15" x14ac:dyDescent="0.25">
      <c r="A77">
        <v>1.0906E-4</v>
      </c>
      <c r="B77">
        <v>9168</v>
      </c>
      <c r="C77">
        <v>7804</v>
      </c>
      <c r="D77">
        <v>9168</v>
      </c>
      <c r="E77">
        <v>0.52</v>
      </c>
      <c r="F77">
        <v>695109</v>
      </c>
      <c r="G77">
        <v>179.15</v>
      </c>
      <c r="H77">
        <v>180.96</v>
      </c>
      <c r="I77">
        <v>701655</v>
      </c>
      <c r="J77" t="s">
        <v>498</v>
      </c>
      <c r="L77">
        <f>MIN(B73:B77)</f>
        <v>9154</v>
      </c>
      <c r="M77">
        <f>MAX(C73:C77)</f>
        <v>7804</v>
      </c>
      <c r="N77">
        <f>MIN(D73:D77)</f>
        <v>9154</v>
      </c>
      <c r="O77">
        <f>MAX(D73:D77)</f>
        <v>9177</v>
      </c>
    </row>
    <row r="78" spans="1:15" x14ac:dyDescent="0.25">
      <c r="A78">
        <v>1.1247E-4</v>
      </c>
      <c r="B78">
        <v>8890</v>
      </c>
      <c r="C78">
        <v>7209</v>
      </c>
      <c r="D78">
        <v>8890</v>
      </c>
      <c r="E78">
        <v>0.6</v>
      </c>
      <c r="F78">
        <v>690402</v>
      </c>
      <c r="G78">
        <v>180.84</v>
      </c>
      <c r="H78">
        <v>182.51</v>
      </c>
      <c r="I78">
        <v>696900</v>
      </c>
      <c r="J78" t="s">
        <v>499</v>
      </c>
    </row>
    <row r="79" spans="1:15" x14ac:dyDescent="0.25">
      <c r="A79">
        <v>1.1251000000000001E-4</v>
      </c>
      <c r="B79">
        <v>8887</v>
      </c>
      <c r="C79">
        <v>7209</v>
      </c>
      <c r="D79">
        <v>8887</v>
      </c>
      <c r="E79">
        <v>0.45</v>
      </c>
      <c r="F79">
        <v>686536</v>
      </c>
      <c r="G79">
        <v>178.13</v>
      </c>
      <c r="H79">
        <v>180.87</v>
      </c>
      <c r="I79">
        <v>695515</v>
      </c>
      <c r="J79" t="s">
        <v>500</v>
      </c>
    </row>
    <row r="80" spans="1:15" x14ac:dyDescent="0.25">
      <c r="A80">
        <v>1.1251000000000001E-4</v>
      </c>
      <c r="B80">
        <v>8887</v>
      </c>
      <c r="C80">
        <v>7209</v>
      </c>
      <c r="D80">
        <v>8887</v>
      </c>
      <c r="E80">
        <v>0.57999999999999996</v>
      </c>
      <c r="F80">
        <v>680544</v>
      </c>
      <c r="G80">
        <v>178.67</v>
      </c>
      <c r="H80">
        <v>182.04</v>
      </c>
      <c r="I80">
        <v>692089</v>
      </c>
      <c r="J80" t="s">
        <v>501</v>
      </c>
      <c r="L80" s="18" t="s">
        <v>420</v>
      </c>
      <c r="M80" s="18"/>
      <c r="N80" s="18" t="s">
        <v>423</v>
      </c>
      <c r="O80" s="18"/>
    </row>
    <row r="81" spans="1:15" x14ac:dyDescent="0.25">
      <c r="A81">
        <v>1.1244E-4</v>
      </c>
      <c r="B81">
        <v>8893</v>
      </c>
      <c r="C81">
        <v>7209</v>
      </c>
      <c r="D81">
        <v>8893</v>
      </c>
      <c r="E81">
        <v>0.54</v>
      </c>
      <c r="F81">
        <v>682117</v>
      </c>
      <c r="G81">
        <v>179.56</v>
      </c>
      <c r="H81">
        <v>182.23</v>
      </c>
      <c r="I81">
        <v>691839</v>
      </c>
      <c r="J81" t="s">
        <v>502</v>
      </c>
      <c r="L81" t="s">
        <v>422</v>
      </c>
      <c r="M81" t="s">
        <v>421</v>
      </c>
      <c r="N81" t="s">
        <v>422</v>
      </c>
      <c r="O81" t="s">
        <v>421</v>
      </c>
    </row>
    <row r="82" spans="1:15" x14ac:dyDescent="0.25">
      <c r="A82">
        <v>1.1264000000000001E-4</v>
      </c>
      <c r="B82">
        <v>8877</v>
      </c>
      <c r="C82">
        <v>7209</v>
      </c>
      <c r="D82">
        <v>8877</v>
      </c>
      <c r="E82">
        <v>0.54</v>
      </c>
      <c r="F82">
        <v>680754</v>
      </c>
      <c r="G82">
        <v>178.78</v>
      </c>
      <c r="H82">
        <v>181.46</v>
      </c>
      <c r="I82">
        <v>690244</v>
      </c>
      <c r="J82" t="s">
        <v>503</v>
      </c>
      <c r="L82">
        <f>MIN(B78:B82)</f>
        <v>8877</v>
      </c>
      <c r="M82">
        <f>MAX(C78:C82)</f>
        <v>7209</v>
      </c>
      <c r="N82">
        <f>MIN(D78:D82)</f>
        <v>8877</v>
      </c>
      <c r="O82">
        <f>MAX(D78:D82)</f>
        <v>8893</v>
      </c>
    </row>
    <row r="83" spans="1:15" x14ac:dyDescent="0.25">
      <c r="A83">
        <v>1.3254E-4</v>
      </c>
      <c r="B83">
        <v>7544</v>
      </c>
      <c r="C83">
        <v>5412</v>
      </c>
      <c r="D83">
        <v>7544</v>
      </c>
      <c r="E83">
        <v>0.44</v>
      </c>
      <c r="F83">
        <v>665898</v>
      </c>
      <c r="G83">
        <v>180.01</v>
      </c>
      <c r="H83">
        <v>181.39</v>
      </c>
      <c r="I83">
        <v>670794</v>
      </c>
      <c r="J83" t="s">
        <v>504</v>
      </c>
    </row>
    <row r="84" spans="1:15" x14ac:dyDescent="0.25">
      <c r="A84">
        <v>1.3243E-4</v>
      </c>
      <c r="B84">
        <v>7550</v>
      </c>
      <c r="C84">
        <v>5412</v>
      </c>
      <c r="D84">
        <v>7550</v>
      </c>
      <c r="E84">
        <v>0.42</v>
      </c>
      <c r="F84">
        <v>670926</v>
      </c>
      <c r="G84">
        <v>178.14</v>
      </c>
      <c r="H84">
        <v>181.39</v>
      </c>
      <c r="I84">
        <v>682988</v>
      </c>
      <c r="J84" t="s">
        <v>505</v>
      </c>
    </row>
    <row r="85" spans="1:15" x14ac:dyDescent="0.25">
      <c r="A85">
        <v>1.3260999999999999E-4</v>
      </c>
      <c r="B85">
        <v>7540</v>
      </c>
      <c r="C85">
        <v>5412</v>
      </c>
      <c r="D85">
        <v>7540</v>
      </c>
      <c r="E85">
        <v>0.48</v>
      </c>
      <c r="F85">
        <v>666419</v>
      </c>
      <c r="G85">
        <v>179.42</v>
      </c>
      <c r="H85">
        <v>182.69</v>
      </c>
      <c r="I85">
        <v>677276</v>
      </c>
      <c r="J85" t="s">
        <v>506</v>
      </c>
      <c r="L85" s="18" t="s">
        <v>420</v>
      </c>
      <c r="M85" s="18"/>
      <c r="N85" s="18" t="s">
        <v>423</v>
      </c>
      <c r="O85" s="18"/>
    </row>
    <row r="86" spans="1:15" x14ac:dyDescent="0.25">
      <c r="A86">
        <v>1.325E-4</v>
      </c>
      <c r="B86">
        <v>7546</v>
      </c>
      <c r="C86">
        <v>5412</v>
      </c>
      <c r="D86">
        <v>7546</v>
      </c>
      <c r="E86">
        <v>0.62</v>
      </c>
      <c r="F86">
        <v>662223</v>
      </c>
      <c r="G86">
        <v>177.92</v>
      </c>
      <c r="H86">
        <v>180.52</v>
      </c>
      <c r="I86">
        <v>672039</v>
      </c>
      <c r="J86" t="s">
        <v>507</v>
      </c>
      <c r="L86" t="s">
        <v>422</v>
      </c>
      <c r="M86" t="s">
        <v>421</v>
      </c>
      <c r="N86" t="s">
        <v>422</v>
      </c>
      <c r="O86" t="s">
        <v>421</v>
      </c>
    </row>
    <row r="87" spans="1:15" x14ac:dyDescent="0.25">
      <c r="A87">
        <v>1.3234999999999999E-4</v>
      </c>
      <c r="B87">
        <v>7555</v>
      </c>
      <c r="C87">
        <v>5412</v>
      </c>
      <c r="D87">
        <v>7555</v>
      </c>
      <c r="E87">
        <v>0.55000000000000004</v>
      </c>
      <c r="F87">
        <v>658556</v>
      </c>
      <c r="G87">
        <v>177.98</v>
      </c>
      <c r="H87">
        <v>182.12</v>
      </c>
      <c r="I87">
        <v>673763</v>
      </c>
      <c r="J87" t="s">
        <v>508</v>
      </c>
      <c r="L87">
        <f>MIN(B83:B87)</f>
        <v>7540</v>
      </c>
      <c r="M87">
        <f>MAX(C83:C87)</f>
        <v>5412</v>
      </c>
      <c r="N87">
        <f>MIN(D83:D87)</f>
        <v>7540</v>
      </c>
      <c r="O87">
        <f>MAX(D83:D87)</f>
        <v>7555</v>
      </c>
    </row>
    <row r="88" spans="1:15" x14ac:dyDescent="0.25">
      <c r="A88">
        <v>1.0215E-4</v>
      </c>
      <c r="B88">
        <v>9789</v>
      </c>
      <c r="C88">
        <v>7298</v>
      </c>
      <c r="D88">
        <v>9789</v>
      </c>
      <c r="E88">
        <v>0.44</v>
      </c>
      <c r="F88">
        <v>701395</v>
      </c>
      <c r="G88">
        <v>178.65</v>
      </c>
      <c r="H88">
        <v>181.57</v>
      </c>
      <c r="I88">
        <v>711310</v>
      </c>
      <c r="J88" t="s">
        <v>509</v>
      </c>
    </row>
    <row r="89" spans="1:15" x14ac:dyDescent="0.25">
      <c r="A89">
        <v>1.0221999999999999E-4</v>
      </c>
      <c r="B89">
        <v>9782</v>
      </c>
      <c r="C89">
        <v>7298</v>
      </c>
      <c r="D89">
        <v>9782</v>
      </c>
      <c r="E89">
        <v>0.54</v>
      </c>
      <c r="F89">
        <v>706780</v>
      </c>
      <c r="G89">
        <v>182.66</v>
      </c>
      <c r="H89">
        <v>182.67</v>
      </c>
      <c r="I89">
        <v>706780</v>
      </c>
      <c r="J89" t="s">
        <v>510</v>
      </c>
    </row>
    <row r="90" spans="1:15" x14ac:dyDescent="0.25">
      <c r="A90">
        <v>1.0218E-4</v>
      </c>
      <c r="B90">
        <v>9786</v>
      </c>
      <c r="C90">
        <v>7298</v>
      </c>
      <c r="D90">
        <v>9786</v>
      </c>
      <c r="E90">
        <v>0.49</v>
      </c>
      <c r="F90">
        <v>703677</v>
      </c>
      <c r="G90">
        <v>177.66</v>
      </c>
      <c r="H90">
        <v>181.16</v>
      </c>
      <c r="I90">
        <v>716773</v>
      </c>
      <c r="J90" t="s">
        <v>511</v>
      </c>
      <c r="L90" s="18" t="s">
        <v>420</v>
      </c>
      <c r="M90" s="18"/>
      <c r="N90" s="18" t="s">
        <v>423</v>
      </c>
      <c r="O90" s="18"/>
    </row>
    <row r="91" spans="1:15" x14ac:dyDescent="0.25">
      <c r="A91">
        <v>1.0218E-4</v>
      </c>
      <c r="B91">
        <v>9786</v>
      </c>
      <c r="C91">
        <v>7298</v>
      </c>
      <c r="D91">
        <v>9786</v>
      </c>
      <c r="E91">
        <v>0.44</v>
      </c>
      <c r="F91">
        <v>708265</v>
      </c>
      <c r="G91">
        <v>179.94</v>
      </c>
      <c r="H91">
        <v>183.76</v>
      </c>
      <c r="I91">
        <v>722187</v>
      </c>
      <c r="J91" t="s">
        <v>512</v>
      </c>
      <c r="L91" t="s">
        <v>422</v>
      </c>
      <c r="M91" t="s">
        <v>421</v>
      </c>
      <c r="N91" t="s">
        <v>422</v>
      </c>
      <c r="O91" t="s">
        <v>421</v>
      </c>
    </row>
    <row r="92" spans="1:15" x14ac:dyDescent="0.25">
      <c r="A92">
        <v>1.0224E-4</v>
      </c>
      <c r="B92">
        <v>9780</v>
      </c>
      <c r="C92">
        <v>7298</v>
      </c>
      <c r="D92">
        <v>9780</v>
      </c>
      <c r="E92">
        <v>0.45</v>
      </c>
      <c r="F92">
        <v>709443</v>
      </c>
      <c r="G92">
        <v>179.26</v>
      </c>
      <c r="H92">
        <v>181.94</v>
      </c>
      <c r="I92">
        <v>719157</v>
      </c>
      <c r="J92" t="s">
        <v>513</v>
      </c>
      <c r="L92">
        <f>MIN(B88:B92)</f>
        <v>9780</v>
      </c>
      <c r="M92">
        <f>MAX(C88:C92)</f>
        <v>7298</v>
      </c>
      <c r="N92">
        <f>MIN(D88:D92)</f>
        <v>9780</v>
      </c>
      <c r="O92">
        <f>MAX(D88:D92)</f>
        <v>9789</v>
      </c>
    </row>
    <row r="93" spans="1:15" x14ac:dyDescent="0.25">
      <c r="A93">
        <v>1.0844E-4</v>
      </c>
      <c r="B93">
        <v>9221</v>
      </c>
      <c r="C93">
        <v>7881</v>
      </c>
      <c r="D93">
        <v>9221</v>
      </c>
      <c r="E93">
        <v>0.55000000000000004</v>
      </c>
      <c r="F93">
        <v>734673</v>
      </c>
      <c r="G93">
        <v>180.17</v>
      </c>
      <c r="H93">
        <v>180.18</v>
      </c>
      <c r="I93">
        <v>734673</v>
      </c>
      <c r="J93" t="s">
        <v>514</v>
      </c>
    </row>
    <row r="94" spans="1:15" x14ac:dyDescent="0.25">
      <c r="A94">
        <v>1.086E-4</v>
      </c>
      <c r="B94">
        <v>9207</v>
      </c>
      <c r="C94">
        <v>7881</v>
      </c>
      <c r="D94">
        <v>9207</v>
      </c>
      <c r="E94">
        <v>0.56999999999999995</v>
      </c>
      <c r="F94">
        <v>737313</v>
      </c>
      <c r="G94">
        <v>180.54</v>
      </c>
      <c r="H94">
        <v>180.54</v>
      </c>
      <c r="I94">
        <v>737313</v>
      </c>
      <c r="J94" t="s">
        <v>515</v>
      </c>
    </row>
    <row r="95" spans="1:15" x14ac:dyDescent="0.25">
      <c r="A95">
        <v>1.0841E-4</v>
      </c>
      <c r="B95">
        <v>9223</v>
      </c>
      <c r="C95">
        <v>7881</v>
      </c>
      <c r="D95">
        <v>9223</v>
      </c>
      <c r="E95">
        <v>0.52</v>
      </c>
      <c r="F95">
        <v>730809</v>
      </c>
      <c r="G95">
        <v>178.85</v>
      </c>
      <c r="H95">
        <v>180.42</v>
      </c>
      <c r="I95">
        <v>737338</v>
      </c>
      <c r="J95" t="s">
        <v>516</v>
      </c>
      <c r="L95" s="18" t="s">
        <v>420</v>
      </c>
      <c r="M95" s="18"/>
      <c r="N95" s="18" t="s">
        <v>423</v>
      </c>
      <c r="O95" s="18"/>
    </row>
    <row r="96" spans="1:15" x14ac:dyDescent="0.25">
      <c r="A96">
        <v>1.0835E-4</v>
      </c>
      <c r="B96">
        <v>9228</v>
      </c>
      <c r="C96">
        <v>7881</v>
      </c>
      <c r="D96">
        <v>9228</v>
      </c>
      <c r="E96">
        <v>0.52</v>
      </c>
      <c r="F96">
        <v>739712</v>
      </c>
      <c r="G96">
        <v>181.47</v>
      </c>
      <c r="H96">
        <v>182.23</v>
      </c>
      <c r="I96">
        <v>742874</v>
      </c>
      <c r="J96" t="s">
        <v>517</v>
      </c>
      <c r="L96" t="s">
        <v>422</v>
      </c>
      <c r="M96" t="s">
        <v>421</v>
      </c>
      <c r="N96" t="s">
        <v>422</v>
      </c>
      <c r="O96" t="s">
        <v>421</v>
      </c>
    </row>
    <row r="97" spans="1:15" x14ac:dyDescent="0.25">
      <c r="A97">
        <v>1.0841E-4</v>
      </c>
      <c r="B97">
        <v>9223</v>
      </c>
      <c r="C97">
        <v>7881</v>
      </c>
      <c r="D97">
        <v>9223</v>
      </c>
      <c r="E97">
        <v>0.54</v>
      </c>
      <c r="F97">
        <v>738163</v>
      </c>
      <c r="G97">
        <v>181.14</v>
      </c>
      <c r="H97">
        <v>181.51</v>
      </c>
      <c r="I97">
        <v>739747</v>
      </c>
      <c r="J97" t="s">
        <v>518</v>
      </c>
      <c r="L97">
        <f>MIN(B93:B97)</f>
        <v>9207</v>
      </c>
      <c r="M97">
        <f>MAX(C93:C97)</f>
        <v>7881</v>
      </c>
      <c r="N97">
        <f>MIN(D93:D97)</f>
        <v>9207</v>
      </c>
      <c r="O97">
        <f>MAX(D93:D97)</f>
        <v>9228</v>
      </c>
    </row>
    <row r="98" spans="1:15" x14ac:dyDescent="0.25">
      <c r="A98">
        <v>9.6349999999999997E-5</v>
      </c>
      <c r="B98">
        <v>10378</v>
      </c>
      <c r="C98">
        <v>9135</v>
      </c>
      <c r="D98">
        <v>10378</v>
      </c>
      <c r="E98">
        <v>0.52</v>
      </c>
      <c r="F98">
        <v>733567</v>
      </c>
      <c r="G98">
        <v>181.15</v>
      </c>
      <c r="H98">
        <v>182.01</v>
      </c>
      <c r="I98">
        <v>736809</v>
      </c>
      <c r="J98" t="s">
        <v>519</v>
      </c>
    </row>
    <row r="99" spans="1:15" x14ac:dyDescent="0.25">
      <c r="A99">
        <v>9.6360000000000006E-5</v>
      </c>
      <c r="B99">
        <v>10377</v>
      </c>
      <c r="C99">
        <v>9135</v>
      </c>
      <c r="D99">
        <v>10377</v>
      </c>
      <c r="E99">
        <v>0.44</v>
      </c>
      <c r="F99">
        <v>715329</v>
      </c>
      <c r="G99">
        <v>179.01</v>
      </c>
      <c r="H99">
        <v>181.5</v>
      </c>
      <c r="I99">
        <v>724199</v>
      </c>
      <c r="J99" t="s">
        <v>520</v>
      </c>
    </row>
    <row r="100" spans="1:15" x14ac:dyDescent="0.25">
      <c r="A100">
        <v>9.6290000000000001E-5</v>
      </c>
      <c r="B100">
        <v>10384</v>
      </c>
      <c r="C100">
        <v>9135</v>
      </c>
      <c r="D100">
        <v>10384</v>
      </c>
      <c r="E100">
        <v>0.42</v>
      </c>
      <c r="F100">
        <v>714477</v>
      </c>
      <c r="G100">
        <v>179.07</v>
      </c>
      <c r="H100">
        <v>181.92</v>
      </c>
      <c r="I100">
        <v>724646</v>
      </c>
      <c r="J100" t="s">
        <v>521</v>
      </c>
      <c r="L100" s="18" t="s">
        <v>420</v>
      </c>
      <c r="M100" s="18"/>
      <c r="N100" s="18" t="s">
        <v>423</v>
      </c>
      <c r="O100" s="18"/>
    </row>
    <row r="101" spans="1:15" x14ac:dyDescent="0.25">
      <c r="A101">
        <v>9.6409999999999993E-5</v>
      </c>
      <c r="B101">
        <v>10371</v>
      </c>
      <c r="C101">
        <v>9135</v>
      </c>
      <c r="D101">
        <v>10371</v>
      </c>
      <c r="E101">
        <v>0.52</v>
      </c>
      <c r="F101">
        <v>718146</v>
      </c>
      <c r="G101">
        <v>180.04</v>
      </c>
      <c r="H101">
        <v>180.39</v>
      </c>
      <c r="I101">
        <v>719763</v>
      </c>
      <c r="J101" t="s">
        <v>522</v>
      </c>
      <c r="L101" t="s">
        <v>422</v>
      </c>
      <c r="M101" t="s">
        <v>421</v>
      </c>
      <c r="N101" t="s">
        <v>422</v>
      </c>
      <c r="O101" t="s">
        <v>421</v>
      </c>
    </row>
    <row r="102" spans="1:15" x14ac:dyDescent="0.25">
      <c r="A102">
        <v>9.6399999999999999E-5</v>
      </c>
      <c r="B102">
        <v>10372</v>
      </c>
      <c r="C102">
        <v>9135</v>
      </c>
      <c r="D102">
        <v>10372</v>
      </c>
      <c r="E102">
        <v>0.51</v>
      </c>
      <c r="F102">
        <v>715046</v>
      </c>
      <c r="G102">
        <v>178.46</v>
      </c>
      <c r="H102">
        <v>180.45</v>
      </c>
      <c r="I102">
        <v>721929</v>
      </c>
      <c r="J102" t="s">
        <v>523</v>
      </c>
      <c r="L102">
        <f>MIN(B98:B102)</f>
        <v>10371</v>
      </c>
      <c r="M102">
        <f>MAX(C98:C102)</f>
        <v>9135</v>
      </c>
      <c r="N102">
        <f>MIN(D98:D102)</f>
        <v>10371</v>
      </c>
      <c r="O102">
        <f>MAX(D98:D102)</f>
        <v>10384</v>
      </c>
    </row>
    <row r="103" spans="1:15" x14ac:dyDescent="0.25">
      <c r="A103">
        <v>9.7499999999999998E-5</v>
      </c>
      <c r="B103">
        <v>10255</v>
      </c>
      <c r="C103">
        <v>8631</v>
      </c>
      <c r="D103">
        <v>10255</v>
      </c>
      <c r="E103">
        <v>0.45</v>
      </c>
      <c r="F103">
        <v>684543</v>
      </c>
      <c r="G103">
        <v>180.2</v>
      </c>
      <c r="H103">
        <v>182.18</v>
      </c>
      <c r="I103">
        <v>692667</v>
      </c>
      <c r="J103" t="s">
        <v>524</v>
      </c>
    </row>
    <row r="104" spans="1:15" x14ac:dyDescent="0.25">
      <c r="A104">
        <v>9.7689999999999995E-5</v>
      </c>
      <c r="B104">
        <v>10235</v>
      </c>
      <c r="C104">
        <v>8631</v>
      </c>
      <c r="D104">
        <v>10235</v>
      </c>
      <c r="E104">
        <v>0.51</v>
      </c>
      <c r="F104">
        <v>686850</v>
      </c>
      <c r="G104">
        <v>179.85</v>
      </c>
      <c r="H104">
        <v>180.68</v>
      </c>
      <c r="I104">
        <v>690116</v>
      </c>
      <c r="J104" t="s">
        <v>525</v>
      </c>
    </row>
    <row r="105" spans="1:15" x14ac:dyDescent="0.25">
      <c r="A105">
        <v>9.7689999999999995E-5</v>
      </c>
      <c r="B105">
        <v>10235</v>
      </c>
      <c r="C105">
        <v>8631</v>
      </c>
      <c r="D105">
        <v>10235</v>
      </c>
      <c r="E105">
        <v>0.56000000000000005</v>
      </c>
      <c r="F105">
        <v>694129</v>
      </c>
      <c r="G105">
        <v>180.25</v>
      </c>
      <c r="H105">
        <v>181.07</v>
      </c>
      <c r="I105">
        <v>697360</v>
      </c>
      <c r="J105" t="s">
        <v>526</v>
      </c>
      <c r="L105" s="18" t="s">
        <v>420</v>
      </c>
      <c r="M105" s="18"/>
      <c r="N105" s="18" t="s">
        <v>423</v>
      </c>
      <c r="O105" s="18"/>
    </row>
    <row r="106" spans="1:15" x14ac:dyDescent="0.25">
      <c r="A106">
        <v>9.768E-5</v>
      </c>
      <c r="B106">
        <v>10236</v>
      </c>
      <c r="C106">
        <v>8631</v>
      </c>
      <c r="D106">
        <v>10236</v>
      </c>
      <c r="E106">
        <v>0.52</v>
      </c>
      <c r="F106">
        <v>676969</v>
      </c>
      <c r="G106">
        <v>178.24</v>
      </c>
      <c r="H106">
        <v>180.05</v>
      </c>
      <c r="I106">
        <v>683713</v>
      </c>
      <c r="J106" t="s">
        <v>527</v>
      </c>
      <c r="L106" t="s">
        <v>422</v>
      </c>
      <c r="M106" t="s">
        <v>421</v>
      </c>
      <c r="N106" t="s">
        <v>422</v>
      </c>
      <c r="O106" t="s">
        <v>421</v>
      </c>
    </row>
    <row r="107" spans="1:15" x14ac:dyDescent="0.25">
      <c r="A107">
        <v>9.7410000000000004E-5</v>
      </c>
      <c r="B107">
        <v>10265</v>
      </c>
      <c r="C107">
        <v>8631</v>
      </c>
      <c r="D107">
        <v>10265</v>
      </c>
      <c r="E107">
        <v>0.38</v>
      </c>
      <c r="F107">
        <v>691649</v>
      </c>
      <c r="G107">
        <v>179.39</v>
      </c>
      <c r="H107">
        <v>180.12</v>
      </c>
      <c r="I107">
        <v>694884</v>
      </c>
      <c r="J107" t="s">
        <v>528</v>
      </c>
      <c r="L107">
        <f>MIN(B103:B107)</f>
        <v>10235</v>
      </c>
      <c r="M107">
        <f>MAX(C103:C107)</f>
        <v>8631</v>
      </c>
      <c r="N107">
        <f>MIN(D103:D107)</f>
        <v>10235</v>
      </c>
      <c r="O107">
        <f>MAX(D103:D107)</f>
        <v>10265</v>
      </c>
    </row>
    <row r="108" spans="1:15" x14ac:dyDescent="0.25">
      <c r="A108">
        <v>1.1071E-4</v>
      </c>
      <c r="B108">
        <v>9032</v>
      </c>
      <c r="C108">
        <v>7281</v>
      </c>
      <c r="D108">
        <v>9032</v>
      </c>
      <c r="E108">
        <v>0.55000000000000004</v>
      </c>
      <c r="F108">
        <v>732977</v>
      </c>
      <c r="G108">
        <v>178.66</v>
      </c>
      <c r="H108">
        <v>181.7</v>
      </c>
      <c r="I108">
        <v>744367</v>
      </c>
      <c r="J108" t="s">
        <v>529</v>
      </c>
    </row>
    <row r="109" spans="1:15" x14ac:dyDescent="0.25">
      <c r="A109">
        <v>1.1066E-4</v>
      </c>
      <c r="B109">
        <v>9036</v>
      </c>
      <c r="C109">
        <v>7281</v>
      </c>
      <c r="D109">
        <v>9036</v>
      </c>
      <c r="E109">
        <v>0.49</v>
      </c>
      <c r="F109">
        <v>735080</v>
      </c>
      <c r="G109">
        <v>179.77</v>
      </c>
      <c r="H109">
        <v>182.82</v>
      </c>
      <c r="I109">
        <v>747036</v>
      </c>
      <c r="J109" t="s">
        <v>530</v>
      </c>
    </row>
    <row r="110" spans="1:15" x14ac:dyDescent="0.25">
      <c r="A110">
        <v>1.1064E-4</v>
      </c>
      <c r="B110">
        <v>9037</v>
      </c>
      <c r="C110">
        <v>7281</v>
      </c>
      <c r="D110">
        <v>9037</v>
      </c>
      <c r="E110">
        <v>0.51</v>
      </c>
      <c r="F110">
        <v>742212</v>
      </c>
      <c r="G110">
        <v>180.3</v>
      </c>
      <c r="H110">
        <v>182.47</v>
      </c>
      <c r="I110">
        <v>752000</v>
      </c>
      <c r="J110" t="s">
        <v>531</v>
      </c>
      <c r="L110" s="18" t="s">
        <v>420</v>
      </c>
      <c r="M110" s="18"/>
      <c r="N110" s="18" t="s">
        <v>423</v>
      </c>
      <c r="O110" s="18"/>
    </row>
    <row r="111" spans="1:15" x14ac:dyDescent="0.25">
      <c r="A111">
        <v>1.1064E-4</v>
      </c>
      <c r="B111">
        <v>9037</v>
      </c>
      <c r="C111">
        <v>7281</v>
      </c>
      <c r="D111">
        <v>9037</v>
      </c>
      <c r="E111">
        <v>0.49</v>
      </c>
      <c r="F111">
        <v>721815</v>
      </c>
      <c r="G111">
        <v>178.81</v>
      </c>
      <c r="H111">
        <v>181.44</v>
      </c>
      <c r="I111">
        <v>732276</v>
      </c>
      <c r="J111" t="s">
        <v>532</v>
      </c>
      <c r="L111" t="s">
        <v>422</v>
      </c>
      <c r="M111" t="s">
        <v>421</v>
      </c>
      <c r="N111" t="s">
        <v>422</v>
      </c>
      <c r="O111" t="s">
        <v>421</v>
      </c>
    </row>
    <row r="112" spans="1:15" x14ac:dyDescent="0.25">
      <c r="A112">
        <v>1.1078000000000001E-4</v>
      </c>
      <c r="B112">
        <v>9026</v>
      </c>
      <c r="C112">
        <v>7281</v>
      </c>
      <c r="D112">
        <v>9026</v>
      </c>
      <c r="E112">
        <v>0.42</v>
      </c>
      <c r="F112">
        <v>732116</v>
      </c>
      <c r="G112">
        <v>178.9</v>
      </c>
      <c r="H112">
        <v>182.09</v>
      </c>
      <c r="I112">
        <v>745098</v>
      </c>
      <c r="J112" t="s">
        <v>533</v>
      </c>
      <c r="L112">
        <f>MIN(B108:B112)</f>
        <v>9026</v>
      </c>
      <c r="M112">
        <f>MAX(C108:C112)</f>
        <v>7281</v>
      </c>
      <c r="N112">
        <f>MIN(D108:D112)</f>
        <v>9026</v>
      </c>
      <c r="O112">
        <f>MAX(D108:D112)</f>
        <v>9037</v>
      </c>
    </row>
    <row r="113" spans="1:15" x14ac:dyDescent="0.25">
      <c r="A113">
        <v>8.187E-5</v>
      </c>
      <c r="B113">
        <v>12214</v>
      </c>
      <c r="C113">
        <v>10499</v>
      </c>
      <c r="D113">
        <v>12214</v>
      </c>
      <c r="E113">
        <v>0.55000000000000004</v>
      </c>
      <c r="F113">
        <v>767223</v>
      </c>
      <c r="G113">
        <v>180.86</v>
      </c>
      <c r="H113">
        <v>181.26</v>
      </c>
      <c r="I113">
        <v>768840</v>
      </c>
      <c r="J113" t="s">
        <v>534</v>
      </c>
    </row>
    <row r="114" spans="1:15" x14ac:dyDescent="0.25">
      <c r="A114">
        <v>8.1780000000000006E-5</v>
      </c>
      <c r="B114">
        <v>12227</v>
      </c>
      <c r="C114">
        <v>10499</v>
      </c>
      <c r="D114">
        <v>12227</v>
      </c>
      <c r="E114">
        <v>0.54</v>
      </c>
      <c r="F114">
        <v>760620</v>
      </c>
      <c r="G114">
        <v>179.55</v>
      </c>
      <c r="H114">
        <v>180.75</v>
      </c>
      <c r="I114">
        <v>765381</v>
      </c>
      <c r="J114" t="s">
        <v>535</v>
      </c>
    </row>
    <row r="115" spans="1:15" x14ac:dyDescent="0.25">
      <c r="A115">
        <v>8.1769999999999998E-5</v>
      </c>
      <c r="B115">
        <v>12228</v>
      </c>
      <c r="C115">
        <v>10499</v>
      </c>
      <c r="D115">
        <v>12228</v>
      </c>
      <c r="E115">
        <v>0.48</v>
      </c>
      <c r="F115">
        <v>762379</v>
      </c>
      <c r="G115">
        <v>179.92</v>
      </c>
      <c r="H115">
        <v>181.07</v>
      </c>
      <c r="I115">
        <v>766761</v>
      </c>
      <c r="J115" t="s">
        <v>536</v>
      </c>
      <c r="L115" s="18" t="s">
        <v>420</v>
      </c>
      <c r="M115" s="18"/>
      <c r="N115" s="18" t="s">
        <v>423</v>
      </c>
      <c r="O115" s="18"/>
    </row>
    <row r="116" spans="1:15" x14ac:dyDescent="0.25">
      <c r="A116">
        <v>8.1819999999999999E-5</v>
      </c>
      <c r="B116">
        <v>12221</v>
      </c>
      <c r="C116">
        <v>10499</v>
      </c>
      <c r="D116">
        <v>12221</v>
      </c>
      <c r="E116">
        <v>0.46</v>
      </c>
      <c r="F116">
        <v>752909</v>
      </c>
      <c r="G116">
        <v>178.64</v>
      </c>
      <c r="H116">
        <v>180.39</v>
      </c>
      <c r="I116">
        <v>759652</v>
      </c>
      <c r="J116" t="s">
        <v>537</v>
      </c>
      <c r="L116" t="s">
        <v>422</v>
      </c>
      <c r="M116" t="s">
        <v>421</v>
      </c>
      <c r="N116" t="s">
        <v>422</v>
      </c>
      <c r="O116" t="s">
        <v>421</v>
      </c>
    </row>
    <row r="117" spans="1:15" x14ac:dyDescent="0.25">
      <c r="A117">
        <v>8.1790000000000001E-5</v>
      </c>
      <c r="B117">
        <v>12225</v>
      </c>
      <c r="C117">
        <v>10499</v>
      </c>
      <c r="D117">
        <v>12225</v>
      </c>
      <c r="E117">
        <v>0.54</v>
      </c>
      <c r="F117">
        <v>759581</v>
      </c>
      <c r="G117">
        <v>179.36</v>
      </c>
      <c r="H117">
        <v>180.64</v>
      </c>
      <c r="I117">
        <v>764587</v>
      </c>
      <c r="J117" t="s">
        <v>538</v>
      </c>
      <c r="L117">
        <f>MIN(B113:B117)</f>
        <v>12214</v>
      </c>
      <c r="M117">
        <f>MAX(C113:C117)</f>
        <v>10499</v>
      </c>
      <c r="N117">
        <f>MIN(D113:D117)</f>
        <v>12214</v>
      </c>
      <c r="O117">
        <f>MAX(D113:D117)</f>
        <v>12228</v>
      </c>
    </row>
    <row r="118" spans="1:15" x14ac:dyDescent="0.25">
      <c r="A118">
        <v>8.7369999999999999E-5</v>
      </c>
      <c r="B118">
        <v>11444</v>
      </c>
      <c r="C118">
        <v>9629</v>
      </c>
      <c r="D118">
        <v>11444</v>
      </c>
      <c r="E118">
        <v>0.5</v>
      </c>
      <c r="F118">
        <v>758771</v>
      </c>
      <c r="G118">
        <v>178.77</v>
      </c>
      <c r="H118">
        <v>180.31</v>
      </c>
      <c r="I118">
        <v>764329</v>
      </c>
      <c r="J118" t="s">
        <v>539</v>
      </c>
    </row>
    <row r="119" spans="1:15" x14ac:dyDescent="0.25">
      <c r="A119">
        <v>8.7310000000000003E-5</v>
      </c>
      <c r="B119">
        <v>11453</v>
      </c>
      <c r="C119">
        <v>9629</v>
      </c>
      <c r="D119">
        <v>11453</v>
      </c>
      <c r="E119">
        <v>0.63</v>
      </c>
      <c r="F119">
        <v>742597</v>
      </c>
      <c r="G119">
        <v>178.51</v>
      </c>
      <c r="H119">
        <v>180.76</v>
      </c>
      <c r="I119">
        <v>752277</v>
      </c>
      <c r="J119" t="s">
        <v>540</v>
      </c>
    </row>
    <row r="120" spans="1:15" x14ac:dyDescent="0.25">
      <c r="A120">
        <v>8.7319999999999997E-5</v>
      </c>
      <c r="B120">
        <v>11451</v>
      </c>
      <c r="C120">
        <v>9629</v>
      </c>
      <c r="D120">
        <v>11451</v>
      </c>
      <c r="E120">
        <v>0.55000000000000004</v>
      </c>
      <c r="F120">
        <v>760956</v>
      </c>
      <c r="G120">
        <v>179.58</v>
      </c>
      <c r="H120">
        <v>180.59</v>
      </c>
      <c r="I120">
        <v>765797</v>
      </c>
      <c r="J120" t="s">
        <v>541</v>
      </c>
      <c r="L120" s="18" t="s">
        <v>420</v>
      </c>
      <c r="M120" s="18"/>
      <c r="N120" s="18" t="s">
        <v>423</v>
      </c>
      <c r="O120" s="18"/>
    </row>
    <row r="121" spans="1:15" x14ac:dyDescent="0.25">
      <c r="A121">
        <v>8.7180000000000002E-5</v>
      </c>
      <c r="B121">
        <v>11470</v>
      </c>
      <c r="C121">
        <v>9629</v>
      </c>
      <c r="D121">
        <v>11470</v>
      </c>
      <c r="E121">
        <v>0.5</v>
      </c>
      <c r="F121">
        <v>769462</v>
      </c>
      <c r="G121">
        <v>179.82</v>
      </c>
      <c r="H121">
        <v>180.97</v>
      </c>
      <c r="I121">
        <v>774333</v>
      </c>
      <c r="J121" t="s">
        <v>542</v>
      </c>
      <c r="L121" t="s">
        <v>422</v>
      </c>
      <c r="M121" t="s">
        <v>421</v>
      </c>
      <c r="N121" t="s">
        <v>422</v>
      </c>
      <c r="O121" t="s">
        <v>421</v>
      </c>
    </row>
    <row r="122" spans="1:15" x14ac:dyDescent="0.25">
      <c r="A122">
        <v>8.7280000000000005E-5</v>
      </c>
      <c r="B122">
        <v>11457</v>
      </c>
      <c r="C122">
        <v>9629</v>
      </c>
      <c r="D122">
        <v>11457</v>
      </c>
      <c r="E122">
        <v>0.52</v>
      </c>
      <c r="F122">
        <v>762082</v>
      </c>
      <c r="G122">
        <v>179.83</v>
      </c>
      <c r="H122">
        <v>181.24</v>
      </c>
      <c r="I122">
        <v>767417</v>
      </c>
      <c r="J122" t="s">
        <v>543</v>
      </c>
      <c r="L122">
        <f>MIN(B118:B122)</f>
        <v>11444</v>
      </c>
      <c r="M122">
        <f>MAX(C118:C122)</f>
        <v>9629</v>
      </c>
      <c r="N122">
        <f>MIN(D118:D122)</f>
        <v>11444</v>
      </c>
      <c r="O122">
        <f>MAX(D118:D122)</f>
        <v>11470</v>
      </c>
    </row>
    <row r="123" spans="1:15" x14ac:dyDescent="0.25">
      <c r="A123">
        <v>8.9679999999999995E-5</v>
      </c>
      <c r="B123">
        <v>11150</v>
      </c>
      <c r="C123">
        <v>9559</v>
      </c>
      <c r="D123">
        <v>11150</v>
      </c>
      <c r="E123">
        <v>0.55000000000000004</v>
      </c>
      <c r="F123">
        <v>725429</v>
      </c>
      <c r="G123">
        <v>180.91</v>
      </c>
      <c r="H123">
        <v>180.91</v>
      </c>
      <c r="I123">
        <v>725429</v>
      </c>
      <c r="J123" t="s">
        <v>544</v>
      </c>
    </row>
    <row r="124" spans="1:15" x14ac:dyDescent="0.25">
      <c r="A124">
        <v>8.9729999999999996E-5</v>
      </c>
      <c r="B124">
        <v>11143</v>
      </c>
      <c r="C124">
        <v>9559</v>
      </c>
      <c r="D124">
        <v>11143</v>
      </c>
      <c r="E124">
        <v>0.55000000000000004</v>
      </c>
      <c r="F124">
        <v>724108</v>
      </c>
      <c r="G124">
        <v>179.89</v>
      </c>
      <c r="H124">
        <v>181.5</v>
      </c>
      <c r="I124">
        <v>730073</v>
      </c>
      <c r="J124" t="s">
        <v>545</v>
      </c>
    </row>
    <row r="125" spans="1:15" x14ac:dyDescent="0.25">
      <c r="A125">
        <v>8.9690000000000004E-5</v>
      </c>
      <c r="B125">
        <v>11148</v>
      </c>
      <c r="C125">
        <v>9559</v>
      </c>
      <c r="D125">
        <v>11148</v>
      </c>
      <c r="E125">
        <v>0.55000000000000004</v>
      </c>
      <c r="F125">
        <v>724890</v>
      </c>
      <c r="G125">
        <v>180.9</v>
      </c>
      <c r="H125">
        <v>180.9</v>
      </c>
      <c r="I125">
        <v>724890</v>
      </c>
      <c r="J125" t="s">
        <v>546</v>
      </c>
      <c r="L125" s="18" t="s">
        <v>420</v>
      </c>
      <c r="M125" s="18"/>
      <c r="N125" s="18" t="s">
        <v>423</v>
      </c>
      <c r="O125" s="18"/>
    </row>
    <row r="126" spans="1:15" x14ac:dyDescent="0.25">
      <c r="A126">
        <v>8.9729999999999996E-5</v>
      </c>
      <c r="B126">
        <v>11143</v>
      </c>
      <c r="C126">
        <v>9559</v>
      </c>
      <c r="D126">
        <v>11143</v>
      </c>
      <c r="E126">
        <v>0.52</v>
      </c>
      <c r="F126">
        <v>714220</v>
      </c>
      <c r="G126">
        <v>178.76</v>
      </c>
      <c r="H126">
        <v>181.02</v>
      </c>
      <c r="I126">
        <v>723963</v>
      </c>
      <c r="J126" t="s">
        <v>547</v>
      </c>
      <c r="L126" t="s">
        <v>422</v>
      </c>
      <c r="M126" t="s">
        <v>421</v>
      </c>
      <c r="N126" t="s">
        <v>422</v>
      </c>
      <c r="O126" t="s">
        <v>421</v>
      </c>
    </row>
    <row r="127" spans="1:15" x14ac:dyDescent="0.25">
      <c r="A127">
        <v>8.9679999999999995E-5</v>
      </c>
      <c r="B127">
        <v>11150</v>
      </c>
      <c r="C127">
        <v>9559</v>
      </c>
      <c r="D127">
        <v>11150</v>
      </c>
      <c r="E127">
        <v>0.5</v>
      </c>
      <c r="F127">
        <v>718412</v>
      </c>
      <c r="G127">
        <v>179.21</v>
      </c>
      <c r="H127">
        <v>180.17</v>
      </c>
      <c r="I127">
        <v>721679</v>
      </c>
      <c r="J127" t="s">
        <v>548</v>
      </c>
      <c r="L127">
        <f>MIN(B123:B127)</f>
        <v>11143</v>
      </c>
      <c r="M127">
        <f>MAX(C123:C127)</f>
        <v>9559</v>
      </c>
      <c r="N127">
        <f>MIN(D123:D127)</f>
        <v>11143</v>
      </c>
      <c r="O127">
        <f>MAX(D123:D127)</f>
        <v>11150</v>
      </c>
    </row>
    <row r="128" spans="1:15" x14ac:dyDescent="0.25">
      <c r="A128">
        <v>1.2931999999999999E-4</v>
      </c>
      <c r="B128">
        <v>7732</v>
      </c>
      <c r="C128">
        <v>5616</v>
      </c>
      <c r="D128">
        <v>7732</v>
      </c>
      <c r="E128">
        <v>0.51</v>
      </c>
      <c r="F128">
        <v>697295</v>
      </c>
      <c r="G128">
        <v>178.49</v>
      </c>
      <c r="H128">
        <v>180.32</v>
      </c>
      <c r="I128">
        <v>705465</v>
      </c>
      <c r="J128" t="s">
        <v>549</v>
      </c>
    </row>
    <row r="129" spans="1:15" x14ac:dyDescent="0.25">
      <c r="A129">
        <v>1.2928000000000001E-4</v>
      </c>
      <c r="B129">
        <v>7734</v>
      </c>
      <c r="C129">
        <v>5616</v>
      </c>
      <c r="D129">
        <v>7734</v>
      </c>
      <c r="E129">
        <v>0.43</v>
      </c>
      <c r="F129">
        <v>688990</v>
      </c>
      <c r="G129">
        <v>178.26</v>
      </c>
      <c r="H129">
        <v>181.4</v>
      </c>
      <c r="I129">
        <v>700529</v>
      </c>
      <c r="J129" t="s">
        <v>550</v>
      </c>
    </row>
    <row r="130" spans="1:15" x14ac:dyDescent="0.25">
      <c r="A130">
        <v>1.2933000000000001E-4</v>
      </c>
      <c r="B130">
        <v>7731</v>
      </c>
      <c r="C130">
        <v>5616</v>
      </c>
      <c r="D130">
        <v>7731</v>
      </c>
      <c r="E130">
        <v>0.44</v>
      </c>
      <c r="F130">
        <v>696534</v>
      </c>
      <c r="G130">
        <v>180.08</v>
      </c>
      <c r="H130">
        <v>183.87</v>
      </c>
      <c r="I130">
        <v>709910</v>
      </c>
      <c r="J130" t="s">
        <v>551</v>
      </c>
      <c r="L130" s="18" t="s">
        <v>420</v>
      </c>
      <c r="M130" s="18"/>
      <c r="N130" s="18" t="s">
        <v>423</v>
      </c>
      <c r="O130" s="18"/>
    </row>
    <row r="131" spans="1:15" x14ac:dyDescent="0.25">
      <c r="A131">
        <v>1.2933000000000001E-4</v>
      </c>
      <c r="B131">
        <v>7731</v>
      </c>
      <c r="C131">
        <v>5616</v>
      </c>
      <c r="D131">
        <v>7731</v>
      </c>
      <c r="E131">
        <v>0.51</v>
      </c>
      <c r="F131">
        <v>694843</v>
      </c>
      <c r="G131">
        <v>179.56</v>
      </c>
      <c r="H131">
        <v>183.1</v>
      </c>
      <c r="I131">
        <v>708954</v>
      </c>
      <c r="J131" t="s">
        <v>552</v>
      </c>
      <c r="L131" t="s">
        <v>422</v>
      </c>
      <c r="M131" t="s">
        <v>421</v>
      </c>
      <c r="N131" t="s">
        <v>422</v>
      </c>
      <c r="O131" t="s">
        <v>421</v>
      </c>
    </row>
    <row r="132" spans="1:15" x14ac:dyDescent="0.25">
      <c r="A132">
        <v>1.2925E-4</v>
      </c>
      <c r="B132">
        <v>7736</v>
      </c>
      <c r="C132">
        <v>5616</v>
      </c>
      <c r="D132">
        <v>7736</v>
      </c>
      <c r="E132">
        <v>0.5</v>
      </c>
      <c r="F132">
        <v>696280</v>
      </c>
      <c r="G132">
        <v>178.13</v>
      </c>
      <c r="H132">
        <v>181.66</v>
      </c>
      <c r="I132">
        <v>709930</v>
      </c>
      <c r="J132" t="s">
        <v>553</v>
      </c>
      <c r="L132">
        <f>MIN(B128:B132)</f>
        <v>7731</v>
      </c>
      <c r="M132">
        <f>MAX(C128:C132)</f>
        <v>5616</v>
      </c>
      <c r="N132">
        <f>MIN(D128:D132)</f>
        <v>7731</v>
      </c>
      <c r="O132">
        <f>MAX(D128:D132)</f>
        <v>7736</v>
      </c>
    </row>
    <row r="133" spans="1:15" x14ac:dyDescent="0.25">
      <c r="A133">
        <v>9.5069999999999996E-5</v>
      </c>
      <c r="B133">
        <v>10518</v>
      </c>
      <c r="C133">
        <v>9370</v>
      </c>
      <c r="D133">
        <v>10518</v>
      </c>
      <c r="E133">
        <v>0.46</v>
      </c>
      <c r="F133">
        <v>761203</v>
      </c>
      <c r="G133">
        <v>181</v>
      </c>
      <c r="H133">
        <v>181</v>
      </c>
      <c r="I133">
        <v>761203</v>
      </c>
      <c r="J133" t="s">
        <v>554</v>
      </c>
    </row>
    <row r="134" spans="1:15" x14ac:dyDescent="0.25">
      <c r="A134">
        <v>9.5130000000000006E-5</v>
      </c>
      <c r="B134">
        <v>10511</v>
      </c>
      <c r="C134">
        <v>9370</v>
      </c>
      <c r="D134">
        <v>10511</v>
      </c>
      <c r="E134">
        <v>0.49</v>
      </c>
      <c r="F134">
        <v>759964</v>
      </c>
      <c r="G134">
        <v>181.05</v>
      </c>
      <c r="H134">
        <v>181.44</v>
      </c>
      <c r="I134">
        <v>761592</v>
      </c>
      <c r="J134" t="s">
        <v>555</v>
      </c>
    </row>
    <row r="135" spans="1:15" x14ac:dyDescent="0.25">
      <c r="A135">
        <v>9.467E-5</v>
      </c>
      <c r="B135">
        <v>10562</v>
      </c>
      <c r="C135">
        <v>9370</v>
      </c>
      <c r="D135">
        <v>10562</v>
      </c>
      <c r="E135">
        <v>0.49</v>
      </c>
      <c r="F135">
        <v>755473</v>
      </c>
      <c r="G135">
        <v>179.11</v>
      </c>
      <c r="H135">
        <v>180.32</v>
      </c>
      <c r="I135">
        <v>759852</v>
      </c>
      <c r="J135" t="s">
        <v>556</v>
      </c>
      <c r="L135" s="18" t="s">
        <v>420</v>
      </c>
      <c r="M135" s="18"/>
      <c r="N135" s="18" t="s">
        <v>423</v>
      </c>
      <c r="O135" s="18"/>
    </row>
    <row r="136" spans="1:15" x14ac:dyDescent="0.25">
      <c r="A136">
        <v>9.5030000000000003E-5</v>
      </c>
      <c r="B136">
        <v>10522</v>
      </c>
      <c r="C136">
        <v>9370</v>
      </c>
      <c r="D136">
        <v>10522</v>
      </c>
      <c r="E136">
        <v>0.44</v>
      </c>
      <c r="F136">
        <v>765847</v>
      </c>
      <c r="G136">
        <v>179.69</v>
      </c>
      <c r="H136">
        <v>180.53</v>
      </c>
      <c r="I136">
        <v>768867</v>
      </c>
      <c r="J136" t="s">
        <v>557</v>
      </c>
      <c r="L136" t="s">
        <v>422</v>
      </c>
      <c r="M136" t="s">
        <v>421</v>
      </c>
      <c r="N136" t="s">
        <v>422</v>
      </c>
      <c r="O136" t="s">
        <v>421</v>
      </c>
    </row>
    <row r="137" spans="1:15" x14ac:dyDescent="0.25">
      <c r="A137">
        <v>9.4850000000000002E-5</v>
      </c>
      <c r="B137">
        <v>10542</v>
      </c>
      <c r="C137">
        <v>9370</v>
      </c>
      <c r="D137">
        <v>10542</v>
      </c>
      <c r="E137">
        <v>0.37</v>
      </c>
      <c r="F137">
        <v>750885</v>
      </c>
      <c r="G137">
        <v>179.18</v>
      </c>
      <c r="H137">
        <v>180.76</v>
      </c>
      <c r="I137">
        <v>756858</v>
      </c>
      <c r="J137" t="s">
        <v>558</v>
      </c>
      <c r="L137">
        <f>MIN(B133:B137)</f>
        <v>10511</v>
      </c>
      <c r="M137">
        <f>MAX(C133:C137)</f>
        <v>9370</v>
      </c>
      <c r="N137">
        <f>MIN(D133:D137)</f>
        <v>10511</v>
      </c>
      <c r="O137">
        <f>MAX(D133:D137)</f>
        <v>10562</v>
      </c>
    </row>
    <row r="138" spans="1:15" x14ac:dyDescent="0.25">
      <c r="A138">
        <v>1.1885E-4</v>
      </c>
      <c r="B138">
        <v>8413</v>
      </c>
      <c r="C138">
        <v>6738</v>
      </c>
      <c r="D138">
        <v>8413</v>
      </c>
      <c r="E138">
        <v>0.48</v>
      </c>
      <c r="F138">
        <v>704627</v>
      </c>
      <c r="G138">
        <v>180.23</v>
      </c>
      <c r="H138">
        <v>180.58</v>
      </c>
      <c r="I138">
        <v>706255</v>
      </c>
      <c r="J138" t="s">
        <v>559</v>
      </c>
    </row>
    <row r="139" spans="1:15" x14ac:dyDescent="0.25">
      <c r="A139">
        <v>1.1886E-4</v>
      </c>
      <c r="B139">
        <v>8412</v>
      </c>
      <c r="C139">
        <v>6738</v>
      </c>
      <c r="D139">
        <v>8412</v>
      </c>
      <c r="E139">
        <v>0.48</v>
      </c>
      <c r="F139">
        <v>700084</v>
      </c>
      <c r="G139">
        <v>178.9</v>
      </c>
      <c r="H139">
        <v>180.04</v>
      </c>
      <c r="I139">
        <v>704994</v>
      </c>
      <c r="J139" t="s">
        <v>560</v>
      </c>
    </row>
    <row r="140" spans="1:15" x14ac:dyDescent="0.25">
      <c r="A140">
        <v>1.1864E-4</v>
      </c>
      <c r="B140">
        <v>8428</v>
      </c>
      <c r="C140">
        <v>6738</v>
      </c>
      <c r="D140">
        <v>8428</v>
      </c>
      <c r="E140">
        <v>0.55000000000000004</v>
      </c>
      <c r="F140">
        <v>705259</v>
      </c>
      <c r="G140">
        <v>178.69</v>
      </c>
      <c r="H140">
        <v>180.58</v>
      </c>
      <c r="I140">
        <v>713439</v>
      </c>
      <c r="J140" t="s">
        <v>561</v>
      </c>
      <c r="L140" s="18" t="s">
        <v>420</v>
      </c>
      <c r="M140" s="18"/>
      <c r="N140" s="18" t="s">
        <v>423</v>
      </c>
      <c r="O140" s="18"/>
    </row>
    <row r="141" spans="1:15" x14ac:dyDescent="0.25">
      <c r="A141">
        <v>1.1885E-4</v>
      </c>
      <c r="B141">
        <v>8413</v>
      </c>
      <c r="C141">
        <v>6738</v>
      </c>
      <c r="D141">
        <v>8413</v>
      </c>
      <c r="E141">
        <v>0.5</v>
      </c>
      <c r="F141">
        <v>701853</v>
      </c>
      <c r="G141">
        <v>180.17</v>
      </c>
      <c r="H141">
        <v>181.44</v>
      </c>
      <c r="I141">
        <v>706741</v>
      </c>
      <c r="J141" t="s">
        <v>562</v>
      </c>
      <c r="L141" t="s">
        <v>422</v>
      </c>
      <c r="M141" t="s">
        <v>421</v>
      </c>
      <c r="N141" t="s">
        <v>422</v>
      </c>
      <c r="O141" t="s">
        <v>421</v>
      </c>
    </row>
    <row r="142" spans="1:15" x14ac:dyDescent="0.25">
      <c r="A142">
        <v>1.1883999999999999E-4</v>
      </c>
      <c r="B142">
        <v>8414</v>
      </c>
      <c r="C142">
        <v>6738</v>
      </c>
      <c r="D142">
        <v>8414</v>
      </c>
      <c r="E142">
        <v>0.5</v>
      </c>
      <c r="F142">
        <v>703995</v>
      </c>
      <c r="G142">
        <v>178.97</v>
      </c>
      <c r="H142">
        <v>181.45</v>
      </c>
      <c r="I142">
        <v>713526</v>
      </c>
      <c r="J142" t="s">
        <v>563</v>
      </c>
      <c r="L142">
        <f>MIN(B138:B142)</f>
        <v>8412</v>
      </c>
      <c r="M142">
        <f>MAX(C138:C142)</f>
        <v>6738</v>
      </c>
      <c r="N142">
        <f>MIN(D138:D142)</f>
        <v>8412</v>
      </c>
      <c r="O142">
        <f>MAX(D138:D142)</f>
        <v>8428</v>
      </c>
    </row>
    <row r="143" spans="1:15" x14ac:dyDescent="0.25">
      <c r="A143">
        <v>1.0184E-4</v>
      </c>
      <c r="B143">
        <v>9818</v>
      </c>
      <c r="C143">
        <v>7971</v>
      </c>
      <c r="D143">
        <v>9818</v>
      </c>
      <c r="E143">
        <v>0.4</v>
      </c>
      <c r="F143">
        <v>685801</v>
      </c>
      <c r="G143">
        <v>178.52</v>
      </c>
      <c r="H143">
        <v>180.99</v>
      </c>
      <c r="I143">
        <v>694581</v>
      </c>
      <c r="J143" t="s">
        <v>564</v>
      </c>
    </row>
    <row r="144" spans="1:15" x14ac:dyDescent="0.25">
      <c r="A144">
        <v>1.0184E-4</v>
      </c>
      <c r="B144">
        <v>9818</v>
      </c>
      <c r="C144">
        <v>7971</v>
      </c>
      <c r="D144">
        <v>9818</v>
      </c>
      <c r="E144">
        <v>0.52</v>
      </c>
      <c r="F144">
        <v>694326</v>
      </c>
      <c r="G144">
        <v>180.99</v>
      </c>
      <c r="H144">
        <v>182.14</v>
      </c>
      <c r="I144">
        <v>699192</v>
      </c>
      <c r="J144" t="s">
        <v>565</v>
      </c>
    </row>
    <row r="145" spans="1:15" x14ac:dyDescent="0.25">
      <c r="A145">
        <v>1.0183000000000001E-4</v>
      </c>
      <c r="B145">
        <v>9819</v>
      </c>
      <c r="C145">
        <v>7971</v>
      </c>
      <c r="D145">
        <v>9819</v>
      </c>
      <c r="E145">
        <v>0.46</v>
      </c>
      <c r="F145">
        <v>688648</v>
      </c>
      <c r="G145">
        <v>178.35</v>
      </c>
      <c r="H145">
        <v>180.45</v>
      </c>
      <c r="I145">
        <v>695988</v>
      </c>
      <c r="J145" t="s">
        <v>566</v>
      </c>
      <c r="L145" s="18" t="s">
        <v>420</v>
      </c>
      <c r="M145" s="18"/>
      <c r="N145" s="18" t="s">
        <v>423</v>
      </c>
      <c r="O145" s="18"/>
    </row>
    <row r="146" spans="1:15" x14ac:dyDescent="0.25">
      <c r="A146">
        <v>1.0184E-4</v>
      </c>
      <c r="B146">
        <v>9818</v>
      </c>
      <c r="C146">
        <v>7971</v>
      </c>
      <c r="D146">
        <v>9818</v>
      </c>
      <c r="E146">
        <v>0.5</v>
      </c>
      <c r="F146">
        <v>677971</v>
      </c>
      <c r="G146">
        <v>177.76</v>
      </c>
      <c r="H146">
        <v>180.52</v>
      </c>
      <c r="I146">
        <v>687160</v>
      </c>
      <c r="J146" t="s">
        <v>567</v>
      </c>
      <c r="L146" t="s">
        <v>422</v>
      </c>
      <c r="M146" t="s">
        <v>421</v>
      </c>
      <c r="N146" t="s">
        <v>422</v>
      </c>
      <c r="O146" t="s">
        <v>421</v>
      </c>
    </row>
    <row r="147" spans="1:15" x14ac:dyDescent="0.25">
      <c r="A147">
        <v>1.0183000000000001E-4</v>
      </c>
      <c r="B147">
        <v>9819</v>
      </c>
      <c r="C147">
        <v>7971</v>
      </c>
      <c r="D147">
        <v>9819</v>
      </c>
      <c r="E147">
        <v>0.44</v>
      </c>
      <c r="F147">
        <v>683514</v>
      </c>
      <c r="G147">
        <v>177.52</v>
      </c>
      <c r="H147">
        <v>180.3</v>
      </c>
      <c r="I147">
        <v>693724</v>
      </c>
      <c r="J147" t="s">
        <v>568</v>
      </c>
      <c r="L147">
        <f>MIN(B143:B147)</f>
        <v>9818</v>
      </c>
      <c r="M147">
        <f>MAX(C143:C147)</f>
        <v>7971</v>
      </c>
      <c r="N147">
        <f>MIN(D143:D147)</f>
        <v>9818</v>
      </c>
      <c r="O147">
        <f>MAX(D143:D147)</f>
        <v>9819</v>
      </c>
    </row>
    <row r="148" spans="1:15" x14ac:dyDescent="0.25">
      <c r="A148">
        <v>9.6600000000000003E-5</v>
      </c>
      <c r="B148">
        <v>10351</v>
      </c>
      <c r="C148">
        <v>8439</v>
      </c>
      <c r="D148">
        <v>10351</v>
      </c>
      <c r="E148">
        <v>0.52</v>
      </c>
      <c r="F148">
        <v>720237</v>
      </c>
      <c r="G148">
        <v>179.77</v>
      </c>
      <c r="H148">
        <v>182.85</v>
      </c>
      <c r="I148">
        <v>732213</v>
      </c>
      <c r="J148" t="s">
        <v>569</v>
      </c>
    </row>
    <row r="149" spans="1:15" x14ac:dyDescent="0.25">
      <c r="A149">
        <v>9.6600000000000003E-5</v>
      </c>
      <c r="B149">
        <v>10351</v>
      </c>
      <c r="C149">
        <v>8439</v>
      </c>
      <c r="D149">
        <v>10351</v>
      </c>
      <c r="E149">
        <v>0.4</v>
      </c>
      <c r="F149">
        <v>720727</v>
      </c>
      <c r="G149">
        <v>180.19</v>
      </c>
      <c r="H149">
        <v>183.31</v>
      </c>
      <c r="I149">
        <v>733115</v>
      </c>
      <c r="J149" t="s">
        <v>570</v>
      </c>
    </row>
    <row r="150" spans="1:15" x14ac:dyDescent="0.25">
      <c r="A150">
        <v>9.6639999999999996E-5</v>
      </c>
      <c r="B150">
        <v>10347</v>
      </c>
      <c r="C150">
        <v>8439</v>
      </c>
      <c r="D150">
        <v>10347</v>
      </c>
      <c r="E150">
        <v>0.52</v>
      </c>
      <c r="F150">
        <v>712180</v>
      </c>
      <c r="G150">
        <v>179.95</v>
      </c>
      <c r="H150">
        <v>181.62</v>
      </c>
      <c r="I150">
        <v>718689</v>
      </c>
      <c r="J150" t="s">
        <v>571</v>
      </c>
      <c r="L150" s="18" t="s">
        <v>420</v>
      </c>
      <c r="M150" s="18"/>
      <c r="N150" s="18" t="s">
        <v>423</v>
      </c>
      <c r="O150" s="18"/>
    </row>
    <row r="151" spans="1:15" x14ac:dyDescent="0.25">
      <c r="A151">
        <v>9.6589999999999995E-5</v>
      </c>
      <c r="B151">
        <v>10352</v>
      </c>
      <c r="C151">
        <v>8439</v>
      </c>
      <c r="D151">
        <v>10352</v>
      </c>
      <c r="E151">
        <v>0.51</v>
      </c>
      <c r="F151">
        <v>712941</v>
      </c>
      <c r="G151">
        <v>179.97</v>
      </c>
      <c r="H151">
        <v>181.08</v>
      </c>
      <c r="I151">
        <v>717798</v>
      </c>
      <c r="J151" t="s">
        <v>572</v>
      </c>
      <c r="L151" t="s">
        <v>422</v>
      </c>
      <c r="M151" t="s">
        <v>421</v>
      </c>
      <c r="N151" t="s">
        <v>422</v>
      </c>
      <c r="O151" t="s">
        <v>421</v>
      </c>
    </row>
    <row r="152" spans="1:15" x14ac:dyDescent="0.25">
      <c r="A152">
        <v>9.6639999999999996E-5</v>
      </c>
      <c r="B152">
        <v>10347</v>
      </c>
      <c r="C152">
        <v>8439</v>
      </c>
      <c r="D152">
        <v>10347</v>
      </c>
      <c r="E152">
        <v>0.45</v>
      </c>
      <c r="F152">
        <v>704398</v>
      </c>
      <c r="G152">
        <v>177.64</v>
      </c>
      <c r="H152">
        <v>180.24</v>
      </c>
      <c r="I152">
        <v>713429</v>
      </c>
      <c r="J152" t="s">
        <v>573</v>
      </c>
      <c r="L152">
        <f>MIN(B148:B152)</f>
        <v>10347</v>
      </c>
      <c r="M152">
        <f>MAX(C148:C152)</f>
        <v>8439</v>
      </c>
      <c r="N152">
        <f>MIN(D148:D152)</f>
        <v>10347</v>
      </c>
      <c r="O152">
        <f>MAX(D148:D152)</f>
        <v>10352</v>
      </c>
    </row>
    <row r="153" spans="1:15" x14ac:dyDescent="0.25">
      <c r="A153">
        <v>8.8889999999999998E-5</v>
      </c>
      <c r="B153">
        <v>11249</v>
      </c>
      <c r="C153">
        <v>10006</v>
      </c>
      <c r="D153">
        <v>11249</v>
      </c>
      <c r="E153">
        <v>0.51</v>
      </c>
      <c r="F153">
        <v>754973</v>
      </c>
      <c r="G153">
        <v>179.96</v>
      </c>
      <c r="H153">
        <v>181.61</v>
      </c>
      <c r="I153">
        <v>761242</v>
      </c>
      <c r="J153" t="s">
        <v>574</v>
      </c>
    </row>
    <row r="154" spans="1:15" x14ac:dyDescent="0.25">
      <c r="A154">
        <v>8.8939999999999999E-5</v>
      </c>
      <c r="B154">
        <v>11243</v>
      </c>
      <c r="C154">
        <v>10006</v>
      </c>
      <c r="D154">
        <v>11243</v>
      </c>
      <c r="E154">
        <v>0.56999999999999995</v>
      </c>
      <c r="F154">
        <v>747511</v>
      </c>
      <c r="G154">
        <v>178.84</v>
      </c>
      <c r="H154">
        <v>180.47</v>
      </c>
      <c r="I154">
        <v>754226</v>
      </c>
      <c r="J154" t="s">
        <v>575</v>
      </c>
    </row>
    <row r="155" spans="1:15" x14ac:dyDescent="0.25">
      <c r="A155">
        <v>8.8939999999999999E-5</v>
      </c>
      <c r="B155">
        <v>11242</v>
      </c>
      <c r="C155">
        <v>10006</v>
      </c>
      <c r="D155">
        <v>11242</v>
      </c>
      <c r="E155">
        <v>0.54</v>
      </c>
      <c r="F155">
        <v>754812</v>
      </c>
      <c r="G155">
        <v>181.73</v>
      </c>
      <c r="H155">
        <v>182.08</v>
      </c>
      <c r="I155">
        <v>756422</v>
      </c>
      <c r="J155" t="s">
        <v>576</v>
      </c>
      <c r="L155" s="18" t="s">
        <v>420</v>
      </c>
      <c r="M155" s="18"/>
      <c r="N155" s="18" t="s">
        <v>423</v>
      </c>
      <c r="O155" s="18"/>
    </row>
    <row r="156" spans="1:15" x14ac:dyDescent="0.25">
      <c r="A156">
        <v>8.8939999999999999E-5</v>
      </c>
      <c r="B156">
        <v>11243</v>
      </c>
      <c r="C156">
        <v>10006</v>
      </c>
      <c r="D156">
        <v>11243</v>
      </c>
      <c r="E156">
        <v>0.54</v>
      </c>
      <c r="F156">
        <v>753966</v>
      </c>
      <c r="G156">
        <v>179.83</v>
      </c>
      <c r="H156">
        <v>181.51</v>
      </c>
      <c r="I156">
        <v>760532</v>
      </c>
      <c r="J156" t="s">
        <v>577</v>
      </c>
      <c r="L156" t="s">
        <v>422</v>
      </c>
      <c r="M156" t="s">
        <v>421</v>
      </c>
      <c r="N156" t="s">
        <v>422</v>
      </c>
      <c r="O156" t="s">
        <v>421</v>
      </c>
    </row>
    <row r="157" spans="1:15" x14ac:dyDescent="0.25">
      <c r="A157">
        <v>8.8729999999999999E-5</v>
      </c>
      <c r="B157">
        <v>11269</v>
      </c>
      <c r="C157">
        <v>10006</v>
      </c>
      <c r="D157">
        <v>11269</v>
      </c>
      <c r="E157">
        <v>0.44</v>
      </c>
      <c r="F157">
        <v>747370</v>
      </c>
      <c r="G157">
        <v>180.38</v>
      </c>
      <c r="H157">
        <v>180.41</v>
      </c>
      <c r="I157">
        <v>747373</v>
      </c>
      <c r="J157" t="s">
        <v>578</v>
      </c>
      <c r="L157">
        <f>MIN(B153:B157)</f>
        <v>11242</v>
      </c>
      <c r="M157">
        <f>MAX(C153:C157)</f>
        <v>10006</v>
      </c>
      <c r="N157">
        <f>MIN(D153:D157)</f>
        <v>11242</v>
      </c>
      <c r="O157">
        <f>MAX(D153:D157)</f>
        <v>11269</v>
      </c>
    </row>
    <row r="158" spans="1:15" x14ac:dyDescent="0.25">
      <c r="A158">
        <v>1.0077999999999999E-4</v>
      </c>
      <c r="B158">
        <v>9922</v>
      </c>
      <c r="C158">
        <v>7997</v>
      </c>
      <c r="D158">
        <v>9922</v>
      </c>
      <c r="E158">
        <v>0.43</v>
      </c>
      <c r="F158">
        <v>744989</v>
      </c>
      <c r="G158">
        <v>180.52</v>
      </c>
      <c r="H158">
        <v>180.86</v>
      </c>
      <c r="I158">
        <v>746571</v>
      </c>
      <c r="J158" t="s">
        <v>579</v>
      </c>
    </row>
    <row r="159" spans="1:15" x14ac:dyDescent="0.25">
      <c r="A159">
        <v>1.0068000000000001E-4</v>
      </c>
      <c r="B159">
        <v>9931</v>
      </c>
      <c r="C159">
        <v>7997</v>
      </c>
      <c r="D159">
        <v>9931</v>
      </c>
      <c r="E159">
        <v>0.54</v>
      </c>
      <c r="F159">
        <v>740085</v>
      </c>
      <c r="G159">
        <v>179.63</v>
      </c>
      <c r="H159">
        <v>180.83</v>
      </c>
      <c r="I159">
        <v>744695</v>
      </c>
      <c r="J159" t="s">
        <v>580</v>
      </c>
    </row>
    <row r="160" spans="1:15" x14ac:dyDescent="0.25">
      <c r="A160">
        <v>1.0058E-4</v>
      </c>
      <c r="B160">
        <v>9941</v>
      </c>
      <c r="C160">
        <v>7997</v>
      </c>
      <c r="D160">
        <v>9941</v>
      </c>
      <c r="E160">
        <v>0.54</v>
      </c>
      <c r="F160">
        <v>741676</v>
      </c>
      <c r="G160">
        <v>180.09</v>
      </c>
      <c r="H160">
        <v>180.52</v>
      </c>
      <c r="I160">
        <v>743264</v>
      </c>
      <c r="J160" t="s">
        <v>581</v>
      </c>
      <c r="L160" s="18" t="s">
        <v>420</v>
      </c>
      <c r="M160" s="18"/>
      <c r="N160" s="18" t="s">
        <v>423</v>
      </c>
      <c r="O160" s="18"/>
    </row>
    <row r="161" spans="1:15" x14ac:dyDescent="0.25">
      <c r="A161">
        <v>1.0074E-4</v>
      </c>
      <c r="B161">
        <v>9926</v>
      </c>
      <c r="C161">
        <v>7997</v>
      </c>
      <c r="D161">
        <v>9926</v>
      </c>
      <c r="E161">
        <v>0.51</v>
      </c>
      <c r="F161">
        <v>740561</v>
      </c>
      <c r="G161">
        <v>179.57</v>
      </c>
      <c r="H161">
        <v>180.36</v>
      </c>
      <c r="I161">
        <v>743795</v>
      </c>
      <c r="J161" t="s">
        <v>582</v>
      </c>
      <c r="L161" t="s">
        <v>422</v>
      </c>
      <c r="M161" t="s">
        <v>421</v>
      </c>
      <c r="N161" t="s">
        <v>422</v>
      </c>
      <c r="O161" t="s">
        <v>421</v>
      </c>
    </row>
    <row r="162" spans="1:15" x14ac:dyDescent="0.25">
      <c r="A162">
        <v>1.0054E-4</v>
      </c>
      <c r="B162">
        <v>9945</v>
      </c>
      <c r="C162">
        <v>7997</v>
      </c>
      <c r="D162">
        <v>9945</v>
      </c>
      <c r="E162">
        <v>0.51</v>
      </c>
      <c r="F162">
        <v>736843</v>
      </c>
      <c r="G162">
        <v>179.52</v>
      </c>
      <c r="H162">
        <v>180.26</v>
      </c>
      <c r="I162">
        <v>740074</v>
      </c>
      <c r="J162" t="s">
        <v>583</v>
      </c>
      <c r="L162">
        <f>MIN(B158:B162)</f>
        <v>9922</v>
      </c>
      <c r="M162">
        <f>MAX(C158:C162)</f>
        <v>7997</v>
      </c>
      <c r="N162">
        <f>MIN(D158:D162)</f>
        <v>9922</v>
      </c>
      <c r="O162">
        <f>MAX(D158:D162)</f>
        <v>9945</v>
      </c>
    </row>
    <row r="163" spans="1:15" x14ac:dyDescent="0.25">
      <c r="A163">
        <v>8.0879999999999998E-5</v>
      </c>
      <c r="B163">
        <v>12363</v>
      </c>
      <c r="C163">
        <v>11618</v>
      </c>
      <c r="D163">
        <v>12363</v>
      </c>
      <c r="E163">
        <v>0.51</v>
      </c>
      <c r="F163">
        <v>785714</v>
      </c>
      <c r="G163">
        <v>179.44</v>
      </c>
      <c r="H163">
        <v>180.12</v>
      </c>
      <c r="I163">
        <v>788906</v>
      </c>
      <c r="J163" t="s">
        <v>584</v>
      </c>
    </row>
    <row r="164" spans="1:15" x14ac:dyDescent="0.25">
      <c r="A164">
        <v>8.0939999999999994E-5</v>
      </c>
      <c r="B164">
        <v>12354</v>
      </c>
      <c r="C164">
        <v>11634</v>
      </c>
      <c r="D164">
        <v>12354</v>
      </c>
      <c r="E164">
        <v>0.55000000000000004</v>
      </c>
      <c r="F164">
        <v>797431</v>
      </c>
      <c r="G164">
        <v>181.57</v>
      </c>
      <c r="H164">
        <v>181.58</v>
      </c>
      <c r="I164">
        <v>797431</v>
      </c>
      <c r="J164" t="s">
        <v>585</v>
      </c>
    </row>
    <row r="165" spans="1:15" x14ac:dyDescent="0.25">
      <c r="A165">
        <v>8.1019999999999993E-5</v>
      </c>
      <c r="B165">
        <v>12342</v>
      </c>
      <c r="C165">
        <v>11629</v>
      </c>
      <c r="D165">
        <v>12342</v>
      </c>
      <c r="E165">
        <v>0.39</v>
      </c>
      <c r="F165">
        <v>786281</v>
      </c>
      <c r="G165">
        <v>179.06</v>
      </c>
      <c r="H165">
        <v>180.25</v>
      </c>
      <c r="I165">
        <v>790845</v>
      </c>
      <c r="J165" t="s">
        <v>586</v>
      </c>
      <c r="L165" s="18" t="s">
        <v>420</v>
      </c>
      <c r="M165" s="18"/>
      <c r="N165" s="18" t="s">
        <v>423</v>
      </c>
      <c r="O165" s="18"/>
    </row>
    <row r="166" spans="1:15" x14ac:dyDescent="0.25">
      <c r="A166">
        <v>8.0989999999999995E-5</v>
      </c>
      <c r="B166">
        <v>12346</v>
      </c>
      <c r="C166">
        <v>11618</v>
      </c>
      <c r="D166">
        <v>12346</v>
      </c>
      <c r="E166">
        <v>0.5</v>
      </c>
      <c r="F166">
        <v>788458</v>
      </c>
      <c r="G166">
        <v>179.98</v>
      </c>
      <c r="H166">
        <v>180.32</v>
      </c>
      <c r="I166">
        <v>790085</v>
      </c>
      <c r="J166" t="s">
        <v>587</v>
      </c>
      <c r="L166" t="s">
        <v>422</v>
      </c>
      <c r="M166" t="s">
        <v>421</v>
      </c>
      <c r="N166" t="s">
        <v>422</v>
      </c>
      <c r="O166" t="s">
        <v>421</v>
      </c>
    </row>
    <row r="167" spans="1:15" x14ac:dyDescent="0.25">
      <c r="A167">
        <v>8.1030000000000002E-5</v>
      </c>
      <c r="B167">
        <v>12340</v>
      </c>
      <c r="C167">
        <v>11618</v>
      </c>
      <c r="D167">
        <v>12340</v>
      </c>
      <c r="E167">
        <v>0.57999999999999996</v>
      </c>
      <c r="F167">
        <v>806249</v>
      </c>
      <c r="G167">
        <v>180.57</v>
      </c>
      <c r="H167">
        <v>180.58</v>
      </c>
      <c r="I167">
        <v>806249</v>
      </c>
      <c r="J167" t="s">
        <v>588</v>
      </c>
      <c r="L167">
        <f>MIN(B163:B167)</f>
        <v>12340</v>
      </c>
      <c r="M167">
        <f>MAX(C163:C167)</f>
        <v>11634</v>
      </c>
      <c r="N167">
        <f>MIN(D163:D167)</f>
        <v>12340</v>
      </c>
      <c r="O167">
        <f>MAX(D163:D167)</f>
        <v>12363</v>
      </c>
    </row>
    <row r="168" spans="1:15" x14ac:dyDescent="0.25">
      <c r="A168">
        <v>8.9460000000000001E-5</v>
      </c>
      <c r="B168">
        <v>11177</v>
      </c>
      <c r="C168">
        <v>9724</v>
      </c>
      <c r="D168">
        <v>11177</v>
      </c>
      <c r="E168">
        <v>0.4</v>
      </c>
      <c r="F168">
        <v>741468</v>
      </c>
      <c r="G168">
        <v>179.91</v>
      </c>
      <c r="H168">
        <v>181.67</v>
      </c>
      <c r="I168">
        <v>749578</v>
      </c>
      <c r="J168" t="s">
        <v>589</v>
      </c>
    </row>
    <row r="169" spans="1:15" x14ac:dyDescent="0.25">
      <c r="A169">
        <v>8.9450000000000006E-5</v>
      </c>
      <c r="B169">
        <v>11178</v>
      </c>
      <c r="C169">
        <v>9724</v>
      </c>
      <c r="D169">
        <v>11178</v>
      </c>
      <c r="E169">
        <v>0.42</v>
      </c>
      <c r="F169">
        <v>745872</v>
      </c>
      <c r="G169">
        <v>179.58</v>
      </c>
      <c r="H169">
        <v>181.59</v>
      </c>
      <c r="I169">
        <v>753631</v>
      </c>
      <c r="J169" t="s">
        <v>590</v>
      </c>
    </row>
    <row r="170" spans="1:15" x14ac:dyDescent="0.25">
      <c r="A170">
        <v>8.9499999999999994E-5</v>
      </c>
      <c r="B170">
        <v>11172</v>
      </c>
      <c r="C170">
        <v>9724</v>
      </c>
      <c r="D170">
        <v>11172</v>
      </c>
      <c r="E170">
        <v>0.61</v>
      </c>
      <c r="F170">
        <v>749561</v>
      </c>
      <c r="G170">
        <v>179.77</v>
      </c>
      <c r="H170">
        <v>180.97</v>
      </c>
      <c r="I170">
        <v>754453</v>
      </c>
      <c r="J170" t="s">
        <v>591</v>
      </c>
      <c r="L170" s="18" t="s">
        <v>420</v>
      </c>
      <c r="M170" s="18"/>
      <c r="N170" s="18" t="s">
        <v>423</v>
      </c>
      <c r="O170" s="18"/>
    </row>
    <row r="171" spans="1:15" x14ac:dyDescent="0.25">
      <c r="A171">
        <v>8.9450000000000006E-5</v>
      </c>
      <c r="B171">
        <v>11179</v>
      </c>
      <c r="C171">
        <v>9724</v>
      </c>
      <c r="D171">
        <v>11179</v>
      </c>
      <c r="E171">
        <v>0.6</v>
      </c>
      <c r="F171">
        <v>745253</v>
      </c>
      <c r="G171">
        <v>179.29</v>
      </c>
      <c r="H171">
        <v>181.09</v>
      </c>
      <c r="I171">
        <v>752179</v>
      </c>
      <c r="J171" t="s">
        <v>592</v>
      </c>
      <c r="L171" t="s">
        <v>422</v>
      </c>
      <c r="M171" t="s">
        <v>421</v>
      </c>
      <c r="N171" t="s">
        <v>422</v>
      </c>
      <c r="O171" t="s">
        <v>421</v>
      </c>
    </row>
    <row r="172" spans="1:15" x14ac:dyDescent="0.25">
      <c r="A172">
        <v>8.9450000000000006E-5</v>
      </c>
      <c r="B172">
        <v>11179</v>
      </c>
      <c r="C172">
        <v>9724</v>
      </c>
      <c r="D172">
        <v>11179</v>
      </c>
      <c r="E172">
        <v>0.56000000000000005</v>
      </c>
      <c r="F172">
        <v>733016</v>
      </c>
      <c r="G172">
        <v>180.15</v>
      </c>
      <c r="H172">
        <v>180.59</v>
      </c>
      <c r="I172">
        <v>734652</v>
      </c>
      <c r="J172" t="s">
        <v>593</v>
      </c>
      <c r="L172">
        <f>MIN(B168:B172)</f>
        <v>11172</v>
      </c>
      <c r="M172">
        <f>MAX(C168:C172)</f>
        <v>9724</v>
      </c>
      <c r="N172">
        <f>MIN(D168:D172)</f>
        <v>11172</v>
      </c>
      <c r="O172">
        <f>MAX(D168:D172)</f>
        <v>11179</v>
      </c>
    </row>
    <row r="173" spans="1:15" x14ac:dyDescent="0.25">
      <c r="A173">
        <v>1.0116E-4</v>
      </c>
      <c r="B173">
        <v>9884</v>
      </c>
      <c r="C173">
        <v>8704</v>
      </c>
      <c r="D173">
        <v>9884</v>
      </c>
      <c r="E173">
        <v>0.46</v>
      </c>
      <c r="F173">
        <v>752258</v>
      </c>
      <c r="G173">
        <v>179.77</v>
      </c>
      <c r="H173">
        <v>180.64</v>
      </c>
      <c r="I173">
        <v>755504</v>
      </c>
      <c r="J173" t="s">
        <v>594</v>
      </c>
    </row>
    <row r="174" spans="1:15" x14ac:dyDescent="0.25">
      <c r="A174">
        <v>1.0124999999999999E-4</v>
      </c>
      <c r="B174">
        <v>9876</v>
      </c>
      <c r="C174">
        <v>8704</v>
      </c>
      <c r="D174">
        <v>9876</v>
      </c>
      <c r="E174">
        <v>0.54</v>
      </c>
      <c r="F174">
        <v>748708</v>
      </c>
      <c r="G174">
        <v>179.99</v>
      </c>
      <c r="H174">
        <v>180.37</v>
      </c>
      <c r="I174">
        <v>750327</v>
      </c>
      <c r="J174" t="s">
        <v>595</v>
      </c>
    </row>
    <row r="175" spans="1:15" x14ac:dyDescent="0.25">
      <c r="A175">
        <v>1.0111E-4</v>
      </c>
      <c r="B175">
        <v>9889</v>
      </c>
      <c r="C175">
        <v>8704</v>
      </c>
      <c r="D175">
        <v>9889</v>
      </c>
      <c r="E175">
        <v>0.56000000000000005</v>
      </c>
      <c r="F175">
        <v>734876</v>
      </c>
      <c r="G175">
        <v>179.97</v>
      </c>
      <c r="H175">
        <v>180.31</v>
      </c>
      <c r="I175">
        <v>736431</v>
      </c>
      <c r="J175" t="s">
        <v>596</v>
      </c>
      <c r="L175" s="18" t="s">
        <v>420</v>
      </c>
      <c r="M175" s="18"/>
      <c r="N175" s="18" t="s">
        <v>423</v>
      </c>
      <c r="O175" s="18"/>
    </row>
    <row r="176" spans="1:15" x14ac:dyDescent="0.25">
      <c r="A176">
        <v>1.0131E-4</v>
      </c>
      <c r="B176">
        <v>9870</v>
      </c>
      <c r="C176">
        <v>8722</v>
      </c>
      <c r="D176">
        <v>9870</v>
      </c>
      <c r="E176">
        <v>0.6</v>
      </c>
      <c r="F176">
        <v>763895</v>
      </c>
      <c r="G176">
        <v>180.66</v>
      </c>
      <c r="H176">
        <v>180.66</v>
      </c>
      <c r="I176">
        <v>763895</v>
      </c>
      <c r="J176" t="s">
        <v>597</v>
      </c>
      <c r="L176" t="s">
        <v>422</v>
      </c>
      <c r="M176" t="s">
        <v>421</v>
      </c>
      <c r="N176" t="s">
        <v>422</v>
      </c>
      <c r="O176" t="s">
        <v>421</v>
      </c>
    </row>
    <row r="177" spans="1:15" x14ac:dyDescent="0.25">
      <c r="A177">
        <v>1.011E-4</v>
      </c>
      <c r="B177">
        <v>9890</v>
      </c>
      <c r="C177">
        <v>8704</v>
      </c>
      <c r="D177">
        <v>9890</v>
      </c>
      <c r="E177">
        <v>0.56000000000000005</v>
      </c>
      <c r="F177">
        <v>765479</v>
      </c>
      <c r="G177">
        <v>180.34</v>
      </c>
      <c r="H177">
        <v>181.4</v>
      </c>
      <c r="I177">
        <v>770234</v>
      </c>
      <c r="J177" t="s">
        <v>598</v>
      </c>
      <c r="L177">
        <f>MIN(B173:B177)</f>
        <v>9870</v>
      </c>
      <c r="M177">
        <f>MAX(C173:C177)</f>
        <v>8722</v>
      </c>
      <c r="N177">
        <f>MIN(D173:D177)</f>
        <v>9870</v>
      </c>
      <c r="O177">
        <f>MAX(D173:D177)</f>
        <v>9890</v>
      </c>
    </row>
    <row r="178" spans="1:15" x14ac:dyDescent="0.25">
      <c r="A178">
        <v>9.8439999999999999E-5</v>
      </c>
      <c r="B178">
        <v>10157</v>
      </c>
      <c r="C178">
        <v>8514</v>
      </c>
      <c r="D178">
        <v>10157</v>
      </c>
      <c r="E178">
        <v>0.6</v>
      </c>
      <c r="F178">
        <v>682620</v>
      </c>
      <c r="G178">
        <v>179.83</v>
      </c>
      <c r="H178">
        <v>182.77</v>
      </c>
      <c r="I178">
        <v>692551</v>
      </c>
      <c r="J178" t="s">
        <v>599</v>
      </c>
    </row>
    <row r="179" spans="1:15" x14ac:dyDescent="0.25">
      <c r="A179">
        <v>9.8389999999999998E-5</v>
      </c>
      <c r="B179">
        <v>10163</v>
      </c>
      <c r="C179">
        <v>8514</v>
      </c>
      <c r="D179">
        <v>10163</v>
      </c>
      <c r="E179">
        <v>0.56000000000000005</v>
      </c>
      <c r="F179">
        <v>685309</v>
      </c>
      <c r="G179">
        <v>179.61</v>
      </c>
      <c r="H179">
        <v>181.61</v>
      </c>
      <c r="I179">
        <v>693398</v>
      </c>
      <c r="J179" t="s">
        <v>600</v>
      </c>
    </row>
    <row r="180" spans="1:15" x14ac:dyDescent="0.25">
      <c r="A180">
        <v>9.8510000000000004E-5</v>
      </c>
      <c r="B180">
        <v>10150</v>
      </c>
      <c r="C180">
        <v>8514</v>
      </c>
      <c r="D180">
        <v>10150</v>
      </c>
      <c r="E180">
        <v>0.51</v>
      </c>
      <c r="F180">
        <v>696796</v>
      </c>
      <c r="G180">
        <v>182.03</v>
      </c>
      <c r="H180">
        <v>182.51</v>
      </c>
      <c r="I180">
        <v>698430</v>
      </c>
      <c r="J180" t="s">
        <v>601</v>
      </c>
      <c r="L180" s="18" t="s">
        <v>420</v>
      </c>
      <c r="M180" s="18"/>
      <c r="N180" s="18" t="s">
        <v>423</v>
      </c>
      <c r="O180" s="18"/>
    </row>
    <row r="181" spans="1:15" x14ac:dyDescent="0.25">
      <c r="A181">
        <v>9.8419999999999996E-5</v>
      </c>
      <c r="B181">
        <v>10160</v>
      </c>
      <c r="C181">
        <v>8514</v>
      </c>
      <c r="D181">
        <v>10160</v>
      </c>
      <c r="E181">
        <v>0.54</v>
      </c>
      <c r="F181">
        <v>683212</v>
      </c>
      <c r="G181">
        <v>178.31</v>
      </c>
      <c r="H181">
        <v>180.98</v>
      </c>
      <c r="I181">
        <v>693353</v>
      </c>
      <c r="J181" t="s">
        <v>602</v>
      </c>
      <c r="L181" t="s">
        <v>422</v>
      </c>
      <c r="M181" t="s">
        <v>421</v>
      </c>
      <c r="N181" t="s">
        <v>422</v>
      </c>
      <c r="O181" t="s">
        <v>421</v>
      </c>
    </row>
    <row r="182" spans="1:15" x14ac:dyDescent="0.25">
      <c r="A182">
        <v>9.8490000000000001E-5</v>
      </c>
      <c r="B182">
        <v>10152</v>
      </c>
      <c r="C182">
        <v>8514</v>
      </c>
      <c r="D182">
        <v>10152</v>
      </c>
      <c r="E182">
        <v>0.52</v>
      </c>
      <c r="F182">
        <v>693855</v>
      </c>
      <c r="G182">
        <v>179.97</v>
      </c>
      <c r="H182">
        <v>181.53</v>
      </c>
      <c r="I182">
        <v>700365</v>
      </c>
      <c r="J182" t="s">
        <v>603</v>
      </c>
      <c r="L182">
        <f>MIN(B178:B182)</f>
        <v>10150</v>
      </c>
      <c r="M182">
        <f>MAX(C178:C182)</f>
        <v>8514</v>
      </c>
      <c r="N182">
        <f>MIN(D178:D182)</f>
        <v>10150</v>
      </c>
      <c r="O182">
        <f>MAX(D178:D182)</f>
        <v>10163</v>
      </c>
    </row>
    <row r="183" spans="1:15" x14ac:dyDescent="0.25">
      <c r="A183">
        <v>9.5409999999999996E-5</v>
      </c>
      <c r="B183">
        <v>10480</v>
      </c>
      <c r="C183">
        <v>9096</v>
      </c>
      <c r="D183">
        <v>10480</v>
      </c>
      <c r="E183">
        <v>0.55000000000000004</v>
      </c>
      <c r="F183">
        <v>727273</v>
      </c>
      <c r="G183">
        <v>179.78</v>
      </c>
      <c r="H183">
        <v>180.93</v>
      </c>
      <c r="I183">
        <v>732180</v>
      </c>
      <c r="J183" t="s">
        <v>604</v>
      </c>
    </row>
    <row r="184" spans="1:15" x14ac:dyDescent="0.25">
      <c r="A184">
        <v>9.5439999999999994E-5</v>
      </c>
      <c r="B184">
        <v>10477</v>
      </c>
      <c r="C184">
        <v>9096</v>
      </c>
      <c r="D184">
        <v>10477</v>
      </c>
      <c r="E184">
        <v>0.56000000000000005</v>
      </c>
      <c r="F184">
        <v>742586</v>
      </c>
      <c r="G184">
        <v>181.72</v>
      </c>
      <c r="H184">
        <v>182.19</v>
      </c>
      <c r="I184">
        <v>744202</v>
      </c>
      <c r="J184" t="s">
        <v>605</v>
      </c>
    </row>
    <row r="185" spans="1:15" x14ac:dyDescent="0.25">
      <c r="A185">
        <v>9.5359999999999995E-5</v>
      </c>
      <c r="B185">
        <v>10486</v>
      </c>
      <c r="C185">
        <v>9096</v>
      </c>
      <c r="D185">
        <v>10486</v>
      </c>
      <c r="E185">
        <v>0.61</v>
      </c>
      <c r="F185">
        <v>734216</v>
      </c>
      <c r="G185">
        <v>181.6</v>
      </c>
      <c r="H185">
        <v>183.19</v>
      </c>
      <c r="I185">
        <v>740673</v>
      </c>
      <c r="J185" t="s">
        <v>606</v>
      </c>
      <c r="L185" s="18" t="s">
        <v>420</v>
      </c>
      <c r="M185" s="18"/>
      <c r="N185" s="18" t="s">
        <v>423</v>
      </c>
      <c r="O185" s="18"/>
    </row>
    <row r="186" spans="1:15" x14ac:dyDescent="0.25">
      <c r="A186">
        <v>9.5509999999999999E-5</v>
      </c>
      <c r="B186">
        <v>10469</v>
      </c>
      <c r="C186">
        <v>9096</v>
      </c>
      <c r="D186">
        <v>10469</v>
      </c>
      <c r="E186">
        <v>0.52</v>
      </c>
      <c r="F186">
        <v>724201</v>
      </c>
      <c r="G186">
        <v>178.95</v>
      </c>
      <c r="H186">
        <v>181.24</v>
      </c>
      <c r="I186">
        <v>732334</v>
      </c>
      <c r="J186" t="s">
        <v>607</v>
      </c>
      <c r="L186" t="s">
        <v>422</v>
      </c>
      <c r="M186" t="s">
        <v>421</v>
      </c>
      <c r="N186" t="s">
        <v>422</v>
      </c>
      <c r="O186" t="s">
        <v>421</v>
      </c>
    </row>
    <row r="187" spans="1:15" x14ac:dyDescent="0.25">
      <c r="A187">
        <v>9.5420000000000005E-5</v>
      </c>
      <c r="B187">
        <v>10479</v>
      </c>
      <c r="C187">
        <v>9096</v>
      </c>
      <c r="D187">
        <v>10479</v>
      </c>
      <c r="E187">
        <v>0.51</v>
      </c>
      <c r="F187">
        <v>732007</v>
      </c>
      <c r="G187">
        <v>178.64</v>
      </c>
      <c r="H187">
        <v>180.34</v>
      </c>
      <c r="I187">
        <v>738464</v>
      </c>
      <c r="J187" t="s">
        <v>608</v>
      </c>
      <c r="L187">
        <f>MIN(B183:B187)</f>
        <v>10469</v>
      </c>
      <c r="M187">
        <f>MAX(C183:C187)</f>
        <v>9096</v>
      </c>
      <c r="N187">
        <f>MIN(D183:D187)</f>
        <v>10469</v>
      </c>
      <c r="O187">
        <f>MAX(D183:D187)</f>
        <v>10486</v>
      </c>
    </row>
    <row r="188" spans="1:15" x14ac:dyDescent="0.25">
      <c r="A188">
        <v>8.2280000000000005E-5</v>
      </c>
      <c r="B188">
        <v>12153</v>
      </c>
      <c r="C188">
        <v>11170</v>
      </c>
      <c r="D188">
        <v>12153</v>
      </c>
      <c r="E188">
        <v>0.52</v>
      </c>
      <c r="F188">
        <v>746300</v>
      </c>
      <c r="G188">
        <v>180.74</v>
      </c>
      <c r="H188">
        <v>180.75</v>
      </c>
      <c r="I188">
        <v>746300</v>
      </c>
      <c r="J188" t="s">
        <v>609</v>
      </c>
    </row>
    <row r="189" spans="1:15" x14ac:dyDescent="0.25">
      <c r="A189">
        <v>8.2200000000000006E-5</v>
      </c>
      <c r="B189">
        <v>12165</v>
      </c>
      <c r="C189">
        <v>11170</v>
      </c>
      <c r="D189">
        <v>12165</v>
      </c>
      <c r="E189">
        <v>0.57999999999999996</v>
      </c>
      <c r="F189">
        <v>724539</v>
      </c>
      <c r="G189">
        <v>179.57</v>
      </c>
      <c r="H189">
        <v>181.19</v>
      </c>
      <c r="I189">
        <v>730989</v>
      </c>
      <c r="J189" t="s">
        <v>610</v>
      </c>
    </row>
    <row r="190" spans="1:15" x14ac:dyDescent="0.25">
      <c r="A190">
        <v>8.2219999999999995E-5</v>
      </c>
      <c r="B190">
        <v>12161</v>
      </c>
      <c r="C190">
        <v>11170</v>
      </c>
      <c r="D190">
        <v>12161</v>
      </c>
      <c r="E190">
        <v>0.52</v>
      </c>
      <c r="F190">
        <v>738823</v>
      </c>
      <c r="G190">
        <v>179.61</v>
      </c>
      <c r="H190">
        <v>180.47</v>
      </c>
      <c r="I190">
        <v>742060</v>
      </c>
      <c r="J190" t="s">
        <v>611</v>
      </c>
      <c r="L190" s="18" t="s">
        <v>420</v>
      </c>
      <c r="M190" s="18"/>
      <c r="N190" s="18" t="s">
        <v>423</v>
      </c>
      <c r="O190" s="18"/>
    </row>
    <row r="191" spans="1:15" x14ac:dyDescent="0.25">
      <c r="A191">
        <v>8.2249999999999993E-5</v>
      </c>
      <c r="B191">
        <v>12157</v>
      </c>
      <c r="C191">
        <v>11170</v>
      </c>
      <c r="D191">
        <v>12157</v>
      </c>
      <c r="E191">
        <v>0.52</v>
      </c>
      <c r="F191">
        <v>733875</v>
      </c>
      <c r="G191">
        <v>180.37</v>
      </c>
      <c r="H191">
        <v>181.18</v>
      </c>
      <c r="I191">
        <v>737138</v>
      </c>
      <c r="J191" t="s">
        <v>612</v>
      </c>
      <c r="L191" t="s">
        <v>422</v>
      </c>
      <c r="M191" t="s">
        <v>421</v>
      </c>
      <c r="N191" t="s">
        <v>422</v>
      </c>
      <c r="O191" t="s">
        <v>421</v>
      </c>
    </row>
    <row r="192" spans="1:15" x14ac:dyDescent="0.25">
      <c r="A192">
        <v>8.2310000000000003E-5</v>
      </c>
      <c r="B192">
        <v>12148</v>
      </c>
      <c r="C192">
        <v>11170</v>
      </c>
      <c r="D192">
        <v>12148</v>
      </c>
      <c r="E192">
        <v>0.56000000000000005</v>
      </c>
      <c r="F192">
        <v>749904</v>
      </c>
      <c r="G192">
        <v>181.57</v>
      </c>
      <c r="H192">
        <v>182.34</v>
      </c>
      <c r="I192">
        <v>753118</v>
      </c>
      <c r="J192" t="s">
        <v>613</v>
      </c>
      <c r="L192">
        <f>MIN(B188:B192)</f>
        <v>12148</v>
      </c>
      <c r="M192">
        <f>MAX(C188:C192)</f>
        <v>11170</v>
      </c>
      <c r="N192">
        <f>MIN(D188:D192)</f>
        <v>12148</v>
      </c>
      <c r="O192">
        <f>MAX(D188:D192)</f>
        <v>12165</v>
      </c>
    </row>
    <row r="193" spans="1:15" x14ac:dyDescent="0.25">
      <c r="A193">
        <v>7.6550000000000004E-5</v>
      </c>
      <c r="B193">
        <v>13062</v>
      </c>
      <c r="C193">
        <v>11940</v>
      </c>
      <c r="D193">
        <v>13062</v>
      </c>
      <c r="E193">
        <v>0.52</v>
      </c>
      <c r="F193">
        <v>777275</v>
      </c>
      <c r="G193">
        <v>180.25</v>
      </c>
      <c r="H193">
        <v>181</v>
      </c>
      <c r="I193">
        <v>780027</v>
      </c>
      <c r="J193" t="s">
        <v>614</v>
      </c>
    </row>
    <row r="194" spans="1:15" x14ac:dyDescent="0.25">
      <c r="A194">
        <v>7.6550000000000004E-5</v>
      </c>
      <c r="B194">
        <v>13062</v>
      </c>
      <c r="C194">
        <v>11940</v>
      </c>
      <c r="D194">
        <v>13062</v>
      </c>
      <c r="E194">
        <v>0.55000000000000004</v>
      </c>
      <c r="F194">
        <v>783218</v>
      </c>
      <c r="G194">
        <v>181.79</v>
      </c>
      <c r="H194">
        <v>181.8</v>
      </c>
      <c r="I194">
        <v>783218</v>
      </c>
      <c r="J194" t="s">
        <v>615</v>
      </c>
    </row>
    <row r="195" spans="1:15" x14ac:dyDescent="0.25">
      <c r="A195">
        <v>7.6580000000000002E-5</v>
      </c>
      <c r="B195">
        <v>13058</v>
      </c>
      <c r="C195">
        <v>11940</v>
      </c>
      <c r="D195">
        <v>13058</v>
      </c>
      <c r="E195">
        <v>0.51</v>
      </c>
      <c r="F195">
        <v>771390</v>
      </c>
      <c r="G195">
        <v>179.97</v>
      </c>
      <c r="H195">
        <v>181.1</v>
      </c>
      <c r="I195">
        <v>776216</v>
      </c>
      <c r="J195" t="s">
        <v>616</v>
      </c>
      <c r="L195" s="18" t="s">
        <v>420</v>
      </c>
      <c r="M195" s="18"/>
      <c r="N195" s="18" t="s">
        <v>423</v>
      </c>
      <c r="O195" s="18"/>
    </row>
    <row r="196" spans="1:15" x14ac:dyDescent="0.25">
      <c r="A196">
        <v>7.6559999999999999E-5</v>
      </c>
      <c r="B196">
        <v>13061</v>
      </c>
      <c r="C196">
        <v>11940</v>
      </c>
      <c r="D196">
        <v>13061</v>
      </c>
      <c r="E196">
        <v>0.6</v>
      </c>
      <c r="F196">
        <v>772682</v>
      </c>
      <c r="G196">
        <v>180.05</v>
      </c>
      <c r="H196">
        <v>180.06</v>
      </c>
      <c r="I196">
        <v>772682</v>
      </c>
      <c r="J196" t="s">
        <v>617</v>
      </c>
      <c r="L196" t="s">
        <v>422</v>
      </c>
      <c r="M196" t="s">
        <v>421</v>
      </c>
      <c r="N196" t="s">
        <v>422</v>
      </c>
      <c r="O196" t="s">
        <v>421</v>
      </c>
    </row>
    <row r="197" spans="1:15" x14ac:dyDescent="0.25">
      <c r="A197">
        <v>7.6429999999999998E-5</v>
      </c>
      <c r="B197">
        <v>13083</v>
      </c>
      <c r="C197">
        <v>11940</v>
      </c>
      <c r="D197">
        <v>13083</v>
      </c>
      <c r="E197">
        <v>0.46</v>
      </c>
      <c r="F197">
        <v>775606</v>
      </c>
      <c r="G197">
        <v>180.07</v>
      </c>
      <c r="H197">
        <v>180.49</v>
      </c>
      <c r="I197">
        <v>777189</v>
      </c>
      <c r="J197" t="s">
        <v>618</v>
      </c>
      <c r="L197">
        <f>MIN(B193:B197)</f>
        <v>13058</v>
      </c>
      <c r="M197">
        <f>MAX(C193:C197)</f>
        <v>11940</v>
      </c>
      <c r="N197">
        <f>MIN(D193:D197)</f>
        <v>13058</v>
      </c>
      <c r="O197">
        <f>MAX(D193:D197)</f>
        <v>13083</v>
      </c>
    </row>
    <row r="198" spans="1:15" x14ac:dyDescent="0.25">
      <c r="A198">
        <v>1.1082999999999999E-4</v>
      </c>
      <c r="B198">
        <v>9022</v>
      </c>
      <c r="C198">
        <v>7446</v>
      </c>
      <c r="D198">
        <v>9022</v>
      </c>
      <c r="E198">
        <v>0.43</v>
      </c>
      <c r="F198">
        <v>708277</v>
      </c>
      <c r="G198">
        <v>178.01</v>
      </c>
      <c r="H198">
        <v>181.8</v>
      </c>
      <c r="I198">
        <v>722932</v>
      </c>
      <c r="J198" t="s">
        <v>619</v>
      </c>
    </row>
    <row r="199" spans="1:15" x14ac:dyDescent="0.25">
      <c r="A199">
        <v>1.109E-4</v>
      </c>
      <c r="B199">
        <v>9016</v>
      </c>
      <c r="C199">
        <v>7446</v>
      </c>
      <c r="D199">
        <v>9016</v>
      </c>
      <c r="E199">
        <v>0.49</v>
      </c>
      <c r="F199">
        <v>704916</v>
      </c>
      <c r="G199">
        <v>178.95</v>
      </c>
      <c r="H199">
        <v>182.41</v>
      </c>
      <c r="I199">
        <v>717851</v>
      </c>
      <c r="J199" t="s">
        <v>620</v>
      </c>
    </row>
    <row r="200" spans="1:15" x14ac:dyDescent="0.25">
      <c r="A200">
        <v>1.1095E-4</v>
      </c>
      <c r="B200">
        <v>9012</v>
      </c>
      <c r="C200">
        <v>7446</v>
      </c>
      <c r="D200">
        <v>9012</v>
      </c>
      <c r="E200">
        <v>0.48</v>
      </c>
      <c r="F200">
        <v>710838</v>
      </c>
      <c r="G200">
        <v>179.71</v>
      </c>
      <c r="H200">
        <v>183.07</v>
      </c>
      <c r="I200">
        <v>723113</v>
      </c>
      <c r="J200" t="s">
        <v>621</v>
      </c>
      <c r="L200" s="18" t="s">
        <v>420</v>
      </c>
      <c r="M200" s="18"/>
      <c r="N200" s="18" t="s">
        <v>423</v>
      </c>
      <c r="O200" s="18"/>
    </row>
    <row r="201" spans="1:15" x14ac:dyDescent="0.25">
      <c r="A201">
        <v>1.108E-4</v>
      </c>
      <c r="B201">
        <v>9024</v>
      </c>
      <c r="C201">
        <v>7446</v>
      </c>
      <c r="D201">
        <v>9024</v>
      </c>
      <c r="E201">
        <v>0.56000000000000005</v>
      </c>
      <c r="F201">
        <v>713387</v>
      </c>
      <c r="G201">
        <v>177.79</v>
      </c>
      <c r="H201">
        <v>180.78</v>
      </c>
      <c r="I201">
        <v>724066</v>
      </c>
      <c r="J201" t="s">
        <v>622</v>
      </c>
      <c r="L201" t="s">
        <v>422</v>
      </c>
      <c r="M201" t="s">
        <v>421</v>
      </c>
      <c r="N201" t="s">
        <v>422</v>
      </c>
      <c r="O201" t="s">
        <v>421</v>
      </c>
    </row>
    <row r="202" spans="1:15" x14ac:dyDescent="0.25">
      <c r="A202">
        <v>1.1078000000000001E-4</v>
      </c>
      <c r="B202">
        <v>9026</v>
      </c>
      <c r="C202">
        <v>7446</v>
      </c>
      <c r="D202">
        <v>9026</v>
      </c>
      <c r="E202">
        <v>0.52</v>
      </c>
      <c r="F202">
        <v>706288</v>
      </c>
      <c r="G202">
        <v>178.77</v>
      </c>
      <c r="H202">
        <v>181.51</v>
      </c>
      <c r="I202">
        <v>716695</v>
      </c>
      <c r="J202" t="s">
        <v>623</v>
      </c>
      <c r="L202">
        <f>MIN(B198:B202)</f>
        <v>9012</v>
      </c>
      <c r="M202">
        <f>MAX(C198:C202)</f>
        <v>7446</v>
      </c>
      <c r="N202">
        <f>MIN(D198:D202)</f>
        <v>9012</v>
      </c>
      <c r="O202">
        <f>MAX(D198:D202)</f>
        <v>9026</v>
      </c>
    </row>
    <row r="203" spans="1:15" x14ac:dyDescent="0.25">
      <c r="A203">
        <v>8.6149999999999993E-5</v>
      </c>
      <c r="B203">
        <v>11606</v>
      </c>
      <c r="C203">
        <v>10337</v>
      </c>
      <c r="D203">
        <v>11606</v>
      </c>
      <c r="E203">
        <v>0.55000000000000004</v>
      </c>
      <c r="F203">
        <v>717955</v>
      </c>
      <c r="G203">
        <v>179.83</v>
      </c>
      <c r="H203">
        <v>180.61</v>
      </c>
      <c r="I203">
        <v>721180</v>
      </c>
      <c r="J203" t="s">
        <v>624</v>
      </c>
    </row>
    <row r="204" spans="1:15" x14ac:dyDescent="0.25">
      <c r="A204">
        <v>8.6269999999999999E-5</v>
      </c>
      <c r="B204">
        <v>11590</v>
      </c>
      <c r="C204">
        <v>10337</v>
      </c>
      <c r="D204">
        <v>11590</v>
      </c>
      <c r="E204">
        <v>0.57999999999999996</v>
      </c>
      <c r="F204">
        <v>724324</v>
      </c>
      <c r="G204">
        <v>179.51</v>
      </c>
      <c r="H204">
        <v>181.1</v>
      </c>
      <c r="I204">
        <v>730727</v>
      </c>
      <c r="J204" t="s">
        <v>625</v>
      </c>
    </row>
    <row r="205" spans="1:15" x14ac:dyDescent="0.25">
      <c r="A205">
        <v>8.6279999999999994E-5</v>
      </c>
      <c r="B205">
        <v>11589</v>
      </c>
      <c r="C205">
        <v>10337</v>
      </c>
      <c r="D205">
        <v>11589</v>
      </c>
      <c r="E205">
        <v>0.51</v>
      </c>
      <c r="F205">
        <v>727410</v>
      </c>
      <c r="G205">
        <v>181.85</v>
      </c>
      <c r="H205">
        <v>181.86</v>
      </c>
      <c r="I205">
        <v>727410</v>
      </c>
      <c r="J205" t="s">
        <v>626</v>
      </c>
      <c r="L205" s="18" t="s">
        <v>420</v>
      </c>
      <c r="M205" s="18"/>
      <c r="N205" s="18" t="s">
        <v>423</v>
      </c>
      <c r="O205" s="18"/>
    </row>
    <row r="206" spans="1:15" x14ac:dyDescent="0.25">
      <c r="A206">
        <v>8.6260000000000004E-5</v>
      </c>
      <c r="B206">
        <v>11592</v>
      </c>
      <c r="C206">
        <v>10337</v>
      </c>
      <c r="D206">
        <v>11592</v>
      </c>
      <c r="E206">
        <v>0.46</v>
      </c>
      <c r="F206">
        <v>727831</v>
      </c>
      <c r="G206">
        <v>179.38</v>
      </c>
      <c r="H206">
        <v>180.77</v>
      </c>
      <c r="I206">
        <v>732974</v>
      </c>
      <c r="J206" t="s">
        <v>627</v>
      </c>
      <c r="L206" t="s">
        <v>422</v>
      </c>
      <c r="M206" t="s">
        <v>421</v>
      </c>
      <c r="N206" t="s">
        <v>422</v>
      </c>
      <c r="O206" t="s">
        <v>421</v>
      </c>
    </row>
    <row r="207" spans="1:15" x14ac:dyDescent="0.25">
      <c r="A207">
        <v>8.6149999999999993E-5</v>
      </c>
      <c r="B207">
        <v>11607</v>
      </c>
      <c r="C207">
        <v>10337</v>
      </c>
      <c r="D207">
        <v>11607</v>
      </c>
      <c r="E207">
        <v>0.56000000000000005</v>
      </c>
      <c r="F207">
        <v>723374</v>
      </c>
      <c r="G207">
        <v>180.06</v>
      </c>
      <c r="H207">
        <v>181.39</v>
      </c>
      <c r="I207">
        <v>728253</v>
      </c>
      <c r="J207" t="s">
        <v>628</v>
      </c>
      <c r="L207">
        <f>MIN(B203:B207)</f>
        <v>11589</v>
      </c>
      <c r="M207">
        <f>MAX(C203:C207)</f>
        <v>10337</v>
      </c>
      <c r="N207">
        <f>MIN(D203:D207)</f>
        <v>11589</v>
      </c>
      <c r="O207">
        <f>MAX(D203:D207)</f>
        <v>11607</v>
      </c>
    </row>
    <row r="208" spans="1:15" x14ac:dyDescent="0.25">
      <c r="A208">
        <v>7.3869999999999996E-5</v>
      </c>
      <c r="B208">
        <v>13536</v>
      </c>
      <c r="C208">
        <v>12640</v>
      </c>
      <c r="D208">
        <v>13536</v>
      </c>
      <c r="E208">
        <v>0.52</v>
      </c>
      <c r="F208">
        <v>799867</v>
      </c>
      <c r="G208">
        <v>180.29</v>
      </c>
      <c r="H208">
        <v>180.29</v>
      </c>
      <c r="I208">
        <v>799867</v>
      </c>
      <c r="J208" t="s">
        <v>629</v>
      </c>
    </row>
    <row r="209" spans="1:15" x14ac:dyDescent="0.25">
      <c r="A209">
        <v>7.3889999999999999E-5</v>
      </c>
      <c r="B209">
        <v>13533</v>
      </c>
      <c r="C209">
        <v>12685</v>
      </c>
      <c r="D209">
        <v>13533</v>
      </c>
      <c r="E209">
        <v>0.49</v>
      </c>
      <c r="F209">
        <v>797274</v>
      </c>
      <c r="G209">
        <v>179.84</v>
      </c>
      <c r="H209">
        <v>180.51</v>
      </c>
      <c r="I209">
        <v>800474</v>
      </c>
      <c r="J209" t="s">
        <v>630</v>
      </c>
    </row>
    <row r="210" spans="1:15" x14ac:dyDescent="0.25">
      <c r="A210">
        <v>7.3759999999999999E-5</v>
      </c>
      <c r="B210">
        <v>13557</v>
      </c>
      <c r="C210">
        <v>12640</v>
      </c>
      <c r="D210">
        <v>13557</v>
      </c>
      <c r="E210">
        <v>0.54</v>
      </c>
      <c r="F210">
        <v>792770</v>
      </c>
      <c r="G210">
        <v>179.95</v>
      </c>
      <c r="H210">
        <v>180.27</v>
      </c>
      <c r="I210">
        <v>794314</v>
      </c>
      <c r="J210" t="s">
        <v>631</v>
      </c>
      <c r="L210" s="18" t="s">
        <v>420</v>
      </c>
      <c r="M210" s="18"/>
      <c r="N210" s="18" t="s">
        <v>423</v>
      </c>
      <c r="O210" s="18"/>
    </row>
    <row r="211" spans="1:15" x14ac:dyDescent="0.25">
      <c r="A211">
        <v>7.3860000000000001E-5</v>
      </c>
      <c r="B211">
        <v>13539</v>
      </c>
      <c r="C211">
        <v>12640</v>
      </c>
      <c r="D211">
        <v>13539</v>
      </c>
      <c r="E211">
        <v>0.48</v>
      </c>
      <c r="F211">
        <v>800382</v>
      </c>
      <c r="G211">
        <v>180.24</v>
      </c>
      <c r="H211">
        <v>180.24</v>
      </c>
      <c r="I211">
        <v>800382</v>
      </c>
      <c r="J211" t="s">
        <v>632</v>
      </c>
      <c r="L211" t="s">
        <v>422</v>
      </c>
      <c r="M211" t="s">
        <v>421</v>
      </c>
      <c r="N211" t="s">
        <v>422</v>
      </c>
      <c r="O211" t="s">
        <v>421</v>
      </c>
    </row>
    <row r="212" spans="1:15" x14ac:dyDescent="0.25">
      <c r="A212">
        <v>7.3889999999999999E-5</v>
      </c>
      <c r="B212">
        <v>13533</v>
      </c>
      <c r="C212">
        <v>12640</v>
      </c>
      <c r="D212">
        <v>13533</v>
      </c>
      <c r="E212">
        <v>0.54</v>
      </c>
      <c r="F212">
        <v>790616</v>
      </c>
      <c r="G212">
        <v>179.39</v>
      </c>
      <c r="H212">
        <v>180.98</v>
      </c>
      <c r="I212">
        <v>796997</v>
      </c>
      <c r="J212" t="s">
        <v>633</v>
      </c>
      <c r="L212">
        <f>MIN(B208:B212)</f>
        <v>13533</v>
      </c>
      <c r="M212">
        <f>MAX(C208:C212)</f>
        <v>12685</v>
      </c>
      <c r="N212">
        <f>MIN(D208:D212)</f>
        <v>13533</v>
      </c>
      <c r="O212">
        <f>MAX(D208:D212)</f>
        <v>13557</v>
      </c>
    </row>
    <row r="213" spans="1:15" x14ac:dyDescent="0.25">
      <c r="A213">
        <v>8.7800000000000006E-5</v>
      </c>
      <c r="B213">
        <v>11388</v>
      </c>
      <c r="C213">
        <v>10274</v>
      </c>
      <c r="D213">
        <v>11388</v>
      </c>
      <c r="E213">
        <v>0.46</v>
      </c>
      <c r="F213">
        <v>755369</v>
      </c>
      <c r="G213">
        <v>178.94</v>
      </c>
      <c r="H213">
        <v>180.52</v>
      </c>
      <c r="I213">
        <v>761234</v>
      </c>
      <c r="J213" t="s">
        <v>634</v>
      </c>
    </row>
    <row r="214" spans="1:15" x14ac:dyDescent="0.25">
      <c r="A214">
        <v>8.7810000000000001E-5</v>
      </c>
      <c r="B214">
        <v>11387</v>
      </c>
      <c r="C214">
        <v>10274</v>
      </c>
      <c r="D214">
        <v>11387</v>
      </c>
      <c r="E214">
        <v>0.45</v>
      </c>
      <c r="F214">
        <v>765632</v>
      </c>
      <c r="G214">
        <v>179.72</v>
      </c>
      <c r="H214">
        <v>180.2</v>
      </c>
      <c r="I214">
        <v>767273</v>
      </c>
      <c r="J214" t="s">
        <v>635</v>
      </c>
    </row>
    <row r="215" spans="1:15" x14ac:dyDescent="0.25">
      <c r="A215">
        <v>8.7899999999999995E-5</v>
      </c>
      <c r="B215">
        <v>11376</v>
      </c>
      <c r="C215">
        <v>10274</v>
      </c>
      <c r="D215">
        <v>11376</v>
      </c>
      <c r="E215">
        <v>0.45</v>
      </c>
      <c r="F215">
        <v>766547</v>
      </c>
      <c r="G215">
        <v>179.74</v>
      </c>
      <c r="H215">
        <v>180.86</v>
      </c>
      <c r="I215">
        <v>771328</v>
      </c>
      <c r="J215" t="s">
        <v>636</v>
      </c>
      <c r="L215" s="18" t="s">
        <v>420</v>
      </c>
      <c r="M215" s="18"/>
      <c r="N215" s="18" t="s">
        <v>423</v>
      </c>
      <c r="O215" s="18"/>
    </row>
    <row r="216" spans="1:15" x14ac:dyDescent="0.25">
      <c r="A216">
        <v>8.7880000000000006E-5</v>
      </c>
      <c r="B216">
        <v>11378</v>
      </c>
      <c r="C216">
        <v>10274</v>
      </c>
      <c r="D216">
        <v>11378</v>
      </c>
      <c r="E216">
        <v>0.46</v>
      </c>
      <c r="F216">
        <v>760955</v>
      </c>
      <c r="G216">
        <v>180.33</v>
      </c>
      <c r="H216">
        <v>181.43</v>
      </c>
      <c r="I216">
        <v>765733</v>
      </c>
      <c r="J216" t="s">
        <v>637</v>
      </c>
      <c r="L216" t="s">
        <v>422</v>
      </c>
      <c r="M216" t="s">
        <v>421</v>
      </c>
      <c r="N216" t="s">
        <v>422</v>
      </c>
      <c r="O216" t="s">
        <v>421</v>
      </c>
    </row>
    <row r="217" spans="1:15" x14ac:dyDescent="0.25">
      <c r="A217">
        <v>8.7949999999999996E-5</v>
      </c>
      <c r="B217">
        <v>11369</v>
      </c>
      <c r="C217">
        <v>10274</v>
      </c>
      <c r="D217">
        <v>11369</v>
      </c>
      <c r="E217">
        <v>0.5</v>
      </c>
      <c r="F217">
        <v>750678</v>
      </c>
      <c r="G217">
        <v>178.94</v>
      </c>
      <c r="H217">
        <v>180.15</v>
      </c>
      <c r="I217">
        <v>755537</v>
      </c>
      <c r="J217" t="s">
        <v>638</v>
      </c>
      <c r="L217">
        <f>MIN(B213:B217)</f>
        <v>11369</v>
      </c>
      <c r="M217">
        <f>MAX(C213:C217)</f>
        <v>10274</v>
      </c>
      <c r="N217">
        <f>MIN(D213:D217)</f>
        <v>11369</v>
      </c>
      <c r="O217">
        <f>MAX(D213:D217)</f>
        <v>11388</v>
      </c>
    </row>
    <row r="218" spans="1:15" x14ac:dyDescent="0.25">
      <c r="A218">
        <v>9.3490000000000001E-5</v>
      </c>
      <c r="B218">
        <v>10695</v>
      </c>
      <c r="C218">
        <v>9196</v>
      </c>
      <c r="D218">
        <v>10695</v>
      </c>
      <c r="E218">
        <v>0.56999999999999995</v>
      </c>
      <c r="F218">
        <v>745493</v>
      </c>
      <c r="G218">
        <v>180.37</v>
      </c>
      <c r="H218">
        <v>180.38</v>
      </c>
      <c r="I218">
        <v>745493</v>
      </c>
      <c r="J218" t="s">
        <v>639</v>
      </c>
    </row>
    <row r="219" spans="1:15" x14ac:dyDescent="0.25">
      <c r="A219">
        <v>9.3319999999999994E-5</v>
      </c>
      <c r="B219">
        <v>10715</v>
      </c>
      <c r="C219">
        <v>9196</v>
      </c>
      <c r="D219">
        <v>10715</v>
      </c>
      <c r="E219">
        <v>0.55000000000000004</v>
      </c>
      <c r="F219">
        <v>759250</v>
      </c>
      <c r="G219">
        <v>180.82</v>
      </c>
      <c r="H219">
        <v>180.82</v>
      </c>
      <c r="I219">
        <v>759250</v>
      </c>
      <c r="J219" t="s">
        <v>640</v>
      </c>
    </row>
    <row r="220" spans="1:15" x14ac:dyDescent="0.25">
      <c r="A220">
        <v>9.3200000000000002E-5</v>
      </c>
      <c r="B220">
        <v>10729</v>
      </c>
      <c r="C220">
        <v>9196</v>
      </c>
      <c r="D220">
        <v>10729</v>
      </c>
      <c r="E220">
        <v>0.42</v>
      </c>
      <c r="F220">
        <v>743242</v>
      </c>
      <c r="G220">
        <v>180.32</v>
      </c>
      <c r="H220">
        <v>180.81</v>
      </c>
      <c r="I220">
        <v>744882</v>
      </c>
      <c r="J220" t="s">
        <v>641</v>
      </c>
      <c r="L220" s="18" t="s">
        <v>420</v>
      </c>
      <c r="M220" s="18"/>
      <c r="N220" s="18" t="s">
        <v>423</v>
      </c>
      <c r="O220" s="18"/>
    </row>
    <row r="221" spans="1:15" x14ac:dyDescent="0.25">
      <c r="A221">
        <v>9.3209999999999997E-5</v>
      </c>
      <c r="B221">
        <v>10728</v>
      </c>
      <c r="C221">
        <v>9196</v>
      </c>
      <c r="D221">
        <v>10728</v>
      </c>
      <c r="E221">
        <v>0.46</v>
      </c>
      <c r="F221">
        <v>750468</v>
      </c>
      <c r="G221">
        <v>181.17</v>
      </c>
      <c r="H221">
        <v>181.62</v>
      </c>
      <c r="I221">
        <v>752079</v>
      </c>
      <c r="J221" t="s">
        <v>642</v>
      </c>
      <c r="L221" t="s">
        <v>422</v>
      </c>
      <c r="M221" t="s">
        <v>421</v>
      </c>
      <c r="N221" t="s">
        <v>422</v>
      </c>
      <c r="O221" t="s">
        <v>421</v>
      </c>
    </row>
    <row r="222" spans="1:15" x14ac:dyDescent="0.25">
      <c r="A222">
        <v>9.3059999999999993E-5</v>
      </c>
      <c r="B222">
        <v>10745</v>
      </c>
      <c r="C222">
        <v>9196</v>
      </c>
      <c r="D222">
        <v>10745</v>
      </c>
      <c r="E222">
        <v>0.55000000000000004</v>
      </c>
      <c r="F222">
        <v>740101</v>
      </c>
      <c r="G222">
        <v>179.98</v>
      </c>
      <c r="H222">
        <v>180.78</v>
      </c>
      <c r="I222">
        <v>743280</v>
      </c>
      <c r="J222" t="s">
        <v>643</v>
      </c>
      <c r="L222">
        <f>MIN(B218:B222)</f>
        <v>10695</v>
      </c>
      <c r="M222">
        <f>MAX(C218:C222)</f>
        <v>9196</v>
      </c>
      <c r="N222">
        <f>MIN(D218:D222)</f>
        <v>10695</v>
      </c>
      <c r="O222">
        <f>MAX(D218:D222)</f>
        <v>10745</v>
      </c>
    </row>
    <row r="223" spans="1:15" x14ac:dyDescent="0.25">
      <c r="A223">
        <v>1.01E-4</v>
      </c>
      <c r="B223">
        <v>9900</v>
      </c>
      <c r="C223">
        <v>8765</v>
      </c>
      <c r="D223">
        <v>9900</v>
      </c>
      <c r="E223">
        <v>0.56000000000000005</v>
      </c>
      <c r="F223">
        <v>737294</v>
      </c>
      <c r="G223">
        <v>179.31</v>
      </c>
      <c r="H223">
        <v>180.9</v>
      </c>
      <c r="I223">
        <v>743975</v>
      </c>
      <c r="J223" t="s">
        <v>644</v>
      </c>
    </row>
    <row r="224" spans="1:15" x14ac:dyDescent="0.25">
      <c r="A224">
        <v>1.0094000000000001E-4</v>
      </c>
      <c r="B224">
        <v>9906</v>
      </c>
      <c r="C224">
        <v>8765</v>
      </c>
      <c r="D224">
        <v>9906</v>
      </c>
      <c r="E224">
        <v>0.56000000000000005</v>
      </c>
      <c r="F224">
        <v>736602</v>
      </c>
      <c r="G224">
        <v>180.14</v>
      </c>
      <c r="H224">
        <v>180.53</v>
      </c>
      <c r="I224">
        <v>738211</v>
      </c>
      <c r="J224" t="s">
        <v>645</v>
      </c>
    </row>
    <row r="225" spans="1:15" x14ac:dyDescent="0.25">
      <c r="A225">
        <v>1.0094000000000001E-4</v>
      </c>
      <c r="B225">
        <v>9906</v>
      </c>
      <c r="C225">
        <v>8765</v>
      </c>
      <c r="D225">
        <v>9906</v>
      </c>
      <c r="E225">
        <v>0.55000000000000004</v>
      </c>
      <c r="F225">
        <v>744908</v>
      </c>
      <c r="G225">
        <v>182.06</v>
      </c>
      <c r="H225">
        <v>182.07</v>
      </c>
      <c r="I225">
        <v>744908</v>
      </c>
      <c r="J225" t="s">
        <v>646</v>
      </c>
      <c r="L225" s="18" t="s">
        <v>420</v>
      </c>
      <c r="M225" s="18"/>
      <c r="N225" s="18" t="s">
        <v>423</v>
      </c>
      <c r="O225" s="18"/>
    </row>
    <row r="226" spans="1:15" x14ac:dyDescent="0.25">
      <c r="A226">
        <v>1.0084E-4</v>
      </c>
      <c r="B226">
        <v>9916</v>
      </c>
      <c r="C226">
        <v>8765</v>
      </c>
      <c r="D226">
        <v>9916</v>
      </c>
      <c r="E226">
        <v>0.52</v>
      </c>
      <c r="F226">
        <v>735303</v>
      </c>
      <c r="G226">
        <v>179.49</v>
      </c>
      <c r="H226">
        <v>180.37</v>
      </c>
      <c r="I226">
        <v>738467</v>
      </c>
      <c r="J226" t="s">
        <v>647</v>
      </c>
      <c r="L226" t="s">
        <v>422</v>
      </c>
      <c r="M226" t="s">
        <v>421</v>
      </c>
      <c r="N226" t="s">
        <v>422</v>
      </c>
      <c r="O226" t="s">
        <v>421</v>
      </c>
    </row>
    <row r="227" spans="1:15" x14ac:dyDescent="0.25">
      <c r="A227">
        <v>1.0089E-4</v>
      </c>
      <c r="B227">
        <v>9911</v>
      </c>
      <c r="C227">
        <v>8765</v>
      </c>
      <c r="D227">
        <v>9911</v>
      </c>
      <c r="E227">
        <v>0.45</v>
      </c>
      <c r="F227">
        <v>743404</v>
      </c>
      <c r="G227">
        <v>179.26</v>
      </c>
      <c r="H227">
        <v>180.37</v>
      </c>
      <c r="I227">
        <v>748192</v>
      </c>
      <c r="J227" t="s">
        <v>648</v>
      </c>
      <c r="L227">
        <f>MIN(B223:B227)</f>
        <v>9900</v>
      </c>
      <c r="M227">
        <f>MAX(C223:C227)</f>
        <v>8765</v>
      </c>
      <c r="N227">
        <f>MIN(D223:D227)</f>
        <v>9900</v>
      </c>
      <c r="O227">
        <f>MAX(D223:D227)</f>
        <v>9916</v>
      </c>
    </row>
    <row r="228" spans="1:15" x14ac:dyDescent="0.25">
      <c r="A228">
        <v>9.2720000000000007E-5</v>
      </c>
      <c r="B228">
        <v>10784</v>
      </c>
      <c r="C228">
        <v>9600</v>
      </c>
      <c r="D228">
        <v>10784</v>
      </c>
      <c r="E228">
        <v>0.44</v>
      </c>
      <c r="F228">
        <v>742353</v>
      </c>
      <c r="G228">
        <v>180.14</v>
      </c>
      <c r="H228">
        <v>180.6</v>
      </c>
      <c r="I228">
        <v>743997</v>
      </c>
      <c r="J228" t="s">
        <v>649</v>
      </c>
    </row>
    <row r="229" spans="1:15" x14ac:dyDescent="0.25">
      <c r="A229">
        <v>9.2470000000000001E-5</v>
      </c>
      <c r="B229">
        <v>10813</v>
      </c>
      <c r="C229">
        <v>9552</v>
      </c>
      <c r="D229">
        <v>10813</v>
      </c>
      <c r="E229">
        <v>0.54</v>
      </c>
      <c r="F229">
        <v>737462</v>
      </c>
      <c r="G229">
        <v>180.53</v>
      </c>
      <c r="H229">
        <v>181.31</v>
      </c>
      <c r="I229">
        <v>740639</v>
      </c>
      <c r="J229" t="s">
        <v>650</v>
      </c>
    </row>
    <row r="230" spans="1:15" x14ac:dyDescent="0.25">
      <c r="A230">
        <v>9.2540000000000005E-5</v>
      </c>
      <c r="B230">
        <v>10805</v>
      </c>
      <c r="C230">
        <v>9552</v>
      </c>
      <c r="D230">
        <v>10805</v>
      </c>
      <c r="E230">
        <v>0.39</v>
      </c>
      <c r="F230">
        <v>724888</v>
      </c>
      <c r="G230">
        <v>179.25</v>
      </c>
      <c r="H230">
        <v>180.19</v>
      </c>
      <c r="I230">
        <v>728290</v>
      </c>
      <c r="J230" t="s">
        <v>651</v>
      </c>
      <c r="L230" s="18" t="s">
        <v>420</v>
      </c>
      <c r="M230" s="18"/>
      <c r="N230" s="18" t="s">
        <v>423</v>
      </c>
      <c r="O230" s="18"/>
    </row>
    <row r="231" spans="1:15" x14ac:dyDescent="0.25">
      <c r="A231">
        <v>9.2520000000000002E-5</v>
      </c>
      <c r="B231">
        <v>10808</v>
      </c>
      <c r="C231">
        <v>9552</v>
      </c>
      <c r="D231">
        <v>10808</v>
      </c>
      <c r="E231">
        <v>0.61</v>
      </c>
      <c r="F231">
        <v>743638</v>
      </c>
      <c r="G231">
        <v>180.13</v>
      </c>
      <c r="H231">
        <v>180.94</v>
      </c>
      <c r="I231">
        <v>746907</v>
      </c>
      <c r="J231" t="s">
        <v>652</v>
      </c>
      <c r="L231" t="s">
        <v>422</v>
      </c>
      <c r="M231" t="s">
        <v>421</v>
      </c>
      <c r="N231" t="s">
        <v>422</v>
      </c>
      <c r="O231" t="s">
        <v>421</v>
      </c>
    </row>
    <row r="232" spans="1:15" x14ac:dyDescent="0.25">
      <c r="A232">
        <v>9.2449999999999997E-5</v>
      </c>
      <c r="B232">
        <v>10816</v>
      </c>
      <c r="C232">
        <v>9552</v>
      </c>
      <c r="D232">
        <v>10816</v>
      </c>
      <c r="E232">
        <v>0.56000000000000005</v>
      </c>
      <c r="F232">
        <v>732793</v>
      </c>
      <c r="G232">
        <v>180.37</v>
      </c>
      <c r="H232">
        <v>181.51</v>
      </c>
      <c r="I232">
        <v>737652</v>
      </c>
      <c r="J232" t="s">
        <v>653</v>
      </c>
      <c r="L232">
        <f>MIN(B228:B232)</f>
        <v>10784</v>
      </c>
      <c r="M232">
        <f>MAX(C228:C232)</f>
        <v>9600</v>
      </c>
      <c r="N232">
        <f>MIN(D228:D232)</f>
        <v>10784</v>
      </c>
      <c r="O232">
        <f>MAX(D228:D232)</f>
        <v>10816</v>
      </c>
    </row>
    <row r="233" spans="1:15" x14ac:dyDescent="0.25">
      <c r="A233">
        <v>8.0610000000000002E-5</v>
      </c>
      <c r="B233">
        <v>12405</v>
      </c>
      <c r="C233">
        <v>11258</v>
      </c>
      <c r="D233">
        <v>12405</v>
      </c>
      <c r="E233">
        <v>0.6</v>
      </c>
      <c r="F233">
        <v>786489</v>
      </c>
      <c r="G233">
        <v>180.29</v>
      </c>
      <c r="H233">
        <v>180.71</v>
      </c>
      <c r="I233">
        <v>788091</v>
      </c>
      <c r="J233" t="s">
        <v>654</v>
      </c>
    </row>
    <row r="234" spans="1:15" x14ac:dyDescent="0.25">
      <c r="A234">
        <v>8.0779999999999996E-5</v>
      </c>
      <c r="B234">
        <v>12378</v>
      </c>
      <c r="C234">
        <v>11258</v>
      </c>
      <c r="D234">
        <v>12378</v>
      </c>
      <c r="E234">
        <v>0.54</v>
      </c>
      <c r="F234">
        <v>793058</v>
      </c>
      <c r="G234">
        <v>179.73</v>
      </c>
      <c r="H234">
        <v>180.52</v>
      </c>
      <c r="I234">
        <v>796232</v>
      </c>
      <c r="J234" t="s">
        <v>655</v>
      </c>
    </row>
    <row r="235" spans="1:15" x14ac:dyDescent="0.25">
      <c r="A235">
        <v>8.0760000000000006E-5</v>
      </c>
      <c r="B235">
        <v>12381</v>
      </c>
      <c r="C235">
        <v>11240</v>
      </c>
      <c r="D235">
        <v>12381</v>
      </c>
      <c r="E235">
        <v>0.55000000000000004</v>
      </c>
      <c r="F235">
        <v>780727</v>
      </c>
      <c r="G235">
        <v>180.23</v>
      </c>
      <c r="H235">
        <v>180.65</v>
      </c>
      <c r="I235">
        <v>782339</v>
      </c>
      <c r="J235" t="s">
        <v>656</v>
      </c>
      <c r="L235" s="18" t="s">
        <v>420</v>
      </c>
      <c r="M235" s="18"/>
      <c r="N235" s="18" t="s">
        <v>423</v>
      </c>
      <c r="O235" s="18"/>
    </row>
    <row r="236" spans="1:15" x14ac:dyDescent="0.25">
      <c r="A236">
        <v>8.0489999999999997E-5</v>
      </c>
      <c r="B236">
        <v>12423</v>
      </c>
      <c r="C236">
        <v>11240</v>
      </c>
      <c r="D236">
        <v>12423</v>
      </c>
      <c r="E236">
        <v>0.51</v>
      </c>
      <c r="F236">
        <v>790452</v>
      </c>
      <c r="G236">
        <v>179.88</v>
      </c>
      <c r="H236">
        <v>180.58</v>
      </c>
      <c r="I236">
        <v>793566</v>
      </c>
      <c r="J236" t="s">
        <v>657</v>
      </c>
      <c r="L236" t="s">
        <v>422</v>
      </c>
      <c r="M236" t="s">
        <v>421</v>
      </c>
      <c r="N236" t="s">
        <v>422</v>
      </c>
      <c r="O236" t="s">
        <v>421</v>
      </c>
    </row>
    <row r="237" spans="1:15" x14ac:dyDescent="0.25">
      <c r="A237">
        <v>8.0519999999999995E-5</v>
      </c>
      <c r="B237">
        <v>12418</v>
      </c>
      <c r="C237">
        <v>11240</v>
      </c>
      <c r="D237">
        <v>12418</v>
      </c>
      <c r="E237">
        <v>0.46</v>
      </c>
      <c r="F237">
        <v>791033</v>
      </c>
      <c r="G237">
        <v>180.44</v>
      </c>
      <c r="H237">
        <v>180.44</v>
      </c>
      <c r="I237">
        <v>791033</v>
      </c>
      <c r="J237" t="s">
        <v>658</v>
      </c>
      <c r="L237">
        <f>MIN(B233:B237)</f>
        <v>12378</v>
      </c>
      <c r="M237">
        <f>MAX(C233:C237)</f>
        <v>11258</v>
      </c>
      <c r="N237">
        <f>MIN(D233:D237)</f>
        <v>12378</v>
      </c>
      <c r="O237">
        <f>MAX(D233:D237)</f>
        <v>12423</v>
      </c>
    </row>
    <row r="238" spans="1:15" x14ac:dyDescent="0.25">
      <c r="A238">
        <v>8.4010000000000004E-5</v>
      </c>
      <c r="B238">
        <v>11902</v>
      </c>
      <c r="C238">
        <v>10806</v>
      </c>
      <c r="D238">
        <v>11902</v>
      </c>
      <c r="E238">
        <v>0.56000000000000005</v>
      </c>
      <c r="F238">
        <v>765951</v>
      </c>
      <c r="G238">
        <v>180.02</v>
      </c>
      <c r="H238">
        <v>180.6</v>
      </c>
      <c r="I238">
        <v>768458</v>
      </c>
      <c r="J238" t="s">
        <v>659</v>
      </c>
    </row>
    <row r="239" spans="1:15" x14ac:dyDescent="0.25">
      <c r="A239">
        <v>8.3939999999999999E-5</v>
      </c>
      <c r="B239">
        <v>11912</v>
      </c>
      <c r="C239">
        <v>10806</v>
      </c>
      <c r="D239">
        <v>11912</v>
      </c>
      <c r="E239">
        <v>0.5</v>
      </c>
      <c r="F239">
        <v>761059</v>
      </c>
      <c r="G239">
        <v>179.61</v>
      </c>
      <c r="H239">
        <v>180.46</v>
      </c>
      <c r="I239">
        <v>764064</v>
      </c>
      <c r="J239" t="s">
        <v>660</v>
      </c>
    </row>
    <row r="240" spans="1:15" x14ac:dyDescent="0.25">
      <c r="A240">
        <v>8.3910000000000001E-5</v>
      </c>
      <c r="B240">
        <v>11916</v>
      </c>
      <c r="C240">
        <v>10806</v>
      </c>
      <c r="D240">
        <v>11916</v>
      </c>
      <c r="E240">
        <v>0.49</v>
      </c>
      <c r="F240">
        <v>772852</v>
      </c>
      <c r="G240">
        <v>181.02</v>
      </c>
      <c r="H240">
        <v>181.03</v>
      </c>
      <c r="I240">
        <v>772852</v>
      </c>
      <c r="J240" t="s">
        <v>661</v>
      </c>
      <c r="L240" s="18" t="s">
        <v>420</v>
      </c>
      <c r="M240" s="18"/>
      <c r="N240" s="18" t="s">
        <v>423</v>
      </c>
      <c r="O240" s="18"/>
    </row>
    <row r="241" spans="1:15" x14ac:dyDescent="0.25">
      <c r="A241">
        <v>8.3960000000000003E-5</v>
      </c>
      <c r="B241">
        <v>11910</v>
      </c>
      <c r="C241">
        <v>10806</v>
      </c>
      <c r="D241">
        <v>11910</v>
      </c>
      <c r="E241">
        <v>0.48</v>
      </c>
      <c r="F241">
        <v>767884</v>
      </c>
      <c r="G241">
        <v>180.26</v>
      </c>
      <c r="H241">
        <v>180.82</v>
      </c>
      <c r="I241">
        <v>770015</v>
      </c>
      <c r="J241" t="s">
        <v>662</v>
      </c>
      <c r="L241" t="s">
        <v>422</v>
      </c>
      <c r="M241" t="s">
        <v>421</v>
      </c>
      <c r="N241" t="s">
        <v>422</v>
      </c>
      <c r="O241" t="s">
        <v>421</v>
      </c>
    </row>
    <row r="242" spans="1:15" x14ac:dyDescent="0.25">
      <c r="A242">
        <v>8.3939999999999999E-5</v>
      </c>
      <c r="B242">
        <v>11912</v>
      </c>
      <c r="C242">
        <v>10890</v>
      </c>
      <c r="D242">
        <v>11912</v>
      </c>
      <c r="E242">
        <v>0.52</v>
      </c>
      <c r="F242">
        <v>754215</v>
      </c>
      <c r="G242">
        <v>179.3</v>
      </c>
      <c r="H242">
        <v>180.09</v>
      </c>
      <c r="I242">
        <v>757358</v>
      </c>
      <c r="J242" t="s">
        <v>663</v>
      </c>
      <c r="L242">
        <f>MIN(B238:B242)</f>
        <v>11902</v>
      </c>
      <c r="M242">
        <f>MAX(C238:C242)</f>
        <v>10890</v>
      </c>
      <c r="N242">
        <f>MIN(D238:D242)</f>
        <v>11902</v>
      </c>
      <c r="O242">
        <f>MAX(D238:D242)</f>
        <v>11916</v>
      </c>
    </row>
    <row r="243" spans="1:15" x14ac:dyDescent="0.25">
      <c r="A243">
        <v>9.6830000000000006E-5</v>
      </c>
      <c r="B243">
        <v>10326</v>
      </c>
      <c r="C243">
        <v>8522</v>
      </c>
      <c r="D243">
        <v>10326</v>
      </c>
      <c r="E243">
        <v>0.5</v>
      </c>
      <c r="F243">
        <v>754351</v>
      </c>
      <c r="G243">
        <v>179.67</v>
      </c>
      <c r="H243">
        <v>181.07</v>
      </c>
      <c r="I243">
        <v>759458</v>
      </c>
      <c r="J243" t="s">
        <v>664</v>
      </c>
    </row>
    <row r="244" spans="1:15" x14ac:dyDescent="0.25">
      <c r="A244">
        <v>9.6910000000000006E-5</v>
      </c>
      <c r="B244">
        <v>10318</v>
      </c>
      <c r="C244">
        <v>8522</v>
      </c>
      <c r="D244">
        <v>10318</v>
      </c>
      <c r="E244">
        <v>0.51</v>
      </c>
      <c r="F244">
        <v>750381</v>
      </c>
      <c r="G244">
        <v>180.18</v>
      </c>
      <c r="H244">
        <v>182.41</v>
      </c>
      <c r="I244">
        <v>759386</v>
      </c>
      <c r="J244" t="s">
        <v>665</v>
      </c>
    </row>
    <row r="245" spans="1:15" x14ac:dyDescent="0.25">
      <c r="A245">
        <v>9.6949999999999998E-5</v>
      </c>
      <c r="B245">
        <v>10314</v>
      </c>
      <c r="C245">
        <v>8522</v>
      </c>
      <c r="D245">
        <v>10314</v>
      </c>
      <c r="E245">
        <v>0.48</v>
      </c>
      <c r="F245">
        <v>762028</v>
      </c>
      <c r="G245">
        <v>181.16</v>
      </c>
      <c r="H245">
        <v>181.17</v>
      </c>
      <c r="I245">
        <v>762028</v>
      </c>
      <c r="J245" t="s">
        <v>666</v>
      </c>
      <c r="L245" s="18" t="s">
        <v>420</v>
      </c>
      <c r="M245" s="18"/>
      <c r="N245" s="18" t="s">
        <v>423</v>
      </c>
      <c r="O245" s="18"/>
    </row>
    <row r="246" spans="1:15" x14ac:dyDescent="0.25">
      <c r="A246">
        <v>9.6899999999999997E-5</v>
      </c>
      <c r="B246">
        <v>10319</v>
      </c>
      <c r="C246">
        <v>8522</v>
      </c>
      <c r="D246">
        <v>10319</v>
      </c>
      <c r="E246">
        <v>0.61</v>
      </c>
      <c r="F246">
        <v>755108</v>
      </c>
      <c r="G246">
        <v>180.88</v>
      </c>
      <c r="H246">
        <v>181.72</v>
      </c>
      <c r="I246">
        <v>758321</v>
      </c>
      <c r="J246" t="s">
        <v>667</v>
      </c>
      <c r="L246" t="s">
        <v>422</v>
      </c>
      <c r="M246" t="s">
        <v>421</v>
      </c>
      <c r="N246" t="s">
        <v>422</v>
      </c>
      <c r="O246" t="s">
        <v>421</v>
      </c>
    </row>
    <row r="247" spans="1:15" x14ac:dyDescent="0.25">
      <c r="A247">
        <v>9.6910000000000006E-5</v>
      </c>
      <c r="B247">
        <v>10318</v>
      </c>
      <c r="C247">
        <v>8522</v>
      </c>
      <c r="D247">
        <v>10318</v>
      </c>
      <c r="E247">
        <v>0.51</v>
      </c>
      <c r="F247">
        <v>755225</v>
      </c>
      <c r="G247">
        <v>180.14</v>
      </c>
      <c r="H247">
        <v>182.13</v>
      </c>
      <c r="I247">
        <v>763564</v>
      </c>
      <c r="J247" t="s">
        <v>668</v>
      </c>
      <c r="L247">
        <f>MIN(B243:B247)</f>
        <v>10314</v>
      </c>
      <c r="M247">
        <f>MAX(C243:C247)</f>
        <v>8522</v>
      </c>
      <c r="N247">
        <f>MIN(D243:D247)</f>
        <v>10314</v>
      </c>
      <c r="O247">
        <f>MAX(D243:D247)</f>
        <v>10326</v>
      </c>
    </row>
    <row r="248" spans="1:15" x14ac:dyDescent="0.25">
      <c r="A248">
        <v>8.4610000000000005E-5</v>
      </c>
      <c r="B248">
        <v>11818</v>
      </c>
      <c r="C248">
        <v>10520</v>
      </c>
      <c r="D248">
        <v>11818</v>
      </c>
      <c r="E248">
        <v>0.54</v>
      </c>
      <c r="F248">
        <v>730817</v>
      </c>
      <c r="G248">
        <v>180.37</v>
      </c>
      <c r="H248">
        <v>181.01</v>
      </c>
      <c r="I248">
        <v>733984</v>
      </c>
      <c r="J248" t="s">
        <v>669</v>
      </c>
    </row>
    <row r="249" spans="1:15" x14ac:dyDescent="0.25">
      <c r="A249">
        <v>8.4530000000000006E-5</v>
      </c>
      <c r="B249">
        <v>11829</v>
      </c>
      <c r="C249">
        <v>10520</v>
      </c>
      <c r="D249">
        <v>11829</v>
      </c>
      <c r="E249">
        <v>0.52</v>
      </c>
      <c r="F249">
        <v>727863</v>
      </c>
      <c r="G249">
        <v>180.36</v>
      </c>
      <c r="H249">
        <v>180.83</v>
      </c>
      <c r="I249">
        <v>729469</v>
      </c>
      <c r="J249" t="s">
        <v>670</v>
      </c>
    </row>
    <row r="250" spans="1:15" x14ac:dyDescent="0.25">
      <c r="A250">
        <v>8.4699999999999999E-5</v>
      </c>
      <c r="B250">
        <v>11806</v>
      </c>
      <c r="C250">
        <v>10520</v>
      </c>
      <c r="D250">
        <v>11806</v>
      </c>
      <c r="E250">
        <v>0.49</v>
      </c>
      <c r="F250">
        <v>727845</v>
      </c>
      <c r="G250">
        <v>179.63</v>
      </c>
      <c r="H250">
        <v>181.44</v>
      </c>
      <c r="I250">
        <v>735865</v>
      </c>
      <c r="J250" t="s">
        <v>671</v>
      </c>
      <c r="L250" s="18" t="s">
        <v>420</v>
      </c>
      <c r="M250" s="18"/>
      <c r="N250" s="18" t="s">
        <v>423</v>
      </c>
      <c r="O250" s="18"/>
    </row>
    <row r="251" spans="1:15" x14ac:dyDescent="0.25">
      <c r="A251">
        <v>8.4439999999999998E-5</v>
      </c>
      <c r="B251">
        <v>11842</v>
      </c>
      <c r="C251">
        <v>10520</v>
      </c>
      <c r="D251">
        <v>11842</v>
      </c>
      <c r="E251">
        <v>0.52</v>
      </c>
      <c r="F251">
        <v>731377</v>
      </c>
      <c r="G251">
        <v>179.68</v>
      </c>
      <c r="H251">
        <v>180.1</v>
      </c>
      <c r="I251">
        <v>733013</v>
      </c>
      <c r="J251" t="s">
        <v>672</v>
      </c>
      <c r="L251" t="s">
        <v>422</v>
      </c>
      <c r="M251" t="s">
        <v>421</v>
      </c>
      <c r="N251" t="s">
        <v>422</v>
      </c>
      <c r="O251" t="s">
        <v>421</v>
      </c>
    </row>
    <row r="252" spans="1:15" x14ac:dyDescent="0.25">
      <c r="A252">
        <v>8.4569999999999998E-5</v>
      </c>
      <c r="B252">
        <v>11824</v>
      </c>
      <c r="C252">
        <v>10520</v>
      </c>
      <c r="D252">
        <v>11824</v>
      </c>
      <c r="E252">
        <v>0.54</v>
      </c>
      <c r="F252">
        <v>733526</v>
      </c>
      <c r="G252">
        <v>179.8</v>
      </c>
      <c r="H252">
        <v>180.23</v>
      </c>
      <c r="I252">
        <v>735105</v>
      </c>
      <c r="J252" t="s">
        <v>673</v>
      </c>
      <c r="L252">
        <f>MIN(B248:B252)</f>
        <v>11806</v>
      </c>
      <c r="M252">
        <f>MAX(C248:C252)</f>
        <v>10520</v>
      </c>
      <c r="N252">
        <f>MIN(D248:D252)</f>
        <v>11806</v>
      </c>
      <c r="O252">
        <f>MAX(D248:D252)</f>
        <v>11842</v>
      </c>
    </row>
    <row r="253" spans="1:15" x14ac:dyDescent="0.25">
      <c r="A253">
        <v>9.2819999999999996E-5</v>
      </c>
      <c r="B253">
        <v>10772</v>
      </c>
      <c r="C253">
        <v>9833</v>
      </c>
      <c r="D253">
        <v>10772</v>
      </c>
      <c r="E253">
        <v>0.56999999999999995</v>
      </c>
      <c r="F253">
        <v>722674</v>
      </c>
      <c r="G253">
        <v>181.06</v>
      </c>
      <c r="H253">
        <v>181.46</v>
      </c>
      <c r="I253">
        <v>724254</v>
      </c>
      <c r="J253" t="s">
        <v>674</v>
      </c>
    </row>
    <row r="254" spans="1:15" x14ac:dyDescent="0.25">
      <c r="A254">
        <v>9.2670000000000006E-5</v>
      </c>
      <c r="B254">
        <v>10790</v>
      </c>
      <c r="C254">
        <v>9833</v>
      </c>
      <c r="D254">
        <v>10790</v>
      </c>
      <c r="E254">
        <v>0.48</v>
      </c>
      <c r="F254">
        <v>709175</v>
      </c>
      <c r="G254">
        <v>178.24</v>
      </c>
      <c r="H254">
        <v>180.82</v>
      </c>
      <c r="I254">
        <v>719269</v>
      </c>
      <c r="J254" t="s">
        <v>675</v>
      </c>
    </row>
    <row r="255" spans="1:15" x14ac:dyDescent="0.25">
      <c r="A255">
        <v>9.2750000000000005E-5</v>
      </c>
      <c r="B255">
        <v>10781</v>
      </c>
      <c r="C255">
        <v>9833</v>
      </c>
      <c r="D255">
        <v>10781</v>
      </c>
      <c r="E255">
        <v>0.5</v>
      </c>
      <c r="F255">
        <v>713540</v>
      </c>
      <c r="G255">
        <v>180.64</v>
      </c>
      <c r="H255">
        <v>180.65</v>
      </c>
      <c r="I255">
        <v>713540</v>
      </c>
      <c r="J255" t="s">
        <v>676</v>
      </c>
      <c r="L255" s="18" t="s">
        <v>420</v>
      </c>
      <c r="M255" s="18"/>
      <c r="N255" s="18" t="s">
        <v>423</v>
      </c>
      <c r="O255" s="18"/>
    </row>
    <row r="256" spans="1:15" x14ac:dyDescent="0.25">
      <c r="A256">
        <v>9.2720000000000007E-5</v>
      </c>
      <c r="B256">
        <v>10784</v>
      </c>
      <c r="C256">
        <v>9833</v>
      </c>
      <c r="D256">
        <v>10784</v>
      </c>
      <c r="E256">
        <v>0.46</v>
      </c>
      <c r="F256">
        <v>715469</v>
      </c>
      <c r="G256">
        <v>181.15</v>
      </c>
      <c r="H256">
        <v>182.33</v>
      </c>
      <c r="I256">
        <v>720294</v>
      </c>
      <c r="J256" t="s">
        <v>677</v>
      </c>
      <c r="L256" t="s">
        <v>422</v>
      </c>
      <c r="M256" t="s">
        <v>421</v>
      </c>
      <c r="N256" t="s">
        <v>422</v>
      </c>
      <c r="O256" t="s">
        <v>421</v>
      </c>
    </row>
    <row r="257" spans="1:15" x14ac:dyDescent="0.25">
      <c r="A257">
        <v>9.2639999999999994E-5</v>
      </c>
      <c r="B257">
        <v>10793</v>
      </c>
      <c r="C257">
        <v>9833</v>
      </c>
      <c r="D257">
        <v>10793</v>
      </c>
      <c r="E257">
        <v>0.52</v>
      </c>
      <c r="F257">
        <v>719771</v>
      </c>
      <c r="G257">
        <v>180.57</v>
      </c>
      <c r="H257">
        <v>180.58</v>
      </c>
      <c r="I257">
        <v>719771</v>
      </c>
      <c r="J257" t="s">
        <v>678</v>
      </c>
      <c r="L257">
        <f>MIN(B253:B257)</f>
        <v>10772</v>
      </c>
      <c r="M257">
        <f>MAX(C253:C257)</f>
        <v>9833</v>
      </c>
      <c r="N257">
        <f>MIN(D253:D257)</f>
        <v>10772</v>
      </c>
      <c r="O257">
        <f>MAX(D253:D257)</f>
        <v>10793</v>
      </c>
    </row>
    <row r="258" spans="1:15" x14ac:dyDescent="0.25">
      <c r="A258">
        <v>7.8339999999999999E-5</v>
      </c>
      <c r="B258">
        <v>12764</v>
      </c>
      <c r="C258">
        <v>11779</v>
      </c>
      <c r="D258">
        <v>12764</v>
      </c>
      <c r="E258">
        <v>0.51</v>
      </c>
      <c r="F258">
        <v>728444</v>
      </c>
      <c r="G258">
        <v>179.9</v>
      </c>
      <c r="H258">
        <v>180.26</v>
      </c>
      <c r="I258">
        <v>730043</v>
      </c>
      <c r="J258" t="s">
        <v>679</v>
      </c>
    </row>
    <row r="259" spans="1:15" x14ac:dyDescent="0.25">
      <c r="A259">
        <v>7.8479999999999994E-5</v>
      </c>
      <c r="B259">
        <v>12741</v>
      </c>
      <c r="C259">
        <v>11779</v>
      </c>
      <c r="D259">
        <v>12741</v>
      </c>
      <c r="E259">
        <v>0.49</v>
      </c>
      <c r="F259">
        <v>742915</v>
      </c>
      <c r="G259">
        <v>181.45</v>
      </c>
      <c r="H259">
        <v>181.46</v>
      </c>
      <c r="I259">
        <v>742915</v>
      </c>
      <c r="J259" t="s">
        <v>680</v>
      </c>
    </row>
    <row r="260" spans="1:15" x14ac:dyDescent="0.25">
      <c r="A260">
        <v>7.8510000000000006E-5</v>
      </c>
      <c r="B260">
        <v>12736</v>
      </c>
      <c r="C260">
        <v>11779</v>
      </c>
      <c r="D260">
        <v>12736</v>
      </c>
      <c r="E260">
        <v>0.57999999999999996</v>
      </c>
      <c r="F260">
        <v>734230</v>
      </c>
      <c r="G260">
        <v>180.36</v>
      </c>
      <c r="H260">
        <v>180.36</v>
      </c>
      <c r="I260">
        <v>734230</v>
      </c>
      <c r="J260" t="s">
        <v>681</v>
      </c>
      <c r="L260" s="18" t="s">
        <v>420</v>
      </c>
      <c r="M260" s="18"/>
      <c r="N260" s="18" t="s">
        <v>423</v>
      </c>
      <c r="O260" s="18"/>
    </row>
    <row r="261" spans="1:15" x14ac:dyDescent="0.25">
      <c r="A261">
        <v>7.8399999999999995E-5</v>
      </c>
      <c r="B261">
        <v>12754</v>
      </c>
      <c r="C261">
        <v>11779</v>
      </c>
      <c r="D261">
        <v>12754</v>
      </c>
      <c r="E261">
        <v>0.51</v>
      </c>
      <c r="F261">
        <v>733575</v>
      </c>
      <c r="G261">
        <v>180.2</v>
      </c>
      <c r="H261">
        <v>180.59</v>
      </c>
      <c r="I261">
        <v>735159</v>
      </c>
      <c r="J261" t="s">
        <v>682</v>
      </c>
      <c r="L261" t="s">
        <v>422</v>
      </c>
      <c r="M261" t="s">
        <v>421</v>
      </c>
      <c r="N261" t="s">
        <v>422</v>
      </c>
      <c r="O261" t="s">
        <v>421</v>
      </c>
    </row>
    <row r="262" spans="1:15" x14ac:dyDescent="0.25">
      <c r="A262">
        <v>7.8499999999999997E-5</v>
      </c>
      <c r="B262">
        <v>12738</v>
      </c>
      <c r="C262">
        <v>11779</v>
      </c>
      <c r="D262">
        <v>12738</v>
      </c>
      <c r="E262">
        <v>0.5</v>
      </c>
      <c r="F262">
        <v>724501</v>
      </c>
      <c r="G262">
        <v>179.57</v>
      </c>
      <c r="H262">
        <v>180.78</v>
      </c>
      <c r="I262">
        <v>729253</v>
      </c>
      <c r="J262" t="s">
        <v>683</v>
      </c>
      <c r="L262">
        <f>MIN(B258:B262)</f>
        <v>12736</v>
      </c>
      <c r="M262">
        <f>MAX(C258:C262)</f>
        <v>11779</v>
      </c>
      <c r="N262">
        <f>MIN(D258:D262)</f>
        <v>12736</v>
      </c>
      <c r="O262">
        <f>MAX(D258:D262)</f>
        <v>12764</v>
      </c>
    </row>
    <row r="263" spans="1:15" x14ac:dyDescent="0.25">
      <c r="A263">
        <v>8.2039999999999994E-5</v>
      </c>
      <c r="B263">
        <v>12188</v>
      </c>
      <c r="C263">
        <v>11042</v>
      </c>
      <c r="D263">
        <v>12188</v>
      </c>
      <c r="E263">
        <v>0.48</v>
      </c>
      <c r="F263">
        <v>772432</v>
      </c>
      <c r="G263">
        <v>180.5</v>
      </c>
      <c r="H263">
        <v>180.5</v>
      </c>
      <c r="I263">
        <v>772432</v>
      </c>
      <c r="J263" t="s">
        <v>684</v>
      </c>
    </row>
    <row r="264" spans="1:15" x14ac:dyDescent="0.25">
      <c r="A264">
        <v>8.1890000000000004E-5</v>
      </c>
      <c r="B264">
        <v>12210</v>
      </c>
      <c r="C264">
        <v>10981</v>
      </c>
      <c r="D264">
        <v>12210</v>
      </c>
      <c r="E264">
        <v>0.52</v>
      </c>
      <c r="F264">
        <v>779042</v>
      </c>
      <c r="G264">
        <v>180.02</v>
      </c>
      <c r="H264">
        <v>180.03</v>
      </c>
      <c r="I264">
        <v>779042</v>
      </c>
      <c r="J264" t="s">
        <v>685</v>
      </c>
    </row>
    <row r="265" spans="1:15" x14ac:dyDescent="0.25">
      <c r="A265">
        <v>8.2310000000000003E-5</v>
      </c>
      <c r="B265">
        <v>12148</v>
      </c>
      <c r="C265">
        <v>10981</v>
      </c>
      <c r="D265">
        <v>12148</v>
      </c>
      <c r="E265">
        <v>0.48</v>
      </c>
      <c r="F265">
        <v>773645</v>
      </c>
      <c r="G265">
        <v>180.78</v>
      </c>
      <c r="H265">
        <v>180.78</v>
      </c>
      <c r="I265">
        <v>773645</v>
      </c>
      <c r="J265" t="s">
        <v>686</v>
      </c>
      <c r="L265" s="18" t="s">
        <v>420</v>
      </c>
      <c r="M265" s="18"/>
      <c r="N265" s="18" t="s">
        <v>423</v>
      </c>
      <c r="O265" s="18"/>
    </row>
    <row r="266" spans="1:15" x14ac:dyDescent="0.25">
      <c r="A266">
        <v>8.2310000000000003E-5</v>
      </c>
      <c r="B266">
        <v>12148</v>
      </c>
      <c r="C266">
        <v>10981</v>
      </c>
      <c r="D266">
        <v>12148</v>
      </c>
      <c r="E266">
        <v>0.48</v>
      </c>
      <c r="F266">
        <v>772835</v>
      </c>
      <c r="G266">
        <v>179.66</v>
      </c>
      <c r="H266">
        <v>180.07</v>
      </c>
      <c r="I266">
        <v>774365</v>
      </c>
      <c r="J266" t="s">
        <v>687</v>
      </c>
      <c r="L266" t="s">
        <v>422</v>
      </c>
      <c r="M266" t="s">
        <v>421</v>
      </c>
      <c r="N266" t="s">
        <v>422</v>
      </c>
      <c r="O266" t="s">
        <v>421</v>
      </c>
    </row>
    <row r="267" spans="1:15" x14ac:dyDescent="0.25">
      <c r="A267">
        <v>8.2429999999999995E-5</v>
      </c>
      <c r="B267">
        <v>12130</v>
      </c>
      <c r="C267">
        <v>10981</v>
      </c>
      <c r="D267">
        <v>12130</v>
      </c>
      <c r="E267">
        <v>0.46</v>
      </c>
      <c r="F267">
        <v>772005</v>
      </c>
      <c r="G267">
        <v>180.71</v>
      </c>
      <c r="H267">
        <v>180.71</v>
      </c>
      <c r="I267">
        <v>772005</v>
      </c>
      <c r="J267" t="s">
        <v>688</v>
      </c>
      <c r="L267">
        <f>MIN(B263:B267)</f>
        <v>12130</v>
      </c>
      <c r="M267">
        <f>MAX(C263:C267)</f>
        <v>11042</v>
      </c>
      <c r="N267">
        <f>MIN(D263:D267)</f>
        <v>12130</v>
      </c>
      <c r="O267">
        <f>MAX(D263:D267)</f>
        <v>12210</v>
      </c>
    </row>
    <row r="268" spans="1:15" x14ac:dyDescent="0.25">
      <c r="A268">
        <v>8.6080000000000003E-5</v>
      </c>
      <c r="B268">
        <v>11616</v>
      </c>
      <c r="C268">
        <v>10645</v>
      </c>
      <c r="D268">
        <v>11616</v>
      </c>
      <c r="E268">
        <v>0.51</v>
      </c>
      <c r="F268">
        <v>730602</v>
      </c>
      <c r="G268">
        <v>179.82</v>
      </c>
      <c r="H268">
        <v>180.68</v>
      </c>
      <c r="I268">
        <v>733787</v>
      </c>
      <c r="J268" t="s">
        <v>689</v>
      </c>
    </row>
    <row r="269" spans="1:15" x14ac:dyDescent="0.25">
      <c r="A269">
        <v>8.6119999999999995E-5</v>
      </c>
      <c r="B269">
        <v>11611</v>
      </c>
      <c r="C269">
        <v>10627</v>
      </c>
      <c r="D269">
        <v>11611</v>
      </c>
      <c r="E269">
        <v>0.63</v>
      </c>
      <c r="F269">
        <v>734208</v>
      </c>
      <c r="G269">
        <v>179.81</v>
      </c>
      <c r="H269">
        <v>180.19</v>
      </c>
      <c r="I269">
        <v>735793</v>
      </c>
      <c r="J269" t="s">
        <v>690</v>
      </c>
    </row>
    <row r="270" spans="1:15" x14ac:dyDescent="0.25">
      <c r="A270">
        <v>8.6160000000000002E-5</v>
      </c>
      <c r="B270">
        <v>11605</v>
      </c>
      <c r="C270">
        <v>10627</v>
      </c>
      <c r="D270">
        <v>11605</v>
      </c>
      <c r="E270">
        <v>0.5</v>
      </c>
      <c r="F270">
        <v>735511</v>
      </c>
      <c r="G270">
        <v>179.33</v>
      </c>
      <c r="H270">
        <v>180.31</v>
      </c>
      <c r="I270">
        <v>738966</v>
      </c>
      <c r="J270" t="s">
        <v>691</v>
      </c>
      <c r="L270" s="18" t="s">
        <v>420</v>
      </c>
      <c r="M270" s="18"/>
      <c r="N270" s="18" t="s">
        <v>423</v>
      </c>
      <c r="O270" s="18"/>
    </row>
    <row r="271" spans="1:15" x14ac:dyDescent="0.25">
      <c r="A271">
        <v>8.6139999999999999E-5</v>
      </c>
      <c r="B271">
        <v>11608</v>
      </c>
      <c r="C271">
        <v>10627</v>
      </c>
      <c r="D271">
        <v>11608</v>
      </c>
      <c r="E271">
        <v>0.44</v>
      </c>
      <c r="F271">
        <v>726983</v>
      </c>
      <c r="G271">
        <v>179.1</v>
      </c>
      <c r="H271">
        <v>180.81</v>
      </c>
      <c r="I271">
        <v>733434</v>
      </c>
      <c r="J271" t="s">
        <v>692</v>
      </c>
      <c r="L271" t="s">
        <v>422</v>
      </c>
      <c r="M271" t="s">
        <v>421</v>
      </c>
      <c r="N271" t="s">
        <v>422</v>
      </c>
      <c r="O271" t="s">
        <v>421</v>
      </c>
    </row>
    <row r="272" spans="1:15" x14ac:dyDescent="0.25">
      <c r="A272">
        <v>8.6059999999999999E-5</v>
      </c>
      <c r="B272">
        <v>11619</v>
      </c>
      <c r="C272">
        <v>10627</v>
      </c>
      <c r="D272">
        <v>11619</v>
      </c>
      <c r="E272">
        <v>0.44</v>
      </c>
      <c r="F272">
        <v>746562</v>
      </c>
      <c r="G272">
        <v>181.36</v>
      </c>
      <c r="H272">
        <v>181.36</v>
      </c>
      <c r="I272">
        <v>746562</v>
      </c>
      <c r="J272" t="s">
        <v>693</v>
      </c>
      <c r="L272">
        <f>MIN(B268:B272)</f>
        <v>11605</v>
      </c>
      <c r="M272">
        <f>MAX(C268:C272)</f>
        <v>10645</v>
      </c>
      <c r="N272">
        <f>MIN(D268:D272)</f>
        <v>11605</v>
      </c>
      <c r="O272">
        <f>MAX(D268:D272)</f>
        <v>11619</v>
      </c>
    </row>
    <row r="273" spans="1:15" x14ac:dyDescent="0.25">
      <c r="A273">
        <v>9.0729999999999994E-5</v>
      </c>
      <c r="B273">
        <v>11021</v>
      </c>
      <c r="C273">
        <v>9478</v>
      </c>
      <c r="D273">
        <v>11021</v>
      </c>
      <c r="E273">
        <v>0.5</v>
      </c>
      <c r="F273">
        <v>732186</v>
      </c>
      <c r="G273">
        <v>179.98</v>
      </c>
      <c r="H273">
        <v>182.22</v>
      </c>
      <c r="I273">
        <v>740993</v>
      </c>
      <c r="J273" t="s">
        <v>694</v>
      </c>
    </row>
    <row r="274" spans="1:15" x14ac:dyDescent="0.25">
      <c r="A274">
        <v>9.0790000000000003E-5</v>
      </c>
      <c r="B274">
        <v>11013</v>
      </c>
      <c r="C274">
        <v>9478</v>
      </c>
      <c r="D274">
        <v>11013</v>
      </c>
      <c r="E274">
        <v>0.51</v>
      </c>
      <c r="F274">
        <v>723777</v>
      </c>
      <c r="G274">
        <v>181.1</v>
      </c>
      <c r="H274">
        <v>181.84</v>
      </c>
      <c r="I274">
        <v>727024</v>
      </c>
      <c r="J274" t="s">
        <v>695</v>
      </c>
    </row>
    <row r="275" spans="1:15" x14ac:dyDescent="0.25">
      <c r="A275">
        <v>9.0649999999999994E-5</v>
      </c>
      <c r="B275">
        <v>11031</v>
      </c>
      <c r="C275">
        <v>9478</v>
      </c>
      <c r="D275">
        <v>11031</v>
      </c>
      <c r="E275">
        <v>0.43</v>
      </c>
      <c r="F275">
        <v>731476</v>
      </c>
      <c r="G275">
        <v>179.86</v>
      </c>
      <c r="H275">
        <v>182.19</v>
      </c>
      <c r="I275">
        <v>739850</v>
      </c>
      <c r="J275" t="s">
        <v>696</v>
      </c>
      <c r="L275" s="18" t="s">
        <v>420</v>
      </c>
      <c r="M275" s="18"/>
      <c r="N275" s="18" t="s">
        <v>423</v>
      </c>
      <c r="O275" s="18"/>
    </row>
    <row r="276" spans="1:15" x14ac:dyDescent="0.25">
      <c r="A276">
        <v>9.0740000000000002E-5</v>
      </c>
      <c r="B276">
        <v>11020</v>
      </c>
      <c r="C276">
        <v>9478</v>
      </c>
      <c r="D276">
        <v>11020</v>
      </c>
      <c r="E276">
        <v>0.45</v>
      </c>
      <c r="F276">
        <v>720200</v>
      </c>
      <c r="G276">
        <v>178.69</v>
      </c>
      <c r="H276">
        <v>181.12</v>
      </c>
      <c r="I276">
        <v>729470</v>
      </c>
      <c r="J276" t="s">
        <v>697</v>
      </c>
      <c r="L276" t="s">
        <v>422</v>
      </c>
      <c r="M276" t="s">
        <v>421</v>
      </c>
      <c r="N276" t="s">
        <v>422</v>
      </c>
      <c r="O276" t="s">
        <v>421</v>
      </c>
    </row>
    <row r="277" spans="1:15" x14ac:dyDescent="0.25">
      <c r="A277">
        <v>9.09E-5</v>
      </c>
      <c r="B277">
        <v>11000</v>
      </c>
      <c r="C277">
        <v>9478</v>
      </c>
      <c r="D277">
        <v>11000</v>
      </c>
      <c r="E277">
        <v>0.52</v>
      </c>
      <c r="F277">
        <v>727701</v>
      </c>
      <c r="G277">
        <v>179.92</v>
      </c>
      <c r="H277">
        <v>181.58</v>
      </c>
      <c r="I277">
        <v>733782</v>
      </c>
      <c r="J277" t="s">
        <v>698</v>
      </c>
      <c r="L277">
        <f>MIN(B273:B277)</f>
        <v>11000</v>
      </c>
      <c r="M277">
        <f>MAX(C273:C277)</f>
        <v>9478</v>
      </c>
      <c r="N277">
        <f>MIN(D273:D277)</f>
        <v>11000</v>
      </c>
      <c r="O277">
        <f>MAX(D273:D277)</f>
        <v>11031</v>
      </c>
    </row>
    <row r="278" spans="1:15" x14ac:dyDescent="0.25">
      <c r="A278">
        <v>8.4190000000000005E-5</v>
      </c>
      <c r="B278">
        <v>11877</v>
      </c>
      <c r="C278">
        <v>10602</v>
      </c>
      <c r="D278">
        <v>11877</v>
      </c>
      <c r="E278">
        <v>0.54</v>
      </c>
      <c r="F278">
        <v>760238</v>
      </c>
      <c r="G278">
        <v>180.28</v>
      </c>
      <c r="H278">
        <v>180.29</v>
      </c>
      <c r="I278">
        <v>760238</v>
      </c>
      <c r="J278" t="s">
        <v>699</v>
      </c>
    </row>
    <row r="279" spans="1:15" x14ac:dyDescent="0.25">
      <c r="A279">
        <v>8.3889999999999998E-5</v>
      </c>
      <c r="B279">
        <v>11919</v>
      </c>
      <c r="C279">
        <v>10683</v>
      </c>
      <c r="D279">
        <v>11919</v>
      </c>
      <c r="E279">
        <v>0.55000000000000004</v>
      </c>
      <c r="F279">
        <v>767175</v>
      </c>
      <c r="G279">
        <v>180.83</v>
      </c>
      <c r="H279">
        <v>181.22</v>
      </c>
      <c r="I279">
        <v>768767</v>
      </c>
      <c r="J279" t="s">
        <v>700</v>
      </c>
    </row>
    <row r="280" spans="1:15" x14ac:dyDescent="0.25">
      <c r="A280">
        <v>8.3789999999999996E-5</v>
      </c>
      <c r="B280">
        <v>11934</v>
      </c>
      <c r="C280">
        <v>10683</v>
      </c>
      <c r="D280">
        <v>11934</v>
      </c>
      <c r="E280">
        <v>0.56999999999999995</v>
      </c>
      <c r="F280">
        <v>765578</v>
      </c>
      <c r="G280">
        <v>180.09</v>
      </c>
      <c r="H280">
        <v>180.47</v>
      </c>
      <c r="I280">
        <v>767111</v>
      </c>
      <c r="J280" t="s">
        <v>701</v>
      </c>
      <c r="L280" s="18" t="s">
        <v>420</v>
      </c>
      <c r="M280" s="18"/>
      <c r="N280" s="18" t="s">
        <v>423</v>
      </c>
      <c r="O280" s="18"/>
    </row>
    <row r="281" spans="1:15" x14ac:dyDescent="0.25">
      <c r="A281">
        <v>8.3529999999999995E-5</v>
      </c>
      <c r="B281">
        <v>11971</v>
      </c>
      <c r="C281">
        <v>10602</v>
      </c>
      <c r="D281">
        <v>11971</v>
      </c>
      <c r="E281">
        <v>0.52</v>
      </c>
      <c r="F281">
        <v>766432</v>
      </c>
      <c r="G281">
        <v>180.94</v>
      </c>
      <c r="H281">
        <v>180.94</v>
      </c>
      <c r="I281">
        <v>766432</v>
      </c>
      <c r="J281" t="s">
        <v>702</v>
      </c>
      <c r="L281" t="s">
        <v>422</v>
      </c>
      <c r="M281" t="s">
        <v>421</v>
      </c>
      <c r="N281" t="s">
        <v>422</v>
      </c>
      <c r="O281" t="s">
        <v>421</v>
      </c>
    </row>
    <row r="282" spans="1:15" x14ac:dyDescent="0.25">
      <c r="A282">
        <v>8.3640000000000006E-5</v>
      </c>
      <c r="B282">
        <v>11955</v>
      </c>
      <c r="C282">
        <v>10602</v>
      </c>
      <c r="D282">
        <v>11955</v>
      </c>
      <c r="E282">
        <v>0.49</v>
      </c>
      <c r="F282">
        <v>766208</v>
      </c>
      <c r="G282">
        <v>180.08</v>
      </c>
      <c r="H282">
        <v>180.43</v>
      </c>
      <c r="I282">
        <v>767815</v>
      </c>
      <c r="J282" t="s">
        <v>703</v>
      </c>
      <c r="L282">
        <f>MIN(B278:B282)</f>
        <v>11877</v>
      </c>
      <c r="M282">
        <f>MAX(C278:C282)</f>
        <v>10683</v>
      </c>
      <c r="N282">
        <f>MIN(D278:D282)</f>
        <v>11877</v>
      </c>
      <c r="O282">
        <f>MAX(D278:D282)</f>
        <v>11971</v>
      </c>
    </row>
    <row r="283" spans="1:15" x14ac:dyDescent="0.25">
      <c r="A283">
        <v>7.5110000000000004E-5</v>
      </c>
      <c r="B283">
        <v>13313</v>
      </c>
      <c r="C283">
        <v>12300</v>
      </c>
      <c r="D283">
        <v>13313</v>
      </c>
      <c r="E283">
        <v>0.45</v>
      </c>
      <c r="F283">
        <v>770859</v>
      </c>
      <c r="G283">
        <v>180.08</v>
      </c>
      <c r="H283">
        <v>180.08</v>
      </c>
      <c r="I283">
        <v>770859</v>
      </c>
      <c r="J283" t="s">
        <v>704</v>
      </c>
    </row>
    <row r="284" spans="1:15" x14ac:dyDescent="0.25">
      <c r="A284">
        <v>7.5080000000000006E-5</v>
      </c>
      <c r="B284">
        <v>13319</v>
      </c>
      <c r="C284">
        <v>12300</v>
      </c>
      <c r="D284">
        <v>13319</v>
      </c>
      <c r="E284">
        <v>0.42</v>
      </c>
      <c r="F284">
        <v>786972</v>
      </c>
      <c r="G284">
        <v>180.88</v>
      </c>
      <c r="H284">
        <v>180.89</v>
      </c>
      <c r="I284">
        <v>786972</v>
      </c>
      <c r="J284" t="s">
        <v>705</v>
      </c>
    </row>
    <row r="285" spans="1:15" x14ac:dyDescent="0.25">
      <c r="A285">
        <v>7.5179999999999995E-5</v>
      </c>
      <c r="B285">
        <v>13301</v>
      </c>
      <c r="C285">
        <v>12300</v>
      </c>
      <c r="D285">
        <v>13301</v>
      </c>
      <c r="E285">
        <v>0.51</v>
      </c>
      <c r="F285">
        <v>775805</v>
      </c>
      <c r="G285">
        <v>181.3</v>
      </c>
      <c r="H285">
        <v>181.3</v>
      </c>
      <c r="I285">
        <v>775805</v>
      </c>
      <c r="J285" t="s">
        <v>706</v>
      </c>
      <c r="L285" s="18" t="s">
        <v>420</v>
      </c>
      <c r="M285" s="18"/>
      <c r="N285" s="18" t="s">
        <v>423</v>
      </c>
      <c r="O285" s="18"/>
    </row>
    <row r="286" spans="1:15" x14ac:dyDescent="0.25">
      <c r="A286">
        <v>7.5060000000000003E-5</v>
      </c>
      <c r="B286">
        <v>13322</v>
      </c>
      <c r="C286">
        <v>12300</v>
      </c>
      <c r="D286">
        <v>13322</v>
      </c>
      <c r="E286">
        <v>0.36</v>
      </c>
      <c r="F286">
        <v>775069</v>
      </c>
      <c r="G286">
        <v>179.65</v>
      </c>
      <c r="H286">
        <v>181.03</v>
      </c>
      <c r="I286">
        <v>781064</v>
      </c>
      <c r="J286" t="s">
        <v>707</v>
      </c>
      <c r="L286" t="s">
        <v>422</v>
      </c>
      <c r="M286" t="s">
        <v>421</v>
      </c>
      <c r="N286" t="s">
        <v>422</v>
      </c>
      <c r="O286" t="s">
        <v>421</v>
      </c>
    </row>
    <row r="287" spans="1:15" x14ac:dyDescent="0.25">
      <c r="A287">
        <v>7.4999999999999993E-5</v>
      </c>
      <c r="B287">
        <v>13333</v>
      </c>
      <c r="C287">
        <v>12300</v>
      </c>
      <c r="D287">
        <v>13333</v>
      </c>
      <c r="E287">
        <v>0.48</v>
      </c>
      <c r="F287">
        <v>766631</v>
      </c>
      <c r="G287">
        <v>180.28</v>
      </c>
      <c r="H287">
        <v>181.14</v>
      </c>
      <c r="I287">
        <v>769934</v>
      </c>
      <c r="J287" t="s">
        <v>708</v>
      </c>
      <c r="L287">
        <f>MIN(B283:B287)</f>
        <v>13301</v>
      </c>
      <c r="M287">
        <f>MAX(C283:C287)</f>
        <v>12300</v>
      </c>
      <c r="N287">
        <f>MIN(D283:D287)</f>
        <v>13301</v>
      </c>
      <c r="O287">
        <f>MAX(D283:D287)</f>
        <v>13333</v>
      </c>
    </row>
    <row r="288" spans="1:15" x14ac:dyDescent="0.25">
      <c r="A288">
        <v>8.2479999999999996E-5</v>
      </c>
      <c r="B288">
        <v>12123</v>
      </c>
      <c r="C288">
        <v>10547</v>
      </c>
      <c r="D288">
        <v>12123</v>
      </c>
      <c r="E288">
        <v>0.56000000000000005</v>
      </c>
      <c r="F288">
        <v>805009</v>
      </c>
      <c r="G288">
        <v>180.68</v>
      </c>
      <c r="H288">
        <v>180.69</v>
      </c>
      <c r="I288">
        <v>805009</v>
      </c>
      <c r="J288" t="s">
        <v>709</v>
      </c>
    </row>
    <row r="289" spans="1:15" x14ac:dyDescent="0.25">
      <c r="A289">
        <v>8.2979999999999995E-5</v>
      </c>
      <c r="B289">
        <v>12050</v>
      </c>
      <c r="C289">
        <v>10547</v>
      </c>
      <c r="D289">
        <v>12050</v>
      </c>
      <c r="E289">
        <v>0.51</v>
      </c>
      <c r="F289">
        <v>794245</v>
      </c>
      <c r="G289">
        <v>180.68</v>
      </c>
      <c r="H289">
        <v>180.69</v>
      </c>
      <c r="I289">
        <v>794245</v>
      </c>
      <c r="J289" t="s">
        <v>710</v>
      </c>
    </row>
    <row r="290" spans="1:15" x14ac:dyDescent="0.25">
      <c r="A290">
        <v>8.3059999999999994E-5</v>
      </c>
      <c r="B290">
        <v>12038</v>
      </c>
      <c r="C290">
        <v>10547</v>
      </c>
      <c r="D290">
        <v>12038</v>
      </c>
      <c r="E290">
        <v>0.56999999999999995</v>
      </c>
      <c r="F290">
        <v>800805</v>
      </c>
      <c r="G290">
        <v>180.24</v>
      </c>
      <c r="H290">
        <v>180.88</v>
      </c>
      <c r="I290">
        <v>803942</v>
      </c>
      <c r="J290" t="s">
        <v>711</v>
      </c>
      <c r="L290" s="18" t="s">
        <v>420</v>
      </c>
      <c r="M290" s="18"/>
      <c r="N290" s="18" t="s">
        <v>423</v>
      </c>
      <c r="O290" s="18"/>
    </row>
    <row r="291" spans="1:15" x14ac:dyDescent="0.25">
      <c r="A291">
        <v>8.297E-5</v>
      </c>
      <c r="B291">
        <v>12051</v>
      </c>
      <c r="C291">
        <v>10547</v>
      </c>
      <c r="D291">
        <v>12051</v>
      </c>
      <c r="E291">
        <v>0.57999999999999996</v>
      </c>
      <c r="F291">
        <v>796864</v>
      </c>
      <c r="G291">
        <v>180.8</v>
      </c>
      <c r="H291">
        <v>180.82</v>
      </c>
      <c r="I291">
        <v>796867</v>
      </c>
      <c r="J291" t="s">
        <v>712</v>
      </c>
      <c r="L291" t="s">
        <v>422</v>
      </c>
      <c r="M291" t="s">
        <v>421</v>
      </c>
      <c r="N291" t="s">
        <v>422</v>
      </c>
      <c r="O291" t="s">
        <v>421</v>
      </c>
    </row>
    <row r="292" spans="1:15" x14ac:dyDescent="0.25">
      <c r="A292">
        <v>8.2449999999999998E-5</v>
      </c>
      <c r="B292">
        <v>12128</v>
      </c>
      <c r="C292">
        <v>10547</v>
      </c>
      <c r="D292">
        <v>12128</v>
      </c>
      <c r="E292">
        <v>0.44</v>
      </c>
      <c r="F292">
        <v>778864</v>
      </c>
      <c r="G292">
        <v>179.85</v>
      </c>
      <c r="H292">
        <v>180.96</v>
      </c>
      <c r="I292">
        <v>783420</v>
      </c>
      <c r="J292" t="s">
        <v>713</v>
      </c>
      <c r="L292">
        <f>MIN(B288:B292)</f>
        <v>12038</v>
      </c>
      <c r="M292">
        <f>MAX(C288:C292)</f>
        <v>10547</v>
      </c>
      <c r="N292">
        <f>MIN(D288:D292)</f>
        <v>12038</v>
      </c>
      <c r="O292">
        <f>MAX(D288:D292)</f>
        <v>12128</v>
      </c>
    </row>
    <row r="293" spans="1:15" x14ac:dyDescent="0.25">
      <c r="A293">
        <v>8.3560000000000006E-5</v>
      </c>
      <c r="B293">
        <v>11966</v>
      </c>
      <c r="C293">
        <v>10689</v>
      </c>
      <c r="D293">
        <v>11966</v>
      </c>
      <c r="E293">
        <v>0.39</v>
      </c>
      <c r="F293">
        <v>749052</v>
      </c>
      <c r="G293">
        <v>179.72</v>
      </c>
      <c r="H293">
        <v>181.33</v>
      </c>
      <c r="I293">
        <v>755467</v>
      </c>
      <c r="J293" t="s">
        <v>714</v>
      </c>
    </row>
    <row r="294" spans="1:15" x14ac:dyDescent="0.25">
      <c r="A294">
        <v>8.3399999999999994E-5</v>
      </c>
      <c r="B294">
        <v>11990</v>
      </c>
      <c r="C294">
        <v>10689</v>
      </c>
      <c r="D294">
        <v>11990</v>
      </c>
      <c r="E294">
        <v>0.5</v>
      </c>
      <c r="F294">
        <v>759752</v>
      </c>
      <c r="G294">
        <v>179.51</v>
      </c>
      <c r="H294">
        <v>180.46</v>
      </c>
      <c r="I294">
        <v>764601</v>
      </c>
      <c r="J294" t="s">
        <v>715</v>
      </c>
    </row>
    <row r="295" spans="1:15" x14ac:dyDescent="0.25">
      <c r="A295">
        <v>8.3369999999999996E-5</v>
      </c>
      <c r="B295">
        <v>11994</v>
      </c>
      <c r="C295">
        <v>10689</v>
      </c>
      <c r="D295">
        <v>11994</v>
      </c>
      <c r="E295">
        <v>0.55000000000000004</v>
      </c>
      <c r="F295">
        <v>764433</v>
      </c>
      <c r="G295">
        <v>180.54</v>
      </c>
      <c r="H295">
        <v>181.31</v>
      </c>
      <c r="I295">
        <v>767651</v>
      </c>
      <c r="J295" t="s">
        <v>716</v>
      </c>
      <c r="L295" s="18" t="s">
        <v>420</v>
      </c>
      <c r="M295" s="18"/>
      <c r="N295" s="18" t="s">
        <v>423</v>
      </c>
      <c r="O295" s="18"/>
    </row>
    <row r="296" spans="1:15" x14ac:dyDescent="0.25">
      <c r="A296">
        <v>8.3460000000000004E-5</v>
      </c>
      <c r="B296">
        <v>11981</v>
      </c>
      <c r="C296">
        <v>10689</v>
      </c>
      <c r="D296">
        <v>11981</v>
      </c>
      <c r="E296">
        <v>0.52</v>
      </c>
      <c r="F296">
        <v>762017</v>
      </c>
      <c r="G296">
        <v>180.25</v>
      </c>
      <c r="H296">
        <v>180.58</v>
      </c>
      <c r="I296">
        <v>763645</v>
      </c>
      <c r="J296" t="s">
        <v>717</v>
      </c>
      <c r="L296" t="s">
        <v>422</v>
      </c>
      <c r="M296" t="s">
        <v>421</v>
      </c>
      <c r="N296" t="s">
        <v>422</v>
      </c>
      <c r="O296" t="s">
        <v>421</v>
      </c>
    </row>
    <row r="297" spans="1:15" x14ac:dyDescent="0.25">
      <c r="A297">
        <v>8.331E-5</v>
      </c>
      <c r="B297">
        <v>12003</v>
      </c>
      <c r="C297">
        <v>10689</v>
      </c>
      <c r="D297">
        <v>12003</v>
      </c>
      <c r="E297">
        <v>0.6</v>
      </c>
      <c r="F297">
        <v>765104</v>
      </c>
      <c r="G297">
        <v>179.73</v>
      </c>
      <c r="H297">
        <v>180.13</v>
      </c>
      <c r="I297">
        <v>766725</v>
      </c>
      <c r="J297" t="s">
        <v>718</v>
      </c>
      <c r="L297">
        <f>MIN(B293:B297)</f>
        <v>11966</v>
      </c>
      <c r="M297">
        <f>MAX(C293:C297)</f>
        <v>10689</v>
      </c>
      <c r="N297">
        <f>MIN(D293:D297)</f>
        <v>11966</v>
      </c>
      <c r="O297">
        <f>MAX(D293:D297)</f>
        <v>12003</v>
      </c>
    </row>
    <row r="298" spans="1:15" x14ac:dyDescent="0.25">
      <c r="A298">
        <v>8.9859999999999997E-5</v>
      </c>
      <c r="B298">
        <v>11127</v>
      </c>
      <c r="C298">
        <v>9862</v>
      </c>
      <c r="D298">
        <v>11127</v>
      </c>
      <c r="E298">
        <v>0.56000000000000005</v>
      </c>
      <c r="F298">
        <v>711617</v>
      </c>
      <c r="G298">
        <v>181.68</v>
      </c>
      <c r="H298">
        <v>181.68</v>
      </c>
      <c r="I298">
        <v>711617</v>
      </c>
      <c r="J298" t="s">
        <v>719</v>
      </c>
    </row>
    <row r="299" spans="1:15" x14ac:dyDescent="0.25">
      <c r="A299">
        <v>8.9779999999999998E-5</v>
      </c>
      <c r="B299">
        <v>11137</v>
      </c>
      <c r="C299">
        <v>9862</v>
      </c>
      <c r="D299">
        <v>11137</v>
      </c>
      <c r="E299">
        <v>0.57999999999999996</v>
      </c>
      <c r="F299">
        <v>705442</v>
      </c>
      <c r="G299">
        <v>179.25</v>
      </c>
      <c r="H299">
        <v>180.83</v>
      </c>
      <c r="I299">
        <v>711423</v>
      </c>
      <c r="J299" t="s">
        <v>720</v>
      </c>
    </row>
    <row r="300" spans="1:15" x14ac:dyDescent="0.25">
      <c r="A300">
        <v>8.9850000000000002E-5</v>
      </c>
      <c r="B300">
        <v>11129</v>
      </c>
      <c r="C300">
        <v>9862</v>
      </c>
      <c r="D300">
        <v>11129</v>
      </c>
      <c r="E300">
        <v>0.52</v>
      </c>
      <c r="F300">
        <v>700848</v>
      </c>
      <c r="G300">
        <v>179.32</v>
      </c>
      <c r="H300">
        <v>180.98</v>
      </c>
      <c r="I300">
        <v>707401</v>
      </c>
      <c r="J300" t="s">
        <v>721</v>
      </c>
      <c r="L300" s="18" t="s">
        <v>420</v>
      </c>
      <c r="M300" s="18"/>
      <c r="N300" s="18" t="s">
        <v>423</v>
      </c>
      <c r="O300" s="18"/>
    </row>
    <row r="301" spans="1:15" x14ac:dyDescent="0.25">
      <c r="A301">
        <v>8.988E-5</v>
      </c>
      <c r="B301">
        <v>11125</v>
      </c>
      <c r="C301">
        <v>9862</v>
      </c>
      <c r="D301">
        <v>11125</v>
      </c>
      <c r="E301">
        <v>0.51</v>
      </c>
      <c r="F301">
        <v>712476</v>
      </c>
      <c r="G301">
        <v>180.47</v>
      </c>
      <c r="H301">
        <v>182.24</v>
      </c>
      <c r="I301">
        <v>718976</v>
      </c>
      <c r="J301" t="s">
        <v>722</v>
      </c>
      <c r="L301" t="s">
        <v>422</v>
      </c>
      <c r="M301" t="s">
        <v>421</v>
      </c>
      <c r="N301" t="s">
        <v>422</v>
      </c>
      <c r="O301" t="s">
        <v>421</v>
      </c>
    </row>
    <row r="302" spans="1:15" x14ac:dyDescent="0.25">
      <c r="A302">
        <v>8.9859999999999997E-5</v>
      </c>
      <c r="B302">
        <v>11128</v>
      </c>
      <c r="C302">
        <v>9862</v>
      </c>
      <c r="D302">
        <v>11128</v>
      </c>
      <c r="E302">
        <v>0.54</v>
      </c>
      <c r="F302">
        <v>712420</v>
      </c>
      <c r="G302">
        <v>181.09</v>
      </c>
      <c r="H302">
        <v>181.45</v>
      </c>
      <c r="I302">
        <v>714025</v>
      </c>
      <c r="J302" t="s">
        <v>723</v>
      </c>
      <c r="L302">
        <f>MIN(B298:B302)</f>
        <v>11125</v>
      </c>
      <c r="M302">
        <f>MAX(C298:C302)</f>
        <v>9862</v>
      </c>
      <c r="N302">
        <f>MIN(D298:D302)</f>
        <v>11125</v>
      </c>
      <c r="O302">
        <f>MAX(D298:D302)</f>
        <v>11137</v>
      </c>
    </row>
    <row r="303" spans="1:15" x14ac:dyDescent="0.25">
      <c r="A303">
        <v>7.6509999999999998E-5</v>
      </c>
      <c r="B303">
        <v>13070</v>
      </c>
      <c r="C303">
        <v>12073</v>
      </c>
      <c r="D303">
        <v>13070</v>
      </c>
      <c r="E303">
        <v>0.56000000000000005</v>
      </c>
      <c r="F303">
        <v>783549</v>
      </c>
      <c r="G303">
        <v>180.72</v>
      </c>
      <c r="H303">
        <v>180.72</v>
      </c>
      <c r="I303">
        <v>783549</v>
      </c>
      <c r="J303" t="s">
        <v>724</v>
      </c>
    </row>
    <row r="304" spans="1:15" x14ac:dyDescent="0.25">
      <c r="A304">
        <v>7.6520000000000006E-5</v>
      </c>
      <c r="B304">
        <v>13067</v>
      </c>
      <c r="C304">
        <v>12075</v>
      </c>
      <c r="D304">
        <v>13067</v>
      </c>
      <c r="E304">
        <v>0.5</v>
      </c>
      <c r="F304">
        <v>782073</v>
      </c>
      <c r="G304">
        <v>180.83</v>
      </c>
      <c r="H304">
        <v>180.84</v>
      </c>
      <c r="I304">
        <v>782073</v>
      </c>
      <c r="J304" t="s">
        <v>725</v>
      </c>
    </row>
    <row r="305" spans="1:15" x14ac:dyDescent="0.25">
      <c r="A305">
        <v>7.6420000000000004E-5</v>
      </c>
      <c r="B305">
        <v>13084</v>
      </c>
      <c r="C305">
        <v>12073</v>
      </c>
      <c r="D305">
        <v>13084</v>
      </c>
      <c r="E305">
        <v>0.52</v>
      </c>
      <c r="F305">
        <v>780205</v>
      </c>
      <c r="G305">
        <v>180.83</v>
      </c>
      <c r="H305">
        <v>180.84</v>
      </c>
      <c r="I305">
        <v>780205</v>
      </c>
      <c r="J305" t="s">
        <v>726</v>
      </c>
      <c r="L305" s="18" t="s">
        <v>420</v>
      </c>
      <c r="M305" s="18"/>
      <c r="N305" s="18" t="s">
        <v>423</v>
      </c>
      <c r="O305" s="18"/>
    </row>
    <row r="306" spans="1:15" x14ac:dyDescent="0.25">
      <c r="A306">
        <v>7.6920000000000002E-5</v>
      </c>
      <c r="B306">
        <v>12999</v>
      </c>
      <c r="C306">
        <v>12057</v>
      </c>
      <c r="D306">
        <v>12999</v>
      </c>
      <c r="E306">
        <v>0.46</v>
      </c>
      <c r="F306">
        <v>777835</v>
      </c>
      <c r="G306">
        <v>179.5</v>
      </c>
      <c r="H306">
        <v>180.32</v>
      </c>
      <c r="I306">
        <v>781032</v>
      </c>
      <c r="J306" t="s">
        <v>727</v>
      </c>
      <c r="L306" t="s">
        <v>422</v>
      </c>
      <c r="M306" t="s">
        <v>421</v>
      </c>
      <c r="N306" t="s">
        <v>422</v>
      </c>
      <c r="O306" t="s">
        <v>421</v>
      </c>
    </row>
    <row r="307" spans="1:15" x14ac:dyDescent="0.25">
      <c r="A307">
        <v>7.6459999999999996E-5</v>
      </c>
      <c r="B307">
        <v>13078</v>
      </c>
      <c r="C307">
        <v>12073</v>
      </c>
      <c r="D307">
        <v>13078</v>
      </c>
      <c r="E307">
        <v>0.52</v>
      </c>
      <c r="F307">
        <v>786110</v>
      </c>
      <c r="G307">
        <v>180.52</v>
      </c>
      <c r="H307">
        <v>180.52</v>
      </c>
      <c r="I307">
        <v>786110</v>
      </c>
      <c r="J307" t="s">
        <v>728</v>
      </c>
      <c r="L307">
        <f>MIN(B303:B307)</f>
        <v>12999</v>
      </c>
      <c r="M307">
        <f>MAX(C303:C307)</f>
        <v>12075</v>
      </c>
      <c r="N307">
        <f>MIN(D303:D307)</f>
        <v>12999</v>
      </c>
      <c r="O307">
        <f>MAX(D303:D307)</f>
        <v>13084</v>
      </c>
    </row>
    <row r="308" spans="1:15" x14ac:dyDescent="0.25">
      <c r="A308">
        <v>7.4049999999999997E-5</v>
      </c>
      <c r="B308">
        <v>13504</v>
      </c>
      <c r="C308">
        <v>12715</v>
      </c>
      <c r="D308">
        <v>13504</v>
      </c>
      <c r="E308">
        <v>0.5</v>
      </c>
      <c r="F308">
        <v>770753</v>
      </c>
      <c r="G308">
        <v>179.95</v>
      </c>
      <c r="H308">
        <v>180.56</v>
      </c>
      <c r="I308">
        <v>772885</v>
      </c>
      <c r="J308" t="s">
        <v>729</v>
      </c>
    </row>
    <row r="309" spans="1:15" x14ac:dyDescent="0.25">
      <c r="A309">
        <v>7.4090000000000004E-5</v>
      </c>
      <c r="B309">
        <v>13497</v>
      </c>
      <c r="C309">
        <v>12685</v>
      </c>
      <c r="D309">
        <v>13497</v>
      </c>
      <c r="E309">
        <v>0.55000000000000004</v>
      </c>
      <c r="F309">
        <v>775125</v>
      </c>
      <c r="G309">
        <v>180.41</v>
      </c>
      <c r="H309">
        <v>180.42</v>
      </c>
      <c r="I309">
        <v>775125</v>
      </c>
      <c r="J309" t="s">
        <v>730</v>
      </c>
    </row>
    <row r="310" spans="1:15" x14ac:dyDescent="0.25">
      <c r="A310">
        <v>7.4220000000000004E-5</v>
      </c>
      <c r="B310">
        <v>13472</v>
      </c>
      <c r="C310">
        <v>12685</v>
      </c>
      <c r="D310">
        <v>13472</v>
      </c>
      <c r="E310">
        <v>0.51</v>
      </c>
      <c r="F310">
        <v>773360</v>
      </c>
      <c r="G310">
        <v>179.8</v>
      </c>
      <c r="H310">
        <v>180.58</v>
      </c>
      <c r="I310">
        <v>776550</v>
      </c>
      <c r="J310" t="s">
        <v>731</v>
      </c>
      <c r="L310" s="18" t="s">
        <v>420</v>
      </c>
      <c r="M310" s="18"/>
      <c r="N310" s="18" t="s">
        <v>423</v>
      </c>
      <c r="O310" s="18"/>
    </row>
    <row r="311" spans="1:15" x14ac:dyDescent="0.25">
      <c r="A311">
        <v>7.4040000000000003E-5</v>
      </c>
      <c r="B311">
        <v>13505</v>
      </c>
      <c r="C311">
        <v>12715</v>
      </c>
      <c r="D311">
        <v>13505</v>
      </c>
      <c r="E311">
        <v>0.51</v>
      </c>
      <c r="F311">
        <v>788720</v>
      </c>
      <c r="G311">
        <v>180.95</v>
      </c>
      <c r="H311">
        <v>180.95</v>
      </c>
      <c r="I311">
        <v>788720</v>
      </c>
      <c r="J311" t="s">
        <v>732</v>
      </c>
      <c r="L311" t="s">
        <v>422</v>
      </c>
      <c r="M311" t="s">
        <v>421</v>
      </c>
      <c r="N311" t="s">
        <v>422</v>
      </c>
      <c r="O311" t="s">
        <v>421</v>
      </c>
    </row>
    <row r="312" spans="1:15" x14ac:dyDescent="0.25">
      <c r="A312">
        <v>7.4170000000000003E-5</v>
      </c>
      <c r="B312">
        <v>13482</v>
      </c>
      <c r="C312">
        <v>12669</v>
      </c>
      <c r="D312">
        <v>13482</v>
      </c>
      <c r="E312">
        <v>0.52</v>
      </c>
      <c r="F312">
        <v>775589</v>
      </c>
      <c r="G312">
        <v>180.35</v>
      </c>
      <c r="H312">
        <v>180.36</v>
      </c>
      <c r="I312">
        <v>775589</v>
      </c>
      <c r="J312" t="s">
        <v>733</v>
      </c>
      <c r="L312">
        <f>MIN(B308:B312)</f>
        <v>13472</v>
      </c>
      <c r="M312">
        <f>MAX(C308:C312)</f>
        <v>12715</v>
      </c>
      <c r="N312">
        <f>MIN(D308:D312)</f>
        <v>13472</v>
      </c>
      <c r="O312">
        <f>MAX(D308:D312)</f>
        <v>13505</v>
      </c>
    </row>
    <row r="313" spans="1:15" x14ac:dyDescent="0.25">
      <c r="A313">
        <v>7.7319999999999998E-5</v>
      </c>
      <c r="B313">
        <v>12932</v>
      </c>
      <c r="C313">
        <v>11658</v>
      </c>
      <c r="D313">
        <v>12932</v>
      </c>
      <c r="E313">
        <v>0.56999999999999995</v>
      </c>
      <c r="F313">
        <v>765142</v>
      </c>
      <c r="G313">
        <v>180.7</v>
      </c>
      <c r="H313">
        <v>181.14</v>
      </c>
      <c r="I313">
        <v>766636</v>
      </c>
      <c r="J313" t="s">
        <v>734</v>
      </c>
    </row>
    <row r="314" spans="1:15" x14ac:dyDescent="0.25">
      <c r="A314">
        <v>7.729E-5</v>
      </c>
      <c r="B314">
        <v>12938</v>
      </c>
      <c r="C314">
        <v>11658</v>
      </c>
      <c r="D314">
        <v>12938</v>
      </c>
      <c r="E314">
        <v>0.56000000000000005</v>
      </c>
      <c r="F314">
        <v>769700</v>
      </c>
      <c r="G314">
        <v>179.5</v>
      </c>
      <c r="H314">
        <v>180.16</v>
      </c>
      <c r="I314">
        <v>772783</v>
      </c>
      <c r="J314" t="s">
        <v>735</v>
      </c>
    </row>
    <row r="315" spans="1:15" x14ac:dyDescent="0.25">
      <c r="A315">
        <v>7.7219999999999996E-5</v>
      </c>
      <c r="B315">
        <v>12949</v>
      </c>
      <c r="C315">
        <v>11658</v>
      </c>
      <c r="D315">
        <v>12949</v>
      </c>
      <c r="E315">
        <v>0.48</v>
      </c>
      <c r="F315">
        <v>771773</v>
      </c>
      <c r="G315">
        <v>180.31</v>
      </c>
      <c r="H315">
        <v>180.32</v>
      </c>
      <c r="I315">
        <v>771773</v>
      </c>
      <c r="J315" t="s">
        <v>736</v>
      </c>
      <c r="L315" s="18" t="s">
        <v>420</v>
      </c>
      <c r="M315" s="18"/>
      <c r="N315" s="18" t="s">
        <v>423</v>
      </c>
      <c r="O315" s="18"/>
    </row>
    <row r="316" spans="1:15" x14ac:dyDescent="0.25">
      <c r="A316">
        <v>7.7210000000000001E-5</v>
      </c>
      <c r="B316">
        <v>12951</v>
      </c>
      <c r="C316">
        <v>11658</v>
      </c>
      <c r="D316">
        <v>12951</v>
      </c>
      <c r="E316">
        <v>0.5</v>
      </c>
      <c r="F316">
        <v>763902</v>
      </c>
      <c r="G316">
        <v>181.24</v>
      </c>
      <c r="H316">
        <v>181.56</v>
      </c>
      <c r="I316">
        <v>765533</v>
      </c>
      <c r="J316" t="s">
        <v>737</v>
      </c>
      <c r="L316" t="s">
        <v>422</v>
      </c>
      <c r="M316" t="s">
        <v>421</v>
      </c>
      <c r="N316" t="s">
        <v>422</v>
      </c>
      <c r="O316" t="s">
        <v>421</v>
      </c>
    </row>
    <row r="317" spans="1:15" x14ac:dyDescent="0.25">
      <c r="A317">
        <v>7.7269999999999997E-5</v>
      </c>
      <c r="B317">
        <v>12941</v>
      </c>
      <c r="C317">
        <v>11658</v>
      </c>
      <c r="D317">
        <v>12941</v>
      </c>
      <c r="E317">
        <v>0.54</v>
      </c>
      <c r="F317">
        <v>773862</v>
      </c>
      <c r="G317">
        <v>181.02</v>
      </c>
      <c r="H317">
        <v>181.02</v>
      </c>
      <c r="I317">
        <v>773862</v>
      </c>
      <c r="J317" t="s">
        <v>738</v>
      </c>
      <c r="L317">
        <f>MIN(B313:B317)</f>
        <v>12932</v>
      </c>
      <c r="M317">
        <f>MAX(C313:C317)</f>
        <v>11658</v>
      </c>
      <c r="N317">
        <f>MIN(D313:D317)</f>
        <v>12932</v>
      </c>
      <c r="O317">
        <f>MAX(D313:D317)</f>
        <v>12951</v>
      </c>
    </row>
    <row r="318" spans="1:15" x14ac:dyDescent="0.25">
      <c r="A318">
        <v>8.0350000000000001E-5</v>
      </c>
      <c r="B318">
        <v>12445</v>
      </c>
      <c r="C318">
        <v>11642</v>
      </c>
      <c r="D318">
        <v>12445</v>
      </c>
      <c r="E318">
        <v>0.45</v>
      </c>
      <c r="F318">
        <v>779149</v>
      </c>
      <c r="G318">
        <v>180.02</v>
      </c>
      <c r="H318">
        <v>180.37</v>
      </c>
      <c r="I318">
        <v>780676</v>
      </c>
      <c r="J318" t="s">
        <v>739</v>
      </c>
    </row>
    <row r="319" spans="1:15" x14ac:dyDescent="0.25">
      <c r="A319">
        <v>8.0389999999999994E-5</v>
      </c>
      <c r="B319">
        <v>12439</v>
      </c>
      <c r="C319">
        <v>11642</v>
      </c>
      <c r="D319">
        <v>12439</v>
      </c>
      <c r="E319">
        <v>0.56000000000000005</v>
      </c>
      <c r="F319">
        <v>769517</v>
      </c>
      <c r="G319">
        <v>181.22</v>
      </c>
      <c r="H319">
        <v>181.22</v>
      </c>
      <c r="I319">
        <v>769517</v>
      </c>
      <c r="J319" t="s">
        <v>740</v>
      </c>
    </row>
    <row r="320" spans="1:15" x14ac:dyDescent="0.25">
      <c r="A320">
        <v>8.0240000000000004E-5</v>
      </c>
      <c r="B320">
        <v>12462</v>
      </c>
      <c r="C320">
        <v>11642</v>
      </c>
      <c r="D320">
        <v>12462</v>
      </c>
      <c r="E320">
        <v>0.42</v>
      </c>
      <c r="F320">
        <v>783715</v>
      </c>
      <c r="G320">
        <v>181.17</v>
      </c>
      <c r="H320">
        <v>181.17</v>
      </c>
      <c r="I320">
        <v>783715</v>
      </c>
      <c r="J320" t="s">
        <v>741</v>
      </c>
      <c r="L320" s="18" t="s">
        <v>420</v>
      </c>
      <c r="M320" s="18"/>
      <c r="N320" s="18" t="s">
        <v>423</v>
      </c>
      <c r="O320" s="18"/>
    </row>
    <row r="321" spans="1:15" x14ac:dyDescent="0.25">
      <c r="A321">
        <v>8.0160000000000005E-5</v>
      </c>
      <c r="B321">
        <v>12474</v>
      </c>
      <c r="C321">
        <v>11642</v>
      </c>
      <c r="D321">
        <v>12474</v>
      </c>
      <c r="E321">
        <v>0.48</v>
      </c>
      <c r="F321">
        <v>769806</v>
      </c>
      <c r="G321">
        <v>179.38</v>
      </c>
      <c r="H321">
        <v>180.39</v>
      </c>
      <c r="I321">
        <v>773834</v>
      </c>
      <c r="J321" t="s">
        <v>742</v>
      </c>
      <c r="L321" t="s">
        <v>422</v>
      </c>
      <c r="M321" t="s">
        <v>421</v>
      </c>
      <c r="N321" t="s">
        <v>422</v>
      </c>
      <c r="O321" t="s">
        <v>421</v>
      </c>
    </row>
    <row r="322" spans="1:15" x14ac:dyDescent="0.25">
      <c r="A322">
        <v>8.0400000000000003E-5</v>
      </c>
      <c r="B322">
        <v>12437</v>
      </c>
      <c r="C322">
        <v>11642</v>
      </c>
      <c r="D322">
        <v>12437</v>
      </c>
      <c r="E322">
        <v>0.5</v>
      </c>
      <c r="F322">
        <v>772837</v>
      </c>
      <c r="G322">
        <v>180.04</v>
      </c>
      <c r="H322">
        <v>180.04</v>
      </c>
      <c r="I322">
        <v>772837</v>
      </c>
      <c r="J322" t="s">
        <v>743</v>
      </c>
      <c r="L322">
        <f>MIN(B318:B322)</f>
        <v>12437</v>
      </c>
      <c r="M322">
        <f>MAX(C318:C322)</f>
        <v>11642</v>
      </c>
      <c r="N322">
        <f>MIN(D318:D322)</f>
        <v>12437</v>
      </c>
      <c r="O322">
        <f>MAX(D318:D322)</f>
        <v>12474</v>
      </c>
    </row>
    <row r="323" spans="1:15" x14ac:dyDescent="0.25">
      <c r="A323">
        <v>6.6959999999999996E-5</v>
      </c>
      <c r="B323">
        <v>14933</v>
      </c>
      <c r="C323">
        <v>14072</v>
      </c>
      <c r="D323">
        <v>14933</v>
      </c>
      <c r="E323">
        <v>0.44</v>
      </c>
      <c r="F323">
        <v>843841</v>
      </c>
      <c r="G323">
        <v>179.75</v>
      </c>
      <c r="H323">
        <v>180.07</v>
      </c>
      <c r="I323">
        <v>845375</v>
      </c>
      <c r="J323" t="s">
        <v>744</v>
      </c>
    </row>
    <row r="324" spans="1:15" x14ac:dyDescent="0.25">
      <c r="A324">
        <v>6.6610000000000001E-5</v>
      </c>
      <c r="B324">
        <v>15011</v>
      </c>
      <c r="C324">
        <v>14111</v>
      </c>
      <c r="D324">
        <v>15011</v>
      </c>
      <c r="E324">
        <v>0.51</v>
      </c>
      <c r="F324">
        <v>837047</v>
      </c>
      <c r="G324">
        <v>180.08</v>
      </c>
      <c r="H324">
        <v>180.08</v>
      </c>
      <c r="I324">
        <v>837047</v>
      </c>
      <c r="J324" t="s">
        <v>745</v>
      </c>
    </row>
    <row r="325" spans="1:15" x14ac:dyDescent="0.25">
      <c r="A325">
        <v>6.6719999999999998E-5</v>
      </c>
      <c r="B325">
        <v>14988</v>
      </c>
      <c r="C325">
        <v>14072</v>
      </c>
      <c r="D325">
        <v>14988</v>
      </c>
      <c r="E325">
        <v>0.48</v>
      </c>
      <c r="F325">
        <v>838430</v>
      </c>
      <c r="G325">
        <v>180.62</v>
      </c>
      <c r="H325">
        <v>180.63</v>
      </c>
      <c r="I325">
        <v>838430</v>
      </c>
      <c r="J325" t="s">
        <v>746</v>
      </c>
      <c r="L325" s="18" t="s">
        <v>420</v>
      </c>
      <c r="M325" s="18"/>
      <c r="N325" s="18" t="s">
        <v>423</v>
      </c>
      <c r="O325" s="18"/>
    </row>
    <row r="326" spans="1:15" x14ac:dyDescent="0.25">
      <c r="A326">
        <v>6.6680000000000005E-5</v>
      </c>
      <c r="B326">
        <v>14997</v>
      </c>
      <c r="C326">
        <v>14056</v>
      </c>
      <c r="D326">
        <v>14997</v>
      </c>
      <c r="E326">
        <v>0.52</v>
      </c>
      <c r="F326">
        <v>829156</v>
      </c>
      <c r="G326">
        <v>179.94</v>
      </c>
      <c r="H326">
        <v>180.36</v>
      </c>
      <c r="I326">
        <v>830798</v>
      </c>
      <c r="J326" t="s">
        <v>747</v>
      </c>
      <c r="L326" t="s">
        <v>422</v>
      </c>
      <c r="M326" t="s">
        <v>421</v>
      </c>
      <c r="N326" t="s">
        <v>422</v>
      </c>
      <c r="O326" t="s">
        <v>421</v>
      </c>
    </row>
    <row r="327" spans="1:15" x14ac:dyDescent="0.25">
      <c r="A327">
        <v>6.6610000000000001E-5</v>
      </c>
      <c r="B327">
        <v>15012</v>
      </c>
      <c r="C327">
        <v>14122</v>
      </c>
      <c r="D327">
        <v>15012</v>
      </c>
      <c r="E327">
        <v>0.43</v>
      </c>
      <c r="F327">
        <v>834025</v>
      </c>
      <c r="G327">
        <v>180.19</v>
      </c>
      <c r="H327">
        <v>180.19</v>
      </c>
      <c r="I327">
        <v>834025</v>
      </c>
      <c r="J327" t="s">
        <v>748</v>
      </c>
      <c r="L327">
        <f>MIN(B323:B327)</f>
        <v>14933</v>
      </c>
      <c r="M327">
        <f>MAX(C323:C327)</f>
        <v>14122</v>
      </c>
      <c r="N327">
        <f>MIN(D323:D327)</f>
        <v>14933</v>
      </c>
      <c r="O327">
        <f>MAX(D323:D327)</f>
        <v>15012</v>
      </c>
    </row>
    <row r="328" spans="1:15" x14ac:dyDescent="0.25">
      <c r="A328">
        <v>7.1760000000000004E-5</v>
      </c>
      <c r="B328">
        <v>13934</v>
      </c>
      <c r="C328">
        <v>13026</v>
      </c>
      <c r="D328">
        <v>13934</v>
      </c>
      <c r="E328">
        <v>0.54</v>
      </c>
      <c r="F328">
        <v>795296</v>
      </c>
      <c r="G328">
        <v>180.14</v>
      </c>
      <c r="H328">
        <v>180.5</v>
      </c>
      <c r="I328">
        <v>796866</v>
      </c>
      <c r="J328" t="s">
        <v>749</v>
      </c>
    </row>
    <row r="329" spans="1:15" x14ac:dyDescent="0.25">
      <c r="A329">
        <v>7.1639999999999998E-5</v>
      </c>
      <c r="B329">
        <v>13957</v>
      </c>
      <c r="C329">
        <v>13026</v>
      </c>
      <c r="D329">
        <v>13957</v>
      </c>
      <c r="E329">
        <v>0.52</v>
      </c>
      <c r="F329">
        <v>792314</v>
      </c>
      <c r="G329">
        <v>180.71</v>
      </c>
      <c r="H329">
        <v>180.71</v>
      </c>
      <c r="I329">
        <v>792314</v>
      </c>
      <c r="J329" t="s">
        <v>750</v>
      </c>
    </row>
    <row r="330" spans="1:15" x14ac:dyDescent="0.25">
      <c r="A330">
        <v>7.1760000000000004E-5</v>
      </c>
      <c r="B330">
        <v>13935</v>
      </c>
      <c r="C330">
        <v>13026</v>
      </c>
      <c r="D330">
        <v>13935</v>
      </c>
      <c r="E330">
        <v>0.49</v>
      </c>
      <c r="F330">
        <v>794418</v>
      </c>
      <c r="G330">
        <v>179.65</v>
      </c>
      <c r="H330">
        <v>180.44</v>
      </c>
      <c r="I330">
        <v>797584</v>
      </c>
      <c r="J330" t="s">
        <v>751</v>
      </c>
      <c r="L330" s="18" t="s">
        <v>420</v>
      </c>
      <c r="M330" s="18"/>
      <c r="N330" s="18" t="s">
        <v>423</v>
      </c>
      <c r="O330" s="18"/>
    </row>
    <row r="331" spans="1:15" x14ac:dyDescent="0.25">
      <c r="A331">
        <v>7.1569999999999994E-5</v>
      </c>
      <c r="B331">
        <v>13972</v>
      </c>
      <c r="C331">
        <v>13026</v>
      </c>
      <c r="D331">
        <v>13972</v>
      </c>
      <c r="E331">
        <v>0.56000000000000005</v>
      </c>
      <c r="F331">
        <v>794265</v>
      </c>
      <c r="G331">
        <v>180.25</v>
      </c>
      <c r="H331">
        <v>180.59</v>
      </c>
      <c r="I331">
        <v>795794</v>
      </c>
      <c r="J331" t="s">
        <v>752</v>
      </c>
      <c r="L331" t="s">
        <v>422</v>
      </c>
      <c r="M331" t="s">
        <v>421</v>
      </c>
      <c r="N331" t="s">
        <v>422</v>
      </c>
      <c r="O331" t="s">
        <v>421</v>
      </c>
    </row>
    <row r="332" spans="1:15" x14ac:dyDescent="0.25">
      <c r="A332">
        <v>7.1769999999999999E-5</v>
      </c>
      <c r="B332">
        <v>13933</v>
      </c>
      <c r="C332">
        <v>13042</v>
      </c>
      <c r="D332">
        <v>13933</v>
      </c>
      <c r="E332">
        <v>0.49</v>
      </c>
      <c r="F332">
        <v>790447</v>
      </c>
      <c r="G332">
        <v>179.45</v>
      </c>
      <c r="H332">
        <v>180.26</v>
      </c>
      <c r="I332">
        <v>793710</v>
      </c>
      <c r="J332" t="s">
        <v>753</v>
      </c>
      <c r="L332">
        <f>MIN(B328:B332)</f>
        <v>13933</v>
      </c>
      <c r="M332">
        <f>MAX(C328:C332)</f>
        <v>13042</v>
      </c>
      <c r="N332">
        <f>MIN(D328:D332)</f>
        <v>13933</v>
      </c>
      <c r="O332">
        <f>MAX(D328:D332)</f>
        <v>13972</v>
      </c>
    </row>
    <row r="333" spans="1:15" x14ac:dyDescent="0.25">
      <c r="A333">
        <v>6.6810000000000006E-5</v>
      </c>
      <c r="B333">
        <v>14967</v>
      </c>
      <c r="C333">
        <v>13837</v>
      </c>
      <c r="D333">
        <v>14967</v>
      </c>
      <c r="E333">
        <v>0.5</v>
      </c>
      <c r="F333">
        <v>802943</v>
      </c>
      <c r="G333">
        <v>180.78</v>
      </c>
      <c r="H333">
        <v>180.79</v>
      </c>
      <c r="I333">
        <v>802943</v>
      </c>
      <c r="J333" t="s">
        <v>754</v>
      </c>
    </row>
    <row r="334" spans="1:15" x14ac:dyDescent="0.25">
      <c r="A334">
        <v>6.6829999999999995E-5</v>
      </c>
      <c r="B334">
        <v>14963</v>
      </c>
      <c r="C334">
        <v>13948</v>
      </c>
      <c r="D334">
        <v>14963</v>
      </c>
      <c r="E334">
        <v>0.51</v>
      </c>
      <c r="F334">
        <v>798159</v>
      </c>
      <c r="G334">
        <v>179.91</v>
      </c>
      <c r="H334">
        <v>180.24</v>
      </c>
      <c r="I334">
        <v>799657</v>
      </c>
      <c r="J334" t="s">
        <v>755</v>
      </c>
    </row>
    <row r="335" spans="1:15" x14ac:dyDescent="0.25">
      <c r="A335">
        <v>6.7219999999999997E-5</v>
      </c>
      <c r="B335">
        <v>14875</v>
      </c>
      <c r="C335">
        <v>13837</v>
      </c>
      <c r="D335">
        <v>14875</v>
      </c>
      <c r="E335">
        <v>0.56000000000000005</v>
      </c>
      <c r="F335">
        <v>803596</v>
      </c>
      <c r="G335">
        <v>180.28</v>
      </c>
      <c r="H335">
        <v>180.29</v>
      </c>
      <c r="I335">
        <v>803596</v>
      </c>
      <c r="J335" t="s">
        <v>756</v>
      </c>
      <c r="L335" s="18" t="s">
        <v>420</v>
      </c>
      <c r="M335" s="18"/>
      <c r="N335" s="18" t="s">
        <v>423</v>
      </c>
      <c r="O335" s="18"/>
    </row>
    <row r="336" spans="1:15" x14ac:dyDescent="0.25">
      <c r="A336">
        <v>6.7059999999999998E-5</v>
      </c>
      <c r="B336">
        <v>14910</v>
      </c>
      <c r="C336">
        <v>13977</v>
      </c>
      <c r="D336">
        <v>14910</v>
      </c>
      <c r="E336">
        <v>0.54</v>
      </c>
      <c r="F336">
        <v>803595</v>
      </c>
      <c r="G336">
        <v>180.71</v>
      </c>
      <c r="H336">
        <v>180.72</v>
      </c>
      <c r="I336">
        <v>803595</v>
      </c>
      <c r="J336" t="s">
        <v>757</v>
      </c>
      <c r="L336" t="s">
        <v>422</v>
      </c>
      <c r="M336" t="s">
        <v>421</v>
      </c>
      <c r="N336" t="s">
        <v>422</v>
      </c>
      <c r="O336" t="s">
        <v>421</v>
      </c>
    </row>
    <row r="337" spans="1:15" x14ac:dyDescent="0.25">
      <c r="A337">
        <v>6.6950000000000001E-5</v>
      </c>
      <c r="B337">
        <v>14936</v>
      </c>
      <c r="C337">
        <v>13948</v>
      </c>
      <c r="D337">
        <v>14936</v>
      </c>
      <c r="E337">
        <v>0.55000000000000004</v>
      </c>
      <c r="F337">
        <v>807484</v>
      </c>
      <c r="G337">
        <v>180.03</v>
      </c>
      <c r="H337">
        <v>180.04</v>
      </c>
      <c r="I337">
        <v>807484</v>
      </c>
      <c r="J337" t="s">
        <v>758</v>
      </c>
      <c r="L337">
        <f>MIN(B333:B337)</f>
        <v>14875</v>
      </c>
      <c r="M337">
        <f>MAX(C333:C337)</f>
        <v>13977</v>
      </c>
      <c r="N337">
        <f>MIN(D333:D337)</f>
        <v>14875</v>
      </c>
      <c r="O337">
        <f>MAX(D333:D337)</f>
        <v>14967</v>
      </c>
    </row>
    <row r="338" spans="1:15" x14ac:dyDescent="0.25">
      <c r="A338">
        <v>8.7310000000000003E-5</v>
      </c>
      <c r="B338">
        <v>11452</v>
      </c>
      <c r="C338">
        <v>10407</v>
      </c>
      <c r="D338">
        <v>11452</v>
      </c>
      <c r="E338">
        <v>0.54</v>
      </c>
      <c r="F338">
        <v>786088</v>
      </c>
      <c r="G338">
        <v>180.77</v>
      </c>
      <c r="H338">
        <v>180.78</v>
      </c>
      <c r="I338">
        <v>786088</v>
      </c>
      <c r="J338" t="s">
        <v>759</v>
      </c>
    </row>
    <row r="339" spans="1:15" x14ac:dyDescent="0.25">
      <c r="A339">
        <v>8.7180000000000002E-5</v>
      </c>
      <c r="B339">
        <v>11469</v>
      </c>
      <c r="C339">
        <v>10407</v>
      </c>
      <c r="D339">
        <v>11469</v>
      </c>
      <c r="E339">
        <v>0.55000000000000004</v>
      </c>
      <c r="F339">
        <v>785778</v>
      </c>
      <c r="G339">
        <v>179.99</v>
      </c>
      <c r="H339">
        <v>180.35</v>
      </c>
      <c r="I339">
        <v>787398</v>
      </c>
      <c r="J339" t="s">
        <v>760</v>
      </c>
    </row>
    <row r="340" spans="1:15" x14ac:dyDescent="0.25">
      <c r="A340">
        <v>8.6819999999999999E-5</v>
      </c>
      <c r="B340">
        <v>11517</v>
      </c>
      <c r="C340">
        <v>10407</v>
      </c>
      <c r="D340">
        <v>11517</v>
      </c>
      <c r="E340">
        <v>0.5</v>
      </c>
      <c r="F340">
        <v>772359</v>
      </c>
      <c r="G340">
        <v>180.01</v>
      </c>
      <c r="H340">
        <v>180.42</v>
      </c>
      <c r="I340">
        <v>773930</v>
      </c>
      <c r="J340" t="s">
        <v>761</v>
      </c>
      <c r="L340" s="18" t="s">
        <v>420</v>
      </c>
      <c r="M340" s="18"/>
      <c r="N340" s="18" t="s">
        <v>423</v>
      </c>
      <c r="O340" s="18"/>
    </row>
    <row r="341" spans="1:15" x14ac:dyDescent="0.25">
      <c r="A341">
        <v>8.721E-5</v>
      </c>
      <c r="B341">
        <v>11465</v>
      </c>
      <c r="C341">
        <v>10407</v>
      </c>
      <c r="D341">
        <v>11465</v>
      </c>
      <c r="E341">
        <v>0.51</v>
      </c>
      <c r="F341">
        <v>776523</v>
      </c>
      <c r="G341">
        <v>179.56</v>
      </c>
      <c r="H341">
        <v>180.76</v>
      </c>
      <c r="I341">
        <v>780871</v>
      </c>
      <c r="J341" t="s">
        <v>762</v>
      </c>
      <c r="L341" t="s">
        <v>422</v>
      </c>
      <c r="M341" t="s">
        <v>421</v>
      </c>
      <c r="N341" t="s">
        <v>422</v>
      </c>
      <c r="O341" t="s">
        <v>421</v>
      </c>
    </row>
    <row r="342" spans="1:15" x14ac:dyDescent="0.25">
      <c r="A342">
        <v>8.687E-5</v>
      </c>
      <c r="B342">
        <v>11511</v>
      </c>
      <c r="C342">
        <v>10407</v>
      </c>
      <c r="D342">
        <v>11511</v>
      </c>
      <c r="E342">
        <v>0.6</v>
      </c>
      <c r="F342">
        <v>775302</v>
      </c>
      <c r="G342">
        <v>180.3</v>
      </c>
      <c r="H342">
        <v>181.07</v>
      </c>
      <c r="I342">
        <v>778503</v>
      </c>
      <c r="J342" t="s">
        <v>763</v>
      </c>
      <c r="L342">
        <f>MIN(B338:B342)</f>
        <v>11452</v>
      </c>
      <c r="M342">
        <f>MAX(C338:C342)</f>
        <v>10407</v>
      </c>
      <c r="N342">
        <f>MIN(D338:D342)</f>
        <v>11452</v>
      </c>
      <c r="O342">
        <f>MAX(D338:D342)</f>
        <v>11517</v>
      </c>
    </row>
    <row r="343" spans="1:15" x14ac:dyDescent="0.25">
      <c r="A343">
        <v>7.6589999999999997E-5</v>
      </c>
      <c r="B343">
        <v>13056</v>
      </c>
      <c r="C343">
        <v>12299</v>
      </c>
      <c r="D343">
        <v>13056</v>
      </c>
      <c r="E343">
        <v>0.52</v>
      </c>
      <c r="F343">
        <v>811381</v>
      </c>
      <c r="G343">
        <v>179.89</v>
      </c>
      <c r="H343">
        <v>180.6</v>
      </c>
      <c r="I343">
        <v>814561</v>
      </c>
      <c r="J343" t="s">
        <v>764</v>
      </c>
    </row>
    <row r="344" spans="1:15" x14ac:dyDescent="0.25">
      <c r="A344">
        <v>7.6459999999999996E-5</v>
      </c>
      <c r="B344">
        <v>13078</v>
      </c>
      <c r="C344">
        <v>12344</v>
      </c>
      <c r="D344">
        <v>13078</v>
      </c>
      <c r="E344">
        <v>0.56999999999999995</v>
      </c>
      <c r="F344">
        <v>812333</v>
      </c>
      <c r="G344">
        <v>180.57</v>
      </c>
      <c r="H344">
        <v>180.97</v>
      </c>
      <c r="I344">
        <v>813870</v>
      </c>
      <c r="J344" t="s">
        <v>765</v>
      </c>
    </row>
    <row r="345" spans="1:15" x14ac:dyDescent="0.25">
      <c r="A345">
        <v>7.6569999999999994E-5</v>
      </c>
      <c r="B345">
        <v>13059</v>
      </c>
      <c r="C345">
        <v>12299</v>
      </c>
      <c r="D345">
        <v>13059</v>
      </c>
      <c r="E345">
        <v>0.54</v>
      </c>
      <c r="F345">
        <v>817058</v>
      </c>
      <c r="G345">
        <v>179.87</v>
      </c>
      <c r="H345">
        <v>180.25</v>
      </c>
      <c r="I345">
        <v>818566</v>
      </c>
      <c r="J345" t="s">
        <v>766</v>
      </c>
      <c r="L345" s="18" t="s">
        <v>420</v>
      </c>
      <c r="M345" s="18"/>
      <c r="N345" s="18" t="s">
        <v>423</v>
      </c>
      <c r="O345" s="18"/>
    </row>
    <row r="346" spans="1:15" x14ac:dyDescent="0.25">
      <c r="A346">
        <v>7.6340000000000004E-5</v>
      </c>
      <c r="B346">
        <v>13099</v>
      </c>
      <c r="C346">
        <v>12299</v>
      </c>
      <c r="D346">
        <v>13099</v>
      </c>
      <c r="E346">
        <v>0.55000000000000004</v>
      </c>
      <c r="F346">
        <v>813079</v>
      </c>
      <c r="G346">
        <v>180.32</v>
      </c>
      <c r="H346">
        <v>180.32</v>
      </c>
      <c r="I346">
        <v>813079</v>
      </c>
      <c r="J346" t="s">
        <v>767</v>
      </c>
      <c r="L346" t="s">
        <v>422</v>
      </c>
      <c r="M346" t="s">
        <v>421</v>
      </c>
      <c r="N346" t="s">
        <v>422</v>
      </c>
      <c r="O346" t="s">
        <v>421</v>
      </c>
    </row>
    <row r="347" spans="1:15" x14ac:dyDescent="0.25">
      <c r="A347">
        <v>7.6450000000000002E-5</v>
      </c>
      <c r="B347">
        <v>13079</v>
      </c>
      <c r="C347">
        <v>12344</v>
      </c>
      <c r="D347">
        <v>13079</v>
      </c>
      <c r="E347">
        <v>0.51</v>
      </c>
      <c r="F347">
        <v>817910</v>
      </c>
      <c r="G347">
        <v>180.01</v>
      </c>
      <c r="H347">
        <v>180.02</v>
      </c>
      <c r="I347">
        <v>817910</v>
      </c>
      <c r="J347" t="s">
        <v>768</v>
      </c>
      <c r="L347">
        <f>MIN(B343:B347)</f>
        <v>13056</v>
      </c>
      <c r="M347">
        <f>MAX(C343:C347)</f>
        <v>12344</v>
      </c>
      <c r="N347">
        <f>MIN(D343:D347)</f>
        <v>13056</v>
      </c>
      <c r="O347">
        <f>MAX(D343:D347)</f>
        <v>13099</v>
      </c>
    </row>
    <row r="348" spans="1:15" x14ac:dyDescent="0.25">
      <c r="A348">
        <v>8.1440000000000006E-5</v>
      </c>
      <c r="B348">
        <v>12278</v>
      </c>
      <c r="C348">
        <v>11347</v>
      </c>
      <c r="D348">
        <v>12278</v>
      </c>
      <c r="E348">
        <v>0.51</v>
      </c>
      <c r="F348">
        <v>778896</v>
      </c>
      <c r="G348">
        <v>180.32</v>
      </c>
      <c r="H348">
        <v>181.06</v>
      </c>
      <c r="I348">
        <v>782101</v>
      </c>
      <c r="J348" t="s">
        <v>769</v>
      </c>
    </row>
    <row r="349" spans="1:15" x14ac:dyDescent="0.25">
      <c r="A349">
        <v>8.1180000000000005E-5</v>
      </c>
      <c r="B349">
        <v>12317</v>
      </c>
      <c r="C349">
        <v>11363</v>
      </c>
      <c r="D349">
        <v>12317</v>
      </c>
      <c r="E349">
        <v>0.54</v>
      </c>
      <c r="F349">
        <v>777828</v>
      </c>
      <c r="G349">
        <v>180.12</v>
      </c>
      <c r="H349">
        <v>180.13</v>
      </c>
      <c r="I349">
        <v>777828</v>
      </c>
      <c r="J349" t="s">
        <v>770</v>
      </c>
    </row>
    <row r="350" spans="1:15" x14ac:dyDescent="0.25">
      <c r="A350">
        <v>8.1290000000000003E-5</v>
      </c>
      <c r="B350">
        <v>12301</v>
      </c>
      <c r="C350">
        <v>11363</v>
      </c>
      <c r="D350">
        <v>12301</v>
      </c>
      <c r="E350">
        <v>0.63</v>
      </c>
      <c r="F350">
        <v>780968</v>
      </c>
      <c r="G350">
        <v>180.31</v>
      </c>
      <c r="H350">
        <v>180.7</v>
      </c>
      <c r="I350">
        <v>782542</v>
      </c>
      <c r="J350" t="s">
        <v>771</v>
      </c>
      <c r="L350" s="18" t="s">
        <v>420</v>
      </c>
      <c r="M350" s="18"/>
      <c r="N350" s="18" t="s">
        <v>423</v>
      </c>
      <c r="O350" s="18"/>
    </row>
    <row r="351" spans="1:15" x14ac:dyDescent="0.25">
      <c r="A351">
        <v>8.1249999999999996E-5</v>
      </c>
      <c r="B351">
        <v>12306</v>
      </c>
      <c r="C351">
        <v>11363</v>
      </c>
      <c r="D351">
        <v>12306</v>
      </c>
      <c r="E351">
        <v>0.51</v>
      </c>
      <c r="F351">
        <v>787724</v>
      </c>
      <c r="G351">
        <v>181.11</v>
      </c>
      <c r="H351">
        <v>181.12</v>
      </c>
      <c r="I351">
        <v>787724</v>
      </c>
      <c r="J351" t="s">
        <v>772</v>
      </c>
      <c r="L351" t="s">
        <v>422</v>
      </c>
      <c r="M351" t="s">
        <v>421</v>
      </c>
      <c r="N351" t="s">
        <v>422</v>
      </c>
      <c r="O351" t="s">
        <v>421</v>
      </c>
    </row>
    <row r="352" spans="1:15" x14ac:dyDescent="0.25">
      <c r="A352">
        <v>8.1320000000000001E-5</v>
      </c>
      <c r="B352">
        <v>12296</v>
      </c>
      <c r="C352">
        <v>11363</v>
      </c>
      <c r="D352">
        <v>12296</v>
      </c>
      <c r="E352">
        <v>0.5</v>
      </c>
      <c r="F352">
        <v>776180</v>
      </c>
      <c r="G352">
        <v>180.24</v>
      </c>
      <c r="H352">
        <v>180.65</v>
      </c>
      <c r="I352">
        <v>777818</v>
      </c>
      <c r="J352" t="s">
        <v>773</v>
      </c>
      <c r="L352">
        <f>MIN(B348:B352)</f>
        <v>12278</v>
      </c>
      <c r="M352">
        <f>MAX(C348:C352)</f>
        <v>11363</v>
      </c>
      <c r="N352">
        <f>MIN(D348:D352)</f>
        <v>12278</v>
      </c>
      <c r="O352">
        <f>MAX(D348:D352)</f>
        <v>12317</v>
      </c>
    </row>
  </sheetData>
  <mergeCells count="140">
    <mergeCell ref="L5:M5"/>
    <mergeCell ref="N5:O5"/>
    <mergeCell ref="L10:M10"/>
    <mergeCell ref="N10:O10"/>
    <mergeCell ref="L15:M15"/>
    <mergeCell ref="N15:O15"/>
    <mergeCell ref="L35:M35"/>
    <mergeCell ref="N35:O35"/>
    <mergeCell ref="L40:M40"/>
    <mergeCell ref="N40:O40"/>
    <mergeCell ref="L45:M45"/>
    <mergeCell ref="N45:O45"/>
    <mergeCell ref="L20:M20"/>
    <mergeCell ref="N20:O20"/>
    <mergeCell ref="L25:M25"/>
    <mergeCell ref="N25:O25"/>
    <mergeCell ref="L30:M30"/>
    <mergeCell ref="N30:O30"/>
    <mergeCell ref="L65:M65"/>
    <mergeCell ref="N65:O65"/>
    <mergeCell ref="L70:M70"/>
    <mergeCell ref="N70:O70"/>
    <mergeCell ref="L75:M75"/>
    <mergeCell ref="N75:O75"/>
    <mergeCell ref="L50:M50"/>
    <mergeCell ref="N50:O50"/>
    <mergeCell ref="L55:M55"/>
    <mergeCell ref="N55:O55"/>
    <mergeCell ref="L60:M60"/>
    <mergeCell ref="N60:O60"/>
    <mergeCell ref="L95:M95"/>
    <mergeCell ref="N95:O95"/>
    <mergeCell ref="L100:M100"/>
    <mergeCell ref="N100:O100"/>
    <mergeCell ref="L105:M105"/>
    <mergeCell ref="N105:O105"/>
    <mergeCell ref="L80:M80"/>
    <mergeCell ref="N80:O80"/>
    <mergeCell ref="L85:M85"/>
    <mergeCell ref="N85:O85"/>
    <mergeCell ref="L90:M90"/>
    <mergeCell ref="N90:O90"/>
    <mergeCell ref="L125:M125"/>
    <mergeCell ref="N125:O125"/>
    <mergeCell ref="L130:M130"/>
    <mergeCell ref="N130:O130"/>
    <mergeCell ref="L135:M135"/>
    <mergeCell ref="N135:O135"/>
    <mergeCell ref="L110:M110"/>
    <mergeCell ref="N110:O110"/>
    <mergeCell ref="L115:M115"/>
    <mergeCell ref="N115:O115"/>
    <mergeCell ref="L120:M120"/>
    <mergeCell ref="N120:O120"/>
    <mergeCell ref="L155:M155"/>
    <mergeCell ref="N155:O155"/>
    <mergeCell ref="L160:M160"/>
    <mergeCell ref="N160:O160"/>
    <mergeCell ref="L165:M165"/>
    <mergeCell ref="N165:O165"/>
    <mergeCell ref="L140:M140"/>
    <mergeCell ref="N140:O140"/>
    <mergeCell ref="L145:M145"/>
    <mergeCell ref="N145:O145"/>
    <mergeCell ref="L150:M150"/>
    <mergeCell ref="N150:O150"/>
    <mergeCell ref="L185:M185"/>
    <mergeCell ref="N185:O185"/>
    <mergeCell ref="L190:M190"/>
    <mergeCell ref="N190:O190"/>
    <mergeCell ref="L195:M195"/>
    <mergeCell ref="N195:O195"/>
    <mergeCell ref="L170:M170"/>
    <mergeCell ref="N170:O170"/>
    <mergeCell ref="L175:M175"/>
    <mergeCell ref="N175:O175"/>
    <mergeCell ref="L180:M180"/>
    <mergeCell ref="N180:O180"/>
    <mergeCell ref="L215:M215"/>
    <mergeCell ref="N215:O215"/>
    <mergeCell ref="L220:M220"/>
    <mergeCell ref="N220:O220"/>
    <mergeCell ref="L225:M225"/>
    <mergeCell ref="N225:O225"/>
    <mergeCell ref="L200:M200"/>
    <mergeCell ref="N200:O200"/>
    <mergeCell ref="L205:M205"/>
    <mergeCell ref="N205:O205"/>
    <mergeCell ref="L210:M210"/>
    <mergeCell ref="N210:O210"/>
    <mergeCell ref="L245:M245"/>
    <mergeCell ref="N245:O245"/>
    <mergeCell ref="L250:M250"/>
    <mergeCell ref="N250:O250"/>
    <mergeCell ref="L255:M255"/>
    <mergeCell ref="N255:O255"/>
    <mergeCell ref="L230:M230"/>
    <mergeCell ref="N230:O230"/>
    <mergeCell ref="L235:M235"/>
    <mergeCell ref="N235:O235"/>
    <mergeCell ref="L240:M240"/>
    <mergeCell ref="N240:O240"/>
    <mergeCell ref="L275:M275"/>
    <mergeCell ref="N275:O275"/>
    <mergeCell ref="L280:M280"/>
    <mergeCell ref="N280:O280"/>
    <mergeCell ref="L285:M285"/>
    <mergeCell ref="N285:O285"/>
    <mergeCell ref="L260:M260"/>
    <mergeCell ref="N260:O260"/>
    <mergeCell ref="L265:M265"/>
    <mergeCell ref="N265:O265"/>
    <mergeCell ref="L270:M270"/>
    <mergeCell ref="N270:O270"/>
    <mergeCell ref="L305:M305"/>
    <mergeCell ref="N305:O305"/>
    <mergeCell ref="L310:M310"/>
    <mergeCell ref="N310:O310"/>
    <mergeCell ref="L315:M315"/>
    <mergeCell ref="N315:O315"/>
    <mergeCell ref="L290:M290"/>
    <mergeCell ref="N290:O290"/>
    <mergeCell ref="L295:M295"/>
    <mergeCell ref="N295:O295"/>
    <mergeCell ref="L300:M300"/>
    <mergeCell ref="N300:O300"/>
    <mergeCell ref="L350:M350"/>
    <mergeCell ref="N350:O350"/>
    <mergeCell ref="L335:M335"/>
    <mergeCell ref="N335:O335"/>
    <mergeCell ref="L340:M340"/>
    <mergeCell ref="N340:O340"/>
    <mergeCell ref="L345:M345"/>
    <mergeCell ref="N345:O345"/>
    <mergeCell ref="L320:M320"/>
    <mergeCell ref="N320:O320"/>
    <mergeCell ref="L325:M325"/>
    <mergeCell ref="N325:O325"/>
    <mergeCell ref="L330:M330"/>
    <mergeCell ref="N330:O33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702"/>
  <sheetViews>
    <sheetView workbookViewId="0">
      <selection sqref="A1:XFD1048576"/>
    </sheetView>
  </sheetViews>
  <sheetFormatPr defaultRowHeight="15" x14ac:dyDescent="0.25"/>
  <cols>
    <col min="2" max="2" width="27.42578125" customWidth="1"/>
  </cols>
  <sheetData>
    <row r="3" spans="2:15" x14ac:dyDescent="0.25">
      <c r="B3" t="s">
        <v>944</v>
      </c>
      <c r="C3">
        <v>7297</v>
      </c>
      <c r="D3">
        <v>8925</v>
      </c>
      <c r="E3">
        <v>169</v>
      </c>
      <c r="F3">
        <v>1624299</v>
      </c>
      <c r="J3" t="s">
        <v>70</v>
      </c>
    </row>
    <row r="4" spans="2:15" x14ac:dyDescent="0.25">
      <c r="B4" t="s">
        <v>944</v>
      </c>
      <c r="C4">
        <v>7297</v>
      </c>
      <c r="D4">
        <v>8929</v>
      </c>
      <c r="E4">
        <v>169</v>
      </c>
      <c r="F4">
        <v>1637829</v>
      </c>
      <c r="J4" t="s">
        <v>71</v>
      </c>
    </row>
    <row r="5" spans="2:15" x14ac:dyDescent="0.25">
      <c r="B5" t="s">
        <v>944</v>
      </c>
      <c r="C5">
        <v>7297</v>
      </c>
      <c r="D5">
        <v>8926</v>
      </c>
      <c r="E5">
        <v>176</v>
      </c>
      <c r="F5">
        <v>1650653</v>
      </c>
      <c r="J5" t="s">
        <v>72</v>
      </c>
      <c r="L5" s="18" t="s">
        <v>420</v>
      </c>
      <c r="M5" s="18"/>
      <c r="N5" s="18" t="s">
        <v>423</v>
      </c>
      <c r="O5" s="18"/>
    </row>
    <row r="6" spans="2:15" x14ac:dyDescent="0.25">
      <c r="B6" t="s">
        <v>944</v>
      </c>
      <c r="C6">
        <v>7297</v>
      </c>
      <c r="D6">
        <v>8924</v>
      </c>
      <c r="E6">
        <v>180</v>
      </c>
      <c r="F6">
        <v>1651827</v>
      </c>
      <c r="J6" t="s">
        <v>73</v>
      </c>
      <c r="L6" t="s">
        <v>422</v>
      </c>
      <c r="M6" t="s">
        <v>421</v>
      </c>
      <c r="N6" t="s">
        <v>422</v>
      </c>
      <c r="O6" t="s">
        <v>421</v>
      </c>
    </row>
    <row r="7" spans="2:15" x14ac:dyDescent="0.25">
      <c r="B7" t="s">
        <v>944</v>
      </c>
      <c r="C7">
        <v>7297</v>
      </c>
      <c r="D7">
        <v>8928</v>
      </c>
      <c r="E7">
        <v>178</v>
      </c>
      <c r="F7">
        <v>1673201</v>
      </c>
      <c r="J7" t="s">
        <v>74</v>
      </c>
      <c r="L7">
        <f>MIN(B3:B7)</f>
        <v>0</v>
      </c>
      <c r="M7">
        <f>MAX(C3:C7)</f>
        <v>7297</v>
      </c>
      <c r="N7">
        <f>MIN(D3:D7)</f>
        <v>8924</v>
      </c>
      <c r="O7">
        <f>MAX(D3:D7)</f>
        <v>8929</v>
      </c>
    </row>
    <row r="8" spans="2:15" x14ac:dyDescent="0.25">
      <c r="B8" t="s">
        <v>945</v>
      </c>
      <c r="C8">
        <v>4571</v>
      </c>
      <c r="D8">
        <v>8809</v>
      </c>
      <c r="E8">
        <v>176</v>
      </c>
      <c r="F8">
        <v>1989835</v>
      </c>
      <c r="J8" t="s">
        <v>75</v>
      </c>
    </row>
    <row r="9" spans="2:15" x14ac:dyDescent="0.25">
      <c r="B9" t="s">
        <v>945</v>
      </c>
      <c r="C9">
        <v>4571</v>
      </c>
      <c r="D9">
        <v>8798</v>
      </c>
      <c r="E9">
        <v>177</v>
      </c>
      <c r="F9">
        <v>2120613</v>
      </c>
      <c r="J9" t="s">
        <v>76</v>
      </c>
    </row>
    <row r="10" spans="2:15" x14ac:dyDescent="0.25">
      <c r="B10" t="s">
        <v>945</v>
      </c>
      <c r="C10">
        <v>4571</v>
      </c>
      <c r="D10">
        <v>8809</v>
      </c>
      <c r="E10">
        <v>166</v>
      </c>
      <c r="F10">
        <v>2040886</v>
      </c>
      <c r="J10" t="s">
        <v>77</v>
      </c>
      <c r="L10" s="18" t="s">
        <v>420</v>
      </c>
      <c r="M10" s="18"/>
      <c r="N10" s="18" t="s">
        <v>423</v>
      </c>
      <c r="O10" s="18"/>
    </row>
    <row r="11" spans="2:15" x14ac:dyDescent="0.25">
      <c r="B11" t="s">
        <v>945</v>
      </c>
      <c r="C11">
        <v>4571</v>
      </c>
      <c r="D11">
        <v>8805</v>
      </c>
      <c r="E11">
        <v>166</v>
      </c>
      <c r="F11">
        <v>2121508</v>
      </c>
      <c r="J11" t="s">
        <v>78</v>
      </c>
      <c r="L11" t="s">
        <v>422</v>
      </c>
      <c r="M11" t="s">
        <v>421</v>
      </c>
      <c r="N11" t="s">
        <v>422</v>
      </c>
      <c r="O11" t="s">
        <v>421</v>
      </c>
    </row>
    <row r="12" spans="2:15" x14ac:dyDescent="0.25">
      <c r="B12" t="s">
        <v>945</v>
      </c>
      <c r="C12">
        <v>4571</v>
      </c>
      <c r="D12">
        <v>8809</v>
      </c>
      <c r="E12">
        <v>155</v>
      </c>
      <c r="F12">
        <v>2136730</v>
      </c>
      <c r="J12" t="s">
        <v>79</v>
      </c>
      <c r="L12">
        <f>MIN(B8:B12)</f>
        <v>0</v>
      </c>
      <c r="M12">
        <f>MAX(C8:C12)</f>
        <v>4571</v>
      </c>
      <c r="N12">
        <f>MIN(D8:D12)</f>
        <v>8798</v>
      </c>
      <c r="O12">
        <f>MAX(D8:D12)</f>
        <v>8809</v>
      </c>
    </row>
    <row r="13" spans="2:15" x14ac:dyDescent="0.25">
      <c r="B13" t="s">
        <v>946</v>
      </c>
      <c r="C13">
        <v>7716</v>
      </c>
      <c r="D13">
        <v>9645</v>
      </c>
      <c r="E13">
        <v>158</v>
      </c>
      <c r="F13">
        <v>1718749</v>
      </c>
      <c r="J13" t="s">
        <v>80</v>
      </c>
    </row>
    <row r="14" spans="2:15" x14ac:dyDescent="0.25">
      <c r="B14" t="s">
        <v>946</v>
      </c>
      <c r="C14">
        <v>7716</v>
      </c>
      <c r="D14">
        <v>9646</v>
      </c>
      <c r="E14">
        <v>133</v>
      </c>
      <c r="F14">
        <v>1674156</v>
      </c>
      <c r="J14" t="s">
        <v>81</v>
      </c>
    </row>
    <row r="15" spans="2:15" x14ac:dyDescent="0.25">
      <c r="B15" t="s">
        <v>946</v>
      </c>
      <c r="C15">
        <v>7716</v>
      </c>
      <c r="D15">
        <v>9646</v>
      </c>
      <c r="E15">
        <v>159</v>
      </c>
      <c r="F15">
        <v>1708943</v>
      </c>
      <c r="J15" t="s">
        <v>82</v>
      </c>
      <c r="L15" s="18" t="s">
        <v>420</v>
      </c>
      <c r="M15" s="18"/>
      <c r="N15" s="18" t="s">
        <v>423</v>
      </c>
      <c r="O15" s="18"/>
    </row>
    <row r="16" spans="2:15" x14ac:dyDescent="0.25">
      <c r="B16" t="s">
        <v>946</v>
      </c>
      <c r="C16">
        <v>7716</v>
      </c>
      <c r="D16">
        <v>9646</v>
      </c>
      <c r="E16">
        <v>136</v>
      </c>
      <c r="F16">
        <v>1807335</v>
      </c>
      <c r="J16" t="s">
        <v>83</v>
      </c>
      <c r="L16" t="s">
        <v>422</v>
      </c>
      <c r="M16" t="s">
        <v>421</v>
      </c>
      <c r="N16" t="s">
        <v>422</v>
      </c>
      <c r="O16" t="s">
        <v>421</v>
      </c>
    </row>
    <row r="17" spans="2:15" x14ac:dyDescent="0.25">
      <c r="B17" t="s">
        <v>946</v>
      </c>
      <c r="C17">
        <v>7716</v>
      </c>
      <c r="D17">
        <v>9646</v>
      </c>
      <c r="E17">
        <v>156</v>
      </c>
      <c r="F17">
        <v>1798978</v>
      </c>
      <c r="J17" t="s">
        <v>84</v>
      </c>
      <c r="L17">
        <f>MIN(B13:B17)</f>
        <v>0</v>
      </c>
      <c r="M17">
        <f>MAX(C13:C17)</f>
        <v>7716</v>
      </c>
      <c r="N17">
        <f>MIN(D13:D17)</f>
        <v>9645</v>
      </c>
      <c r="O17">
        <f>MAX(D13:D17)</f>
        <v>9646</v>
      </c>
    </row>
    <row r="18" spans="2:15" x14ac:dyDescent="0.25">
      <c r="B18" t="s">
        <v>947</v>
      </c>
      <c r="C18">
        <v>4073</v>
      </c>
      <c r="D18">
        <v>9167</v>
      </c>
      <c r="E18">
        <v>177</v>
      </c>
      <c r="F18">
        <v>2275916</v>
      </c>
      <c r="J18" t="s">
        <v>85</v>
      </c>
    </row>
    <row r="19" spans="2:15" x14ac:dyDescent="0.25">
      <c r="B19" t="s">
        <v>947</v>
      </c>
      <c r="C19">
        <v>4073</v>
      </c>
      <c r="D19">
        <v>9167</v>
      </c>
      <c r="E19">
        <v>161</v>
      </c>
      <c r="F19">
        <v>2307213</v>
      </c>
      <c r="J19" t="s">
        <v>86</v>
      </c>
    </row>
    <row r="20" spans="2:15" x14ac:dyDescent="0.25">
      <c r="B20" t="s">
        <v>947</v>
      </c>
      <c r="C20">
        <v>4073</v>
      </c>
      <c r="D20">
        <v>9157</v>
      </c>
      <c r="E20">
        <v>178</v>
      </c>
      <c r="F20">
        <v>2271975</v>
      </c>
      <c r="J20" t="s">
        <v>87</v>
      </c>
      <c r="L20" s="18" t="s">
        <v>420</v>
      </c>
      <c r="M20" s="18"/>
      <c r="N20" s="18" t="s">
        <v>423</v>
      </c>
      <c r="O20" s="18"/>
    </row>
    <row r="21" spans="2:15" x14ac:dyDescent="0.25">
      <c r="B21" t="s">
        <v>947</v>
      </c>
      <c r="C21">
        <v>4073</v>
      </c>
      <c r="D21">
        <v>9187</v>
      </c>
      <c r="E21">
        <v>179</v>
      </c>
      <c r="F21">
        <v>2250867</v>
      </c>
      <c r="J21" t="s">
        <v>88</v>
      </c>
      <c r="L21" t="s">
        <v>422</v>
      </c>
      <c r="M21" t="s">
        <v>421</v>
      </c>
      <c r="N21" t="s">
        <v>422</v>
      </c>
      <c r="O21" t="s">
        <v>421</v>
      </c>
    </row>
    <row r="22" spans="2:15" x14ac:dyDescent="0.25">
      <c r="B22" t="s">
        <v>947</v>
      </c>
      <c r="C22">
        <v>4073</v>
      </c>
      <c r="D22">
        <v>9171</v>
      </c>
      <c r="E22">
        <v>150</v>
      </c>
      <c r="F22">
        <v>2202253</v>
      </c>
      <c r="J22" t="s">
        <v>89</v>
      </c>
      <c r="L22">
        <f>MIN(B18:B22)</f>
        <v>0</v>
      </c>
      <c r="M22">
        <f>MAX(C18:C22)</f>
        <v>4073</v>
      </c>
      <c r="N22">
        <f>MIN(D18:D22)</f>
        <v>9157</v>
      </c>
      <c r="O22">
        <f>MAX(D18:D22)</f>
        <v>9187</v>
      </c>
    </row>
    <row r="23" spans="2:15" x14ac:dyDescent="0.25">
      <c r="B23" t="s">
        <v>948</v>
      </c>
      <c r="C23">
        <v>6071</v>
      </c>
      <c r="D23">
        <v>8272</v>
      </c>
      <c r="E23">
        <v>174</v>
      </c>
      <c r="F23">
        <v>1550328</v>
      </c>
      <c r="J23" t="s">
        <v>90</v>
      </c>
    </row>
    <row r="24" spans="2:15" x14ac:dyDescent="0.25">
      <c r="B24" t="s">
        <v>948</v>
      </c>
      <c r="C24">
        <v>6071</v>
      </c>
      <c r="D24">
        <v>8272</v>
      </c>
      <c r="E24">
        <v>161</v>
      </c>
      <c r="F24">
        <v>1532557</v>
      </c>
      <c r="J24" t="s">
        <v>91</v>
      </c>
    </row>
    <row r="25" spans="2:15" x14ac:dyDescent="0.25">
      <c r="B25" t="s">
        <v>948</v>
      </c>
      <c r="C25">
        <v>6071</v>
      </c>
      <c r="D25">
        <v>8263</v>
      </c>
      <c r="E25">
        <v>175</v>
      </c>
      <c r="F25">
        <v>1526956</v>
      </c>
      <c r="J25" t="s">
        <v>92</v>
      </c>
      <c r="L25" s="18" t="s">
        <v>420</v>
      </c>
      <c r="M25" s="18"/>
      <c r="N25" s="18" t="s">
        <v>423</v>
      </c>
      <c r="O25" s="18"/>
    </row>
    <row r="26" spans="2:15" x14ac:dyDescent="0.25">
      <c r="B26" t="s">
        <v>948</v>
      </c>
      <c r="C26">
        <v>6071</v>
      </c>
      <c r="D26">
        <v>8267</v>
      </c>
      <c r="E26">
        <v>173</v>
      </c>
      <c r="F26">
        <v>1515546</v>
      </c>
      <c r="J26" t="s">
        <v>93</v>
      </c>
      <c r="L26" t="s">
        <v>422</v>
      </c>
      <c r="M26" t="s">
        <v>421</v>
      </c>
      <c r="N26" t="s">
        <v>422</v>
      </c>
      <c r="O26" t="s">
        <v>421</v>
      </c>
    </row>
    <row r="27" spans="2:15" x14ac:dyDescent="0.25">
      <c r="B27" t="s">
        <v>948</v>
      </c>
      <c r="C27">
        <v>6071</v>
      </c>
      <c r="D27">
        <v>8273</v>
      </c>
      <c r="E27">
        <v>169</v>
      </c>
      <c r="F27">
        <v>1535701</v>
      </c>
      <c r="J27" t="s">
        <v>94</v>
      </c>
      <c r="L27">
        <f>MIN(B23:B27)</f>
        <v>0</v>
      </c>
      <c r="M27">
        <f>MAX(C23:C27)</f>
        <v>6071</v>
      </c>
      <c r="N27">
        <f>MIN(D23:D27)</f>
        <v>8263</v>
      </c>
      <c r="O27">
        <f>MAX(D23:D27)</f>
        <v>8273</v>
      </c>
    </row>
    <row r="28" spans="2:15" x14ac:dyDescent="0.25">
      <c r="B28" t="s">
        <v>949</v>
      </c>
      <c r="C28">
        <v>6009</v>
      </c>
      <c r="D28">
        <v>7677</v>
      </c>
      <c r="E28">
        <v>170</v>
      </c>
      <c r="F28">
        <v>1265435</v>
      </c>
      <c r="J28" t="s">
        <v>95</v>
      </c>
    </row>
    <row r="29" spans="2:15" x14ac:dyDescent="0.25">
      <c r="B29" t="s">
        <v>949</v>
      </c>
      <c r="C29">
        <v>6009</v>
      </c>
      <c r="D29">
        <v>7678</v>
      </c>
      <c r="E29">
        <v>130</v>
      </c>
      <c r="F29">
        <v>1245878</v>
      </c>
      <c r="J29" t="s">
        <v>96</v>
      </c>
    </row>
    <row r="30" spans="2:15" x14ac:dyDescent="0.25">
      <c r="B30" t="s">
        <v>949</v>
      </c>
      <c r="C30">
        <v>6009</v>
      </c>
      <c r="D30">
        <v>7678</v>
      </c>
      <c r="E30">
        <v>153</v>
      </c>
      <c r="F30">
        <v>1250499</v>
      </c>
      <c r="J30" t="s">
        <v>97</v>
      </c>
      <c r="L30" s="18" t="s">
        <v>420</v>
      </c>
      <c r="M30" s="18"/>
      <c r="N30" s="18" t="s">
        <v>423</v>
      </c>
      <c r="O30" s="18"/>
    </row>
    <row r="31" spans="2:15" x14ac:dyDescent="0.25">
      <c r="B31" t="s">
        <v>949</v>
      </c>
      <c r="C31">
        <v>6009</v>
      </c>
      <c r="D31">
        <v>7678</v>
      </c>
      <c r="E31">
        <v>171</v>
      </c>
      <c r="F31">
        <v>1225605</v>
      </c>
      <c r="J31" t="s">
        <v>98</v>
      </c>
      <c r="L31" t="s">
        <v>422</v>
      </c>
      <c r="M31" t="s">
        <v>421</v>
      </c>
      <c r="N31" t="s">
        <v>422</v>
      </c>
      <c r="O31" t="s">
        <v>421</v>
      </c>
    </row>
    <row r="32" spans="2:15" x14ac:dyDescent="0.25">
      <c r="B32" t="s">
        <v>949</v>
      </c>
      <c r="C32">
        <v>6009</v>
      </c>
      <c r="D32">
        <v>7678</v>
      </c>
      <c r="E32">
        <v>131</v>
      </c>
      <c r="F32">
        <v>1217804</v>
      </c>
      <c r="J32" t="s">
        <v>99</v>
      </c>
      <c r="L32">
        <f>MIN(B28:B32)</f>
        <v>0</v>
      </c>
      <c r="M32">
        <f>MAX(C28:C32)</f>
        <v>6009</v>
      </c>
      <c r="N32">
        <f>MIN(D28:D32)</f>
        <v>7677</v>
      </c>
      <c r="O32">
        <f>MAX(D28:D32)</f>
        <v>7678</v>
      </c>
    </row>
    <row r="33" spans="2:15" x14ac:dyDescent="0.25">
      <c r="B33" t="s">
        <v>950</v>
      </c>
      <c r="C33">
        <v>5467</v>
      </c>
      <c r="D33">
        <v>9687</v>
      </c>
      <c r="E33">
        <v>175</v>
      </c>
      <c r="F33">
        <v>2158148</v>
      </c>
      <c r="J33" t="s">
        <v>100</v>
      </c>
    </row>
    <row r="34" spans="2:15" x14ac:dyDescent="0.25">
      <c r="B34" t="s">
        <v>950</v>
      </c>
      <c r="C34">
        <v>5467</v>
      </c>
      <c r="D34">
        <v>9681</v>
      </c>
      <c r="E34">
        <v>173</v>
      </c>
      <c r="F34">
        <v>2173289</v>
      </c>
      <c r="J34" t="s">
        <v>101</v>
      </c>
    </row>
    <row r="35" spans="2:15" x14ac:dyDescent="0.25">
      <c r="B35" t="s">
        <v>950</v>
      </c>
      <c r="C35">
        <v>5467</v>
      </c>
      <c r="D35">
        <v>9674</v>
      </c>
      <c r="E35">
        <v>164</v>
      </c>
      <c r="F35">
        <v>2151582</v>
      </c>
      <c r="J35" t="s">
        <v>102</v>
      </c>
      <c r="L35" s="18" t="s">
        <v>420</v>
      </c>
      <c r="M35" s="18"/>
      <c r="N35" s="18" t="s">
        <v>423</v>
      </c>
      <c r="O35" s="18"/>
    </row>
    <row r="36" spans="2:15" x14ac:dyDescent="0.25">
      <c r="B36" t="s">
        <v>950</v>
      </c>
      <c r="C36">
        <v>5467</v>
      </c>
      <c r="D36">
        <v>9674</v>
      </c>
      <c r="E36">
        <v>174</v>
      </c>
      <c r="F36">
        <v>2192751</v>
      </c>
      <c r="J36" t="s">
        <v>103</v>
      </c>
      <c r="L36" t="s">
        <v>422</v>
      </c>
      <c r="M36" t="s">
        <v>421</v>
      </c>
      <c r="N36" t="s">
        <v>422</v>
      </c>
      <c r="O36" t="s">
        <v>421</v>
      </c>
    </row>
    <row r="37" spans="2:15" x14ac:dyDescent="0.25">
      <c r="B37" t="s">
        <v>950</v>
      </c>
      <c r="C37">
        <v>5467</v>
      </c>
      <c r="D37">
        <v>9685</v>
      </c>
      <c r="E37">
        <v>161</v>
      </c>
      <c r="F37">
        <v>2199974</v>
      </c>
      <c r="J37" t="s">
        <v>104</v>
      </c>
      <c r="L37">
        <f>MIN(B33:B37)</f>
        <v>0</v>
      </c>
      <c r="M37">
        <f>MAX(C33:C37)</f>
        <v>5467</v>
      </c>
      <c r="N37">
        <f>MIN(D33:D37)</f>
        <v>9674</v>
      </c>
      <c r="O37">
        <f>MAX(D33:D37)</f>
        <v>9687</v>
      </c>
    </row>
    <row r="38" spans="2:15" x14ac:dyDescent="0.25">
      <c r="B38" t="s">
        <v>951</v>
      </c>
      <c r="C38">
        <v>3870</v>
      </c>
      <c r="D38">
        <v>8542</v>
      </c>
      <c r="E38">
        <v>160</v>
      </c>
      <c r="F38">
        <v>2077545</v>
      </c>
      <c r="J38" t="s">
        <v>105</v>
      </c>
    </row>
    <row r="39" spans="2:15" x14ac:dyDescent="0.25">
      <c r="B39" t="s">
        <v>951</v>
      </c>
      <c r="C39">
        <v>3870</v>
      </c>
      <c r="D39">
        <v>8542</v>
      </c>
      <c r="E39">
        <v>176</v>
      </c>
      <c r="F39">
        <v>2092028</v>
      </c>
      <c r="J39" t="s">
        <v>106</v>
      </c>
    </row>
    <row r="40" spans="2:15" x14ac:dyDescent="0.25">
      <c r="B40" t="s">
        <v>951</v>
      </c>
      <c r="C40">
        <v>3870</v>
      </c>
      <c r="D40">
        <v>8542</v>
      </c>
      <c r="E40">
        <v>175</v>
      </c>
      <c r="F40">
        <v>2122897</v>
      </c>
      <c r="J40" t="s">
        <v>107</v>
      </c>
      <c r="L40" s="18" t="s">
        <v>420</v>
      </c>
      <c r="M40" s="18"/>
      <c r="N40" s="18" t="s">
        <v>423</v>
      </c>
      <c r="O40" s="18"/>
    </row>
    <row r="41" spans="2:15" x14ac:dyDescent="0.25">
      <c r="B41" t="s">
        <v>951</v>
      </c>
      <c r="C41">
        <v>3870</v>
      </c>
      <c r="D41">
        <v>8516</v>
      </c>
      <c r="E41">
        <v>179</v>
      </c>
      <c r="F41">
        <v>2177486</v>
      </c>
      <c r="J41" t="s">
        <v>108</v>
      </c>
      <c r="L41" t="s">
        <v>422</v>
      </c>
      <c r="M41" t="s">
        <v>421</v>
      </c>
      <c r="N41" t="s">
        <v>422</v>
      </c>
      <c r="O41" t="s">
        <v>421</v>
      </c>
    </row>
    <row r="42" spans="2:15" x14ac:dyDescent="0.25">
      <c r="B42" t="s">
        <v>951</v>
      </c>
      <c r="C42">
        <v>3870</v>
      </c>
      <c r="D42">
        <v>8554</v>
      </c>
      <c r="E42">
        <v>170</v>
      </c>
      <c r="F42">
        <v>2111249</v>
      </c>
      <c r="J42" t="s">
        <v>109</v>
      </c>
      <c r="L42">
        <f>MIN(B38:B42)</f>
        <v>0</v>
      </c>
      <c r="M42">
        <f>MAX(C38:C42)</f>
        <v>3870</v>
      </c>
      <c r="N42">
        <f>MIN(D38:D42)</f>
        <v>8516</v>
      </c>
      <c r="O42">
        <f>MAX(D38:D42)</f>
        <v>8554</v>
      </c>
    </row>
    <row r="43" spans="2:15" x14ac:dyDescent="0.25">
      <c r="B43" t="s">
        <v>952</v>
      </c>
      <c r="C43">
        <v>8781</v>
      </c>
      <c r="D43">
        <v>10189</v>
      </c>
      <c r="E43">
        <v>168</v>
      </c>
      <c r="F43">
        <v>1637391</v>
      </c>
      <c r="J43" t="s">
        <v>110</v>
      </c>
    </row>
    <row r="44" spans="2:15" x14ac:dyDescent="0.25">
      <c r="B44" t="s">
        <v>952</v>
      </c>
      <c r="C44">
        <v>8781</v>
      </c>
      <c r="D44">
        <v>10183</v>
      </c>
      <c r="E44">
        <v>148</v>
      </c>
      <c r="F44">
        <v>1628108</v>
      </c>
      <c r="J44" t="s">
        <v>111</v>
      </c>
    </row>
    <row r="45" spans="2:15" x14ac:dyDescent="0.25">
      <c r="B45" t="s">
        <v>952</v>
      </c>
      <c r="C45">
        <v>8781</v>
      </c>
      <c r="D45">
        <v>10183</v>
      </c>
      <c r="E45">
        <v>169</v>
      </c>
      <c r="F45">
        <v>1608100</v>
      </c>
      <c r="J45" t="s">
        <v>112</v>
      </c>
      <c r="L45" s="18" t="s">
        <v>420</v>
      </c>
      <c r="M45" s="18"/>
      <c r="N45" s="18" t="s">
        <v>423</v>
      </c>
      <c r="O45" s="18"/>
    </row>
    <row r="46" spans="2:15" x14ac:dyDescent="0.25">
      <c r="B46" t="s">
        <v>952</v>
      </c>
      <c r="C46">
        <v>8781</v>
      </c>
      <c r="D46">
        <v>10187</v>
      </c>
      <c r="E46">
        <v>156</v>
      </c>
      <c r="F46">
        <v>1606588</v>
      </c>
      <c r="J46" t="s">
        <v>113</v>
      </c>
      <c r="L46" t="s">
        <v>422</v>
      </c>
      <c r="M46" t="s">
        <v>421</v>
      </c>
      <c r="N46" t="s">
        <v>422</v>
      </c>
      <c r="O46" t="s">
        <v>421</v>
      </c>
    </row>
    <row r="47" spans="2:15" x14ac:dyDescent="0.25">
      <c r="B47" t="s">
        <v>952</v>
      </c>
      <c r="C47">
        <v>8781</v>
      </c>
      <c r="D47">
        <v>10189</v>
      </c>
      <c r="E47">
        <v>180</v>
      </c>
      <c r="F47">
        <v>1612461</v>
      </c>
      <c r="J47" t="s">
        <v>114</v>
      </c>
      <c r="L47">
        <f>MIN(B43:B47)</f>
        <v>0</v>
      </c>
      <c r="M47">
        <f>MAX(C43:C47)</f>
        <v>8781</v>
      </c>
      <c r="N47">
        <f>MIN(D43:D47)</f>
        <v>10183</v>
      </c>
      <c r="O47">
        <f>MAX(D43:D47)</f>
        <v>10189</v>
      </c>
    </row>
    <row r="48" spans="2:15" x14ac:dyDescent="0.25">
      <c r="B48" t="s">
        <v>953</v>
      </c>
      <c r="C48">
        <v>3708</v>
      </c>
      <c r="D48">
        <v>10926</v>
      </c>
      <c r="E48">
        <v>179</v>
      </c>
      <c r="F48">
        <v>2421687</v>
      </c>
      <c r="J48" t="s">
        <v>115</v>
      </c>
    </row>
    <row r="49" spans="2:15" x14ac:dyDescent="0.25">
      <c r="B49" t="s">
        <v>953</v>
      </c>
      <c r="C49">
        <v>3708</v>
      </c>
      <c r="D49">
        <v>10904</v>
      </c>
      <c r="E49">
        <v>175</v>
      </c>
      <c r="F49">
        <v>2361222</v>
      </c>
      <c r="J49" t="s">
        <v>116</v>
      </c>
    </row>
    <row r="50" spans="2:15" x14ac:dyDescent="0.25">
      <c r="B50" t="s">
        <v>953</v>
      </c>
      <c r="C50">
        <v>3708</v>
      </c>
      <c r="D50">
        <v>10939</v>
      </c>
      <c r="E50">
        <v>179</v>
      </c>
      <c r="F50">
        <v>2400635</v>
      </c>
      <c r="J50" t="s">
        <v>117</v>
      </c>
      <c r="L50" s="18" t="s">
        <v>420</v>
      </c>
      <c r="M50" s="18"/>
      <c r="N50" s="18" t="s">
        <v>423</v>
      </c>
      <c r="O50" s="18"/>
    </row>
    <row r="51" spans="2:15" x14ac:dyDescent="0.25">
      <c r="B51" t="s">
        <v>953</v>
      </c>
      <c r="C51">
        <v>3708</v>
      </c>
      <c r="D51">
        <v>10916</v>
      </c>
      <c r="E51">
        <v>179</v>
      </c>
      <c r="F51">
        <v>2444737</v>
      </c>
      <c r="J51" t="s">
        <v>118</v>
      </c>
      <c r="L51" t="s">
        <v>422</v>
      </c>
      <c r="M51" t="s">
        <v>421</v>
      </c>
      <c r="N51" t="s">
        <v>422</v>
      </c>
      <c r="O51" t="s">
        <v>421</v>
      </c>
    </row>
    <row r="52" spans="2:15" x14ac:dyDescent="0.25">
      <c r="B52" t="s">
        <v>953</v>
      </c>
      <c r="C52">
        <v>3708</v>
      </c>
      <c r="D52">
        <v>10968</v>
      </c>
      <c r="E52">
        <v>177</v>
      </c>
      <c r="F52">
        <v>2381236</v>
      </c>
      <c r="J52" t="s">
        <v>119</v>
      </c>
      <c r="L52">
        <f>MIN(B48:B52)</f>
        <v>0</v>
      </c>
      <c r="M52">
        <f>MAX(C48:C52)</f>
        <v>3708</v>
      </c>
      <c r="N52">
        <f>MIN(D48:D52)</f>
        <v>10904</v>
      </c>
      <c r="O52">
        <f>MAX(D48:D52)</f>
        <v>10968</v>
      </c>
    </row>
    <row r="53" spans="2:15" x14ac:dyDescent="0.25">
      <c r="B53" t="s">
        <v>954</v>
      </c>
      <c r="C53">
        <v>7254</v>
      </c>
      <c r="D53">
        <v>8480</v>
      </c>
      <c r="E53">
        <v>172</v>
      </c>
      <c r="F53">
        <v>1718708</v>
      </c>
      <c r="J53" t="s">
        <v>120</v>
      </c>
    </row>
    <row r="54" spans="2:15" x14ac:dyDescent="0.25">
      <c r="B54" t="s">
        <v>954</v>
      </c>
      <c r="C54">
        <v>7254</v>
      </c>
      <c r="D54">
        <v>8477</v>
      </c>
      <c r="E54">
        <v>177</v>
      </c>
      <c r="F54">
        <v>1744999</v>
      </c>
      <c r="J54" t="s">
        <v>121</v>
      </c>
    </row>
    <row r="55" spans="2:15" x14ac:dyDescent="0.25">
      <c r="B55" t="s">
        <v>954</v>
      </c>
      <c r="C55">
        <v>7254</v>
      </c>
      <c r="D55">
        <v>8482</v>
      </c>
      <c r="E55">
        <v>165</v>
      </c>
      <c r="F55">
        <v>1689056</v>
      </c>
      <c r="J55" t="s">
        <v>122</v>
      </c>
      <c r="L55" s="18" t="s">
        <v>420</v>
      </c>
      <c r="M55" s="18"/>
      <c r="N55" s="18" t="s">
        <v>423</v>
      </c>
      <c r="O55" s="18"/>
    </row>
    <row r="56" spans="2:15" x14ac:dyDescent="0.25">
      <c r="B56" t="s">
        <v>954</v>
      </c>
      <c r="C56">
        <v>7254</v>
      </c>
      <c r="D56">
        <v>8488</v>
      </c>
      <c r="E56">
        <v>159</v>
      </c>
      <c r="F56">
        <v>1722360</v>
      </c>
      <c r="J56" t="s">
        <v>123</v>
      </c>
      <c r="L56" t="s">
        <v>422</v>
      </c>
      <c r="M56" t="s">
        <v>421</v>
      </c>
      <c r="N56" t="s">
        <v>422</v>
      </c>
      <c r="O56" t="s">
        <v>421</v>
      </c>
    </row>
    <row r="57" spans="2:15" x14ac:dyDescent="0.25">
      <c r="B57" t="s">
        <v>954</v>
      </c>
      <c r="C57">
        <v>7254</v>
      </c>
      <c r="D57">
        <v>8497</v>
      </c>
      <c r="E57">
        <v>176</v>
      </c>
      <c r="F57">
        <v>1902246</v>
      </c>
      <c r="J57" t="s">
        <v>124</v>
      </c>
      <c r="L57">
        <f>MIN(B53:B57)</f>
        <v>0</v>
      </c>
      <c r="M57">
        <f>MAX(C53:C57)</f>
        <v>7254</v>
      </c>
      <c r="N57">
        <f>MIN(D53:D57)</f>
        <v>8477</v>
      </c>
      <c r="O57">
        <f>MAX(D53:D57)</f>
        <v>8497</v>
      </c>
    </row>
    <row r="58" spans="2:15" x14ac:dyDescent="0.25">
      <c r="B58" t="s">
        <v>955</v>
      </c>
      <c r="C58">
        <v>8331</v>
      </c>
      <c r="D58">
        <v>10342</v>
      </c>
      <c r="E58">
        <v>179</v>
      </c>
      <c r="F58">
        <v>1577685</v>
      </c>
      <c r="J58" t="s">
        <v>125</v>
      </c>
    </row>
    <row r="59" spans="2:15" x14ac:dyDescent="0.25">
      <c r="B59" t="s">
        <v>955</v>
      </c>
      <c r="C59">
        <v>8331</v>
      </c>
      <c r="D59">
        <v>10343</v>
      </c>
      <c r="E59">
        <v>150</v>
      </c>
      <c r="F59">
        <v>1592622</v>
      </c>
      <c r="J59" t="s">
        <v>126</v>
      </c>
    </row>
    <row r="60" spans="2:15" x14ac:dyDescent="0.25">
      <c r="B60" t="s">
        <v>955</v>
      </c>
      <c r="C60">
        <v>8331</v>
      </c>
      <c r="D60">
        <v>10342</v>
      </c>
      <c r="E60">
        <v>168</v>
      </c>
      <c r="F60">
        <v>1572322</v>
      </c>
      <c r="J60" t="s">
        <v>127</v>
      </c>
      <c r="L60" s="18" t="s">
        <v>420</v>
      </c>
      <c r="M60" s="18"/>
      <c r="N60" s="18" t="s">
        <v>423</v>
      </c>
      <c r="O60" s="18"/>
    </row>
    <row r="61" spans="2:15" x14ac:dyDescent="0.25">
      <c r="B61" t="s">
        <v>955</v>
      </c>
      <c r="C61">
        <v>8331</v>
      </c>
      <c r="D61">
        <v>10339</v>
      </c>
      <c r="E61">
        <v>179</v>
      </c>
      <c r="F61">
        <v>1586571</v>
      </c>
      <c r="J61" t="s">
        <v>128</v>
      </c>
      <c r="L61" t="s">
        <v>422</v>
      </c>
      <c r="M61" t="s">
        <v>421</v>
      </c>
      <c r="N61" t="s">
        <v>422</v>
      </c>
      <c r="O61" t="s">
        <v>421</v>
      </c>
    </row>
    <row r="62" spans="2:15" x14ac:dyDescent="0.25">
      <c r="B62" t="s">
        <v>955</v>
      </c>
      <c r="C62">
        <v>8331</v>
      </c>
      <c r="D62">
        <v>10342</v>
      </c>
      <c r="E62">
        <v>177</v>
      </c>
      <c r="F62">
        <v>1703868</v>
      </c>
      <c r="J62" t="s">
        <v>129</v>
      </c>
      <c r="L62">
        <f>MIN(B58:B62)</f>
        <v>0</v>
      </c>
      <c r="M62">
        <f>MAX(C58:C62)</f>
        <v>8331</v>
      </c>
      <c r="N62">
        <f>MIN(D58:D62)</f>
        <v>10339</v>
      </c>
      <c r="O62">
        <f>MAX(D58:D62)</f>
        <v>10343</v>
      </c>
    </row>
    <row r="63" spans="2:15" x14ac:dyDescent="0.25">
      <c r="B63" t="s">
        <v>956</v>
      </c>
      <c r="C63">
        <v>5850</v>
      </c>
      <c r="D63">
        <v>8076</v>
      </c>
      <c r="E63">
        <v>160</v>
      </c>
      <c r="F63">
        <v>1800207</v>
      </c>
      <c r="J63" t="s">
        <v>130</v>
      </c>
    </row>
    <row r="64" spans="2:15" x14ac:dyDescent="0.25">
      <c r="B64" t="s">
        <v>956</v>
      </c>
      <c r="C64">
        <v>5850</v>
      </c>
      <c r="D64">
        <v>8074</v>
      </c>
      <c r="E64">
        <v>159</v>
      </c>
      <c r="F64">
        <v>1736047</v>
      </c>
      <c r="J64" t="s">
        <v>131</v>
      </c>
    </row>
    <row r="65" spans="2:15" x14ac:dyDescent="0.25">
      <c r="B65" t="s">
        <v>956</v>
      </c>
      <c r="C65">
        <v>5850</v>
      </c>
      <c r="D65">
        <v>8076</v>
      </c>
      <c r="E65">
        <v>163</v>
      </c>
      <c r="F65">
        <v>1808156</v>
      </c>
      <c r="J65" t="s">
        <v>132</v>
      </c>
      <c r="L65" s="18" t="s">
        <v>420</v>
      </c>
      <c r="M65" s="18"/>
      <c r="N65" s="18" t="s">
        <v>423</v>
      </c>
      <c r="O65" s="18"/>
    </row>
    <row r="66" spans="2:15" x14ac:dyDescent="0.25">
      <c r="B66" t="s">
        <v>956</v>
      </c>
      <c r="C66">
        <v>5850</v>
      </c>
      <c r="D66">
        <v>8079</v>
      </c>
      <c r="E66">
        <v>164</v>
      </c>
      <c r="F66">
        <v>1777144</v>
      </c>
      <c r="J66" t="s">
        <v>133</v>
      </c>
      <c r="L66" t="s">
        <v>422</v>
      </c>
      <c r="M66" t="s">
        <v>421</v>
      </c>
      <c r="N66" t="s">
        <v>422</v>
      </c>
      <c r="O66" t="s">
        <v>421</v>
      </c>
    </row>
    <row r="67" spans="2:15" x14ac:dyDescent="0.25">
      <c r="B67" t="s">
        <v>956</v>
      </c>
      <c r="C67">
        <v>5850</v>
      </c>
      <c r="D67">
        <v>8078</v>
      </c>
      <c r="E67">
        <v>175</v>
      </c>
      <c r="F67">
        <v>1790011</v>
      </c>
      <c r="J67" t="s">
        <v>134</v>
      </c>
      <c r="L67">
        <f>MIN(B63:B67)</f>
        <v>0</v>
      </c>
      <c r="M67">
        <f>MAX(C63:C67)</f>
        <v>5850</v>
      </c>
      <c r="N67">
        <f>MIN(D63:D67)</f>
        <v>8074</v>
      </c>
      <c r="O67">
        <f>MAX(D63:D67)</f>
        <v>8079</v>
      </c>
    </row>
    <row r="68" spans="2:15" x14ac:dyDescent="0.25">
      <c r="B68" t="s">
        <v>957</v>
      </c>
      <c r="C68">
        <v>5766</v>
      </c>
      <c r="D68">
        <v>8311</v>
      </c>
      <c r="E68">
        <v>172</v>
      </c>
      <c r="F68">
        <v>1719982</v>
      </c>
      <c r="J68" t="s">
        <v>135</v>
      </c>
    </row>
    <row r="69" spans="2:15" x14ac:dyDescent="0.25">
      <c r="B69" t="s">
        <v>957</v>
      </c>
      <c r="C69">
        <v>5766</v>
      </c>
      <c r="D69">
        <v>8317</v>
      </c>
      <c r="E69">
        <v>179</v>
      </c>
      <c r="F69">
        <v>1650148</v>
      </c>
      <c r="J69" t="s">
        <v>136</v>
      </c>
    </row>
    <row r="70" spans="2:15" x14ac:dyDescent="0.25">
      <c r="B70" t="s">
        <v>957</v>
      </c>
      <c r="C70">
        <v>5766</v>
      </c>
      <c r="D70">
        <v>8318</v>
      </c>
      <c r="E70">
        <v>175</v>
      </c>
      <c r="F70">
        <v>1695486</v>
      </c>
      <c r="J70" t="s">
        <v>137</v>
      </c>
      <c r="L70" s="18" t="s">
        <v>420</v>
      </c>
      <c r="M70" s="18"/>
      <c r="N70" s="18" t="s">
        <v>423</v>
      </c>
      <c r="O70" s="18"/>
    </row>
    <row r="71" spans="2:15" x14ac:dyDescent="0.25">
      <c r="B71" t="s">
        <v>957</v>
      </c>
      <c r="C71">
        <v>5766</v>
      </c>
      <c r="D71">
        <v>8319</v>
      </c>
      <c r="E71">
        <v>162</v>
      </c>
      <c r="F71">
        <v>1698084</v>
      </c>
      <c r="J71" t="s">
        <v>138</v>
      </c>
      <c r="L71" t="s">
        <v>422</v>
      </c>
      <c r="M71" t="s">
        <v>421</v>
      </c>
      <c r="N71" t="s">
        <v>422</v>
      </c>
      <c r="O71" t="s">
        <v>421</v>
      </c>
    </row>
    <row r="72" spans="2:15" x14ac:dyDescent="0.25">
      <c r="B72" t="s">
        <v>957</v>
      </c>
      <c r="C72">
        <v>5766</v>
      </c>
      <c r="D72">
        <v>8316</v>
      </c>
      <c r="E72">
        <v>166</v>
      </c>
      <c r="F72">
        <v>1692122</v>
      </c>
      <c r="J72" t="s">
        <v>139</v>
      </c>
      <c r="L72">
        <f>MIN(B68:B72)</f>
        <v>0</v>
      </c>
      <c r="M72">
        <f>MAX(C68:C72)</f>
        <v>5766</v>
      </c>
      <c r="N72">
        <f>MIN(D68:D72)</f>
        <v>8311</v>
      </c>
      <c r="O72">
        <f>MAX(D68:D72)</f>
        <v>8319</v>
      </c>
    </row>
    <row r="73" spans="2:15" x14ac:dyDescent="0.25">
      <c r="B73" t="s">
        <v>958</v>
      </c>
      <c r="C73">
        <v>7804</v>
      </c>
      <c r="D73">
        <v>9152</v>
      </c>
      <c r="E73">
        <v>152</v>
      </c>
      <c r="F73">
        <v>1559115</v>
      </c>
      <c r="J73" t="s">
        <v>140</v>
      </c>
    </row>
    <row r="74" spans="2:15" x14ac:dyDescent="0.25">
      <c r="B74" t="s">
        <v>958</v>
      </c>
      <c r="C74">
        <v>7804</v>
      </c>
      <c r="D74">
        <v>9153</v>
      </c>
      <c r="E74">
        <v>175</v>
      </c>
      <c r="F74">
        <v>1548663</v>
      </c>
      <c r="J74" t="s">
        <v>141</v>
      </c>
    </row>
    <row r="75" spans="2:15" x14ac:dyDescent="0.25">
      <c r="B75" t="s">
        <v>958</v>
      </c>
      <c r="C75">
        <v>7804</v>
      </c>
      <c r="D75">
        <v>9152</v>
      </c>
      <c r="E75">
        <v>166</v>
      </c>
      <c r="F75">
        <v>1549371</v>
      </c>
      <c r="J75" t="s">
        <v>142</v>
      </c>
      <c r="L75" s="18" t="s">
        <v>420</v>
      </c>
      <c r="M75" s="18"/>
      <c r="N75" s="18" t="s">
        <v>423</v>
      </c>
      <c r="O75" s="18"/>
    </row>
    <row r="76" spans="2:15" x14ac:dyDescent="0.25">
      <c r="B76" t="s">
        <v>958</v>
      </c>
      <c r="C76">
        <v>7804</v>
      </c>
      <c r="D76">
        <v>9153</v>
      </c>
      <c r="E76">
        <v>176</v>
      </c>
      <c r="F76">
        <v>1571856</v>
      </c>
      <c r="J76" t="s">
        <v>143</v>
      </c>
      <c r="L76" t="s">
        <v>422</v>
      </c>
      <c r="M76" t="s">
        <v>421</v>
      </c>
      <c r="N76" t="s">
        <v>422</v>
      </c>
      <c r="O76" t="s">
        <v>421</v>
      </c>
    </row>
    <row r="77" spans="2:15" x14ac:dyDescent="0.25">
      <c r="B77" t="s">
        <v>958</v>
      </c>
      <c r="C77">
        <v>7804</v>
      </c>
      <c r="D77">
        <v>9160</v>
      </c>
      <c r="E77">
        <v>176</v>
      </c>
      <c r="F77">
        <v>1552456</v>
      </c>
      <c r="J77" t="s">
        <v>144</v>
      </c>
      <c r="L77">
        <f>MIN(B73:B77)</f>
        <v>0</v>
      </c>
      <c r="M77">
        <f>MAX(C73:C77)</f>
        <v>7804</v>
      </c>
      <c r="N77">
        <f>MIN(D73:D77)</f>
        <v>9152</v>
      </c>
      <c r="O77">
        <f>MAX(D73:D77)</f>
        <v>9160</v>
      </c>
    </row>
    <row r="78" spans="2:15" x14ac:dyDescent="0.25">
      <c r="B78" t="s">
        <v>959</v>
      </c>
      <c r="C78">
        <v>7209</v>
      </c>
      <c r="D78">
        <v>8871</v>
      </c>
      <c r="E78">
        <v>177</v>
      </c>
      <c r="F78">
        <v>1601631</v>
      </c>
      <c r="J78" t="s">
        <v>145</v>
      </c>
    </row>
    <row r="79" spans="2:15" x14ac:dyDescent="0.25">
      <c r="B79" t="s">
        <v>959</v>
      </c>
      <c r="C79">
        <v>7209</v>
      </c>
      <c r="D79">
        <v>8873</v>
      </c>
      <c r="E79">
        <v>114</v>
      </c>
      <c r="F79">
        <v>1605513</v>
      </c>
      <c r="J79" t="s">
        <v>146</v>
      </c>
    </row>
    <row r="80" spans="2:15" x14ac:dyDescent="0.25">
      <c r="B80" t="s">
        <v>959</v>
      </c>
      <c r="C80">
        <v>7209</v>
      </c>
      <c r="D80">
        <v>8869</v>
      </c>
      <c r="E80">
        <v>169</v>
      </c>
      <c r="F80">
        <v>1560643</v>
      </c>
      <c r="J80" t="s">
        <v>147</v>
      </c>
      <c r="L80" s="18" t="s">
        <v>420</v>
      </c>
      <c r="M80" s="18"/>
      <c r="N80" s="18" t="s">
        <v>423</v>
      </c>
      <c r="O80" s="18"/>
    </row>
    <row r="81" spans="2:15" x14ac:dyDescent="0.25">
      <c r="B81" t="s">
        <v>959</v>
      </c>
      <c r="C81">
        <v>7209</v>
      </c>
      <c r="D81">
        <v>8873</v>
      </c>
      <c r="E81">
        <v>143</v>
      </c>
      <c r="F81">
        <v>1583903</v>
      </c>
      <c r="J81" t="s">
        <v>148</v>
      </c>
      <c r="L81" t="s">
        <v>422</v>
      </c>
      <c r="M81" t="s">
        <v>421</v>
      </c>
      <c r="N81" t="s">
        <v>422</v>
      </c>
      <c r="O81" t="s">
        <v>421</v>
      </c>
    </row>
    <row r="82" spans="2:15" x14ac:dyDescent="0.25">
      <c r="B82" t="s">
        <v>959</v>
      </c>
      <c r="C82">
        <v>7209</v>
      </c>
      <c r="D82">
        <v>8877</v>
      </c>
      <c r="E82">
        <v>161</v>
      </c>
      <c r="F82">
        <v>1605291</v>
      </c>
      <c r="J82" t="s">
        <v>149</v>
      </c>
      <c r="L82">
        <f>MIN(B78:B82)</f>
        <v>0</v>
      </c>
      <c r="M82">
        <f>MAX(C78:C82)</f>
        <v>7209</v>
      </c>
      <c r="N82">
        <f>MIN(D78:D82)</f>
        <v>8869</v>
      </c>
      <c r="O82">
        <f>MAX(D78:D82)</f>
        <v>8877</v>
      </c>
    </row>
    <row r="83" spans="2:15" x14ac:dyDescent="0.25">
      <c r="B83" t="s">
        <v>960</v>
      </c>
      <c r="C83">
        <v>5412</v>
      </c>
      <c r="D83">
        <v>7543</v>
      </c>
      <c r="E83">
        <v>168</v>
      </c>
      <c r="F83">
        <v>1383694</v>
      </c>
      <c r="J83" t="s">
        <v>150</v>
      </c>
    </row>
    <row r="84" spans="2:15" x14ac:dyDescent="0.25">
      <c r="B84" t="s">
        <v>960</v>
      </c>
      <c r="C84">
        <v>5412</v>
      </c>
      <c r="D84">
        <v>7540</v>
      </c>
      <c r="E84">
        <v>165</v>
      </c>
      <c r="F84">
        <v>1399026</v>
      </c>
      <c r="J84" t="s">
        <v>151</v>
      </c>
    </row>
    <row r="85" spans="2:15" x14ac:dyDescent="0.25">
      <c r="B85" t="s">
        <v>960</v>
      </c>
      <c r="C85">
        <v>5412</v>
      </c>
      <c r="D85">
        <v>7545</v>
      </c>
      <c r="E85">
        <v>164</v>
      </c>
      <c r="F85">
        <v>1388826</v>
      </c>
      <c r="J85" t="s">
        <v>152</v>
      </c>
      <c r="L85" s="18" t="s">
        <v>420</v>
      </c>
      <c r="M85" s="18"/>
      <c r="N85" s="18" t="s">
        <v>423</v>
      </c>
      <c r="O85" s="18"/>
    </row>
    <row r="86" spans="2:15" x14ac:dyDescent="0.25">
      <c r="B86" t="s">
        <v>960</v>
      </c>
      <c r="C86">
        <v>5412</v>
      </c>
      <c r="D86">
        <v>7536</v>
      </c>
      <c r="E86">
        <v>170</v>
      </c>
      <c r="F86">
        <v>1412461</v>
      </c>
      <c r="J86" t="s">
        <v>153</v>
      </c>
      <c r="L86" t="s">
        <v>422</v>
      </c>
      <c r="M86" t="s">
        <v>421</v>
      </c>
      <c r="N86" t="s">
        <v>422</v>
      </c>
      <c r="O86" t="s">
        <v>421</v>
      </c>
    </row>
    <row r="87" spans="2:15" x14ac:dyDescent="0.25">
      <c r="B87" t="s">
        <v>960</v>
      </c>
      <c r="C87">
        <v>5412</v>
      </c>
      <c r="D87">
        <v>7539</v>
      </c>
      <c r="E87">
        <v>152</v>
      </c>
      <c r="F87">
        <v>1390563</v>
      </c>
      <c r="J87" t="s">
        <v>154</v>
      </c>
      <c r="L87">
        <f>MIN(B83:B87)</f>
        <v>0</v>
      </c>
      <c r="M87">
        <f>MAX(C83:C87)</f>
        <v>5412</v>
      </c>
      <c r="N87">
        <f>MIN(D83:D87)</f>
        <v>7536</v>
      </c>
      <c r="O87">
        <f>MAX(D83:D87)</f>
        <v>7545</v>
      </c>
    </row>
    <row r="88" spans="2:15" x14ac:dyDescent="0.25">
      <c r="B88" t="s">
        <v>961</v>
      </c>
      <c r="C88">
        <v>7298</v>
      </c>
      <c r="D88">
        <v>9780</v>
      </c>
      <c r="E88">
        <v>173</v>
      </c>
      <c r="F88">
        <v>1701265</v>
      </c>
      <c r="J88" t="s">
        <v>155</v>
      </c>
    </row>
    <row r="89" spans="2:15" x14ac:dyDescent="0.25">
      <c r="B89" t="s">
        <v>961</v>
      </c>
      <c r="C89">
        <v>7298</v>
      </c>
      <c r="D89">
        <v>9780</v>
      </c>
      <c r="E89">
        <v>136</v>
      </c>
      <c r="F89">
        <v>1735881</v>
      </c>
      <c r="J89" t="s">
        <v>156</v>
      </c>
    </row>
    <row r="90" spans="2:15" x14ac:dyDescent="0.25">
      <c r="B90" t="s">
        <v>961</v>
      </c>
      <c r="C90">
        <v>7298</v>
      </c>
      <c r="D90">
        <v>9780</v>
      </c>
      <c r="E90">
        <v>159</v>
      </c>
      <c r="F90">
        <v>1707275</v>
      </c>
      <c r="J90" t="s">
        <v>157</v>
      </c>
      <c r="L90" s="18" t="s">
        <v>420</v>
      </c>
      <c r="M90" s="18"/>
      <c r="N90" s="18" t="s">
        <v>423</v>
      </c>
      <c r="O90" s="18"/>
    </row>
    <row r="91" spans="2:15" x14ac:dyDescent="0.25">
      <c r="B91" t="s">
        <v>961</v>
      </c>
      <c r="C91">
        <v>7298</v>
      </c>
      <c r="D91">
        <v>9785</v>
      </c>
      <c r="E91">
        <v>172</v>
      </c>
      <c r="F91">
        <v>1666530</v>
      </c>
      <c r="J91" t="s">
        <v>158</v>
      </c>
      <c r="L91" t="s">
        <v>422</v>
      </c>
      <c r="M91" t="s">
        <v>421</v>
      </c>
      <c r="N91" t="s">
        <v>422</v>
      </c>
      <c r="O91" t="s">
        <v>421</v>
      </c>
    </row>
    <row r="92" spans="2:15" x14ac:dyDescent="0.25">
      <c r="B92" t="s">
        <v>961</v>
      </c>
      <c r="C92">
        <v>7298</v>
      </c>
      <c r="D92">
        <v>9780</v>
      </c>
      <c r="E92">
        <v>149</v>
      </c>
      <c r="F92">
        <v>1648096</v>
      </c>
      <c r="J92" t="s">
        <v>159</v>
      </c>
      <c r="L92">
        <f>MIN(B88:B92)</f>
        <v>0</v>
      </c>
      <c r="M92">
        <f>MAX(C88:C92)</f>
        <v>7298</v>
      </c>
      <c r="N92">
        <f>MIN(D88:D92)</f>
        <v>9780</v>
      </c>
      <c r="O92">
        <f>MAX(D88:D92)</f>
        <v>9785</v>
      </c>
    </row>
    <row r="93" spans="2:15" x14ac:dyDescent="0.25">
      <c r="B93" t="s">
        <v>962</v>
      </c>
      <c r="C93">
        <v>7881</v>
      </c>
      <c r="D93">
        <v>9172</v>
      </c>
      <c r="E93">
        <v>167</v>
      </c>
      <c r="F93">
        <v>1517266</v>
      </c>
      <c r="J93" t="s">
        <v>160</v>
      </c>
    </row>
    <row r="94" spans="2:15" x14ac:dyDescent="0.25">
      <c r="B94" t="s">
        <v>962</v>
      </c>
      <c r="C94">
        <v>7881</v>
      </c>
      <c r="D94">
        <v>9170</v>
      </c>
      <c r="E94">
        <v>137</v>
      </c>
      <c r="F94">
        <v>1538334</v>
      </c>
      <c r="J94" t="s">
        <v>161</v>
      </c>
    </row>
    <row r="95" spans="2:15" x14ac:dyDescent="0.25">
      <c r="B95" t="s">
        <v>962</v>
      </c>
      <c r="C95">
        <v>7881</v>
      </c>
      <c r="D95">
        <v>9168</v>
      </c>
      <c r="E95">
        <v>172</v>
      </c>
      <c r="F95">
        <v>1508479</v>
      </c>
      <c r="J95" t="s">
        <v>162</v>
      </c>
      <c r="L95" s="18" t="s">
        <v>420</v>
      </c>
      <c r="M95" s="18"/>
      <c r="N95" s="18" t="s">
        <v>423</v>
      </c>
      <c r="O95" s="18"/>
    </row>
    <row r="96" spans="2:15" x14ac:dyDescent="0.25">
      <c r="B96" t="s">
        <v>962</v>
      </c>
      <c r="C96">
        <v>7881</v>
      </c>
      <c r="D96">
        <v>9170</v>
      </c>
      <c r="E96">
        <v>161</v>
      </c>
      <c r="F96">
        <v>1550727</v>
      </c>
      <c r="J96" t="s">
        <v>163</v>
      </c>
      <c r="L96" t="s">
        <v>422</v>
      </c>
      <c r="M96" t="s">
        <v>421</v>
      </c>
      <c r="N96" t="s">
        <v>422</v>
      </c>
      <c r="O96" t="s">
        <v>421</v>
      </c>
    </row>
    <row r="97" spans="2:15" x14ac:dyDescent="0.25">
      <c r="B97" t="s">
        <v>962</v>
      </c>
      <c r="C97">
        <v>7881</v>
      </c>
      <c r="D97">
        <v>9170</v>
      </c>
      <c r="E97">
        <v>157</v>
      </c>
      <c r="F97">
        <v>1547140</v>
      </c>
      <c r="J97" t="s">
        <v>164</v>
      </c>
      <c r="L97">
        <f>MIN(B93:B97)</f>
        <v>0</v>
      </c>
      <c r="M97">
        <f>MAX(C93:C97)</f>
        <v>7881</v>
      </c>
      <c r="N97">
        <f>MIN(D93:D97)</f>
        <v>9168</v>
      </c>
      <c r="O97">
        <f>MAX(D93:D97)</f>
        <v>9172</v>
      </c>
    </row>
    <row r="98" spans="2:15" x14ac:dyDescent="0.25">
      <c r="B98" t="s">
        <v>963</v>
      </c>
      <c r="C98">
        <v>9135</v>
      </c>
      <c r="D98">
        <v>10335</v>
      </c>
      <c r="E98">
        <v>140</v>
      </c>
      <c r="F98">
        <v>1616842</v>
      </c>
      <c r="J98" t="s">
        <v>165</v>
      </c>
    </row>
    <row r="99" spans="2:15" x14ac:dyDescent="0.25">
      <c r="B99" t="s">
        <v>963</v>
      </c>
      <c r="C99">
        <v>9135</v>
      </c>
      <c r="D99">
        <v>10335</v>
      </c>
      <c r="E99">
        <v>154</v>
      </c>
      <c r="F99">
        <v>1594535</v>
      </c>
      <c r="J99" t="s">
        <v>166</v>
      </c>
    </row>
    <row r="100" spans="2:15" x14ac:dyDescent="0.25">
      <c r="B100" t="s">
        <v>963</v>
      </c>
      <c r="C100">
        <v>9135</v>
      </c>
      <c r="D100">
        <v>10336</v>
      </c>
      <c r="E100">
        <v>148</v>
      </c>
      <c r="F100">
        <v>1584879</v>
      </c>
      <c r="J100" t="s">
        <v>167</v>
      </c>
      <c r="L100" s="18" t="s">
        <v>420</v>
      </c>
      <c r="M100" s="18"/>
      <c r="N100" s="18" t="s">
        <v>423</v>
      </c>
      <c r="O100" s="18"/>
    </row>
    <row r="101" spans="2:15" x14ac:dyDescent="0.25">
      <c r="B101" t="s">
        <v>963</v>
      </c>
      <c r="C101">
        <v>9135</v>
      </c>
      <c r="D101">
        <v>10336</v>
      </c>
      <c r="E101">
        <v>141</v>
      </c>
      <c r="F101">
        <v>1594076</v>
      </c>
      <c r="J101" t="s">
        <v>168</v>
      </c>
      <c r="L101" t="s">
        <v>422</v>
      </c>
      <c r="M101" t="s">
        <v>421</v>
      </c>
      <c r="N101" t="s">
        <v>422</v>
      </c>
      <c r="O101" t="s">
        <v>421</v>
      </c>
    </row>
    <row r="102" spans="2:15" x14ac:dyDescent="0.25">
      <c r="B102" t="s">
        <v>963</v>
      </c>
      <c r="C102">
        <v>9135</v>
      </c>
      <c r="D102">
        <v>10334</v>
      </c>
      <c r="E102">
        <v>166</v>
      </c>
      <c r="F102">
        <v>1585797</v>
      </c>
      <c r="J102" t="s">
        <v>169</v>
      </c>
      <c r="L102">
        <f>MIN(B98:B102)</f>
        <v>0</v>
      </c>
      <c r="M102">
        <f>MAX(C98:C102)</f>
        <v>9135</v>
      </c>
      <c r="N102">
        <f>MIN(D98:D102)</f>
        <v>10334</v>
      </c>
      <c r="O102">
        <f>MAX(D98:D102)</f>
        <v>10336</v>
      </c>
    </row>
    <row r="103" spans="2:15" x14ac:dyDescent="0.25">
      <c r="B103" t="s">
        <v>964</v>
      </c>
      <c r="C103">
        <v>8631</v>
      </c>
      <c r="D103">
        <v>10205</v>
      </c>
      <c r="E103">
        <v>179</v>
      </c>
      <c r="F103">
        <v>1364031</v>
      </c>
      <c r="J103" t="s">
        <v>170</v>
      </c>
    </row>
    <row r="104" spans="2:15" x14ac:dyDescent="0.25">
      <c r="B104" t="s">
        <v>964</v>
      </c>
      <c r="C104">
        <v>8631</v>
      </c>
      <c r="D104">
        <v>10204</v>
      </c>
      <c r="E104">
        <v>174</v>
      </c>
      <c r="F104">
        <v>1364079</v>
      </c>
      <c r="J104" t="s">
        <v>171</v>
      </c>
    </row>
    <row r="105" spans="2:15" x14ac:dyDescent="0.25">
      <c r="B105" t="s">
        <v>964</v>
      </c>
      <c r="C105">
        <v>8631</v>
      </c>
      <c r="D105">
        <v>10203</v>
      </c>
      <c r="E105">
        <v>167</v>
      </c>
      <c r="F105">
        <v>1360066</v>
      </c>
      <c r="J105" t="s">
        <v>172</v>
      </c>
      <c r="L105" s="18" t="s">
        <v>420</v>
      </c>
      <c r="M105" s="18"/>
      <c r="N105" s="18" t="s">
        <v>423</v>
      </c>
      <c r="O105" s="18"/>
    </row>
    <row r="106" spans="2:15" x14ac:dyDescent="0.25">
      <c r="B106" t="s">
        <v>964</v>
      </c>
      <c r="C106">
        <v>8631</v>
      </c>
      <c r="D106">
        <v>10199</v>
      </c>
      <c r="E106">
        <v>179</v>
      </c>
      <c r="F106">
        <v>1362707</v>
      </c>
      <c r="J106" t="s">
        <v>173</v>
      </c>
      <c r="L106" t="s">
        <v>422</v>
      </c>
      <c r="M106" t="s">
        <v>421</v>
      </c>
      <c r="N106" t="s">
        <v>422</v>
      </c>
      <c r="O106" t="s">
        <v>421</v>
      </c>
    </row>
    <row r="107" spans="2:15" x14ac:dyDescent="0.25">
      <c r="B107" t="s">
        <v>964</v>
      </c>
      <c r="C107">
        <v>8631</v>
      </c>
      <c r="D107">
        <v>10201</v>
      </c>
      <c r="E107">
        <v>177</v>
      </c>
      <c r="F107">
        <v>1355731</v>
      </c>
      <c r="J107" t="s">
        <v>174</v>
      </c>
      <c r="L107">
        <f>MIN(B103:B107)</f>
        <v>0</v>
      </c>
      <c r="M107">
        <f>MAX(C103:C107)</f>
        <v>8631</v>
      </c>
      <c r="N107">
        <f>MIN(D103:D107)</f>
        <v>10199</v>
      </c>
      <c r="O107">
        <f>MAX(D103:D107)</f>
        <v>10205</v>
      </c>
    </row>
    <row r="108" spans="2:15" x14ac:dyDescent="0.25">
      <c r="B108" t="s">
        <v>965</v>
      </c>
      <c r="C108">
        <v>7281</v>
      </c>
      <c r="D108">
        <v>9026</v>
      </c>
      <c r="E108">
        <v>165</v>
      </c>
      <c r="F108">
        <v>1829431</v>
      </c>
      <c r="J108" t="s">
        <v>175</v>
      </c>
    </row>
    <row r="109" spans="2:15" x14ac:dyDescent="0.25">
      <c r="B109" t="s">
        <v>965</v>
      </c>
      <c r="C109">
        <v>7281</v>
      </c>
      <c r="D109">
        <v>9028</v>
      </c>
      <c r="E109">
        <v>171</v>
      </c>
      <c r="F109">
        <v>1768658</v>
      </c>
      <c r="J109" t="s">
        <v>176</v>
      </c>
    </row>
    <row r="110" spans="2:15" x14ac:dyDescent="0.25">
      <c r="B110" t="s">
        <v>965</v>
      </c>
      <c r="C110">
        <v>7281</v>
      </c>
      <c r="D110">
        <v>9028</v>
      </c>
      <c r="E110">
        <v>179</v>
      </c>
      <c r="F110">
        <v>1833147</v>
      </c>
      <c r="J110" t="s">
        <v>177</v>
      </c>
      <c r="L110" s="18" t="s">
        <v>420</v>
      </c>
      <c r="M110" s="18"/>
      <c r="N110" s="18" t="s">
        <v>423</v>
      </c>
      <c r="O110" s="18"/>
    </row>
    <row r="111" spans="2:15" x14ac:dyDescent="0.25">
      <c r="B111" t="s">
        <v>965</v>
      </c>
      <c r="C111">
        <v>7281</v>
      </c>
      <c r="D111">
        <v>9032</v>
      </c>
      <c r="E111">
        <v>172</v>
      </c>
      <c r="F111">
        <v>1809188</v>
      </c>
      <c r="J111" t="s">
        <v>178</v>
      </c>
      <c r="L111" t="s">
        <v>422</v>
      </c>
      <c r="M111" t="s">
        <v>421</v>
      </c>
      <c r="N111" t="s">
        <v>422</v>
      </c>
      <c r="O111" t="s">
        <v>421</v>
      </c>
    </row>
    <row r="112" spans="2:15" x14ac:dyDescent="0.25">
      <c r="B112" t="s">
        <v>965</v>
      </c>
      <c r="C112">
        <v>7281</v>
      </c>
      <c r="D112">
        <v>9028</v>
      </c>
      <c r="E112">
        <v>179</v>
      </c>
      <c r="F112">
        <v>1766948</v>
      </c>
      <c r="J112" t="s">
        <v>179</v>
      </c>
      <c r="L112">
        <f>MIN(B108:B112)</f>
        <v>0</v>
      </c>
      <c r="M112">
        <f>MAX(C108:C112)</f>
        <v>7281</v>
      </c>
      <c r="N112">
        <f>MIN(D108:D112)</f>
        <v>9026</v>
      </c>
      <c r="O112">
        <f>MAX(D108:D112)</f>
        <v>9032</v>
      </c>
    </row>
    <row r="113" spans="2:15" x14ac:dyDescent="0.25">
      <c r="B113" t="s">
        <v>966</v>
      </c>
      <c r="C113">
        <v>10499</v>
      </c>
      <c r="D113">
        <v>12108</v>
      </c>
      <c r="E113">
        <v>174</v>
      </c>
      <c r="F113">
        <v>1698228</v>
      </c>
      <c r="J113" t="s">
        <v>180</v>
      </c>
    </row>
    <row r="114" spans="2:15" x14ac:dyDescent="0.25">
      <c r="B114" t="s">
        <v>966</v>
      </c>
      <c r="C114">
        <v>10499</v>
      </c>
      <c r="D114">
        <v>12100</v>
      </c>
      <c r="E114">
        <v>171</v>
      </c>
      <c r="F114">
        <v>1996295</v>
      </c>
      <c r="J114" t="s">
        <v>181</v>
      </c>
    </row>
    <row r="115" spans="2:15" x14ac:dyDescent="0.25">
      <c r="B115" t="s">
        <v>966</v>
      </c>
      <c r="C115">
        <v>10499</v>
      </c>
      <c r="D115">
        <v>12100</v>
      </c>
      <c r="E115">
        <v>173</v>
      </c>
      <c r="F115">
        <v>1724590</v>
      </c>
      <c r="J115" t="s">
        <v>182</v>
      </c>
      <c r="L115" s="18" t="s">
        <v>420</v>
      </c>
      <c r="M115" s="18"/>
      <c r="N115" s="18" t="s">
        <v>423</v>
      </c>
      <c r="O115" s="18"/>
    </row>
    <row r="116" spans="2:15" x14ac:dyDescent="0.25">
      <c r="B116" t="s">
        <v>966</v>
      </c>
      <c r="C116">
        <v>10499</v>
      </c>
      <c r="D116">
        <v>12114</v>
      </c>
      <c r="E116">
        <v>176</v>
      </c>
      <c r="F116">
        <v>1701703</v>
      </c>
      <c r="J116" t="s">
        <v>183</v>
      </c>
      <c r="L116" t="s">
        <v>422</v>
      </c>
      <c r="M116" t="s">
        <v>421</v>
      </c>
      <c r="N116" t="s">
        <v>422</v>
      </c>
      <c r="O116" t="s">
        <v>421</v>
      </c>
    </row>
    <row r="117" spans="2:15" x14ac:dyDescent="0.25">
      <c r="B117" t="s">
        <v>966</v>
      </c>
      <c r="C117">
        <v>10499</v>
      </c>
      <c r="D117">
        <v>12116</v>
      </c>
      <c r="E117">
        <v>179</v>
      </c>
      <c r="F117">
        <v>1668176</v>
      </c>
      <c r="J117" t="s">
        <v>184</v>
      </c>
      <c r="L117">
        <f>MIN(B113:B117)</f>
        <v>0</v>
      </c>
      <c r="M117">
        <f>MAX(C113:C117)</f>
        <v>10499</v>
      </c>
      <c r="N117">
        <f>MIN(D113:D117)</f>
        <v>12100</v>
      </c>
      <c r="O117">
        <f>MAX(D113:D117)</f>
        <v>12116</v>
      </c>
    </row>
    <row r="118" spans="2:15" x14ac:dyDescent="0.25">
      <c r="B118" t="s">
        <v>967</v>
      </c>
      <c r="C118">
        <v>9629</v>
      </c>
      <c r="D118">
        <v>11409</v>
      </c>
      <c r="E118">
        <v>164</v>
      </c>
      <c r="F118">
        <v>1657999</v>
      </c>
      <c r="J118" t="s">
        <v>185</v>
      </c>
    </row>
    <row r="119" spans="2:15" x14ac:dyDescent="0.25">
      <c r="B119" t="s">
        <v>967</v>
      </c>
      <c r="C119">
        <v>9629</v>
      </c>
      <c r="D119">
        <v>11411</v>
      </c>
      <c r="E119">
        <v>174</v>
      </c>
      <c r="F119">
        <v>1665153</v>
      </c>
      <c r="J119" t="s">
        <v>186</v>
      </c>
    </row>
    <row r="120" spans="2:15" x14ac:dyDescent="0.25">
      <c r="B120" t="s">
        <v>967</v>
      </c>
      <c r="C120">
        <v>9629</v>
      </c>
      <c r="D120">
        <v>11410</v>
      </c>
      <c r="E120">
        <v>162</v>
      </c>
      <c r="F120">
        <v>1646667</v>
      </c>
      <c r="J120" t="s">
        <v>187</v>
      </c>
      <c r="L120" s="18" t="s">
        <v>420</v>
      </c>
      <c r="M120" s="18"/>
      <c r="N120" s="18" t="s">
        <v>423</v>
      </c>
      <c r="O120" s="18"/>
    </row>
    <row r="121" spans="2:15" x14ac:dyDescent="0.25">
      <c r="B121" t="s">
        <v>967</v>
      </c>
      <c r="C121">
        <v>9629</v>
      </c>
      <c r="D121">
        <v>11411</v>
      </c>
      <c r="E121">
        <v>175</v>
      </c>
      <c r="F121">
        <v>1634197</v>
      </c>
      <c r="J121" t="s">
        <v>188</v>
      </c>
      <c r="L121" t="s">
        <v>422</v>
      </c>
      <c r="M121" t="s">
        <v>421</v>
      </c>
      <c r="N121" t="s">
        <v>422</v>
      </c>
      <c r="O121" t="s">
        <v>421</v>
      </c>
    </row>
    <row r="122" spans="2:15" x14ac:dyDescent="0.25">
      <c r="B122" t="s">
        <v>967</v>
      </c>
      <c r="C122">
        <v>9629</v>
      </c>
      <c r="D122">
        <v>11413</v>
      </c>
      <c r="E122">
        <v>168</v>
      </c>
      <c r="F122">
        <v>1633074</v>
      </c>
      <c r="J122" t="s">
        <v>189</v>
      </c>
      <c r="L122">
        <f>MIN(B118:B122)</f>
        <v>0</v>
      </c>
      <c r="M122">
        <f>MAX(C118:C122)</f>
        <v>9629</v>
      </c>
      <c r="N122">
        <f>MIN(D118:D122)</f>
        <v>11409</v>
      </c>
      <c r="O122">
        <f>MAX(D118:D122)</f>
        <v>11413</v>
      </c>
    </row>
    <row r="123" spans="2:15" x14ac:dyDescent="0.25">
      <c r="B123" t="s">
        <v>968</v>
      </c>
      <c r="C123">
        <v>9559</v>
      </c>
      <c r="D123">
        <v>11096</v>
      </c>
      <c r="E123">
        <v>174</v>
      </c>
      <c r="F123">
        <v>1544102</v>
      </c>
      <c r="J123" t="s">
        <v>190</v>
      </c>
    </row>
    <row r="124" spans="2:15" x14ac:dyDescent="0.25">
      <c r="B124" t="s">
        <v>968</v>
      </c>
      <c r="C124">
        <v>9559</v>
      </c>
      <c r="D124">
        <v>11098</v>
      </c>
      <c r="E124">
        <v>180</v>
      </c>
      <c r="F124">
        <v>1531647</v>
      </c>
      <c r="J124" t="s">
        <v>191</v>
      </c>
    </row>
    <row r="125" spans="2:15" x14ac:dyDescent="0.25">
      <c r="B125" t="s">
        <v>968</v>
      </c>
      <c r="C125">
        <v>9559</v>
      </c>
      <c r="D125">
        <v>11096</v>
      </c>
      <c r="E125">
        <v>173</v>
      </c>
      <c r="F125">
        <v>1568500</v>
      </c>
      <c r="J125" t="s">
        <v>192</v>
      </c>
      <c r="L125" s="18" t="s">
        <v>420</v>
      </c>
      <c r="M125" s="18"/>
      <c r="N125" s="18" t="s">
        <v>423</v>
      </c>
      <c r="O125" s="18"/>
    </row>
    <row r="126" spans="2:15" x14ac:dyDescent="0.25">
      <c r="B126" t="s">
        <v>968</v>
      </c>
      <c r="C126">
        <v>9559</v>
      </c>
      <c r="D126">
        <v>11097</v>
      </c>
      <c r="E126">
        <v>168</v>
      </c>
      <c r="F126">
        <v>1648247</v>
      </c>
      <c r="J126" t="s">
        <v>193</v>
      </c>
      <c r="L126" t="s">
        <v>422</v>
      </c>
      <c r="M126" t="s">
        <v>421</v>
      </c>
      <c r="N126" t="s">
        <v>422</v>
      </c>
      <c r="O126" t="s">
        <v>421</v>
      </c>
    </row>
    <row r="127" spans="2:15" x14ac:dyDescent="0.25">
      <c r="B127" t="s">
        <v>968</v>
      </c>
      <c r="C127">
        <v>9559</v>
      </c>
      <c r="D127">
        <v>11100</v>
      </c>
      <c r="E127">
        <v>171</v>
      </c>
      <c r="F127">
        <v>1529019</v>
      </c>
      <c r="J127" t="s">
        <v>194</v>
      </c>
      <c r="L127">
        <f>MIN(B123:B127)</f>
        <v>0</v>
      </c>
      <c r="M127">
        <f>MAX(C123:C127)</f>
        <v>9559</v>
      </c>
      <c r="N127">
        <f>MIN(D123:D127)</f>
        <v>11096</v>
      </c>
      <c r="O127">
        <f>MAX(D123:D127)</f>
        <v>11100</v>
      </c>
    </row>
    <row r="128" spans="2:15" x14ac:dyDescent="0.25">
      <c r="B128" t="s">
        <v>969</v>
      </c>
      <c r="C128">
        <v>5616</v>
      </c>
      <c r="D128">
        <v>7744</v>
      </c>
      <c r="E128">
        <v>164</v>
      </c>
      <c r="F128">
        <v>1510045</v>
      </c>
      <c r="J128" t="s">
        <v>195</v>
      </c>
    </row>
    <row r="129" spans="2:15" x14ac:dyDescent="0.25">
      <c r="B129" t="s">
        <v>969</v>
      </c>
      <c r="C129">
        <v>5616</v>
      </c>
      <c r="D129">
        <v>7745</v>
      </c>
      <c r="E129">
        <v>176</v>
      </c>
      <c r="F129">
        <v>1516706</v>
      </c>
      <c r="J129" t="s">
        <v>196</v>
      </c>
    </row>
    <row r="130" spans="2:15" x14ac:dyDescent="0.25">
      <c r="B130" t="s">
        <v>969</v>
      </c>
      <c r="C130">
        <v>5616</v>
      </c>
      <c r="D130">
        <v>7727</v>
      </c>
      <c r="E130">
        <v>179</v>
      </c>
      <c r="F130">
        <v>1547996</v>
      </c>
      <c r="J130" t="s">
        <v>197</v>
      </c>
      <c r="L130" s="18" t="s">
        <v>420</v>
      </c>
      <c r="M130" s="18"/>
      <c r="N130" s="18" t="s">
        <v>423</v>
      </c>
      <c r="O130" s="18"/>
    </row>
    <row r="131" spans="2:15" x14ac:dyDescent="0.25">
      <c r="B131" t="s">
        <v>969</v>
      </c>
      <c r="C131">
        <v>5616</v>
      </c>
      <c r="D131">
        <v>7731</v>
      </c>
      <c r="E131">
        <v>167</v>
      </c>
      <c r="F131">
        <v>1533426</v>
      </c>
      <c r="J131" t="s">
        <v>198</v>
      </c>
      <c r="L131" t="s">
        <v>422</v>
      </c>
      <c r="M131" t="s">
        <v>421</v>
      </c>
      <c r="N131" t="s">
        <v>422</v>
      </c>
      <c r="O131" t="s">
        <v>421</v>
      </c>
    </row>
    <row r="132" spans="2:15" x14ac:dyDescent="0.25">
      <c r="B132" t="s">
        <v>969</v>
      </c>
      <c r="C132">
        <v>5616</v>
      </c>
      <c r="D132">
        <v>7732</v>
      </c>
      <c r="E132">
        <v>178</v>
      </c>
      <c r="F132">
        <v>1561077</v>
      </c>
      <c r="J132" t="s">
        <v>199</v>
      </c>
      <c r="L132">
        <f>MIN(B128:B132)</f>
        <v>0</v>
      </c>
      <c r="M132">
        <f>MAX(C128:C132)</f>
        <v>5616</v>
      </c>
      <c r="N132">
        <f>MIN(D128:D132)</f>
        <v>7727</v>
      </c>
      <c r="O132">
        <f>MAX(D128:D132)</f>
        <v>7745</v>
      </c>
    </row>
    <row r="133" spans="2:15" x14ac:dyDescent="0.25">
      <c r="B133" t="s">
        <v>970</v>
      </c>
      <c r="C133">
        <v>9370</v>
      </c>
      <c r="D133">
        <v>10409</v>
      </c>
      <c r="E133">
        <v>169</v>
      </c>
      <c r="F133">
        <v>1410948</v>
      </c>
      <c r="J133" t="s">
        <v>200</v>
      </c>
    </row>
    <row r="134" spans="2:15" x14ac:dyDescent="0.25">
      <c r="B134" t="s">
        <v>970</v>
      </c>
      <c r="C134">
        <v>9370</v>
      </c>
      <c r="D134">
        <v>10415</v>
      </c>
      <c r="E134">
        <v>178</v>
      </c>
      <c r="F134">
        <v>1439571</v>
      </c>
      <c r="J134" t="s">
        <v>201</v>
      </c>
    </row>
    <row r="135" spans="2:15" x14ac:dyDescent="0.25">
      <c r="B135" t="s">
        <v>970</v>
      </c>
      <c r="C135">
        <v>9370</v>
      </c>
      <c r="D135">
        <v>10411</v>
      </c>
      <c r="E135">
        <v>177</v>
      </c>
      <c r="F135">
        <v>1412368</v>
      </c>
      <c r="J135" t="s">
        <v>202</v>
      </c>
      <c r="L135" s="18" t="s">
        <v>420</v>
      </c>
      <c r="M135" s="18"/>
      <c r="N135" s="18" t="s">
        <v>423</v>
      </c>
      <c r="O135" s="18"/>
    </row>
    <row r="136" spans="2:15" x14ac:dyDescent="0.25">
      <c r="B136" t="s">
        <v>970</v>
      </c>
      <c r="C136">
        <v>9370</v>
      </c>
      <c r="D136">
        <v>10411</v>
      </c>
      <c r="E136">
        <v>176</v>
      </c>
      <c r="F136">
        <v>1436964</v>
      </c>
      <c r="J136" t="s">
        <v>203</v>
      </c>
      <c r="L136" t="s">
        <v>422</v>
      </c>
      <c r="M136" t="s">
        <v>421</v>
      </c>
      <c r="N136" t="s">
        <v>422</v>
      </c>
      <c r="O136" t="s">
        <v>421</v>
      </c>
    </row>
    <row r="137" spans="2:15" x14ac:dyDescent="0.25">
      <c r="B137" t="s">
        <v>970</v>
      </c>
      <c r="C137">
        <v>9370</v>
      </c>
      <c r="D137">
        <v>10409</v>
      </c>
      <c r="E137">
        <v>171</v>
      </c>
      <c r="F137">
        <v>1584407</v>
      </c>
      <c r="J137" t="s">
        <v>204</v>
      </c>
      <c r="L137">
        <f>MIN(B133:B137)</f>
        <v>0</v>
      </c>
      <c r="M137">
        <f>MAX(C133:C137)</f>
        <v>9370</v>
      </c>
      <c r="N137">
        <f>MIN(D133:D137)</f>
        <v>10409</v>
      </c>
      <c r="O137">
        <f>MAX(D133:D137)</f>
        <v>10415</v>
      </c>
    </row>
    <row r="138" spans="2:15" x14ac:dyDescent="0.25">
      <c r="B138" t="s">
        <v>971</v>
      </c>
      <c r="C138">
        <v>6738</v>
      </c>
      <c r="D138">
        <v>8401</v>
      </c>
      <c r="E138">
        <v>174</v>
      </c>
      <c r="F138">
        <v>1473974</v>
      </c>
      <c r="J138" t="s">
        <v>205</v>
      </c>
    </row>
    <row r="139" spans="2:15" x14ac:dyDescent="0.25">
      <c r="B139" t="s">
        <v>971</v>
      </c>
      <c r="C139">
        <v>6738</v>
      </c>
      <c r="D139">
        <v>8393</v>
      </c>
      <c r="E139">
        <v>164</v>
      </c>
      <c r="F139">
        <v>1473447</v>
      </c>
      <c r="J139" t="s">
        <v>206</v>
      </c>
    </row>
    <row r="140" spans="2:15" x14ac:dyDescent="0.25">
      <c r="B140" t="s">
        <v>971</v>
      </c>
      <c r="C140">
        <v>6738</v>
      </c>
      <c r="D140">
        <v>8403</v>
      </c>
      <c r="E140">
        <v>166</v>
      </c>
      <c r="F140">
        <v>1449153</v>
      </c>
      <c r="J140" t="s">
        <v>207</v>
      </c>
      <c r="L140" s="18" t="s">
        <v>420</v>
      </c>
      <c r="M140" s="18"/>
      <c r="N140" s="18" t="s">
        <v>423</v>
      </c>
      <c r="O140" s="18"/>
    </row>
    <row r="141" spans="2:15" x14ac:dyDescent="0.25">
      <c r="B141" t="s">
        <v>971</v>
      </c>
      <c r="C141">
        <v>6738</v>
      </c>
      <c r="D141">
        <v>8393</v>
      </c>
      <c r="E141">
        <v>173</v>
      </c>
      <c r="F141">
        <v>1503668</v>
      </c>
      <c r="J141" t="s">
        <v>208</v>
      </c>
      <c r="L141" t="s">
        <v>422</v>
      </c>
      <c r="M141" t="s">
        <v>421</v>
      </c>
      <c r="N141" t="s">
        <v>422</v>
      </c>
      <c r="O141" t="s">
        <v>421</v>
      </c>
    </row>
    <row r="142" spans="2:15" x14ac:dyDescent="0.25">
      <c r="B142" t="s">
        <v>971</v>
      </c>
      <c r="C142">
        <v>6738</v>
      </c>
      <c r="D142">
        <v>8408</v>
      </c>
      <c r="E142">
        <v>175</v>
      </c>
      <c r="F142">
        <v>1427313</v>
      </c>
      <c r="J142" t="s">
        <v>209</v>
      </c>
      <c r="L142">
        <f>MIN(B138:B142)</f>
        <v>0</v>
      </c>
      <c r="M142">
        <f>MAX(C138:C142)</f>
        <v>6738</v>
      </c>
      <c r="N142">
        <f>MIN(D138:D142)</f>
        <v>8393</v>
      </c>
      <c r="O142">
        <f>MAX(D138:D142)</f>
        <v>8408</v>
      </c>
    </row>
    <row r="143" spans="2:15" x14ac:dyDescent="0.25">
      <c r="B143" t="s">
        <v>972</v>
      </c>
      <c r="C143">
        <v>7971</v>
      </c>
      <c r="D143">
        <v>9802</v>
      </c>
      <c r="E143">
        <v>179</v>
      </c>
      <c r="F143">
        <v>1356026</v>
      </c>
      <c r="J143" t="s">
        <v>210</v>
      </c>
    </row>
    <row r="144" spans="2:15" x14ac:dyDescent="0.25">
      <c r="B144" t="s">
        <v>972</v>
      </c>
      <c r="C144">
        <v>7971</v>
      </c>
      <c r="D144">
        <v>9813</v>
      </c>
      <c r="E144">
        <v>171</v>
      </c>
      <c r="F144">
        <v>1389159</v>
      </c>
      <c r="J144" t="s">
        <v>211</v>
      </c>
    </row>
    <row r="145" spans="2:15" x14ac:dyDescent="0.25">
      <c r="B145" t="s">
        <v>972</v>
      </c>
      <c r="C145">
        <v>7971</v>
      </c>
      <c r="D145">
        <v>9798</v>
      </c>
      <c r="E145">
        <v>167</v>
      </c>
      <c r="F145">
        <v>1343439</v>
      </c>
      <c r="J145" t="s">
        <v>212</v>
      </c>
      <c r="L145" s="18" t="s">
        <v>420</v>
      </c>
      <c r="M145" s="18"/>
      <c r="N145" s="18" t="s">
        <v>423</v>
      </c>
      <c r="O145" s="18"/>
    </row>
    <row r="146" spans="2:15" x14ac:dyDescent="0.25">
      <c r="B146" t="s">
        <v>972</v>
      </c>
      <c r="C146">
        <v>7971</v>
      </c>
      <c r="D146">
        <v>9803</v>
      </c>
      <c r="E146">
        <v>180</v>
      </c>
      <c r="F146">
        <v>1386287</v>
      </c>
      <c r="J146" t="s">
        <v>213</v>
      </c>
      <c r="L146" t="s">
        <v>422</v>
      </c>
      <c r="M146" t="s">
        <v>421</v>
      </c>
      <c r="N146" t="s">
        <v>422</v>
      </c>
      <c r="O146" t="s">
        <v>421</v>
      </c>
    </row>
    <row r="147" spans="2:15" x14ac:dyDescent="0.25">
      <c r="B147" t="s">
        <v>972</v>
      </c>
      <c r="C147">
        <v>7971</v>
      </c>
      <c r="D147">
        <v>9807</v>
      </c>
      <c r="E147">
        <v>166</v>
      </c>
      <c r="F147">
        <v>1340355</v>
      </c>
      <c r="J147" t="s">
        <v>214</v>
      </c>
      <c r="L147">
        <f>MIN(B143:B147)</f>
        <v>0</v>
      </c>
      <c r="M147">
        <f>MAX(C143:C147)</f>
        <v>7971</v>
      </c>
      <c r="N147">
        <f>MIN(D143:D147)</f>
        <v>9798</v>
      </c>
      <c r="O147">
        <f>MAX(D143:D147)</f>
        <v>9813</v>
      </c>
    </row>
    <row r="148" spans="2:15" x14ac:dyDescent="0.25">
      <c r="B148" t="s">
        <v>973</v>
      </c>
      <c r="C148">
        <v>8439</v>
      </c>
      <c r="D148">
        <v>10343</v>
      </c>
      <c r="E148">
        <v>177</v>
      </c>
      <c r="F148">
        <v>1691207</v>
      </c>
      <c r="J148" t="s">
        <v>215</v>
      </c>
    </row>
    <row r="149" spans="2:15" x14ac:dyDescent="0.25">
      <c r="B149" t="s">
        <v>973</v>
      </c>
      <c r="C149">
        <v>8439</v>
      </c>
      <c r="D149">
        <v>10340</v>
      </c>
      <c r="E149">
        <v>163</v>
      </c>
      <c r="F149">
        <v>1660957</v>
      </c>
      <c r="J149" t="s">
        <v>216</v>
      </c>
    </row>
    <row r="150" spans="2:15" x14ac:dyDescent="0.25">
      <c r="B150" t="s">
        <v>973</v>
      </c>
      <c r="C150">
        <v>8439</v>
      </c>
      <c r="D150">
        <v>10341</v>
      </c>
      <c r="E150">
        <v>177</v>
      </c>
      <c r="F150">
        <v>1643102</v>
      </c>
      <c r="J150" t="s">
        <v>217</v>
      </c>
      <c r="L150" s="18" t="s">
        <v>420</v>
      </c>
      <c r="M150" s="18"/>
      <c r="N150" s="18" t="s">
        <v>423</v>
      </c>
      <c r="O150" s="18"/>
    </row>
    <row r="151" spans="2:15" x14ac:dyDescent="0.25">
      <c r="B151" t="s">
        <v>973</v>
      </c>
      <c r="C151">
        <v>8439</v>
      </c>
      <c r="D151">
        <v>10345</v>
      </c>
      <c r="E151">
        <v>149</v>
      </c>
      <c r="F151">
        <v>1650811</v>
      </c>
      <c r="J151" t="s">
        <v>218</v>
      </c>
      <c r="L151" t="s">
        <v>422</v>
      </c>
      <c r="M151" t="s">
        <v>421</v>
      </c>
      <c r="N151" t="s">
        <v>422</v>
      </c>
      <c r="O151" t="s">
        <v>421</v>
      </c>
    </row>
    <row r="152" spans="2:15" x14ac:dyDescent="0.25">
      <c r="B152" t="s">
        <v>973</v>
      </c>
      <c r="C152">
        <v>8439</v>
      </c>
      <c r="D152">
        <v>10340</v>
      </c>
      <c r="E152">
        <v>165</v>
      </c>
      <c r="F152">
        <v>1656675</v>
      </c>
      <c r="J152" t="s">
        <v>219</v>
      </c>
      <c r="L152">
        <f>MIN(B148:B152)</f>
        <v>0</v>
      </c>
      <c r="M152">
        <f>MAX(C148:C152)</f>
        <v>8439</v>
      </c>
      <c r="N152">
        <f>MIN(D148:D152)</f>
        <v>10340</v>
      </c>
      <c r="O152">
        <f>MAX(D148:D152)</f>
        <v>10345</v>
      </c>
    </row>
    <row r="153" spans="2:15" x14ac:dyDescent="0.25">
      <c r="B153" t="s">
        <v>974</v>
      </c>
      <c r="C153">
        <v>10006</v>
      </c>
      <c r="D153">
        <v>11168</v>
      </c>
      <c r="E153">
        <v>154</v>
      </c>
      <c r="F153">
        <v>1511366</v>
      </c>
      <c r="J153" t="s">
        <v>220</v>
      </c>
    </row>
    <row r="154" spans="2:15" x14ac:dyDescent="0.25">
      <c r="B154" t="s">
        <v>974</v>
      </c>
      <c r="C154">
        <v>10006</v>
      </c>
      <c r="D154">
        <v>11165</v>
      </c>
      <c r="E154">
        <v>155</v>
      </c>
      <c r="F154">
        <v>1546482</v>
      </c>
      <c r="J154" t="s">
        <v>221</v>
      </c>
    </row>
    <row r="155" spans="2:15" x14ac:dyDescent="0.25">
      <c r="B155" t="s">
        <v>974</v>
      </c>
      <c r="C155">
        <v>10006</v>
      </c>
      <c r="D155">
        <v>11173</v>
      </c>
      <c r="E155">
        <v>169</v>
      </c>
      <c r="F155">
        <v>1538572</v>
      </c>
      <c r="J155" t="s">
        <v>222</v>
      </c>
      <c r="L155" s="18" t="s">
        <v>420</v>
      </c>
      <c r="M155" s="18"/>
      <c r="N155" s="18" t="s">
        <v>423</v>
      </c>
      <c r="O155" s="18"/>
    </row>
    <row r="156" spans="2:15" x14ac:dyDescent="0.25">
      <c r="B156" t="s">
        <v>974</v>
      </c>
      <c r="C156">
        <v>10006</v>
      </c>
      <c r="D156">
        <v>11165</v>
      </c>
      <c r="E156">
        <v>142</v>
      </c>
      <c r="F156">
        <v>1520621</v>
      </c>
      <c r="J156" t="s">
        <v>223</v>
      </c>
      <c r="L156" t="s">
        <v>422</v>
      </c>
      <c r="M156" t="s">
        <v>421</v>
      </c>
      <c r="N156" t="s">
        <v>422</v>
      </c>
      <c r="O156" t="s">
        <v>421</v>
      </c>
    </row>
    <row r="157" spans="2:15" x14ac:dyDescent="0.25">
      <c r="B157" t="s">
        <v>974</v>
      </c>
      <c r="C157">
        <v>10006</v>
      </c>
      <c r="D157">
        <v>11169</v>
      </c>
      <c r="E157">
        <v>166</v>
      </c>
      <c r="F157">
        <v>1556469</v>
      </c>
      <c r="J157" t="s">
        <v>224</v>
      </c>
      <c r="L157">
        <f>MIN(B153:B157)</f>
        <v>0</v>
      </c>
      <c r="M157">
        <f>MAX(C153:C157)</f>
        <v>10006</v>
      </c>
      <c r="N157">
        <f>MIN(D153:D157)</f>
        <v>11165</v>
      </c>
      <c r="O157">
        <f>MAX(D153:D157)</f>
        <v>11173</v>
      </c>
    </row>
    <row r="158" spans="2:15" x14ac:dyDescent="0.25">
      <c r="B158" t="s">
        <v>975</v>
      </c>
      <c r="C158">
        <v>7997</v>
      </c>
      <c r="D158">
        <v>9853</v>
      </c>
      <c r="E158">
        <v>165</v>
      </c>
      <c r="F158">
        <v>1585369</v>
      </c>
      <c r="J158" t="s">
        <v>225</v>
      </c>
    </row>
    <row r="159" spans="2:15" x14ac:dyDescent="0.25">
      <c r="B159" t="s">
        <v>975</v>
      </c>
      <c r="C159">
        <v>7997</v>
      </c>
      <c r="D159">
        <v>9851</v>
      </c>
      <c r="E159">
        <v>174</v>
      </c>
      <c r="F159">
        <v>1601951</v>
      </c>
      <c r="J159" t="s">
        <v>226</v>
      </c>
    </row>
    <row r="160" spans="2:15" x14ac:dyDescent="0.25">
      <c r="B160" t="s">
        <v>975</v>
      </c>
      <c r="C160">
        <v>7997</v>
      </c>
      <c r="D160">
        <v>9851</v>
      </c>
      <c r="E160">
        <v>178</v>
      </c>
      <c r="F160">
        <v>1606499</v>
      </c>
      <c r="J160" t="s">
        <v>227</v>
      </c>
      <c r="L160" s="18" t="s">
        <v>420</v>
      </c>
      <c r="M160" s="18"/>
      <c r="N160" s="18" t="s">
        <v>423</v>
      </c>
      <c r="O160" s="18"/>
    </row>
    <row r="161" spans="2:15" x14ac:dyDescent="0.25">
      <c r="B161" t="s">
        <v>975</v>
      </c>
      <c r="C161">
        <v>7997</v>
      </c>
      <c r="D161">
        <v>9852</v>
      </c>
      <c r="E161">
        <v>175</v>
      </c>
      <c r="F161">
        <v>1623989</v>
      </c>
      <c r="J161" t="s">
        <v>228</v>
      </c>
      <c r="L161" t="s">
        <v>422</v>
      </c>
      <c r="M161" t="s">
        <v>421</v>
      </c>
      <c r="N161" t="s">
        <v>422</v>
      </c>
      <c r="O161" t="s">
        <v>421</v>
      </c>
    </row>
    <row r="162" spans="2:15" x14ac:dyDescent="0.25">
      <c r="B162" t="s">
        <v>975</v>
      </c>
      <c r="C162">
        <v>7997</v>
      </c>
      <c r="D162">
        <v>9852</v>
      </c>
      <c r="E162">
        <v>180</v>
      </c>
      <c r="F162">
        <v>1574541</v>
      </c>
      <c r="J162" t="s">
        <v>229</v>
      </c>
      <c r="L162">
        <f>MIN(B158:B162)</f>
        <v>0</v>
      </c>
      <c r="M162">
        <f>MAX(C158:C162)</f>
        <v>7997</v>
      </c>
      <c r="N162">
        <f>MIN(D158:D162)</f>
        <v>9851</v>
      </c>
      <c r="O162">
        <f>MAX(D158:D162)</f>
        <v>9853</v>
      </c>
    </row>
    <row r="163" spans="2:15" x14ac:dyDescent="0.25">
      <c r="B163" t="s">
        <v>976</v>
      </c>
      <c r="C163">
        <v>11618</v>
      </c>
      <c r="D163">
        <v>12235</v>
      </c>
      <c r="E163">
        <v>175</v>
      </c>
      <c r="F163">
        <v>1632349</v>
      </c>
      <c r="J163" t="s">
        <v>230</v>
      </c>
    </row>
    <row r="164" spans="2:15" x14ac:dyDescent="0.25">
      <c r="B164" t="s">
        <v>976</v>
      </c>
      <c r="C164">
        <v>11618</v>
      </c>
      <c r="D164">
        <v>12234</v>
      </c>
      <c r="E164">
        <v>170</v>
      </c>
      <c r="F164">
        <v>1585424</v>
      </c>
      <c r="J164" t="s">
        <v>231</v>
      </c>
    </row>
    <row r="165" spans="2:15" x14ac:dyDescent="0.25">
      <c r="B165" t="s">
        <v>976</v>
      </c>
      <c r="C165">
        <v>11618</v>
      </c>
      <c r="D165">
        <v>12237</v>
      </c>
      <c r="E165">
        <v>143</v>
      </c>
      <c r="F165">
        <v>1607959</v>
      </c>
      <c r="J165" t="s">
        <v>232</v>
      </c>
      <c r="L165" s="18" t="s">
        <v>420</v>
      </c>
      <c r="M165" s="18"/>
      <c r="N165" s="18" t="s">
        <v>423</v>
      </c>
      <c r="O165" s="18"/>
    </row>
    <row r="166" spans="2:15" x14ac:dyDescent="0.25">
      <c r="B166" t="s">
        <v>976</v>
      </c>
      <c r="C166">
        <v>11618</v>
      </c>
      <c r="D166">
        <v>12234</v>
      </c>
      <c r="E166">
        <v>177</v>
      </c>
      <c r="F166">
        <v>1651764</v>
      </c>
      <c r="J166" t="s">
        <v>233</v>
      </c>
      <c r="L166" t="s">
        <v>422</v>
      </c>
      <c r="M166" t="s">
        <v>421</v>
      </c>
      <c r="N166" t="s">
        <v>422</v>
      </c>
      <c r="O166" t="s">
        <v>421</v>
      </c>
    </row>
    <row r="167" spans="2:15" x14ac:dyDescent="0.25">
      <c r="B167" t="s">
        <v>976</v>
      </c>
      <c r="C167">
        <v>11618</v>
      </c>
      <c r="D167">
        <v>12234</v>
      </c>
      <c r="E167">
        <v>151</v>
      </c>
      <c r="F167">
        <v>1637324</v>
      </c>
      <c r="J167" t="s">
        <v>234</v>
      </c>
      <c r="L167">
        <f>MIN(B163:B167)</f>
        <v>0</v>
      </c>
      <c r="M167">
        <f>MAX(C163:C167)</f>
        <v>11618</v>
      </c>
      <c r="N167">
        <f>MIN(D163:D167)</f>
        <v>12234</v>
      </c>
      <c r="O167">
        <f>MAX(D163:D167)</f>
        <v>12237</v>
      </c>
    </row>
    <row r="168" spans="2:15" x14ac:dyDescent="0.25">
      <c r="B168" t="s">
        <v>977</v>
      </c>
      <c r="C168">
        <v>9724</v>
      </c>
      <c r="D168">
        <v>11138</v>
      </c>
      <c r="E168">
        <v>173</v>
      </c>
      <c r="F168">
        <v>1591784</v>
      </c>
      <c r="J168" t="s">
        <v>235</v>
      </c>
    </row>
    <row r="169" spans="2:15" x14ac:dyDescent="0.25">
      <c r="B169" t="s">
        <v>977</v>
      </c>
      <c r="C169">
        <v>9724</v>
      </c>
      <c r="D169">
        <v>11140</v>
      </c>
      <c r="E169">
        <v>157</v>
      </c>
      <c r="F169">
        <v>1602323</v>
      </c>
      <c r="J169" t="s">
        <v>236</v>
      </c>
    </row>
    <row r="170" spans="2:15" x14ac:dyDescent="0.25">
      <c r="B170" t="s">
        <v>977</v>
      </c>
      <c r="C170">
        <v>9724</v>
      </c>
      <c r="D170">
        <v>11136</v>
      </c>
      <c r="E170">
        <v>175</v>
      </c>
      <c r="F170">
        <v>1595437</v>
      </c>
      <c r="J170" t="s">
        <v>237</v>
      </c>
      <c r="L170" s="18" t="s">
        <v>420</v>
      </c>
      <c r="M170" s="18"/>
      <c r="N170" s="18" t="s">
        <v>423</v>
      </c>
      <c r="O170" s="18"/>
    </row>
    <row r="171" spans="2:15" x14ac:dyDescent="0.25">
      <c r="B171" t="s">
        <v>977</v>
      </c>
      <c r="C171">
        <v>9724</v>
      </c>
      <c r="D171">
        <v>11133</v>
      </c>
      <c r="E171">
        <v>170</v>
      </c>
      <c r="F171">
        <v>1622015</v>
      </c>
      <c r="J171" t="s">
        <v>238</v>
      </c>
      <c r="L171" t="s">
        <v>422</v>
      </c>
      <c r="M171" t="s">
        <v>421</v>
      </c>
      <c r="N171" t="s">
        <v>422</v>
      </c>
      <c r="O171" t="s">
        <v>421</v>
      </c>
    </row>
    <row r="172" spans="2:15" x14ac:dyDescent="0.25">
      <c r="B172" t="s">
        <v>977</v>
      </c>
      <c r="C172">
        <v>9724</v>
      </c>
      <c r="D172">
        <v>11135</v>
      </c>
      <c r="E172">
        <v>169</v>
      </c>
      <c r="F172">
        <v>1691668</v>
      </c>
      <c r="J172" t="s">
        <v>239</v>
      </c>
      <c r="L172">
        <f>MIN(B168:B172)</f>
        <v>0</v>
      </c>
      <c r="M172">
        <f>MAX(C168:C172)</f>
        <v>9724</v>
      </c>
      <c r="N172">
        <f>MIN(D168:D172)</f>
        <v>11133</v>
      </c>
      <c r="O172">
        <f>MAX(D168:D172)</f>
        <v>11140</v>
      </c>
    </row>
    <row r="173" spans="2:15" x14ac:dyDescent="0.25">
      <c r="B173" t="s">
        <v>978</v>
      </c>
      <c r="C173">
        <v>8704</v>
      </c>
      <c r="D173">
        <v>9741</v>
      </c>
      <c r="E173">
        <v>174</v>
      </c>
      <c r="F173">
        <v>1413010</v>
      </c>
      <c r="J173" t="s">
        <v>240</v>
      </c>
    </row>
    <row r="174" spans="2:15" x14ac:dyDescent="0.25">
      <c r="B174" t="s">
        <v>978</v>
      </c>
      <c r="C174">
        <v>8704</v>
      </c>
      <c r="D174">
        <v>9739</v>
      </c>
      <c r="E174">
        <v>170</v>
      </c>
      <c r="F174">
        <v>1429246</v>
      </c>
      <c r="J174" t="s">
        <v>241</v>
      </c>
    </row>
    <row r="175" spans="2:15" x14ac:dyDescent="0.25">
      <c r="B175" t="s">
        <v>978</v>
      </c>
      <c r="C175">
        <v>8704</v>
      </c>
      <c r="D175">
        <v>9740</v>
      </c>
      <c r="E175">
        <v>178</v>
      </c>
      <c r="F175">
        <v>1439585</v>
      </c>
      <c r="J175" t="s">
        <v>242</v>
      </c>
      <c r="L175" s="18" t="s">
        <v>420</v>
      </c>
      <c r="M175" s="18"/>
      <c r="N175" s="18" t="s">
        <v>423</v>
      </c>
      <c r="O175" s="18"/>
    </row>
    <row r="176" spans="2:15" x14ac:dyDescent="0.25">
      <c r="B176" t="s">
        <v>978</v>
      </c>
      <c r="C176">
        <v>8704</v>
      </c>
      <c r="D176">
        <v>9746</v>
      </c>
      <c r="E176">
        <v>167</v>
      </c>
      <c r="F176">
        <v>1387231</v>
      </c>
      <c r="J176" t="s">
        <v>243</v>
      </c>
      <c r="L176" t="s">
        <v>422</v>
      </c>
      <c r="M176" t="s">
        <v>421</v>
      </c>
      <c r="N176" t="s">
        <v>422</v>
      </c>
      <c r="O176" t="s">
        <v>421</v>
      </c>
    </row>
    <row r="177" spans="2:15" x14ac:dyDescent="0.25">
      <c r="B177" t="s">
        <v>978</v>
      </c>
      <c r="C177">
        <v>8704</v>
      </c>
      <c r="D177">
        <v>9746</v>
      </c>
      <c r="E177">
        <v>168</v>
      </c>
      <c r="F177">
        <v>1427019</v>
      </c>
      <c r="J177" t="s">
        <v>244</v>
      </c>
      <c r="L177">
        <f>MIN(B173:B177)</f>
        <v>0</v>
      </c>
      <c r="M177">
        <f>MAX(C173:C177)</f>
        <v>8704</v>
      </c>
      <c r="N177">
        <f>MIN(D173:D177)</f>
        <v>9739</v>
      </c>
      <c r="O177">
        <f>MAX(D173:D177)</f>
        <v>9746</v>
      </c>
    </row>
    <row r="178" spans="2:15" x14ac:dyDescent="0.25">
      <c r="B178" t="s">
        <v>979</v>
      </c>
      <c r="C178">
        <v>8514</v>
      </c>
      <c r="D178">
        <v>10134</v>
      </c>
      <c r="E178">
        <v>165</v>
      </c>
      <c r="F178">
        <v>1432991</v>
      </c>
      <c r="J178" t="s">
        <v>245</v>
      </c>
    </row>
    <row r="179" spans="2:15" x14ac:dyDescent="0.25">
      <c r="B179" t="s">
        <v>979</v>
      </c>
      <c r="C179">
        <v>8514</v>
      </c>
      <c r="D179">
        <v>10134</v>
      </c>
      <c r="E179">
        <v>164</v>
      </c>
      <c r="F179">
        <v>1448637</v>
      </c>
      <c r="J179" t="s">
        <v>246</v>
      </c>
    </row>
    <row r="180" spans="2:15" x14ac:dyDescent="0.25">
      <c r="B180" t="s">
        <v>979</v>
      </c>
      <c r="C180">
        <v>8514</v>
      </c>
      <c r="D180">
        <v>10139</v>
      </c>
      <c r="E180">
        <v>149</v>
      </c>
      <c r="F180">
        <v>1392407</v>
      </c>
      <c r="J180" t="s">
        <v>247</v>
      </c>
      <c r="L180" s="18" t="s">
        <v>420</v>
      </c>
      <c r="M180" s="18"/>
      <c r="N180" s="18" t="s">
        <v>423</v>
      </c>
      <c r="O180" s="18"/>
    </row>
    <row r="181" spans="2:15" x14ac:dyDescent="0.25">
      <c r="B181" t="s">
        <v>979</v>
      </c>
      <c r="C181">
        <v>8514</v>
      </c>
      <c r="D181">
        <v>10137</v>
      </c>
      <c r="E181">
        <v>161</v>
      </c>
      <c r="F181">
        <v>1419218</v>
      </c>
      <c r="J181" t="s">
        <v>248</v>
      </c>
      <c r="L181" t="s">
        <v>422</v>
      </c>
      <c r="M181" t="s">
        <v>421</v>
      </c>
      <c r="N181" t="s">
        <v>422</v>
      </c>
      <c r="O181" t="s">
        <v>421</v>
      </c>
    </row>
    <row r="182" spans="2:15" x14ac:dyDescent="0.25">
      <c r="B182" t="s">
        <v>979</v>
      </c>
      <c r="C182">
        <v>8514</v>
      </c>
      <c r="D182">
        <v>10134</v>
      </c>
      <c r="E182">
        <v>153</v>
      </c>
      <c r="F182">
        <v>1437044</v>
      </c>
      <c r="J182" t="s">
        <v>249</v>
      </c>
      <c r="L182">
        <f>MIN(B178:B182)</f>
        <v>0</v>
      </c>
      <c r="M182">
        <f>MAX(C178:C182)</f>
        <v>8514</v>
      </c>
      <c r="N182">
        <f>MIN(D178:D182)</f>
        <v>10134</v>
      </c>
      <c r="O182">
        <f>MAX(D178:D182)</f>
        <v>10139</v>
      </c>
    </row>
    <row r="183" spans="2:15" x14ac:dyDescent="0.25">
      <c r="B183" t="s">
        <v>980</v>
      </c>
      <c r="C183">
        <v>9096</v>
      </c>
      <c r="D183">
        <v>10437</v>
      </c>
      <c r="E183">
        <v>173</v>
      </c>
      <c r="F183">
        <v>1444565</v>
      </c>
      <c r="J183" t="s">
        <v>250</v>
      </c>
    </row>
    <row r="184" spans="2:15" x14ac:dyDescent="0.25">
      <c r="B184" t="s">
        <v>980</v>
      </c>
      <c r="C184">
        <v>9096</v>
      </c>
      <c r="D184">
        <v>10428</v>
      </c>
      <c r="E184">
        <v>170</v>
      </c>
      <c r="F184">
        <v>1478333</v>
      </c>
      <c r="J184" t="s">
        <v>251</v>
      </c>
    </row>
    <row r="185" spans="2:15" x14ac:dyDescent="0.25">
      <c r="B185" t="s">
        <v>980</v>
      </c>
      <c r="C185">
        <v>9096</v>
      </c>
      <c r="D185">
        <v>10428</v>
      </c>
      <c r="E185">
        <v>175</v>
      </c>
      <c r="F185">
        <v>1441667</v>
      </c>
      <c r="J185" t="s">
        <v>252</v>
      </c>
      <c r="L185" s="18" t="s">
        <v>420</v>
      </c>
      <c r="M185" s="18"/>
      <c r="N185" s="18" t="s">
        <v>423</v>
      </c>
      <c r="O185" s="18"/>
    </row>
    <row r="186" spans="2:15" x14ac:dyDescent="0.25">
      <c r="B186" t="s">
        <v>980</v>
      </c>
      <c r="C186">
        <v>9096</v>
      </c>
      <c r="D186">
        <v>10428</v>
      </c>
      <c r="E186">
        <v>160</v>
      </c>
      <c r="F186">
        <v>1451118</v>
      </c>
      <c r="J186" t="s">
        <v>253</v>
      </c>
      <c r="L186" t="s">
        <v>422</v>
      </c>
      <c r="M186" t="s">
        <v>421</v>
      </c>
      <c r="N186" t="s">
        <v>422</v>
      </c>
      <c r="O186" t="s">
        <v>421</v>
      </c>
    </row>
    <row r="187" spans="2:15" x14ac:dyDescent="0.25">
      <c r="B187" t="s">
        <v>980</v>
      </c>
      <c r="C187">
        <v>9096</v>
      </c>
      <c r="D187">
        <v>10433</v>
      </c>
      <c r="E187">
        <v>175</v>
      </c>
      <c r="F187">
        <v>1413571</v>
      </c>
      <c r="J187" t="s">
        <v>254</v>
      </c>
      <c r="L187">
        <f>MIN(B183:B187)</f>
        <v>0</v>
      </c>
      <c r="M187">
        <f>MAX(C183:C187)</f>
        <v>9096</v>
      </c>
      <c r="N187">
        <f>MIN(D183:D187)</f>
        <v>10428</v>
      </c>
      <c r="O187">
        <f>MAX(D183:D187)</f>
        <v>10437</v>
      </c>
    </row>
    <row r="188" spans="2:15" x14ac:dyDescent="0.25">
      <c r="B188" t="s">
        <v>981</v>
      </c>
      <c r="C188">
        <v>11170</v>
      </c>
      <c r="D188">
        <v>12125</v>
      </c>
      <c r="E188">
        <v>169</v>
      </c>
      <c r="F188">
        <v>1444184</v>
      </c>
      <c r="J188" t="s">
        <v>255</v>
      </c>
    </row>
    <row r="189" spans="2:15" x14ac:dyDescent="0.25">
      <c r="B189" t="s">
        <v>981</v>
      </c>
      <c r="C189">
        <v>11170</v>
      </c>
      <c r="D189">
        <v>12124</v>
      </c>
      <c r="E189">
        <v>164</v>
      </c>
      <c r="F189">
        <v>1471130</v>
      </c>
      <c r="J189" t="s">
        <v>256</v>
      </c>
    </row>
    <row r="190" spans="2:15" x14ac:dyDescent="0.25">
      <c r="B190" t="s">
        <v>981</v>
      </c>
      <c r="C190">
        <v>11170</v>
      </c>
      <c r="D190">
        <v>12129</v>
      </c>
      <c r="E190">
        <v>179</v>
      </c>
      <c r="F190">
        <v>1450934</v>
      </c>
      <c r="J190" t="s">
        <v>257</v>
      </c>
      <c r="L190" s="18" t="s">
        <v>420</v>
      </c>
      <c r="M190" s="18"/>
      <c r="N190" s="18" t="s">
        <v>423</v>
      </c>
      <c r="O190" s="18"/>
    </row>
    <row r="191" spans="2:15" x14ac:dyDescent="0.25">
      <c r="B191" t="s">
        <v>981</v>
      </c>
      <c r="C191">
        <v>11170</v>
      </c>
      <c r="D191">
        <v>12122</v>
      </c>
      <c r="E191">
        <v>173</v>
      </c>
      <c r="F191">
        <v>1444152</v>
      </c>
      <c r="J191" t="s">
        <v>258</v>
      </c>
      <c r="L191" t="s">
        <v>422</v>
      </c>
      <c r="M191" t="s">
        <v>421</v>
      </c>
      <c r="N191" t="s">
        <v>422</v>
      </c>
      <c r="O191" t="s">
        <v>421</v>
      </c>
    </row>
    <row r="192" spans="2:15" x14ac:dyDescent="0.25">
      <c r="B192" t="s">
        <v>981</v>
      </c>
      <c r="C192">
        <v>11170</v>
      </c>
      <c r="D192">
        <v>12124</v>
      </c>
      <c r="E192">
        <v>172</v>
      </c>
      <c r="F192">
        <v>1439563</v>
      </c>
      <c r="J192" t="s">
        <v>259</v>
      </c>
      <c r="L192">
        <f>MIN(B188:B192)</f>
        <v>0</v>
      </c>
      <c r="M192">
        <f>MAX(C188:C192)</f>
        <v>11170</v>
      </c>
      <c r="N192">
        <f>MIN(D188:D192)</f>
        <v>12122</v>
      </c>
      <c r="O192">
        <f>MAX(D188:D192)</f>
        <v>12129</v>
      </c>
    </row>
    <row r="193" spans="2:15" x14ac:dyDescent="0.25">
      <c r="B193" t="s">
        <v>982</v>
      </c>
      <c r="C193">
        <v>11940</v>
      </c>
      <c r="D193">
        <v>12992</v>
      </c>
      <c r="E193">
        <v>166</v>
      </c>
      <c r="F193">
        <v>1765672</v>
      </c>
      <c r="J193" t="s">
        <v>260</v>
      </c>
    </row>
    <row r="194" spans="2:15" x14ac:dyDescent="0.25">
      <c r="B194" t="s">
        <v>982</v>
      </c>
      <c r="C194">
        <v>11940</v>
      </c>
      <c r="D194">
        <v>12991</v>
      </c>
      <c r="E194">
        <v>172</v>
      </c>
      <c r="F194">
        <v>1789627</v>
      </c>
      <c r="J194" t="s">
        <v>261</v>
      </c>
    </row>
    <row r="195" spans="2:15" x14ac:dyDescent="0.25">
      <c r="B195" t="s">
        <v>982</v>
      </c>
      <c r="C195">
        <v>11940</v>
      </c>
      <c r="D195">
        <v>12992</v>
      </c>
      <c r="E195">
        <v>149</v>
      </c>
      <c r="F195">
        <v>1713982</v>
      </c>
      <c r="J195" t="s">
        <v>262</v>
      </c>
      <c r="L195" s="18" t="s">
        <v>420</v>
      </c>
      <c r="M195" s="18"/>
      <c r="N195" s="18" t="s">
        <v>423</v>
      </c>
      <c r="O195" s="18"/>
    </row>
    <row r="196" spans="2:15" x14ac:dyDescent="0.25">
      <c r="B196" t="s">
        <v>982</v>
      </c>
      <c r="C196">
        <v>11940</v>
      </c>
      <c r="D196">
        <v>12993</v>
      </c>
      <c r="E196">
        <v>162</v>
      </c>
      <c r="F196">
        <v>1799339</v>
      </c>
      <c r="J196" t="s">
        <v>263</v>
      </c>
      <c r="L196" t="s">
        <v>422</v>
      </c>
      <c r="M196" t="s">
        <v>421</v>
      </c>
      <c r="N196" t="s">
        <v>422</v>
      </c>
      <c r="O196" t="s">
        <v>421</v>
      </c>
    </row>
    <row r="197" spans="2:15" x14ac:dyDescent="0.25">
      <c r="B197" t="s">
        <v>982</v>
      </c>
      <c r="C197">
        <v>11940</v>
      </c>
      <c r="D197">
        <v>12993</v>
      </c>
      <c r="E197">
        <v>176</v>
      </c>
      <c r="F197">
        <v>1751175</v>
      </c>
      <c r="J197" t="s">
        <v>264</v>
      </c>
      <c r="L197">
        <f>MIN(B193:B197)</f>
        <v>0</v>
      </c>
      <c r="M197">
        <f>MAX(C193:C197)</f>
        <v>11940</v>
      </c>
      <c r="N197">
        <f>MIN(D193:D197)</f>
        <v>12991</v>
      </c>
      <c r="O197">
        <f>MAX(D193:D197)</f>
        <v>12993</v>
      </c>
    </row>
    <row r="198" spans="2:15" x14ac:dyDescent="0.25">
      <c r="B198" t="s">
        <v>983</v>
      </c>
      <c r="C198">
        <v>7446</v>
      </c>
      <c r="D198">
        <v>9015</v>
      </c>
      <c r="E198">
        <v>175</v>
      </c>
      <c r="F198">
        <v>1568824</v>
      </c>
      <c r="J198" t="s">
        <v>265</v>
      </c>
    </row>
    <row r="199" spans="2:15" x14ac:dyDescent="0.25">
      <c r="B199" t="s">
        <v>983</v>
      </c>
      <c r="C199">
        <v>7446</v>
      </c>
      <c r="D199">
        <v>9007</v>
      </c>
      <c r="E199">
        <v>173</v>
      </c>
      <c r="F199">
        <v>1587343</v>
      </c>
      <c r="J199" t="s">
        <v>266</v>
      </c>
    </row>
    <row r="200" spans="2:15" x14ac:dyDescent="0.25">
      <c r="B200" t="s">
        <v>983</v>
      </c>
      <c r="C200">
        <v>7446</v>
      </c>
      <c r="D200">
        <v>9015</v>
      </c>
      <c r="E200">
        <v>171</v>
      </c>
      <c r="F200">
        <v>1546105</v>
      </c>
      <c r="J200" t="s">
        <v>267</v>
      </c>
      <c r="L200" s="18" t="s">
        <v>420</v>
      </c>
      <c r="M200" s="18"/>
      <c r="N200" s="18" t="s">
        <v>423</v>
      </c>
      <c r="O200" s="18"/>
    </row>
    <row r="201" spans="2:15" x14ac:dyDescent="0.25">
      <c r="B201" t="s">
        <v>983</v>
      </c>
      <c r="C201">
        <v>7446</v>
      </c>
      <c r="D201">
        <v>9012</v>
      </c>
      <c r="E201">
        <v>173</v>
      </c>
      <c r="F201">
        <v>1547173</v>
      </c>
      <c r="J201" t="s">
        <v>268</v>
      </c>
      <c r="L201" t="s">
        <v>422</v>
      </c>
      <c r="M201" t="s">
        <v>421</v>
      </c>
      <c r="N201" t="s">
        <v>422</v>
      </c>
      <c r="O201" t="s">
        <v>421</v>
      </c>
    </row>
    <row r="202" spans="2:15" x14ac:dyDescent="0.25">
      <c r="B202" t="s">
        <v>983</v>
      </c>
      <c r="C202">
        <v>7446</v>
      </c>
      <c r="D202">
        <v>9012</v>
      </c>
      <c r="E202">
        <v>167</v>
      </c>
      <c r="F202">
        <v>1556850</v>
      </c>
      <c r="J202" t="s">
        <v>269</v>
      </c>
      <c r="L202">
        <f>MIN(B198:B202)</f>
        <v>0</v>
      </c>
      <c r="M202">
        <f>MAX(C198:C202)</f>
        <v>7446</v>
      </c>
      <c r="N202">
        <f>MIN(D198:D202)</f>
        <v>9007</v>
      </c>
      <c r="O202">
        <f>MAX(D198:D202)</f>
        <v>9015</v>
      </c>
    </row>
    <row r="203" spans="2:15" x14ac:dyDescent="0.25">
      <c r="B203" t="s">
        <v>984</v>
      </c>
      <c r="C203">
        <v>10337</v>
      </c>
      <c r="D203">
        <v>11524</v>
      </c>
      <c r="E203">
        <v>177</v>
      </c>
      <c r="F203">
        <v>1215186</v>
      </c>
      <c r="J203" t="s">
        <v>270</v>
      </c>
    </row>
    <row r="204" spans="2:15" x14ac:dyDescent="0.25">
      <c r="B204" t="s">
        <v>984</v>
      </c>
      <c r="C204">
        <v>10337</v>
      </c>
      <c r="D204">
        <v>11524</v>
      </c>
      <c r="E204">
        <v>178</v>
      </c>
      <c r="F204">
        <v>1249455</v>
      </c>
      <c r="J204" t="s">
        <v>271</v>
      </c>
    </row>
    <row r="205" spans="2:15" x14ac:dyDescent="0.25">
      <c r="B205" t="s">
        <v>984</v>
      </c>
      <c r="C205">
        <v>10337</v>
      </c>
      <c r="D205">
        <v>11533</v>
      </c>
      <c r="E205">
        <v>179</v>
      </c>
      <c r="F205">
        <v>1236449</v>
      </c>
      <c r="J205" t="s">
        <v>272</v>
      </c>
      <c r="L205" s="18" t="s">
        <v>420</v>
      </c>
      <c r="M205" s="18"/>
      <c r="N205" s="18" t="s">
        <v>423</v>
      </c>
      <c r="O205" s="18"/>
    </row>
    <row r="206" spans="2:15" x14ac:dyDescent="0.25">
      <c r="B206" t="s">
        <v>984</v>
      </c>
      <c r="C206">
        <v>10337</v>
      </c>
      <c r="D206">
        <v>11537</v>
      </c>
      <c r="E206">
        <v>177</v>
      </c>
      <c r="F206">
        <v>1235405</v>
      </c>
      <c r="J206" t="s">
        <v>273</v>
      </c>
      <c r="L206" t="s">
        <v>422</v>
      </c>
      <c r="M206" t="s">
        <v>421</v>
      </c>
      <c r="N206" t="s">
        <v>422</v>
      </c>
      <c r="O206" t="s">
        <v>421</v>
      </c>
    </row>
    <row r="207" spans="2:15" x14ac:dyDescent="0.25">
      <c r="B207" t="s">
        <v>984</v>
      </c>
      <c r="C207">
        <v>10337</v>
      </c>
      <c r="D207">
        <v>11537</v>
      </c>
      <c r="E207">
        <v>179</v>
      </c>
      <c r="F207">
        <v>1243695</v>
      </c>
      <c r="J207" t="s">
        <v>274</v>
      </c>
      <c r="L207">
        <f>MIN(B203:B207)</f>
        <v>0</v>
      </c>
      <c r="M207">
        <f>MAX(C203:C207)</f>
        <v>10337</v>
      </c>
      <c r="N207">
        <f>MIN(D203:D207)</f>
        <v>11524</v>
      </c>
      <c r="O207">
        <f>MAX(D203:D207)</f>
        <v>11537</v>
      </c>
    </row>
    <row r="208" spans="2:15" x14ac:dyDescent="0.25">
      <c r="B208" t="s">
        <v>985</v>
      </c>
      <c r="C208">
        <v>12640</v>
      </c>
      <c r="D208">
        <v>13327</v>
      </c>
      <c r="E208">
        <v>177</v>
      </c>
      <c r="F208">
        <v>1486864</v>
      </c>
      <c r="J208" t="s">
        <v>275</v>
      </c>
    </row>
    <row r="209" spans="2:15" x14ac:dyDescent="0.25">
      <c r="B209" t="s">
        <v>985</v>
      </c>
      <c r="C209">
        <v>12640</v>
      </c>
      <c r="D209">
        <v>13327</v>
      </c>
      <c r="E209">
        <v>178</v>
      </c>
      <c r="F209">
        <v>1401256</v>
      </c>
      <c r="J209" t="s">
        <v>276</v>
      </c>
    </row>
    <row r="210" spans="2:15" x14ac:dyDescent="0.25">
      <c r="B210" t="s">
        <v>985</v>
      </c>
      <c r="C210">
        <v>12640</v>
      </c>
      <c r="D210">
        <v>13324</v>
      </c>
      <c r="E210">
        <v>153</v>
      </c>
      <c r="F210">
        <v>1470026</v>
      </c>
      <c r="J210" t="s">
        <v>277</v>
      </c>
      <c r="L210" s="18" t="s">
        <v>420</v>
      </c>
      <c r="M210" s="18"/>
      <c r="N210" s="18" t="s">
        <v>423</v>
      </c>
      <c r="O210" s="18"/>
    </row>
    <row r="211" spans="2:15" x14ac:dyDescent="0.25">
      <c r="B211" t="s">
        <v>985</v>
      </c>
      <c r="C211">
        <v>12640</v>
      </c>
      <c r="D211">
        <v>13327</v>
      </c>
      <c r="E211">
        <v>177</v>
      </c>
      <c r="F211">
        <v>1424550</v>
      </c>
      <c r="J211" t="s">
        <v>278</v>
      </c>
      <c r="L211" t="s">
        <v>422</v>
      </c>
      <c r="M211" t="s">
        <v>421</v>
      </c>
      <c r="N211" t="s">
        <v>422</v>
      </c>
      <c r="O211" t="s">
        <v>421</v>
      </c>
    </row>
    <row r="212" spans="2:15" x14ac:dyDescent="0.25">
      <c r="B212" t="s">
        <v>985</v>
      </c>
      <c r="C212">
        <v>12640</v>
      </c>
      <c r="D212">
        <v>13324</v>
      </c>
      <c r="E212">
        <v>170</v>
      </c>
      <c r="F212">
        <v>1430414</v>
      </c>
      <c r="J212" t="s">
        <v>279</v>
      </c>
      <c r="L212">
        <f>MIN(B208:B212)</f>
        <v>0</v>
      </c>
      <c r="M212">
        <f>MAX(C208:C212)</f>
        <v>12640</v>
      </c>
      <c r="N212">
        <f>MIN(D208:D212)</f>
        <v>13324</v>
      </c>
      <c r="O212">
        <f>MAX(D208:D212)</f>
        <v>13327</v>
      </c>
    </row>
    <row r="213" spans="2:15" x14ac:dyDescent="0.25">
      <c r="B213" t="s">
        <v>986</v>
      </c>
      <c r="C213">
        <v>10274</v>
      </c>
      <c r="D213">
        <v>11346</v>
      </c>
      <c r="E213">
        <v>136</v>
      </c>
      <c r="F213">
        <v>1636614</v>
      </c>
      <c r="J213" t="s">
        <v>280</v>
      </c>
    </row>
    <row r="214" spans="2:15" x14ac:dyDescent="0.25">
      <c r="B214" t="s">
        <v>986</v>
      </c>
      <c r="C214">
        <v>10274</v>
      </c>
      <c r="D214">
        <v>11344</v>
      </c>
      <c r="E214">
        <v>155</v>
      </c>
      <c r="F214">
        <v>1677814</v>
      </c>
      <c r="J214" t="s">
        <v>281</v>
      </c>
    </row>
    <row r="215" spans="2:15" x14ac:dyDescent="0.25">
      <c r="B215" t="s">
        <v>986</v>
      </c>
      <c r="C215">
        <v>10274</v>
      </c>
      <c r="D215">
        <v>11345</v>
      </c>
      <c r="E215">
        <v>176</v>
      </c>
      <c r="F215">
        <v>1603097</v>
      </c>
      <c r="J215" t="s">
        <v>282</v>
      </c>
      <c r="L215" s="18" t="s">
        <v>420</v>
      </c>
      <c r="M215" s="18"/>
      <c r="N215" s="18" t="s">
        <v>423</v>
      </c>
      <c r="O215" s="18"/>
    </row>
    <row r="216" spans="2:15" x14ac:dyDescent="0.25">
      <c r="B216" t="s">
        <v>986</v>
      </c>
      <c r="C216">
        <v>10274</v>
      </c>
      <c r="D216">
        <v>11346</v>
      </c>
      <c r="E216">
        <v>152</v>
      </c>
      <c r="F216">
        <v>1643395</v>
      </c>
      <c r="J216" t="s">
        <v>283</v>
      </c>
      <c r="L216" t="s">
        <v>422</v>
      </c>
      <c r="M216" t="s">
        <v>421</v>
      </c>
      <c r="N216" t="s">
        <v>422</v>
      </c>
      <c r="O216" t="s">
        <v>421</v>
      </c>
    </row>
    <row r="217" spans="2:15" x14ac:dyDescent="0.25">
      <c r="B217" t="s">
        <v>986</v>
      </c>
      <c r="C217">
        <v>10274</v>
      </c>
      <c r="D217">
        <v>11346</v>
      </c>
      <c r="E217">
        <v>130</v>
      </c>
      <c r="F217">
        <v>1598045</v>
      </c>
      <c r="J217" t="s">
        <v>284</v>
      </c>
      <c r="L217">
        <f>MIN(B213:B217)</f>
        <v>0</v>
      </c>
      <c r="M217">
        <f>MAX(C213:C217)</f>
        <v>10274</v>
      </c>
      <c r="N217">
        <f>MIN(D213:D217)</f>
        <v>11344</v>
      </c>
      <c r="O217">
        <f>MAX(D213:D217)</f>
        <v>11346</v>
      </c>
    </row>
    <row r="218" spans="2:15" x14ac:dyDescent="0.25">
      <c r="B218" t="s">
        <v>987</v>
      </c>
      <c r="C218">
        <v>9196</v>
      </c>
      <c r="D218">
        <v>10579</v>
      </c>
      <c r="E218">
        <v>169</v>
      </c>
      <c r="F218">
        <v>1361095</v>
      </c>
      <c r="J218" t="s">
        <v>285</v>
      </c>
    </row>
    <row r="219" spans="2:15" x14ac:dyDescent="0.25">
      <c r="B219" t="s">
        <v>987</v>
      </c>
      <c r="C219">
        <v>9196</v>
      </c>
      <c r="D219">
        <v>10581</v>
      </c>
      <c r="E219">
        <v>178</v>
      </c>
      <c r="F219">
        <v>1329602</v>
      </c>
      <c r="J219" t="s">
        <v>286</v>
      </c>
    </row>
    <row r="220" spans="2:15" x14ac:dyDescent="0.25">
      <c r="B220" t="s">
        <v>987</v>
      </c>
      <c r="C220">
        <v>9196</v>
      </c>
      <c r="D220">
        <v>10580</v>
      </c>
      <c r="E220">
        <v>180</v>
      </c>
      <c r="F220">
        <v>1349456</v>
      </c>
      <c r="J220" t="s">
        <v>287</v>
      </c>
      <c r="L220" s="18" t="s">
        <v>420</v>
      </c>
      <c r="M220" s="18"/>
      <c r="N220" s="18" t="s">
        <v>423</v>
      </c>
      <c r="O220" s="18"/>
    </row>
    <row r="221" spans="2:15" x14ac:dyDescent="0.25">
      <c r="B221" t="s">
        <v>987</v>
      </c>
      <c r="C221">
        <v>9196</v>
      </c>
      <c r="D221">
        <v>10582</v>
      </c>
      <c r="E221">
        <v>179</v>
      </c>
      <c r="F221">
        <v>1310756</v>
      </c>
      <c r="J221" t="s">
        <v>288</v>
      </c>
      <c r="L221" t="s">
        <v>422</v>
      </c>
      <c r="M221" t="s">
        <v>421</v>
      </c>
      <c r="N221" t="s">
        <v>422</v>
      </c>
      <c r="O221" t="s">
        <v>421</v>
      </c>
    </row>
    <row r="222" spans="2:15" x14ac:dyDescent="0.25">
      <c r="B222" t="s">
        <v>987</v>
      </c>
      <c r="C222">
        <v>9196</v>
      </c>
      <c r="D222">
        <v>10586</v>
      </c>
      <c r="E222">
        <v>173</v>
      </c>
      <c r="F222">
        <v>1310088</v>
      </c>
      <c r="J222" t="s">
        <v>289</v>
      </c>
      <c r="L222">
        <f>MIN(B218:B222)</f>
        <v>0</v>
      </c>
      <c r="M222">
        <f>MAX(C218:C222)</f>
        <v>9196</v>
      </c>
      <c r="N222">
        <f>MIN(D218:D222)</f>
        <v>10579</v>
      </c>
      <c r="O222">
        <f>MAX(D218:D222)</f>
        <v>10586</v>
      </c>
    </row>
    <row r="223" spans="2:15" x14ac:dyDescent="0.25">
      <c r="B223" t="s">
        <v>988</v>
      </c>
      <c r="C223">
        <v>8765</v>
      </c>
      <c r="D223">
        <v>9849</v>
      </c>
      <c r="E223">
        <v>165</v>
      </c>
      <c r="F223">
        <v>1413623</v>
      </c>
      <c r="J223" t="s">
        <v>290</v>
      </c>
    </row>
    <row r="224" spans="2:15" x14ac:dyDescent="0.25">
      <c r="B224" t="s">
        <v>988</v>
      </c>
      <c r="C224">
        <v>8765</v>
      </c>
      <c r="D224">
        <v>9848</v>
      </c>
      <c r="E224">
        <v>137</v>
      </c>
      <c r="F224">
        <v>1352885</v>
      </c>
      <c r="J224" t="s">
        <v>291</v>
      </c>
    </row>
    <row r="225" spans="2:15" x14ac:dyDescent="0.25">
      <c r="B225" t="s">
        <v>988</v>
      </c>
      <c r="C225">
        <v>8765</v>
      </c>
      <c r="D225">
        <v>9849</v>
      </c>
      <c r="E225">
        <v>117</v>
      </c>
      <c r="F225">
        <v>1394620</v>
      </c>
      <c r="J225" t="s">
        <v>292</v>
      </c>
      <c r="L225" s="18" t="s">
        <v>420</v>
      </c>
      <c r="M225" s="18"/>
      <c r="N225" s="18" t="s">
        <v>423</v>
      </c>
      <c r="O225" s="18"/>
    </row>
    <row r="226" spans="2:15" x14ac:dyDescent="0.25">
      <c r="B226" t="s">
        <v>988</v>
      </c>
      <c r="C226">
        <v>8765</v>
      </c>
      <c r="D226">
        <v>9849</v>
      </c>
      <c r="E226">
        <v>164</v>
      </c>
      <c r="F226">
        <v>1364974</v>
      </c>
      <c r="J226" t="s">
        <v>293</v>
      </c>
      <c r="L226" t="s">
        <v>422</v>
      </c>
      <c r="M226" t="s">
        <v>421</v>
      </c>
      <c r="N226" t="s">
        <v>422</v>
      </c>
      <c r="O226" t="s">
        <v>421</v>
      </c>
    </row>
    <row r="227" spans="2:15" x14ac:dyDescent="0.25">
      <c r="B227" t="s">
        <v>988</v>
      </c>
      <c r="C227">
        <v>8765</v>
      </c>
      <c r="D227">
        <v>9849</v>
      </c>
      <c r="E227">
        <v>147</v>
      </c>
      <c r="F227">
        <v>1411065</v>
      </c>
      <c r="J227" t="s">
        <v>294</v>
      </c>
      <c r="L227">
        <f>MIN(B223:B227)</f>
        <v>0</v>
      </c>
      <c r="M227">
        <f>MAX(C223:C227)</f>
        <v>8765</v>
      </c>
      <c r="N227">
        <f>MIN(D223:D227)</f>
        <v>9848</v>
      </c>
      <c r="O227">
        <f>MAX(D223:D227)</f>
        <v>9849</v>
      </c>
    </row>
    <row r="228" spans="2:15" x14ac:dyDescent="0.25">
      <c r="B228" t="s">
        <v>989</v>
      </c>
      <c r="C228">
        <v>9552</v>
      </c>
      <c r="D228">
        <v>10727</v>
      </c>
      <c r="E228">
        <v>178</v>
      </c>
      <c r="F228">
        <v>1537685</v>
      </c>
      <c r="J228" t="s">
        <v>295</v>
      </c>
    </row>
    <row r="229" spans="2:15" x14ac:dyDescent="0.25">
      <c r="B229" t="s">
        <v>989</v>
      </c>
      <c r="C229">
        <v>9552</v>
      </c>
      <c r="D229">
        <v>10730</v>
      </c>
      <c r="E229">
        <v>160</v>
      </c>
      <c r="F229">
        <v>1574344</v>
      </c>
      <c r="J229" t="s">
        <v>296</v>
      </c>
    </row>
    <row r="230" spans="2:15" x14ac:dyDescent="0.25">
      <c r="B230" t="s">
        <v>989</v>
      </c>
      <c r="C230">
        <v>9552</v>
      </c>
      <c r="D230">
        <v>10726</v>
      </c>
      <c r="E230">
        <v>174</v>
      </c>
      <c r="F230">
        <v>1571569</v>
      </c>
      <c r="J230" t="s">
        <v>297</v>
      </c>
      <c r="L230" s="18" t="s">
        <v>420</v>
      </c>
      <c r="M230" s="18"/>
      <c r="N230" s="18" t="s">
        <v>423</v>
      </c>
      <c r="O230" s="18"/>
    </row>
    <row r="231" spans="2:15" x14ac:dyDescent="0.25">
      <c r="B231" t="s">
        <v>989</v>
      </c>
      <c r="C231">
        <v>9552</v>
      </c>
      <c r="D231">
        <v>10731</v>
      </c>
      <c r="E231">
        <v>165</v>
      </c>
      <c r="F231">
        <v>1561431</v>
      </c>
      <c r="J231" t="s">
        <v>298</v>
      </c>
      <c r="L231" t="s">
        <v>422</v>
      </c>
      <c r="M231" t="s">
        <v>421</v>
      </c>
      <c r="N231" t="s">
        <v>422</v>
      </c>
      <c r="O231" t="s">
        <v>421</v>
      </c>
    </row>
    <row r="232" spans="2:15" x14ac:dyDescent="0.25">
      <c r="B232" t="s">
        <v>989</v>
      </c>
      <c r="C232">
        <v>9552</v>
      </c>
      <c r="D232">
        <v>10732</v>
      </c>
      <c r="E232">
        <v>179</v>
      </c>
      <c r="F232">
        <v>1574180</v>
      </c>
      <c r="J232" t="s">
        <v>299</v>
      </c>
      <c r="L232">
        <f>MIN(B228:B232)</f>
        <v>0</v>
      </c>
      <c r="M232">
        <f>MAX(C228:C232)</f>
        <v>9552</v>
      </c>
      <c r="N232">
        <f>MIN(D228:D232)</f>
        <v>10726</v>
      </c>
      <c r="O232">
        <f>MAX(D228:D232)</f>
        <v>10732</v>
      </c>
    </row>
    <row r="233" spans="2:15" x14ac:dyDescent="0.25">
      <c r="B233" t="s">
        <v>990</v>
      </c>
      <c r="C233">
        <v>11240</v>
      </c>
      <c r="D233">
        <v>12135</v>
      </c>
      <c r="E233">
        <v>178</v>
      </c>
      <c r="F233">
        <v>1483014</v>
      </c>
      <c r="J233" t="s">
        <v>300</v>
      </c>
    </row>
    <row r="234" spans="2:15" x14ac:dyDescent="0.25">
      <c r="B234" t="s">
        <v>990</v>
      </c>
      <c r="C234">
        <v>11240</v>
      </c>
      <c r="D234">
        <v>12133</v>
      </c>
      <c r="E234">
        <v>148</v>
      </c>
      <c r="F234">
        <v>1521839</v>
      </c>
      <c r="J234" t="s">
        <v>301</v>
      </c>
    </row>
    <row r="235" spans="2:15" x14ac:dyDescent="0.25">
      <c r="B235" t="s">
        <v>990</v>
      </c>
      <c r="C235">
        <v>11240</v>
      </c>
      <c r="D235">
        <v>12132</v>
      </c>
      <c r="E235">
        <v>173</v>
      </c>
      <c r="F235">
        <v>1539549</v>
      </c>
      <c r="J235" t="s">
        <v>302</v>
      </c>
      <c r="L235" s="18" t="s">
        <v>420</v>
      </c>
      <c r="M235" s="18"/>
      <c r="N235" s="18" t="s">
        <v>423</v>
      </c>
      <c r="O235" s="18"/>
    </row>
    <row r="236" spans="2:15" x14ac:dyDescent="0.25">
      <c r="B236" t="s">
        <v>990</v>
      </c>
      <c r="C236">
        <v>11240</v>
      </c>
      <c r="D236">
        <v>12134</v>
      </c>
      <c r="E236">
        <v>174</v>
      </c>
      <c r="F236">
        <v>1480939</v>
      </c>
      <c r="J236" t="s">
        <v>303</v>
      </c>
      <c r="L236" t="s">
        <v>422</v>
      </c>
      <c r="M236" t="s">
        <v>421</v>
      </c>
      <c r="N236" t="s">
        <v>422</v>
      </c>
      <c r="O236" t="s">
        <v>421</v>
      </c>
    </row>
    <row r="237" spans="2:15" x14ac:dyDescent="0.25">
      <c r="B237" t="s">
        <v>990</v>
      </c>
      <c r="C237">
        <v>11240</v>
      </c>
      <c r="D237">
        <v>12135</v>
      </c>
      <c r="E237">
        <v>164</v>
      </c>
      <c r="F237">
        <v>1506042</v>
      </c>
      <c r="J237" t="s">
        <v>304</v>
      </c>
      <c r="L237">
        <f>MIN(B233:B237)</f>
        <v>0</v>
      </c>
      <c r="M237">
        <f>MAX(C233:C237)</f>
        <v>11240</v>
      </c>
      <c r="N237">
        <f>MIN(D233:D237)</f>
        <v>12132</v>
      </c>
      <c r="O237">
        <f>MAX(D233:D237)</f>
        <v>12135</v>
      </c>
    </row>
    <row r="238" spans="2:15" x14ac:dyDescent="0.25">
      <c r="B238" t="s">
        <v>991</v>
      </c>
      <c r="C238">
        <v>10806</v>
      </c>
      <c r="D238">
        <v>11749</v>
      </c>
      <c r="E238">
        <v>175</v>
      </c>
      <c r="F238">
        <v>1338642</v>
      </c>
      <c r="J238" t="s">
        <v>305</v>
      </c>
    </row>
    <row r="239" spans="2:15" x14ac:dyDescent="0.25">
      <c r="B239" t="s">
        <v>991</v>
      </c>
      <c r="C239">
        <v>10806</v>
      </c>
      <c r="D239">
        <v>11752</v>
      </c>
      <c r="E239">
        <v>178</v>
      </c>
      <c r="F239">
        <v>1360296</v>
      </c>
      <c r="J239" t="s">
        <v>306</v>
      </c>
    </row>
    <row r="240" spans="2:15" x14ac:dyDescent="0.25">
      <c r="B240" t="s">
        <v>991</v>
      </c>
      <c r="C240">
        <v>10806</v>
      </c>
      <c r="D240">
        <v>11749</v>
      </c>
      <c r="E240">
        <v>174</v>
      </c>
      <c r="F240">
        <v>1332454</v>
      </c>
      <c r="J240" t="s">
        <v>307</v>
      </c>
      <c r="L240" s="18" t="s">
        <v>420</v>
      </c>
      <c r="M240" s="18"/>
      <c r="N240" s="18" t="s">
        <v>423</v>
      </c>
      <c r="O240" s="18"/>
    </row>
    <row r="241" spans="2:15" x14ac:dyDescent="0.25">
      <c r="B241" t="s">
        <v>991</v>
      </c>
      <c r="C241">
        <v>10806</v>
      </c>
      <c r="D241">
        <v>11750</v>
      </c>
      <c r="E241">
        <v>146</v>
      </c>
      <c r="F241">
        <v>1381068</v>
      </c>
      <c r="J241" t="s">
        <v>308</v>
      </c>
      <c r="L241" t="s">
        <v>422</v>
      </c>
      <c r="M241" t="s">
        <v>421</v>
      </c>
      <c r="N241" t="s">
        <v>422</v>
      </c>
      <c r="O241" t="s">
        <v>421</v>
      </c>
    </row>
    <row r="242" spans="2:15" x14ac:dyDescent="0.25">
      <c r="B242" t="s">
        <v>991</v>
      </c>
      <c r="C242">
        <v>10806</v>
      </c>
      <c r="D242">
        <v>11750</v>
      </c>
      <c r="E242">
        <v>154</v>
      </c>
      <c r="F242">
        <v>1328892</v>
      </c>
      <c r="J242" t="s">
        <v>309</v>
      </c>
      <c r="L242">
        <f>MIN(B238:B242)</f>
        <v>0</v>
      </c>
      <c r="M242">
        <f>MAX(C238:C242)</f>
        <v>10806</v>
      </c>
      <c r="N242">
        <f>MIN(D238:D242)</f>
        <v>11749</v>
      </c>
      <c r="O242">
        <f>MAX(D238:D242)</f>
        <v>11752</v>
      </c>
    </row>
    <row r="243" spans="2:15" x14ac:dyDescent="0.25">
      <c r="B243" t="s">
        <v>992</v>
      </c>
      <c r="C243">
        <v>8522</v>
      </c>
      <c r="D243">
        <v>10266</v>
      </c>
      <c r="E243">
        <v>168</v>
      </c>
      <c r="F243">
        <v>1591213</v>
      </c>
      <c r="J243" t="s">
        <v>310</v>
      </c>
    </row>
    <row r="244" spans="2:15" x14ac:dyDescent="0.25">
      <c r="B244" t="s">
        <v>992</v>
      </c>
      <c r="C244">
        <v>8522</v>
      </c>
      <c r="D244">
        <v>10267</v>
      </c>
      <c r="E244">
        <v>166</v>
      </c>
      <c r="F244">
        <v>1544742</v>
      </c>
      <c r="J244" t="s">
        <v>311</v>
      </c>
    </row>
    <row r="245" spans="2:15" x14ac:dyDescent="0.25">
      <c r="B245" t="s">
        <v>992</v>
      </c>
      <c r="C245">
        <v>8522</v>
      </c>
      <c r="D245">
        <v>10266</v>
      </c>
      <c r="E245">
        <v>173</v>
      </c>
      <c r="F245">
        <v>1595282</v>
      </c>
      <c r="J245" t="s">
        <v>312</v>
      </c>
      <c r="L245" s="18" t="s">
        <v>420</v>
      </c>
      <c r="M245" s="18"/>
      <c r="N245" s="18" t="s">
        <v>423</v>
      </c>
      <c r="O245" s="18"/>
    </row>
    <row r="246" spans="2:15" x14ac:dyDescent="0.25">
      <c r="B246" t="s">
        <v>992</v>
      </c>
      <c r="C246">
        <v>8522</v>
      </c>
      <c r="D246">
        <v>10265</v>
      </c>
      <c r="E246">
        <v>175</v>
      </c>
      <c r="F246">
        <v>1619764</v>
      </c>
      <c r="J246" t="s">
        <v>313</v>
      </c>
      <c r="L246" t="s">
        <v>422</v>
      </c>
      <c r="M246" t="s">
        <v>421</v>
      </c>
      <c r="N246" t="s">
        <v>422</v>
      </c>
      <c r="O246" t="s">
        <v>421</v>
      </c>
    </row>
    <row r="247" spans="2:15" x14ac:dyDescent="0.25">
      <c r="B247" t="s">
        <v>992</v>
      </c>
      <c r="C247">
        <v>8522</v>
      </c>
      <c r="D247">
        <v>10266</v>
      </c>
      <c r="E247">
        <v>170</v>
      </c>
      <c r="F247">
        <v>1637099</v>
      </c>
      <c r="J247" t="s">
        <v>314</v>
      </c>
      <c r="L247">
        <f>MIN(B243:B247)</f>
        <v>0</v>
      </c>
      <c r="M247">
        <f>MAX(C243:C247)</f>
        <v>8522</v>
      </c>
      <c r="N247">
        <f>MIN(D243:D247)</f>
        <v>10265</v>
      </c>
      <c r="O247">
        <f>MAX(D243:D247)</f>
        <v>10267</v>
      </c>
    </row>
    <row r="248" spans="2:15" x14ac:dyDescent="0.25">
      <c r="B248" t="s">
        <v>993</v>
      </c>
      <c r="C248">
        <v>10520</v>
      </c>
      <c r="D248">
        <v>11748</v>
      </c>
      <c r="E248">
        <v>174</v>
      </c>
      <c r="F248">
        <v>1386806</v>
      </c>
      <c r="J248" t="s">
        <v>315</v>
      </c>
    </row>
    <row r="249" spans="2:15" x14ac:dyDescent="0.25">
      <c r="B249" t="s">
        <v>993</v>
      </c>
      <c r="C249">
        <v>10520</v>
      </c>
      <c r="D249">
        <v>11748</v>
      </c>
      <c r="E249">
        <v>170</v>
      </c>
      <c r="F249">
        <v>1375769</v>
      </c>
      <c r="J249" t="s">
        <v>316</v>
      </c>
    </row>
    <row r="250" spans="2:15" x14ac:dyDescent="0.25">
      <c r="B250" t="s">
        <v>993</v>
      </c>
      <c r="C250">
        <v>10520</v>
      </c>
      <c r="D250">
        <v>11746</v>
      </c>
      <c r="E250">
        <v>178</v>
      </c>
      <c r="F250">
        <v>1372728</v>
      </c>
      <c r="J250" t="s">
        <v>317</v>
      </c>
      <c r="L250" s="18" t="s">
        <v>420</v>
      </c>
      <c r="M250" s="18"/>
      <c r="N250" s="18" t="s">
        <v>423</v>
      </c>
      <c r="O250" s="18"/>
    </row>
    <row r="251" spans="2:15" x14ac:dyDescent="0.25">
      <c r="B251" t="s">
        <v>993</v>
      </c>
      <c r="C251">
        <v>10520</v>
      </c>
      <c r="D251">
        <v>11745</v>
      </c>
      <c r="E251">
        <v>160</v>
      </c>
      <c r="F251">
        <v>1401370</v>
      </c>
      <c r="J251" t="s">
        <v>318</v>
      </c>
      <c r="L251" t="s">
        <v>422</v>
      </c>
      <c r="M251" t="s">
        <v>421</v>
      </c>
      <c r="N251" t="s">
        <v>422</v>
      </c>
      <c r="O251" t="s">
        <v>421</v>
      </c>
    </row>
    <row r="252" spans="2:15" x14ac:dyDescent="0.25">
      <c r="B252" t="s">
        <v>993</v>
      </c>
      <c r="C252">
        <v>10520</v>
      </c>
      <c r="D252">
        <v>11747</v>
      </c>
      <c r="E252">
        <v>178</v>
      </c>
      <c r="F252">
        <v>1409555</v>
      </c>
      <c r="J252" t="s">
        <v>319</v>
      </c>
      <c r="L252">
        <f>MIN(B248:B252)</f>
        <v>0</v>
      </c>
      <c r="M252">
        <f>MAX(C248:C252)</f>
        <v>10520</v>
      </c>
      <c r="N252">
        <f>MIN(D248:D252)</f>
        <v>11745</v>
      </c>
      <c r="O252">
        <f>MAX(D248:D252)</f>
        <v>11748</v>
      </c>
    </row>
    <row r="253" spans="2:15" x14ac:dyDescent="0.25">
      <c r="B253" t="s">
        <v>994</v>
      </c>
      <c r="C253">
        <v>9833</v>
      </c>
      <c r="D253">
        <v>10743</v>
      </c>
      <c r="E253">
        <v>163</v>
      </c>
      <c r="F253">
        <v>1371756</v>
      </c>
      <c r="J253" t="s">
        <v>320</v>
      </c>
    </row>
    <row r="254" spans="2:15" x14ac:dyDescent="0.25">
      <c r="B254" t="s">
        <v>994</v>
      </c>
      <c r="C254">
        <v>9833</v>
      </c>
      <c r="D254">
        <v>10744</v>
      </c>
      <c r="E254">
        <v>167</v>
      </c>
      <c r="F254">
        <v>1375559</v>
      </c>
      <c r="J254" t="s">
        <v>321</v>
      </c>
    </row>
    <row r="255" spans="2:15" x14ac:dyDescent="0.25">
      <c r="B255" t="s">
        <v>994</v>
      </c>
      <c r="C255">
        <v>9833</v>
      </c>
      <c r="D255">
        <v>10743</v>
      </c>
      <c r="E255">
        <v>180</v>
      </c>
      <c r="F255">
        <v>1353960</v>
      </c>
      <c r="J255" t="s">
        <v>322</v>
      </c>
      <c r="L255" s="18" t="s">
        <v>420</v>
      </c>
      <c r="M255" s="18"/>
      <c r="N255" s="18" t="s">
        <v>423</v>
      </c>
      <c r="O255" s="18"/>
    </row>
    <row r="256" spans="2:15" x14ac:dyDescent="0.25">
      <c r="B256" t="s">
        <v>994</v>
      </c>
      <c r="C256">
        <v>9833</v>
      </c>
      <c r="D256">
        <v>10742</v>
      </c>
      <c r="E256">
        <v>176</v>
      </c>
      <c r="F256">
        <v>1381867</v>
      </c>
      <c r="J256" t="s">
        <v>323</v>
      </c>
      <c r="L256" t="s">
        <v>422</v>
      </c>
      <c r="M256" t="s">
        <v>421</v>
      </c>
      <c r="N256" t="s">
        <v>422</v>
      </c>
      <c r="O256" t="s">
        <v>421</v>
      </c>
    </row>
    <row r="257" spans="2:15" x14ac:dyDescent="0.25">
      <c r="B257" t="s">
        <v>994</v>
      </c>
      <c r="C257">
        <v>9833</v>
      </c>
      <c r="D257">
        <v>10744</v>
      </c>
      <c r="E257">
        <v>142</v>
      </c>
      <c r="F257">
        <v>1410117</v>
      </c>
      <c r="J257" t="s">
        <v>324</v>
      </c>
      <c r="L257">
        <f>MIN(B253:B257)</f>
        <v>0</v>
      </c>
      <c r="M257">
        <f>MAX(C253:C257)</f>
        <v>9833</v>
      </c>
      <c r="N257">
        <f>MIN(D253:D257)</f>
        <v>10742</v>
      </c>
      <c r="O257">
        <f>MAX(D253:D257)</f>
        <v>10744</v>
      </c>
    </row>
    <row r="258" spans="2:15" x14ac:dyDescent="0.25">
      <c r="B258" t="s">
        <v>995</v>
      </c>
      <c r="C258">
        <v>11779</v>
      </c>
      <c r="D258">
        <v>12582</v>
      </c>
      <c r="E258">
        <v>154</v>
      </c>
      <c r="F258">
        <v>1529318</v>
      </c>
      <c r="J258" t="s">
        <v>325</v>
      </c>
    </row>
    <row r="259" spans="2:15" x14ac:dyDescent="0.25">
      <c r="B259" t="s">
        <v>995</v>
      </c>
      <c r="C259">
        <v>11779</v>
      </c>
      <c r="D259">
        <v>12577</v>
      </c>
      <c r="E259">
        <v>176</v>
      </c>
      <c r="F259">
        <v>1575177</v>
      </c>
      <c r="J259" t="s">
        <v>326</v>
      </c>
    </row>
    <row r="260" spans="2:15" x14ac:dyDescent="0.25">
      <c r="B260" t="s">
        <v>995</v>
      </c>
      <c r="C260">
        <v>11779</v>
      </c>
      <c r="D260">
        <v>12575</v>
      </c>
      <c r="E260">
        <v>175</v>
      </c>
      <c r="F260">
        <v>1468603</v>
      </c>
      <c r="J260" t="s">
        <v>327</v>
      </c>
      <c r="L260" s="18" t="s">
        <v>420</v>
      </c>
      <c r="M260" s="18"/>
      <c r="N260" s="18" t="s">
        <v>423</v>
      </c>
      <c r="O260" s="18"/>
    </row>
    <row r="261" spans="2:15" x14ac:dyDescent="0.25">
      <c r="B261" t="s">
        <v>995</v>
      </c>
      <c r="C261">
        <v>11779</v>
      </c>
      <c r="D261">
        <v>12581</v>
      </c>
      <c r="E261">
        <v>176</v>
      </c>
      <c r="F261">
        <v>1487675</v>
      </c>
      <c r="J261" t="s">
        <v>328</v>
      </c>
      <c r="L261" t="s">
        <v>422</v>
      </c>
      <c r="M261" t="s">
        <v>421</v>
      </c>
      <c r="N261" t="s">
        <v>422</v>
      </c>
      <c r="O261" t="s">
        <v>421</v>
      </c>
    </row>
    <row r="262" spans="2:15" x14ac:dyDescent="0.25">
      <c r="B262" t="s">
        <v>995</v>
      </c>
      <c r="C262">
        <v>11779</v>
      </c>
      <c r="D262">
        <v>12577</v>
      </c>
      <c r="E262">
        <v>180</v>
      </c>
      <c r="F262">
        <v>1516693</v>
      </c>
      <c r="J262" t="s">
        <v>329</v>
      </c>
      <c r="L262">
        <f>MIN(B258:B262)</f>
        <v>0</v>
      </c>
      <c r="M262">
        <f>MAX(C258:C262)</f>
        <v>11779</v>
      </c>
      <c r="N262">
        <f>MIN(D258:D262)</f>
        <v>12575</v>
      </c>
      <c r="O262">
        <f>MAX(D258:D262)</f>
        <v>12582</v>
      </c>
    </row>
    <row r="263" spans="2:15" x14ac:dyDescent="0.25">
      <c r="B263" t="s">
        <v>996</v>
      </c>
      <c r="C263">
        <v>10981</v>
      </c>
      <c r="D263">
        <v>11948</v>
      </c>
      <c r="E263">
        <v>161</v>
      </c>
      <c r="F263">
        <v>1436877</v>
      </c>
      <c r="J263" t="s">
        <v>330</v>
      </c>
    </row>
    <row r="264" spans="2:15" x14ac:dyDescent="0.25">
      <c r="B264" t="s">
        <v>996</v>
      </c>
      <c r="C264">
        <v>10981</v>
      </c>
      <c r="D264">
        <v>11948</v>
      </c>
      <c r="E264">
        <v>154</v>
      </c>
      <c r="F264">
        <v>1463950</v>
      </c>
      <c r="J264" t="s">
        <v>331</v>
      </c>
    </row>
    <row r="265" spans="2:15" x14ac:dyDescent="0.25">
      <c r="B265" t="s">
        <v>996</v>
      </c>
      <c r="C265">
        <v>10981</v>
      </c>
      <c r="D265">
        <v>11946</v>
      </c>
      <c r="E265">
        <v>158</v>
      </c>
      <c r="F265">
        <v>1460635</v>
      </c>
      <c r="J265" t="s">
        <v>332</v>
      </c>
      <c r="L265" s="18" t="s">
        <v>420</v>
      </c>
      <c r="M265" s="18"/>
      <c r="N265" s="18" t="s">
        <v>423</v>
      </c>
      <c r="O265" s="18"/>
    </row>
    <row r="266" spans="2:15" x14ac:dyDescent="0.25">
      <c r="B266" t="s">
        <v>996</v>
      </c>
      <c r="C266">
        <v>10981</v>
      </c>
      <c r="D266">
        <v>11949</v>
      </c>
      <c r="E266">
        <v>166</v>
      </c>
      <c r="F266">
        <v>1411523</v>
      </c>
      <c r="J266" t="s">
        <v>333</v>
      </c>
      <c r="L266" t="s">
        <v>422</v>
      </c>
      <c r="M266" t="s">
        <v>421</v>
      </c>
      <c r="N266" t="s">
        <v>422</v>
      </c>
      <c r="O266" t="s">
        <v>421</v>
      </c>
    </row>
    <row r="267" spans="2:15" x14ac:dyDescent="0.25">
      <c r="B267" t="s">
        <v>996</v>
      </c>
      <c r="C267">
        <v>10981</v>
      </c>
      <c r="D267">
        <v>11947</v>
      </c>
      <c r="E267">
        <v>172</v>
      </c>
      <c r="F267">
        <v>1473570</v>
      </c>
      <c r="J267" t="s">
        <v>334</v>
      </c>
      <c r="L267">
        <f>MIN(B263:B267)</f>
        <v>0</v>
      </c>
      <c r="M267">
        <f>MAX(C263:C267)</f>
        <v>10981</v>
      </c>
      <c r="N267">
        <f>MIN(D263:D267)</f>
        <v>11946</v>
      </c>
      <c r="O267">
        <f>MAX(D263:D267)</f>
        <v>11949</v>
      </c>
    </row>
    <row r="268" spans="2:15" x14ac:dyDescent="0.25">
      <c r="B268" t="s">
        <v>997</v>
      </c>
      <c r="C268">
        <v>10627</v>
      </c>
      <c r="D268">
        <v>11510</v>
      </c>
      <c r="E268">
        <v>179</v>
      </c>
      <c r="F268">
        <v>1648220</v>
      </c>
      <c r="J268" t="s">
        <v>335</v>
      </c>
    </row>
    <row r="269" spans="2:15" x14ac:dyDescent="0.25">
      <c r="B269" t="s">
        <v>997</v>
      </c>
      <c r="C269">
        <v>10627</v>
      </c>
      <c r="D269">
        <v>11516</v>
      </c>
      <c r="E269">
        <v>142</v>
      </c>
      <c r="F269">
        <v>1625370</v>
      </c>
      <c r="J269" t="s">
        <v>336</v>
      </c>
    </row>
    <row r="270" spans="2:15" x14ac:dyDescent="0.25">
      <c r="B270" t="s">
        <v>997</v>
      </c>
      <c r="C270">
        <v>10627</v>
      </c>
      <c r="D270">
        <v>11513</v>
      </c>
      <c r="E270">
        <v>169</v>
      </c>
      <c r="F270">
        <v>1669652</v>
      </c>
      <c r="J270" t="s">
        <v>337</v>
      </c>
      <c r="L270" s="18" t="s">
        <v>420</v>
      </c>
      <c r="M270" s="18"/>
      <c r="N270" s="18" t="s">
        <v>423</v>
      </c>
      <c r="O270" s="18"/>
    </row>
    <row r="271" spans="2:15" x14ac:dyDescent="0.25">
      <c r="B271" t="s">
        <v>997</v>
      </c>
      <c r="C271">
        <v>10627</v>
      </c>
      <c r="D271">
        <v>11518</v>
      </c>
      <c r="E271">
        <v>171</v>
      </c>
      <c r="F271">
        <v>1608907</v>
      </c>
      <c r="J271" t="s">
        <v>338</v>
      </c>
      <c r="L271" t="s">
        <v>422</v>
      </c>
      <c r="M271" t="s">
        <v>421</v>
      </c>
      <c r="N271" t="s">
        <v>422</v>
      </c>
      <c r="O271" t="s">
        <v>421</v>
      </c>
    </row>
    <row r="272" spans="2:15" x14ac:dyDescent="0.25">
      <c r="B272" t="s">
        <v>997</v>
      </c>
      <c r="C272">
        <v>10627</v>
      </c>
      <c r="D272">
        <v>11517</v>
      </c>
      <c r="E272">
        <v>180</v>
      </c>
      <c r="F272">
        <v>1672516</v>
      </c>
      <c r="J272" t="s">
        <v>339</v>
      </c>
      <c r="L272">
        <f>MIN(B268:B272)</f>
        <v>0</v>
      </c>
      <c r="M272">
        <f>MAX(C268:C272)</f>
        <v>10627</v>
      </c>
      <c r="N272">
        <f>MIN(D268:D272)</f>
        <v>11510</v>
      </c>
      <c r="O272">
        <f>MAX(D268:D272)</f>
        <v>11518</v>
      </c>
    </row>
    <row r="273" spans="2:15" x14ac:dyDescent="0.25">
      <c r="B273" t="s">
        <v>998</v>
      </c>
      <c r="C273">
        <v>9478</v>
      </c>
      <c r="D273">
        <v>10995</v>
      </c>
      <c r="E273">
        <v>179</v>
      </c>
      <c r="F273">
        <v>1419374</v>
      </c>
      <c r="J273" t="s">
        <v>340</v>
      </c>
    </row>
    <row r="274" spans="2:15" x14ac:dyDescent="0.25">
      <c r="B274" t="s">
        <v>998</v>
      </c>
      <c r="C274">
        <v>9478</v>
      </c>
      <c r="D274">
        <v>11001</v>
      </c>
      <c r="E274">
        <v>172</v>
      </c>
      <c r="F274">
        <v>1423281</v>
      </c>
      <c r="J274" t="s">
        <v>341</v>
      </c>
    </row>
    <row r="275" spans="2:15" x14ac:dyDescent="0.25">
      <c r="B275" t="s">
        <v>998</v>
      </c>
      <c r="C275">
        <v>9478</v>
      </c>
      <c r="D275">
        <v>10983</v>
      </c>
      <c r="E275">
        <v>169</v>
      </c>
      <c r="F275">
        <v>1418342</v>
      </c>
      <c r="J275" t="s">
        <v>342</v>
      </c>
      <c r="L275" s="18" t="s">
        <v>420</v>
      </c>
      <c r="M275" s="18"/>
      <c r="N275" s="18" t="s">
        <v>423</v>
      </c>
      <c r="O275" s="18"/>
    </row>
    <row r="276" spans="2:15" x14ac:dyDescent="0.25">
      <c r="B276" t="s">
        <v>998</v>
      </c>
      <c r="C276">
        <v>9478</v>
      </c>
      <c r="D276">
        <v>10985</v>
      </c>
      <c r="E276">
        <v>177</v>
      </c>
      <c r="F276">
        <v>1403803</v>
      </c>
      <c r="J276" t="s">
        <v>343</v>
      </c>
      <c r="L276" t="s">
        <v>422</v>
      </c>
      <c r="M276" t="s">
        <v>421</v>
      </c>
      <c r="N276" t="s">
        <v>422</v>
      </c>
      <c r="O276" t="s">
        <v>421</v>
      </c>
    </row>
    <row r="277" spans="2:15" x14ac:dyDescent="0.25">
      <c r="B277" t="s">
        <v>998</v>
      </c>
      <c r="C277">
        <v>9478</v>
      </c>
      <c r="D277">
        <v>10997</v>
      </c>
      <c r="E277">
        <v>179</v>
      </c>
      <c r="F277">
        <v>1373387</v>
      </c>
      <c r="J277" t="s">
        <v>344</v>
      </c>
      <c r="L277">
        <f>MIN(B273:B277)</f>
        <v>0</v>
      </c>
      <c r="M277">
        <f>MAX(C273:C277)</f>
        <v>9478</v>
      </c>
      <c r="N277">
        <f>MIN(D273:D277)</f>
        <v>10983</v>
      </c>
      <c r="O277">
        <f>MAX(D273:D277)</f>
        <v>11001</v>
      </c>
    </row>
    <row r="278" spans="2:15" x14ac:dyDescent="0.25">
      <c r="B278" t="s">
        <v>999</v>
      </c>
      <c r="C278">
        <v>10602</v>
      </c>
      <c r="D278">
        <v>11700</v>
      </c>
      <c r="E278">
        <v>143</v>
      </c>
      <c r="F278">
        <v>1304386</v>
      </c>
      <c r="J278" t="s">
        <v>345</v>
      </c>
    </row>
    <row r="279" spans="2:15" x14ac:dyDescent="0.25">
      <c r="B279" t="s">
        <v>999</v>
      </c>
      <c r="C279">
        <v>10602</v>
      </c>
      <c r="D279">
        <v>11699</v>
      </c>
      <c r="E279">
        <v>166</v>
      </c>
      <c r="F279">
        <v>1282023</v>
      </c>
      <c r="J279" t="s">
        <v>346</v>
      </c>
    </row>
    <row r="280" spans="2:15" x14ac:dyDescent="0.25">
      <c r="B280" t="s">
        <v>999</v>
      </c>
      <c r="C280">
        <v>10602</v>
      </c>
      <c r="D280">
        <v>11698</v>
      </c>
      <c r="E280">
        <v>173</v>
      </c>
      <c r="F280">
        <v>1312039</v>
      </c>
      <c r="J280" t="s">
        <v>347</v>
      </c>
      <c r="L280" s="18" t="s">
        <v>420</v>
      </c>
      <c r="M280" s="18"/>
      <c r="N280" s="18" t="s">
        <v>423</v>
      </c>
      <c r="O280" s="18"/>
    </row>
    <row r="281" spans="2:15" x14ac:dyDescent="0.25">
      <c r="B281" t="s">
        <v>999</v>
      </c>
      <c r="C281">
        <v>10602</v>
      </c>
      <c r="D281">
        <v>11699</v>
      </c>
      <c r="E281">
        <v>152</v>
      </c>
      <c r="F281">
        <v>1359932</v>
      </c>
      <c r="J281" t="s">
        <v>348</v>
      </c>
      <c r="L281" t="s">
        <v>422</v>
      </c>
      <c r="M281" t="s">
        <v>421</v>
      </c>
      <c r="N281" t="s">
        <v>422</v>
      </c>
      <c r="O281" t="s">
        <v>421</v>
      </c>
    </row>
    <row r="282" spans="2:15" x14ac:dyDescent="0.25">
      <c r="B282" t="s">
        <v>999</v>
      </c>
      <c r="C282">
        <v>10602</v>
      </c>
      <c r="D282">
        <v>11699</v>
      </c>
      <c r="E282">
        <v>172</v>
      </c>
      <c r="F282">
        <v>1326130</v>
      </c>
      <c r="J282" t="s">
        <v>349</v>
      </c>
      <c r="L282">
        <f>MIN(B278:B282)</f>
        <v>0</v>
      </c>
      <c r="M282">
        <f>MAX(C278:C282)</f>
        <v>10602</v>
      </c>
      <c r="N282">
        <f>MIN(D278:D282)</f>
        <v>11698</v>
      </c>
      <c r="O282">
        <f>MAX(D278:D282)</f>
        <v>11700</v>
      </c>
    </row>
    <row r="283" spans="2:15" x14ac:dyDescent="0.25">
      <c r="B283" t="s">
        <v>1000</v>
      </c>
      <c r="C283">
        <v>12300</v>
      </c>
      <c r="D283">
        <v>13143</v>
      </c>
      <c r="E283">
        <v>165</v>
      </c>
      <c r="F283">
        <v>1598151</v>
      </c>
      <c r="J283" t="s">
        <v>350</v>
      </c>
    </row>
    <row r="284" spans="2:15" x14ac:dyDescent="0.25">
      <c r="B284" t="s">
        <v>1000</v>
      </c>
      <c r="C284">
        <v>12300</v>
      </c>
      <c r="D284">
        <v>13146</v>
      </c>
      <c r="E284">
        <v>171</v>
      </c>
      <c r="F284">
        <v>1551254</v>
      </c>
      <c r="J284" t="s">
        <v>351</v>
      </c>
    </row>
    <row r="285" spans="2:15" x14ac:dyDescent="0.25">
      <c r="B285" t="s">
        <v>1000</v>
      </c>
      <c r="C285">
        <v>12300</v>
      </c>
      <c r="D285">
        <v>13145</v>
      </c>
      <c r="E285">
        <v>158</v>
      </c>
      <c r="F285">
        <v>1479937</v>
      </c>
      <c r="J285" t="s">
        <v>352</v>
      </c>
      <c r="L285" s="18" t="s">
        <v>420</v>
      </c>
      <c r="M285" s="18"/>
      <c r="N285" s="18" t="s">
        <v>423</v>
      </c>
      <c r="O285" s="18"/>
    </row>
    <row r="286" spans="2:15" x14ac:dyDescent="0.25">
      <c r="B286" t="s">
        <v>1000</v>
      </c>
      <c r="C286">
        <v>12300</v>
      </c>
      <c r="D286">
        <v>13143</v>
      </c>
      <c r="E286">
        <v>172</v>
      </c>
      <c r="F286">
        <v>1550602</v>
      </c>
      <c r="J286" t="s">
        <v>353</v>
      </c>
      <c r="L286" t="s">
        <v>422</v>
      </c>
      <c r="M286" t="s">
        <v>421</v>
      </c>
      <c r="N286" t="s">
        <v>422</v>
      </c>
      <c r="O286" t="s">
        <v>421</v>
      </c>
    </row>
    <row r="287" spans="2:15" x14ac:dyDescent="0.25">
      <c r="B287" t="s">
        <v>1000</v>
      </c>
      <c r="C287">
        <v>12300</v>
      </c>
      <c r="D287">
        <v>13147</v>
      </c>
      <c r="E287">
        <v>173</v>
      </c>
      <c r="F287">
        <v>1506883</v>
      </c>
      <c r="J287" t="s">
        <v>354</v>
      </c>
      <c r="L287">
        <f>MIN(B283:B287)</f>
        <v>0</v>
      </c>
      <c r="M287">
        <f>MAX(C283:C287)</f>
        <v>12300</v>
      </c>
      <c r="N287">
        <f>MIN(D283:D287)</f>
        <v>13143</v>
      </c>
      <c r="O287">
        <f>MAX(D283:D287)</f>
        <v>13147</v>
      </c>
    </row>
    <row r="288" spans="2:15" x14ac:dyDescent="0.25">
      <c r="B288" t="s">
        <v>1001</v>
      </c>
      <c r="C288">
        <v>10547</v>
      </c>
      <c r="D288">
        <v>11793</v>
      </c>
      <c r="E288">
        <v>165</v>
      </c>
      <c r="F288">
        <v>1445007</v>
      </c>
      <c r="J288" t="s">
        <v>355</v>
      </c>
    </row>
    <row r="289" spans="2:15" x14ac:dyDescent="0.25">
      <c r="B289" t="s">
        <v>1001</v>
      </c>
      <c r="C289">
        <v>10547</v>
      </c>
      <c r="D289">
        <v>11796</v>
      </c>
      <c r="E289">
        <v>179</v>
      </c>
      <c r="F289">
        <v>1421583</v>
      </c>
      <c r="J289" t="s">
        <v>356</v>
      </c>
    </row>
    <row r="290" spans="2:15" x14ac:dyDescent="0.25">
      <c r="B290" t="s">
        <v>1001</v>
      </c>
      <c r="C290">
        <v>10547</v>
      </c>
      <c r="D290">
        <v>11793</v>
      </c>
      <c r="E290">
        <v>179</v>
      </c>
      <c r="F290">
        <v>1416584</v>
      </c>
      <c r="J290" t="s">
        <v>357</v>
      </c>
      <c r="L290" s="18" t="s">
        <v>420</v>
      </c>
      <c r="M290" s="18"/>
      <c r="N290" s="18" t="s">
        <v>423</v>
      </c>
      <c r="O290" s="18"/>
    </row>
    <row r="291" spans="2:15" x14ac:dyDescent="0.25">
      <c r="B291" t="s">
        <v>1001</v>
      </c>
      <c r="C291">
        <v>10547</v>
      </c>
      <c r="D291">
        <v>11793</v>
      </c>
      <c r="E291">
        <v>167</v>
      </c>
      <c r="F291">
        <v>1401683</v>
      </c>
      <c r="J291" t="s">
        <v>358</v>
      </c>
      <c r="L291" t="s">
        <v>422</v>
      </c>
      <c r="M291" t="s">
        <v>421</v>
      </c>
      <c r="N291" t="s">
        <v>422</v>
      </c>
      <c r="O291" t="s">
        <v>421</v>
      </c>
    </row>
    <row r="292" spans="2:15" x14ac:dyDescent="0.25">
      <c r="B292" t="s">
        <v>1001</v>
      </c>
      <c r="C292">
        <v>10547</v>
      </c>
      <c r="D292">
        <v>11789</v>
      </c>
      <c r="E292">
        <v>176</v>
      </c>
      <c r="F292">
        <v>1479615</v>
      </c>
      <c r="J292" t="s">
        <v>359</v>
      </c>
      <c r="L292">
        <f>MIN(B288:B292)</f>
        <v>0</v>
      </c>
      <c r="M292">
        <f>MAX(C288:C292)</f>
        <v>10547</v>
      </c>
      <c r="N292">
        <f>MIN(D288:D292)</f>
        <v>11789</v>
      </c>
      <c r="O292">
        <f>MAX(D288:D292)</f>
        <v>11796</v>
      </c>
    </row>
    <row r="293" spans="2:15" x14ac:dyDescent="0.25">
      <c r="B293" t="s">
        <v>1002</v>
      </c>
      <c r="C293">
        <v>10689</v>
      </c>
      <c r="D293">
        <v>11860</v>
      </c>
      <c r="E293">
        <v>165</v>
      </c>
      <c r="F293">
        <v>1650369</v>
      </c>
      <c r="J293" t="s">
        <v>360</v>
      </c>
    </row>
    <row r="294" spans="2:15" x14ac:dyDescent="0.25">
      <c r="B294" t="s">
        <v>1002</v>
      </c>
      <c r="C294">
        <v>10689</v>
      </c>
      <c r="D294">
        <v>11858</v>
      </c>
      <c r="E294">
        <v>172</v>
      </c>
      <c r="F294">
        <v>1659346</v>
      </c>
      <c r="J294" t="s">
        <v>361</v>
      </c>
    </row>
    <row r="295" spans="2:15" x14ac:dyDescent="0.25">
      <c r="B295" t="s">
        <v>1002</v>
      </c>
      <c r="C295">
        <v>10689</v>
      </c>
      <c r="D295">
        <v>11859</v>
      </c>
      <c r="E295">
        <v>175</v>
      </c>
      <c r="F295">
        <v>1670956</v>
      </c>
      <c r="J295" t="s">
        <v>362</v>
      </c>
      <c r="L295" s="18" t="s">
        <v>420</v>
      </c>
      <c r="M295" s="18"/>
      <c r="N295" s="18" t="s">
        <v>423</v>
      </c>
      <c r="O295" s="18"/>
    </row>
    <row r="296" spans="2:15" x14ac:dyDescent="0.25">
      <c r="B296" t="s">
        <v>1002</v>
      </c>
      <c r="C296">
        <v>10689</v>
      </c>
      <c r="D296">
        <v>11858</v>
      </c>
      <c r="E296">
        <v>164</v>
      </c>
      <c r="F296">
        <v>1604718</v>
      </c>
      <c r="J296" t="s">
        <v>363</v>
      </c>
      <c r="L296" t="s">
        <v>422</v>
      </c>
      <c r="M296" t="s">
        <v>421</v>
      </c>
      <c r="N296" t="s">
        <v>422</v>
      </c>
      <c r="O296" t="s">
        <v>421</v>
      </c>
    </row>
    <row r="297" spans="2:15" x14ac:dyDescent="0.25">
      <c r="B297" t="s">
        <v>1002</v>
      </c>
      <c r="C297">
        <v>10689</v>
      </c>
      <c r="D297">
        <v>11861</v>
      </c>
      <c r="E297">
        <v>175</v>
      </c>
      <c r="F297">
        <v>1671545</v>
      </c>
      <c r="J297" t="s">
        <v>364</v>
      </c>
      <c r="L297">
        <f>MIN(B293:B297)</f>
        <v>0</v>
      </c>
      <c r="M297">
        <f>MAX(C293:C297)</f>
        <v>10689</v>
      </c>
      <c r="N297">
        <f>MIN(D293:D297)</f>
        <v>11858</v>
      </c>
      <c r="O297">
        <f>MAX(D293:D297)</f>
        <v>11861</v>
      </c>
    </row>
    <row r="298" spans="2:15" x14ac:dyDescent="0.25">
      <c r="B298" t="s">
        <v>1003</v>
      </c>
      <c r="C298">
        <v>9862</v>
      </c>
      <c r="D298">
        <v>11092</v>
      </c>
      <c r="E298">
        <v>154</v>
      </c>
      <c r="F298">
        <v>1438970</v>
      </c>
      <c r="J298" t="s">
        <v>365</v>
      </c>
    </row>
    <row r="299" spans="2:15" x14ac:dyDescent="0.25">
      <c r="B299" t="s">
        <v>1003</v>
      </c>
      <c r="C299">
        <v>9862</v>
      </c>
      <c r="D299">
        <v>11093</v>
      </c>
      <c r="E299">
        <v>127</v>
      </c>
      <c r="F299">
        <v>1433566</v>
      </c>
      <c r="J299" t="s">
        <v>366</v>
      </c>
    </row>
    <row r="300" spans="2:15" x14ac:dyDescent="0.25">
      <c r="B300" t="s">
        <v>1003</v>
      </c>
      <c r="C300">
        <v>9862</v>
      </c>
      <c r="D300">
        <v>11094</v>
      </c>
      <c r="E300">
        <v>156</v>
      </c>
      <c r="F300">
        <v>1407626</v>
      </c>
      <c r="J300" t="s">
        <v>367</v>
      </c>
      <c r="L300" s="18" t="s">
        <v>420</v>
      </c>
      <c r="M300" s="18"/>
      <c r="N300" s="18" t="s">
        <v>423</v>
      </c>
      <c r="O300" s="18"/>
    </row>
    <row r="301" spans="2:15" x14ac:dyDescent="0.25">
      <c r="B301" t="s">
        <v>1003</v>
      </c>
      <c r="C301">
        <v>9862</v>
      </c>
      <c r="D301">
        <v>11092</v>
      </c>
      <c r="E301">
        <v>158</v>
      </c>
      <c r="F301">
        <v>1409921</v>
      </c>
      <c r="J301" t="s">
        <v>368</v>
      </c>
      <c r="L301" t="s">
        <v>422</v>
      </c>
      <c r="M301" t="s">
        <v>421</v>
      </c>
      <c r="N301" t="s">
        <v>422</v>
      </c>
      <c r="O301" t="s">
        <v>421</v>
      </c>
    </row>
    <row r="302" spans="2:15" x14ac:dyDescent="0.25">
      <c r="B302" t="s">
        <v>1003</v>
      </c>
      <c r="C302">
        <v>9862</v>
      </c>
      <c r="D302">
        <v>11092</v>
      </c>
      <c r="E302">
        <v>172</v>
      </c>
      <c r="F302">
        <v>1295975</v>
      </c>
      <c r="J302" t="s">
        <v>369</v>
      </c>
      <c r="L302">
        <f>MIN(B298:B302)</f>
        <v>0</v>
      </c>
      <c r="M302">
        <f>MAX(C298:C302)</f>
        <v>9862</v>
      </c>
      <c r="N302">
        <f>MIN(D298:D302)</f>
        <v>11092</v>
      </c>
      <c r="O302">
        <f>MAX(D298:D302)</f>
        <v>11094</v>
      </c>
    </row>
    <row r="303" spans="2:15" x14ac:dyDescent="0.25">
      <c r="B303" t="s">
        <v>1004</v>
      </c>
      <c r="C303">
        <v>12057</v>
      </c>
      <c r="D303">
        <v>12686</v>
      </c>
      <c r="E303">
        <v>177</v>
      </c>
      <c r="F303">
        <v>1450412</v>
      </c>
      <c r="J303" t="s">
        <v>370</v>
      </c>
    </row>
    <row r="304" spans="2:15" x14ac:dyDescent="0.25">
      <c r="B304" t="s">
        <v>1004</v>
      </c>
      <c r="C304">
        <v>12057</v>
      </c>
      <c r="D304">
        <v>12687</v>
      </c>
      <c r="E304">
        <v>108</v>
      </c>
      <c r="F304">
        <v>1478335</v>
      </c>
      <c r="J304" t="s">
        <v>371</v>
      </c>
    </row>
    <row r="305" spans="2:15" x14ac:dyDescent="0.25">
      <c r="B305" t="s">
        <v>1004</v>
      </c>
      <c r="C305">
        <v>12057</v>
      </c>
      <c r="D305">
        <v>12686</v>
      </c>
      <c r="E305">
        <v>140</v>
      </c>
      <c r="F305">
        <v>1494280</v>
      </c>
      <c r="J305" t="s">
        <v>372</v>
      </c>
      <c r="L305" s="18" t="s">
        <v>420</v>
      </c>
      <c r="M305" s="18"/>
      <c r="N305" s="18" t="s">
        <v>423</v>
      </c>
      <c r="O305" s="18"/>
    </row>
    <row r="306" spans="2:15" x14ac:dyDescent="0.25">
      <c r="B306" t="s">
        <v>1004</v>
      </c>
      <c r="C306">
        <v>12057</v>
      </c>
      <c r="D306">
        <v>12687</v>
      </c>
      <c r="E306">
        <v>113</v>
      </c>
      <c r="F306">
        <v>1477078</v>
      </c>
      <c r="J306" t="s">
        <v>373</v>
      </c>
      <c r="L306" t="s">
        <v>422</v>
      </c>
      <c r="M306" t="s">
        <v>421</v>
      </c>
      <c r="N306" t="s">
        <v>422</v>
      </c>
      <c r="O306" t="s">
        <v>421</v>
      </c>
    </row>
    <row r="307" spans="2:15" x14ac:dyDescent="0.25">
      <c r="B307" t="s">
        <v>1004</v>
      </c>
      <c r="C307">
        <v>12057</v>
      </c>
      <c r="D307">
        <v>12687</v>
      </c>
      <c r="E307">
        <v>160</v>
      </c>
      <c r="F307">
        <v>1487954</v>
      </c>
      <c r="J307" t="s">
        <v>374</v>
      </c>
      <c r="L307">
        <f>MIN(B303:B307)</f>
        <v>0</v>
      </c>
      <c r="M307">
        <f>MAX(C303:C307)</f>
        <v>12057</v>
      </c>
      <c r="N307">
        <f>MIN(D303:D307)</f>
        <v>12686</v>
      </c>
      <c r="O307">
        <f>MAX(D303:D307)</f>
        <v>12687</v>
      </c>
    </row>
    <row r="308" spans="2:15" x14ac:dyDescent="0.25">
      <c r="B308" t="s">
        <v>1005</v>
      </c>
      <c r="C308">
        <v>12669</v>
      </c>
      <c r="D308">
        <v>13304</v>
      </c>
      <c r="E308">
        <v>178</v>
      </c>
      <c r="F308">
        <v>1666546</v>
      </c>
      <c r="J308" t="s">
        <v>375</v>
      </c>
    </row>
    <row r="309" spans="2:15" x14ac:dyDescent="0.25">
      <c r="B309" t="s">
        <v>1005</v>
      </c>
      <c r="C309">
        <v>12669</v>
      </c>
      <c r="D309">
        <v>13306</v>
      </c>
      <c r="E309">
        <v>174</v>
      </c>
      <c r="F309">
        <v>1695683</v>
      </c>
      <c r="J309" t="s">
        <v>376</v>
      </c>
    </row>
    <row r="310" spans="2:15" x14ac:dyDescent="0.25">
      <c r="B310" t="s">
        <v>1005</v>
      </c>
      <c r="C310">
        <v>12669</v>
      </c>
      <c r="D310">
        <v>13306</v>
      </c>
      <c r="E310">
        <v>154</v>
      </c>
      <c r="F310">
        <v>1657624</v>
      </c>
      <c r="J310" t="s">
        <v>377</v>
      </c>
      <c r="L310" s="18" t="s">
        <v>420</v>
      </c>
      <c r="M310" s="18"/>
      <c r="N310" s="18" t="s">
        <v>423</v>
      </c>
      <c r="O310" s="18"/>
    </row>
    <row r="311" spans="2:15" x14ac:dyDescent="0.25">
      <c r="B311" t="s">
        <v>1005</v>
      </c>
      <c r="C311">
        <v>12669</v>
      </c>
      <c r="D311">
        <v>13306</v>
      </c>
      <c r="E311">
        <v>145</v>
      </c>
      <c r="F311">
        <v>1685038</v>
      </c>
      <c r="J311" t="s">
        <v>378</v>
      </c>
      <c r="L311" t="s">
        <v>422</v>
      </c>
      <c r="M311" t="s">
        <v>421</v>
      </c>
      <c r="N311" t="s">
        <v>422</v>
      </c>
      <c r="O311" t="s">
        <v>421</v>
      </c>
    </row>
    <row r="312" spans="2:15" x14ac:dyDescent="0.25">
      <c r="B312" t="s">
        <v>1005</v>
      </c>
      <c r="C312">
        <v>12669</v>
      </c>
      <c r="D312">
        <v>13305</v>
      </c>
      <c r="E312">
        <v>146</v>
      </c>
      <c r="F312">
        <v>1707078</v>
      </c>
      <c r="J312" t="s">
        <v>379</v>
      </c>
      <c r="L312">
        <f>MIN(B308:B312)</f>
        <v>0</v>
      </c>
      <c r="M312">
        <f>MAX(C308:C312)</f>
        <v>12669</v>
      </c>
      <c r="N312">
        <f>MIN(D308:D312)</f>
        <v>13304</v>
      </c>
      <c r="O312">
        <f>MAX(D308:D312)</f>
        <v>13306</v>
      </c>
    </row>
    <row r="313" spans="2:15" x14ac:dyDescent="0.25">
      <c r="B313" t="s">
        <v>1006</v>
      </c>
      <c r="C313">
        <v>11658</v>
      </c>
      <c r="D313">
        <v>12796</v>
      </c>
      <c r="E313">
        <v>160</v>
      </c>
      <c r="F313">
        <v>1460961</v>
      </c>
      <c r="J313" t="s">
        <v>380</v>
      </c>
    </row>
    <row r="314" spans="2:15" x14ac:dyDescent="0.25">
      <c r="B314" t="s">
        <v>1006</v>
      </c>
      <c r="C314">
        <v>11658</v>
      </c>
      <c r="D314">
        <v>12796</v>
      </c>
      <c r="E314">
        <v>180</v>
      </c>
      <c r="F314">
        <v>1487236</v>
      </c>
      <c r="J314" t="s">
        <v>381</v>
      </c>
    </row>
    <row r="315" spans="2:15" x14ac:dyDescent="0.25">
      <c r="B315" t="s">
        <v>1006</v>
      </c>
      <c r="C315">
        <v>11658</v>
      </c>
      <c r="D315">
        <v>12796</v>
      </c>
      <c r="E315">
        <v>158</v>
      </c>
      <c r="F315">
        <v>1518152</v>
      </c>
      <c r="J315" t="s">
        <v>382</v>
      </c>
      <c r="L315" s="18" t="s">
        <v>420</v>
      </c>
      <c r="M315" s="18"/>
      <c r="N315" s="18" t="s">
        <v>423</v>
      </c>
      <c r="O315" s="18"/>
    </row>
    <row r="316" spans="2:15" x14ac:dyDescent="0.25">
      <c r="B316" t="s">
        <v>1006</v>
      </c>
      <c r="C316">
        <v>11658</v>
      </c>
      <c r="D316">
        <v>12793</v>
      </c>
      <c r="E316">
        <v>150</v>
      </c>
      <c r="F316">
        <v>1477307</v>
      </c>
      <c r="J316" t="s">
        <v>383</v>
      </c>
      <c r="L316" t="s">
        <v>422</v>
      </c>
      <c r="M316" t="s">
        <v>421</v>
      </c>
      <c r="N316" t="s">
        <v>422</v>
      </c>
      <c r="O316" t="s">
        <v>421</v>
      </c>
    </row>
    <row r="317" spans="2:15" x14ac:dyDescent="0.25">
      <c r="B317" t="s">
        <v>1006</v>
      </c>
      <c r="C317">
        <v>11658</v>
      </c>
      <c r="D317">
        <v>12793</v>
      </c>
      <c r="E317">
        <v>157</v>
      </c>
      <c r="F317">
        <v>1510199</v>
      </c>
      <c r="J317" t="s">
        <v>384</v>
      </c>
      <c r="L317">
        <f>MIN(B313:B317)</f>
        <v>0</v>
      </c>
      <c r="M317">
        <f>MAX(C313:C317)</f>
        <v>11658</v>
      </c>
      <c r="N317">
        <f>MIN(D313:D317)</f>
        <v>12793</v>
      </c>
      <c r="O317">
        <f>MAX(D313:D317)</f>
        <v>12796</v>
      </c>
    </row>
    <row r="318" spans="2:15" x14ac:dyDescent="0.25">
      <c r="B318" t="s">
        <v>1007</v>
      </c>
      <c r="C318">
        <v>11642</v>
      </c>
      <c r="D318">
        <v>12331</v>
      </c>
      <c r="E318">
        <v>177</v>
      </c>
      <c r="F318">
        <v>1691880</v>
      </c>
      <c r="J318" t="s">
        <v>385</v>
      </c>
    </row>
    <row r="319" spans="2:15" x14ac:dyDescent="0.25">
      <c r="B319" t="s">
        <v>1007</v>
      </c>
      <c r="C319">
        <v>11642</v>
      </c>
      <c r="D319">
        <v>12326</v>
      </c>
      <c r="E319">
        <v>176</v>
      </c>
      <c r="F319">
        <v>1696055</v>
      </c>
      <c r="J319" t="s">
        <v>386</v>
      </c>
    </row>
    <row r="320" spans="2:15" x14ac:dyDescent="0.25">
      <c r="B320" t="s">
        <v>1007</v>
      </c>
      <c r="C320">
        <v>11642</v>
      </c>
      <c r="D320">
        <v>12330</v>
      </c>
      <c r="E320">
        <v>172</v>
      </c>
      <c r="F320">
        <v>1648357</v>
      </c>
      <c r="J320" t="s">
        <v>387</v>
      </c>
      <c r="L320" s="18" t="s">
        <v>420</v>
      </c>
      <c r="M320" s="18"/>
      <c r="N320" s="18" t="s">
        <v>423</v>
      </c>
      <c r="O320" s="18"/>
    </row>
    <row r="321" spans="2:15" x14ac:dyDescent="0.25">
      <c r="B321" t="s">
        <v>1007</v>
      </c>
      <c r="C321">
        <v>11642</v>
      </c>
      <c r="D321">
        <v>12330</v>
      </c>
      <c r="E321">
        <v>169</v>
      </c>
      <c r="F321">
        <v>1664086</v>
      </c>
      <c r="J321" t="s">
        <v>388</v>
      </c>
      <c r="L321" t="s">
        <v>422</v>
      </c>
      <c r="M321" t="s">
        <v>421</v>
      </c>
      <c r="N321" t="s">
        <v>422</v>
      </c>
      <c r="O321" t="s">
        <v>421</v>
      </c>
    </row>
    <row r="322" spans="2:15" x14ac:dyDescent="0.25">
      <c r="B322" t="s">
        <v>1007</v>
      </c>
      <c r="C322">
        <v>11642</v>
      </c>
      <c r="D322">
        <v>12331</v>
      </c>
      <c r="E322">
        <v>178</v>
      </c>
      <c r="F322">
        <v>1617720</v>
      </c>
      <c r="J322" t="s">
        <v>389</v>
      </c>
      <c r="L322">
        <f>MIN(B318:B322)</f>
        <v>0</v>
      </c>
      <c r="M322">
        <f>MAX(C318:C322)</f>
        <v>11642</v>
      </c>
      <c r="N322">
        <f>MIN(D318:D322)</f>
        <v>12326</v>
      </c>
      <c r="O322">
        <f>MAX(D318:D322)</f>
        <v>12331</v>
      </c>
    </row>
    <row r="323" spans="2:15" x14ac:dyDescent="0.25">
      <c r="B323" t="s">
        <v>1008</v>
      </c>
      <c r="C323">
        <v>14011</v>
      </c>
      <c r="D323">
        <v>14516</v>
      </c>
      <c r="E323">
        <v>176</v>
      </c>
      <c r="F323">
        <v>1601372</v>
      </c>
      <c r="J323" t="s">
        <v>390</v>
      </c>
    </row>
    <row r="324" spans="2:15" x14ac:dyDescent="0.25">
      <c r="B324" t="s">
        <v>1008</v>
      </c>
      <c r="C324">
        <v>14011</v>
      </c>
      <c r="D324">
        <v>14519</v>
      </c>
      <c r="E324">
        <v>174</v>
      </c>
      <c r="F324">
        <v>1554202</v>
      </c>
      <c r="J324" t="s">
        <v>391</v>
      </c>
    </row>
    <row r="325" spans="2:15" x14ac:dyDescent="0.25">
      <c r="B325" t="s">
        <v>1008</v>
      </c>
      <c r="C325">
        <v>14011</v>
      </c>
      <c r="D325">
        <v>14516</v>
      </c>
      <c r="E325">
        <v>176</v>
      </c>
      <c r="F325">
        <v>1569258</v>
      </c>
      <c r="J325" t="s">
        <v>392</v>
      </c>
      <c r="L325" s="18" t="s">
        <v>420</v>
      </c>
      <c r="M325" s="18"/>
      <c r="N325" s="18" t="s">
        <v>423</v>
      </c>
      <c r="O325" s="18"/>
    </row>
    <row r="326" spans="2:15" x14ac:dyDescent="0.25">
      <c r="B326" t="s">
        <v>1008</v>
      </c>
      <c r="C326">
        <v>14011</v>
      </c>
      <c r="D326">
        <v>14520</v>
      </c>
      <c r="E326">
        <v>178</v>
      </c>
      <c r="F326">
        <v>1614365</v>
      </c>
      <c r="J326" t="s">
        <v>393</v>
      </c>
      <c r="L326" t="s">
        <v>422</v>
      </c>
      <c r="M326" t="s">
        <v>421</v>
      </c>
      <c r="N326" t="s">
        <v>422</v>
      </c>
      <c r="O326" t="s">
        <v>421</v>
      </c>
    </row>
    <row r="327" spans="2:15" x14ac:dyDescent="0.25">
      <c r="B327" t="s">
        <v>1008</v>
      </c>
      <c r="C327">
        <v>14011</v>
      </c>
      <c r="D327">
        <v>14520</v>
      </c>
      <c r="E327">
        <v>171</v>
      </c>
      <c r="F327">
        <v>1579613</v>
      </c>
      <c r="J327" t="s">
        <v>394</v>
      </c>
      <c r="L327">
        <f>MIN(B323:B327)</f>
        <v>0</v>
      </c>
      <c r="M327">
        <f>MAX(C323:C327)</f>
        <v>14011</v>
      </c>
      <c r="N327">
        <f>MIN(D323:D327)</f>
        <v>14516</v>
      </c>
      <c r="O327">
        <f>MAX(D323:D327)</f>
        <v>14520</v>
      </c>
    </row>
    <row r="328" spans="2:15" x14ac:dyDescent="0.25">
      <c r="B328" t="s">
        <v>1009</v>
      </c>
      <c r="C328">
        <v>13026</v>
      </c>
      <c r="D328">
        <v>13669</v>
      </c>
      <c r="E328">
        <v>166</v>
      </c>
      <c r="F328">
        <v>1540618</v>
      </c>
      <c r="J328" t="s">
        <v>395</v>
      </c>
    </row>
    <row r="329" spans="2:15" x14ac:dyDescent="0.25">
      <c r="B329" t="s">
        <v>1009</v>
      </c>
      <c r="C329">
        <v>13026</v>
      </c>
      <c r="D329">
        <v>13664</v>
      </c>
      <c r="E329">
        <v>173</v>
      </c>
      <c r="F329">
        <v>1582093</v>
      </c>
      <c r="J329" t="s">
        <v>396</v>
      </c>
    </row>
    <row r="330" spans="2:15" x14ac:dyDescent="0.25">
      <c r="B330" t="s">
        <v>1009</v>
      </c>
      <c r="C330">
        <v>13026</v>
      </c>
      <c r="D330">
        <v>13666</v>
      </c>
      <c r="E330">
        <v>179</v>
      </c>
      <c r="F330">
        <v>1557165</v>
      </c>
      <c r="J330" t="s">
        <v>397</v>
      </c>
      <c r="L330" s="18" t="s">
        <v>420</v>
      </c>
      <c r="M330" s="18"/>
      <c r="N330" s="18" t="s">
        <v>423</v>
      </c>
      <c r="O330" s="18"/>
    </row>
    <row r="331" spans="2:15" x14ac:dyDescent="0.25">
      <c r="B331" t="s">
        <v>1009</v>
      </c>
      <c r="C331">
        <v>13026</v>
      </c>
      <c r="D331">
        <v>13665</v>
      </c>
      <c r="E331">
        <v>178</v>
      </c>
      <c r="F331">
        <v>1566075</v>
      </c>
      <c r="J331" t="s">
        <v>398</v>
      </c>
      <c r="L331" t="s">
        <v>422</v>
      </c>
      <c r="M331" t="s">
        <v>421</v>
      </c>
      <c r="N331" t="s">
        <v>422</v>
      </c>
      <c r="O331" t="s">
        <v>421</v>
      </c>
    </row>
    <row r="332" spans="2:15" x14ac:dyDescent="0.25">
      <c r="B332" t="s">
        <v>1009</v>
      </c>
      <c r="C332">
        <v>13026</v>
      </c>
      <c r="D332">
        <v>13665</v>
      </c>
      <c r="E332">
        <v>154</v>
      </c>
      <c r="F332">
        <v>1559316</v>
      </c>
      <c r="J332" t="s">
        <v>399</v>
      </c>
      <c r="L332">
        <f>MIN(B328:B332)</f>
        <v>0</v>
      </c>
      <c r="M332">
        <f>MAX(C328:C332)</f>
        <v>13026</v>
      </c>
      <c r="N332">
        <f>MIN(D328:D332)</f>
        <v>13664</v>
      </c>
      <c r="O332">
        <f>MAX(D328:D332)</f>
        <v>13669</v>
      </c>
    </row>
    <row r="333" spans="2:15" x14ac:dyDescent="0.25">
      <c r="B333" t="s">
        <v>1010</v>
      </c>
      <c r="C333">
        <v>13821</v>
      </c>
      <c r="D333">
        <v>14438</v>
      </c>
      <c r="E333">
        <v>179</v>
      </c>
      <c r="F333">
        <v>1450650</v>
      </c>
      <c r="J333" t="s">
        <v>400</v>
      </c>
    </row>
    <row r="334" spans="2:15" x14ac:dyDescent="0.25">
      <c r="B334" t="s">
        <v>1010</v>
      </c>
      <c r="C334">
        <v>13821</v>
      </c>
      <c r="D334">
        <v>14441</v>
      </c>
      <c r="E334">
        <v>177</v>
      </c>
      <c r="F334">
        <v>1437157</v>
      </c>
      <c r="J334" t="s">
        <v>401</v>
      </c>
    </row>
    <row r="335" spans="2:15" x14ac:dyDescent="0.25">
      <c r="B335" t="s">
        <v>1010</v>
      </c>
      <c r="C335">
        <v>13821</v>
      </c>
      <c r="D335">
        <v>14434</v>
      </c>
      <c r="E335">
        <v>176</v>
      </c>
      <c r="F335">
        <v>1486534</v>
      </c>
      <c r="J335" t="s">
        <v>402</v>
      </c>
      <c r="L335" s="18" t="s">
        <v>420</v>
      </c>
      <c r="M335" s="18"/>
      <c r="N335" s="18" t="s">
        <v>423</v>
      </c>
      <c r="O335" s="18"/>
    </row>
    <row r="336" spans="2:15" x14ac:dyDescent="0.25">
      <c r="B336" t="s">
        <v>1010</v>
      </c>
      <c r="C336">
        <v>13821</v>
      </c>
      <c r="D336">
        <v>14433</v>
      </c>
      <c r="E336">
        <v>175</v>
      </c>
      <c r="F336">
        <v>1423411</v>
      </c>
      <c r="J336" t="s">
        <v>403</v>
      </c>
      <c r="L336" t="s">
        <v>422</v>
      </c>
      <c r="M336" t="s">
        <v>421</v>
      </c>
      <c r="N336" t="s">
        <v>422</v>
      </c>
      <c r="O336" t="s">
        <v>421</v>
      </c>
    </row>
    <row r="337" spans="2:15" x14ac:dyDescent="0.25">
      <c r="B337" t="s">
        <v>1010</v>
      </c>
      <c r="C337">
        <v>13821</v>
      </c>
      <c r="D337">
        <v>14446</v>
      </c>
      <c r="E337">
        <v>178</v>
      </c>
      <c r="F337">
        <v>1426402</v>
      </c>
      <c r="J337" t="s">
        <v>404</v>
      </c>
      <c r="L337">
        <f>MIN(B333:B337)</f>
        <v>0</v>
      </c>
      <c r="M337">
        <f>MAX(C333:C337)</f>
        <v>13821</v>
      </c>
      <c r="N337">
        <f>MIN(D333:D337)</f>
        <v>14433</v>
      </c>
      <c r="O337">
        <f>MAX(D333:D337)</f>
        <v>14446</v>
      </c>
    </row>
    <row r="338" spans="2:15" x14ac:dyDescent="0.25">
      <c r="B338" t="s">
        <v>1011</v>
      </c>
      <c r="C338">
        <v>10407</v>
      </c>
      <c r="D338">
        <v>11286</v>
      </c>
      <c r="E338">
        <v>180</v>
      </c>
      <c r="F338">
        <v>1338638</v>
      </c>
      <c r="J338" t="s">
        <v>405</v>
      </c>
    </row>
    <row r="339" spans="2:15" x14ac:dyDescent="0.25">
      <c r="B339" t="s">
        <v>1011</v>
      </c>
      <c r="C339">
        <v>10407</v>
      </c>
      <c r="D339">
        <v>11283</v>
      </c>
      <c r="E339">
        <v>172</v>
      </c>
      <c r="F339">
        <v>1362111</v>
      </c>
      <c r="J339" t="s">
        <v>406</v>
      </c>
    </row>
    <row r="340" spans="2:15" x14ac:dyDescent="0.25">
      <c r="B340" t="s">
        <v>1011</v>
      </c>
      <c r="C340">
        <v>10407</v>
      </c>
      <c r="D340">
        <v>11279</v>
      </c>
      <c r="E340">
        <v>171</v>
      </c>
      <c r="F340">
        <v>1378742</v>
      </c>
      <c r="J340" t="s">
        <v>407</v>
      </c>
      <c r="L340" s="18" t="s">
        <v>420</v>
      </c>
      <c r="M340" s="18"/>
      <c r="N340" s="18" t="s">
        <v>423</v>
      </c>
      <c r="O340" s="18"/>
    </row>
    <row r="341" spans="2:15" x14ac:dyDescent="0.25">
      <c r="B341" t="s">
        <v>1011</v>
      </c>
      <c r="C341">
        <v>10407</v>
      </c>
      <c r="D341">
        <v>11286</v>
      </c>
      <c r="E341">
        <v>174</v>
      </c>
      <c r="F341">
        <v>1382469</v>
      </c>
      <c r="J341" t="s">
        <v>408</v>
      </c>
      <c r="L341" t="s">
        <v>422</v>
      </c>
      <c r="M341" t="s">
        <v>421</v>
      </c>
      <c r="N341" t="s">
        <v>422</v>
      </c>
      <c r="O341" t="s">
        <v>421</v>
      </c>
    </row>
    <row r="342" spans="2:15" x14ac:dyDescent="0.25">
      <c r="B342" t="s">
        <v>1011</v>
      </c>
      <c r="C342">
        <v>10407</v>
      </c>
      <c r="D342">
        <v>11283</v>
      </c>
      <c r="E342">
        <v>177</v>
      </c>
      <c r="F342">
        <v>1368876</v>
      </c>
      <c r="J342" t="s">
        <v>409</v>
      </c>
      <c r="L342">
        <f>MIN(B338:B342)</f>
        <v>0</v>
      </c>
      <c r="M342">
        <f>MAX(C338:C342)</f>
        <v>10407</v>
      </c>
      <c r="N342">
        <f>MIN(D338:D342)</f>
        <v>11279</v>
      </c>
      <c r="O342">
        <f>MAX(D338:D342)</f>
        <v>11286</v>
      </c>
    </row>
    <row r="343" spans="2:15" x14ac:dyDescent="0.25">
      <c r="B343" t="s">
        <v>1012</v>
      </c>
      <c r="C343">
        <v>12299</v>
      </c>
      <c r="D343">
        <v>12833</v>
      </c>
      <c r="E343">
        <v>179</v>
      </c>
      <c r="F343">
        <v>1636748</v>
      </c>
      <c r="J343" t="s">
        <v>410</v>
      </c>
    </row>
    <row r="344" spans="2:15" x14ac:dyDescent="0.25">
      <c r="B344" t="s">
        <v>1012</v>
      </c>
      <c r="C344">
        <v>12299</v>
      </c>
      <c r="D344">
        <v>12834</v>
      </c>
      <c r="E344">
        <v>171</v>
      </c>
      <c r="F344">
        <v>1625371</v>
      </c>
      <c r="J344" t="s">
        <v>411</v>
      </c>
    </row>
    <row r="345" spans="2:15" x14ac:dyDescent="0.25">
      <c r="B345" t="s">
        <v>1012</v>
      </c>
      <c r="C345">
        <v>12299</v>
      </c>
      <c r="D345">
        <v>12838</v>
      </c>
      <c r="E345">
        <v>178</v>
      </c>
      <c r="F345">
        <v>1577228</v>
      </c>
      <c r="J345" t="s">
        <v>412</v>
      </c>
      <c r="L345" s="18" t="s">
        <v>420</v>
      </c>
      <c r="M345" s="18"/>
      <c r="N345" s="18" t="s">
        <v>423</v>
      </c>
      <c r="O345" s="18"/>
    </row>
    <row r="346" spans="2:15" x14ac:dyDescent="0.25">
      <c r="B346" t="s">
        <v>1012</v>
      </c>
      <c r="C346">
        <v>12299</v>
      </c>
      <c r="D346">
        <v>12831</v>
      </c>
      <c r="E346">
        <v>171</v>
      </c>
      <c r="F346">
        <v>1609321</v>
      </c>
      <c r="J346" t="s">
        <v>413</v>
      </c>
      <c r="L346" t="s">
        <v>422</v>
      </c>
      <c r="M346" t="s">
        <v>421</v>
      </c>
      <c r="N346" t="s">
        <v>422</v>
      </c>
      <c r="O346" t="s">
        <v>421</v>
      </c>
    </row>
    <row r="347" spans="2:15" x14ac:dyDescent="0.25">
      <c r="B347" t="s">
        <v>1012</v>
      </c>
      <c r="C347">
        <v>12299</v>
      </c>
      <c r="D347">
        <v>12833</v>
      </c>
      <c r="E347">
        <v>179</v>
      </c>
      <c r="F347">
        <v>1613097</v>
      </c>
      <c r="J347" t="s">
        <v>414</v>
      </c>
      <c r="L347">
        <f>MIN(B343:B347)</f>
        <v>0</v>
      </c>
      <c r="M347">
        <f>MAX(C343:C347)</f>
        <v>12299</v>
      </c>
      <c r="N347">
        <f>MIN(D343:D347)</f>
        <v>12831</v>
      </c>
      <c r="O347">
        <f>MAX(D343:D347)</f>
        <v>12838</v>
      </c>
    </row>
    <row r="348" spans="2:15" x14ac:dyDescent="0.25">
      <c r="B348" t="s">
        <v>1013</v>
      </c>
      <c r="C348">
        <v>11347</v>
      </c>
      <c r="D348">
        <v>12096</v>
      </c>
      <c r="E348">
        <v>167</v>
      </c>
      <c r="F348">
        <v>1529772</v>
      </c>
      <c r="J348" t="s">
        <v>415</v>
      </c>
    </row>
    <row r="349" spans="2:15" x14ac:dyDescent="0.25">
      <c r="B349" t="s">
        <v>1013</v>
      </c>
      <c r="C349">
        <v>11347</v>
      </c>
      <c r="D349">
        <v>12096</v>
      </c>
      <c r="E349">
        <v>171</v>
      </c>
      <c r="F349">
        <v>1570408</v>
      </c>
      <c r="J349" t="s">
        <v>416</v>
      </c>
    </row>
    <row r="350" spans="2:15" x14ac:dyDescent="0.25">
      <c r="B350" t="s">
        <v>1013</v>
      </c>
      <c r="C350">
        <v>11347</v>
      </c>
      <c r="D350">
        <v>12094</v>
      </c>
      <c r="E350">
        <v>160</v>
      </c>
      <c r="F350">
        <v>1546419</v>
      </c>
      <c r="J350" t="s">
        <v>417</v>
      </c>
      <c r="L350" s="18" t="s">
        <v>420</v>
      </c>
      <c r="M350" s="18"/>
      <c r="N350" s="18" t="s">
        <v>423</v>
      </c>
      <c r="O350" s="18"/>
    </row>
    <row r="351" spans="2:15" x14ac:dyDescent="0.25">
      <c r="B351" t="s">
        <v>1013</v>
      </c>
      <c r="C351">
        <v>11347</v>
      </c>
      <c r="D351">
        <v>12096</v>
      </c>
      <c r="E351">
        <v>175</v>
      </c>
      <c r="F351">
        <v>1518006</v>
      </c>
      <c r="J351" t="s">
        <v>418</v>
      </c>
      <c r="L351" t="s">
        <v>422</v>
      </c>
      <c r="M351" t="s">
        <v>421</v>
      </c>
      <c r="N351" t="s">
        <v>422</v>
      </c>
      <c r="O351" t="s">
        <v>421</v>
      </c>
    </row>
    <row r="352" spans="2:15" x14ac:dyDescent="0.25">
      <c r="B352" t="s">
        <v>1013</v>
      </c>
      <c r="C352">
        <v>11347</v>
      </c>
      <c r="D352">
        <v>12095</v>
      </c>
      <c r="E352">
        <v>180</v>
      </c>
      <c r="F352">
        <v>1599317</v>
      </c>
      <c r="J352" t="s">
        <v>419</v>
      </c>
      <c r="L352">
        <f>MIN(B348:B352)</f>
        <v>0</v>
      </c>
      <c r="M352">
        <f>MAX(C348:C352)</f>
        <v>11347</v>
      </c>
      <c r="N352">
        <f>MIN(D348:D352)</f>
        <v>12094</v>
      </c>
      <c r="O352">
        <f>MAX(D348:D352)</f>
        <v>12096</v>
      </c>
    </row>
    <row r="353" spans="2:6" x14ac:dyDescent="0.25">
      <c r="B353" t="s">
        <v>944</v>
      </c>
      <c r="C353">
        <v>7297</v>
      </c>
      <c r="D353">
        <v>8942</v>
      </c>
      <c r="E353">
        <v>59</v>
      </c>
      <c r="F353">
        <v>810239</v>
      </c>
    </row>
    <row r="354" spans="2:6" x14ac:dyDescent="0.25">
      <c r="B354" t="s">
        <v>944</v>
      </c>
      <c r="C354">
        <v>7297</v>
      </c>
      <c r="D354">
        <v>8959</v>
      </c>
      <c r="E354">
        <v>56</v>
      </c>
      <c r="F354">
        <v>814335</v>
      </c>
    </row>
    <row r="355" spans="2:6" x14ac:dyDescent="0.25">
      <c r="B355" t="s">
        <v>944</v>
      </c>
      <c r="C355">
        <v>7297</v>
      </c>
      <c r="D355">
        <v>8962</v>
      </c>
      <c r="E355">
        <v>59</v>
      </c>
      <c r="F355">
        <v>817900</v>
      </c>
    </row>
    <row r="356" spans="2:6" x14ac:dyDescent="0.25">
      <c r="B356" t="s">
        <v>944</v>
      </c>
      <c r="C356">
        <v>7297</v>
      </c>
      <c r="D356">
        <v>8959</v>
      </c>
      <c r="E356">
        <v>57</v>
      </c>
      <c r="F356">
        <v>756003</v>
      </c>
    </row>
    <row r="357" spans="2:6" x14ac:dyDescent="0.25">
      <c r="B357" t="s">
        <v>944</v>
      </c>
      <c r="C357">
        <v>7297</v>
      </c>
      <c r="D357">
        <v>8957</v>
      </c>
      <c r="E357">
        <v>56</v>
      </c>
      <c r="F357">
        <v>822363</v>
      </c>
    </row>
    <row r="358" spans="2:6" x14ac:dyDescent="0.25">
      <c r="B358" t="s">
        <v>945</v>
      </c>
      <c r="C358">
        <v>4571</v>
      </c>
      <c r="D358">
        <v>8846</v>
      </c>
      <c r="E358">
        <v>60</v>
      </c>
      <c r="F358">
        <v>1211137</v>
      </c>
    </row>
    <row r="359" spans="2:6" x14ac:dyDescent="0.25">
      <c r="B359" t="s">
        <v>945</v>
      </c>
      <c r="C359">
        <v>4571</v>
      </c>
      <c r="D359">
        <v>8833</v>
      </c>
      <c r="E359">
        <v>59</v>
      </c>
      <c r="F359">
        <v>1062518</v>
      </c>
    </row>
    <row r="360" spans="2:6" x14ac:dyDescent="0.25">
      <c r="B360" t="s">
        <v>945</v>
      </c>
      <c r="C360">
        <v>4571</v>
      </c>
      <c r="D360">
        <v>8828</v>
      </c>
      <c r="E360">
        <v>58</v>
      </c>
      <c r="F360">
        <v>1088610</v>
      </c>
    </row>
    <row r="361" spans="2:6" x14ac:dyDescent="0.25">
      <c r="B361" t="s">
        <v>945</v>
      </c>
      <c r="C361">
        <v>4571</v>
      </c>
      <c r="D361">
        <v>8832</v>
      </c>
      <c r="E361">
        <v>58</v>
      </c>
      <c r="F361">
        <v>1064277</v>
      </c>
    </row>
    <row r="362" spans="2:6" x14ac:dyDescent="0.25">
      <c r="B362" t="s">
        <v>945</v>
      </c>
      <c r="C362">
        <v>4571</v>
      </c>
      <c r="D362">
        <v>8842</v>
      </c>
      <c r="E362">
        <v>59</v>
      </c>
      <c r="F362">
        <v>1083515</v>
      </c>
    </row>
    <row r="363" spans="2:6" x14ac:dyDescent="0.25">
      <c r="B363" t="s">
        <v>946</v>
      </c>
      <c r="C363">
        <v>7716</v>
      </c>
      <c r="D363">
        <v>9660</v>
      </c>
      <c r="E363">
        <v>56</v>
      </c>
      <c r="F363">
        <v>810204</v>
      </c>
    </row>
    <row r="364" spans="2:6" x14ac:dyDescent="0.25">
      <c r="B364" t="s">
        <v>946</v>
      </c>
      <c r="C364">
        <v>7716</v>
      </c>
      <c r="D364">
        <v>9652</v>
      </c>
      <c r="E364">
        <v>53</v>
      </c>
      <c r="F364">
        <v>865274</v>
      </c>
    </row>
    <row r="365" spans="2:6" x14ac:dyDescent="0.25">
      <c r="B365" t="s">
        <v>946</v>
      </c>
      <c r="C365">
        <v>7716</v>
      </c>
      <c r="D365">
        <v>9650</v>
      </c>
      <c r="E365">
        <v>59</v>
      </c>
      <c r="F365">
        <v>857508</v>
      </c>
    </row>
    <row r="366" spans="2:6" x14ac:dyDescent="0.25">
      <c r="B366" t="s">
        <v>946</v>
      </c>
      <c r="C366">
        <v>7716</v>
      </c>
      <c r="D366">
        <v>9649</v>
      </c>
      <c r="E366">
        <v>46</v>
      </c>
      <c r="F366">
        <v>861363</v>
      </c>
    </row>
    <row r="367" spans="2:6" x14ac:dyDescent="0.25">
      <c r="B367" t="s">
        <v>946</v>
      </c>
      <c r="C367">
        <v>7716</v>
      </c>
      <c r="D367">
        <v>9648</v>
      </c>
      <c r="E367">
        <v>58</v>
      </c>
      <c r="F367">
        <v>870797</v>
      </c>
    </row>
    <row r="368" spans="2:6" x14ac:dyDescent="0.25">
      <c r="B368" t="s">
        <v>947</v>
      </c>
      <c r="C368">
        <v>4073</v>
      </c>
      <c r="D368">
        <v>9216</v>
      </c>
      <c r="E368">
        <v>57</v>
      </c>
      <c r="F368">
        <v>1175658</v>
      </c>
    </row>
    <row r="369" spans="2:6" x14ac:dyDescent="0.25">
      <c r="B369" t="s">
        <v>947</v>
      </c>
      <c r="C369">
        <v>4073</v>
      </c>
      <c r="D369">
        <v>9220</v>
      </c>
      <c r="E369">
        <v>57</v>
      </c>
      <c r="F369">
        <v>1091443</v>
      </c>
    </row>
    <row r="370" spans="2:6" x14ac:dyDescent="0.25">
      <c r="B370" t="s">
        <v>947</v>
      </c>
      <c r="C370">
        <v>4073</v>
      </c>
      <c r="D370">
        <v>9194</v>
      </c>
      <c r="E370">
        <v>60</v>
      </c>
      <c r="F370">
        <v>1110095</v>
      </c>
    </row>
    <row r="371" spans="2:6" x14ac:dyDescent="0.25">
      <c r="B371" t="s">
        <v>947</v>
      </c>
      <c r="C371">
        <v>4073</v>
      </c>
      <c r="D371">
        <v>9189</v>
      </c>
      <c r="E371">
        <v>54</v>
      </c>
      <c r="F371">
        <v>1114886</v>
      </c>
    </row>
    <row r="372" spans="2:6" x14ac:dyDescent="0.25">
      <c r="B372" t="s">
        <v>947</v>
      </c>
      <c r="C372">
        <v>4073</v>
      </c>
      <c r="D372">
        <v>9209</v>
      </c>
      <c r="E372">
        <v>59</v>
      </c>
      <c r="F372">
        <v>1155508</v>
      </c>
    </row>
    <row r="373" spans="2:6" x14ac:dyDescent="0.25">
      <c r="B373" t="s">
        <v>948</v>
      </c>
      <c r="C373">
        <v>6071</v>
      </c>
      <c r="D373">
        <v>8298</v>
      </c>
      <c r="E373">
        <v>56</v>
      </c>
      <c r="F373">
        <v>744401</v>
      </c>
    </row>
    <row r="374" spans="2:6" x14ac:dyDescent="0.25">
      <c r="B374" t="s">
        <v>948</v>
      </c>
      <c r="C374">
        <v>6071</v>
      </c>
      <c r="D374">
        <v>8298</v>
      </c>
      <c r="E374">
        <v>57</v>
      </c>
      <c r="F374">
        <v>746698</v>
      </c>
    </row>
    <row r="375" spans="2:6" x14ac:dyDescent="0.25">
      <c r="B375" t="s">
        <v>948</v>
      </c>
      <c r="C375">
        <v>6071</v>
      </c>
      <c r="D375">
        <v>8288</v>
      </c>
      <c r="E375">
        <v>59</v>
      </c>
      <c r="F375">
        <v>735446</v>
      </c>
    </row>
    <row r="376" spans="2:6" x14ac:dyDescent="0.25">
      <c r="B376" t="s">
        <v>948</v>
      </c>
      <c r="C376">
        <v>6071</v>
      </c>
      <c r="D376">
        <v>8299</v>
      </c>
      <c r="E376">
        <v>59</v>
      </c>
      <c r="F376">
        <v>731586</v>
      </c>
    </row>
    <row r="377" spans="2:6" x14ac:dyDescent="0.25">
      <c r="B377" t="s">
        <v>948</v>
      </c>
      <c r="C377">
        <v>6071</v>
      </c>
      <c r="D377">
        <v>8288</v>
      </c>
      <c r="E377">
        <v>59</v>
      </c>
      <c r="F377">
        <v>733135</v>
      </c>
    </row>
    <row r="378" spans="2:6" x14ac:dyDescent="0.25">
      <c r="B378" t="s">
        <v>949</v>
      </c>
      <c r="C378">
        <v>6009</v>
      </c>
      <c r="D378">
        <v>7689</v>
      </c>
      <c r="E378">
        <v>56</v>
      </c>
      <c r="F378">
        <v>557779</v>
      </c>
    </row>
    <row r="379" spans="2:6" x14ac:dyDescent="0.25">
      <c r="B379" t="s">
        <v>949</v>
      </c>
      <c r="C379">
        <v>6009</v>
      </c>
      <c r="D379">
        <v>7685</v>
      </c>
      <c r="E379">
        <v>58</v>
      </c>
      <c r="F379">
        <v>576718</v>
      </c>
    </row>
    <row r="380" spans="2:6" x14ac:dyDescent="0.25">
      <c r="B380" t="s">
        <v>949</v>
      </c>
      <c r="C380">
        <v>6009</v>
      </c>
      <c r="D380">
        <v>7684</v>
      </c>
      <c r="E380">
        <v>55</v>
      </c>
      <c r="F380">
        <v>588464</v>
      </c>
    </row>
    <row r="381" spans="2:6" x14ac:dyDescent="0.25">
      <c r="B381" t="s">
        <v>949</v>
      </c>
      <c r="C381">
        <v>6009</v>
      </c>
      <c r="D381">
        <v>7684</v>
      </c>
      <c r="E381">
        <v>53</v>
      </c>
      <c r="F381">
        <v>563290</v>
      </c>
    </row>
    <row r="382" spans="2:6" x14ac:dyDescent="0.25">
      <c r="B382" t="s">
        <v>949</v>
      </c>
      <c r="C382">
        <v>6009</v>
      </c>
      <c r="D382">
        <v>7686</v>
      </c>
      <c r="E382">
        <v>59</v>
      </c>
      <c r="F382">
        <v>594385</v>
      </c>
    </row>
    <row r="383" spans="2:6" x14ac:dyDescent="0.25">
      <c r="B383" t="s">
        <v>950</v>
      </c>
      <c r="C383">
        <v>5467</v>
      </c>
      <c r="D383">
        <v>9712</v>
      </c>
      <c r="E383">
        <v>59</v>
      </c>
      <c r="F383">
        <v>1089559</v>
      </c>
    </row>
    <row r="384" spans="2:6" x14ac:dyDescent="0.25">
      <c r="B384" t="s">
        <v>950</v>
      </c>
      <c r="C384">
        <v>5467</v>
      </c>
      <c r="D384">
        <v>9724</v>
      </c>
      <c r="E384">
        <v>59</v>
      </c>
      <c r="F384">
        <v>1073771</v>
      </c>
    </row>
    <row r="385" spans="2:6" x14ac:dyDescent="0.25">
      <c r="B385" t="s">
        <v>950</v>
      </c>
      <c r="C385">
        <v>5467</v>
      </c>
      <c r="D385">
        <v>9722</v>
      </c>
      <c r="E385">
        <v>59</v>
      </c>
      <c r="F385">
        <v>1112010</v>
      </c>
    </row>
    <row r="386" spans="2:6" x14ac:dyDescent="0.25">
      <c r="B386" t="s">
        <v>950</v>
      </c>
      <c r="C386">
        <v>5467</v>
      </c>
      <c r="D386">
        <v>9715</v>
      </c>
      <c r="E386">
        <v>59</v>
      </c>
      <c r="F386">
        <v>1095037</v>
      </c>
    </row>
    <row r="387" spans="2:6" x14ac:dyDescent="0.25">
      <c r="B387" t="s">
        <v>950</v>
      </c>
      <c r="C387">
        <v>5467</v>
      </c>
      <c r="D387">
        <v>9715</v>
      </c>
      <c r="E387">
        <v>59</v>
      </c>
      <c r="F387">
        <v>1089183</v>
      </c>
    </row>
    <row r="388" spans="2:6" x14ac:dyDescent="0.25">
      <c r="B388" t="s">
        <v>951</v>
      </c>
      <c r="C388">
        <v>3870</v>
      </c>
      <c r="D388">
        <v>8581</v>
      </c>
      <c r="E388">
        <v>59</v>
      </c>
      <c r="F388">
        <v>1046075</v>
      </c>
    </row>
    <row r="389" spans="2:6" x14ac:dyDescent="0.25">
      <c r="B389" t="s">
        <v>951</v>
      </c>
      <c r="C389">
        <v>3870</v>
      </c>
      <c r="D389">
        <v>8584</v>
      </c>
      <c r="E389">
        <v>59</v>
      </c>
      <c r="F389">
        <v>1050917</v>
      </c>
    </row>
    <row r="390" spans="2:6" x14ac:dyDescent="0.25">
      <c r="B390" t="s">
        <v>951</v>
      </c>
      <c r="C390">
        <v>3870</v>
      </c>
      <c r="D390">
        <v>8627</v>
      </c>
      <c r="E390">
        <v>56</v>
      </c>
      <c r="F390">
        <v>1404362</v>
      </c>
    </row>
    <row r="391" spans="2:6" x14ac:dyDescent="0.25">
      <c r="B391" t="s">
        <v>951</v>
      </c>
      <c r="C391">
        <v>3870</v>
      </c>
      <c r="D391">
        <v>8585</v>
      </c>
      <c r="E391">
        <v>58</v>
      </c>
      <c r="F391">
        <v>1063588</v>
      </c>
    </row>
    <row r="392" spans="2:6" x14ac:dyDescent="0.25">
      <c r="B392" t="s">
        <v>951</v>
      </c>
      <c r="C392">
        <v>3870</v>
      </c>
      <c r="D392">
        <v>8597</v>
      </c>
      <c r="E392">
        <v>59</v>
      </c>
      <c r="F392">
        <v>1066253</v>
      </c>
    </row>
    <row r="393" spans="2:6" x14ac:dyDescent="0.25">
      <c r="B393" t="s">
        <v>952</v>
      </c>
      <c r="C393">
        <v>8781</v>
      </c>
      <c r="D393">
        <v>10201</v>
      </c>
      <c r="E393">
        <v>56</v>
      </c>
      <c r="F393">
        <v>760579</v>
      </c>
    </row>
    <row r="394" spans="2:6" x14ac:dyDescent="0.25">
      <c r="B394" t="s">
        <v>952</v>
      </c>
      <c r="C394">
        <v>8781</v>
      </c>
      <c r="D394">
        <v>10206</v>
      </c>
      <c r="E394">
        <v>59</v>
      </c>
      <c r="F394">
        <v>750119</v>
      </c>
    </row>
    <row r="395" spans="2:6" x14ac:dyDescent="0.25">
      <c r="B395" t="s">
        <v>952</v>
      </c>
      <c r="C395">
        <v>8781</v>
      </c>
      <c r="D395">
        <v>10201</v>
      </c>
      <c r="E395">
        <v>57</v>
      </c>
      <c r="F395">
        <v>747336</v>
      </c>
    </row>
    <row r="396" spans="2:6" x14ac:dyDescent="0.25">
      <c r="B396" t="s">
        <v>952</v>
      </c>
      <c r="C396">
        <v>8781</v>
      </c>
      <c r="D396">
        <v>10201</v>
      </c>
      <c r="E396">
        <v>55</v>
      </c>
      <c r="F396">
        <v>788379</v>
      </c>
    </row>
    <row r="397" spans="2:6" x14ac:dyDescent="0.25">
      <c r="B397" t="s">
        <v>952</v>
      </c>
      <c r="C397">
        <v>8781</v>
      </c>
      <c r="D397">
        <v>10209</v>
      </c>
      <c r="E397">
        <v>59</v>
      </c>
      <c r="F397">
        <v>740651</v>
      </c>
    </row>
    <row r="398" spans="2:6" x14ac:dyDescent="0.25">
      <c r="B398" t="s">
        <v>953</v>
      </c>
      <c r="C398">
        <v>3708</v>
      </c>
      <c r="D398">
        <v>11079</v>
      </c>
      <c r="E398">
        <v>59</v>
      </c>
      <c r="F398">
        <v>1258555</v>
      </c>
    </row>
    <row r="399" spans="2:6" x14ac:dyDescent="0.25">
      <c r="B399" t="s">
        <v>953</v>
      </c>
      <c r="C399">
        <v>3708</v>
      </c>
      <c r="D399">
        <v>11053</v>
      </c>
      <c r="E399">
        <v>59</v>
      </c>
      <c r="F399">
        <v>1249050</v>
      </c>
    </row>
    <row r="400" spans="2:6" x14ac:dyDescent="0.25">
      <c r="B400" t="s">
        <v>953</v>
      </c>
      <c r="C400">
        <v>3708</v>
      </c>
      <c r="D400">
        <v>11017</v>
      </c>
      <c r="E400">
        <v>57</v>
      </c>
      <c r="F400">
        <v>1264804</v>
      </c>
    </row>
    <row r="401" spans="2:6" x14ac:dyDescent="0.25">
      <c r="B401" t="s">
        <v>953</v>
      </c>
      <c r="C401">
        <v>3708</v>
      </c>
      <c r="D401">
        <v>11077</v>
      </c>
      <c r="E401">
        <v>58</v>
      </c>
      <c r="F401">
        <v>1258830</v>
      </c>
    </row>
    <row r="402" spans="2:6" x14ac:dyDescent="0.25">
      <c r="B402" t="s">
        <v>953</v>
      </c>
      <c r="C402">
        <v>3708</v>
      </c>
      <c r="D402">
        <v>11022</v>
      </c>
      <c r="E402">
        <v>60</v>
      </c>
      <c r="F402">
        <v>1254485</v>
      </c>
    </row>
    <row r="403" spans="2:6" x14ac:dyDescent="0.25">
      <c r="B403" t="s">
        <v>954</v>
      </c>
      <c r="C403">
        <v>7254</v>
      </c>
      <c r="D403">
        <v>8510</v>
      </c>
      <c r="E403">
        <v>56</v>
      </c>
      <c r="F403">
        <v>828589</v>
      </c>
    </row>
    <row r="404" spans="2:6" x14ac:dyDescent="0.25">
      <c r="B404" t="s">
        <v>954</v>
      </c>
      <c r="C404">
        <v>7254</v>
      </c>
      <c r="D404">
        <v>8510</v>
      </c>
      <c r="E404">
        <v>59</v>
      </c>
      <c r="F404">
        <v>882614</v>
      </c>
    </row>
    <row r="405" spans="2:6" x14ac:dyDescent="0.25">
      <c r="B405" t="s">
        <v>954</v>
      </c>
      <c r="C405">
        <v>7254</v>
      </c>
      <c r="D405">
        <v>8508</v>
      </c>
      <c r="E405">
        <v>59</v>
      </c>
      <c r="F405">
        <v>837944</v>
      </c>
    </row>
    <row r="406" spans="2:6" x14ac:dyDescent="0.25">
      <c r="B406" t="s">
        <v>954</v>
      </c>
      <c r="C406">
        <v>7254</v>
      </c>
      <c r="D406">
        <v>8517</v>
      </c>
      <c r="E406">
        <v>59</v>
      </c>
      <c r="F406">
        <v>898119</v>
      </c>
    </row>
    <row r="407" spans="2:6" x14ac:dyDescent="0.25">
      <c r="B407" t="s">
        <v>954</v>
      </c>
      <c r="C407">
        <v>7254</v>
      </c>
      <c r="D407">
        <v>8504</v>
      </c>
      <c r="E407">
        <v>59</v>
      </c>
      <c r="F407">
        <v>851412</v>
      </c>
    </row>
    <row r="408" spans="2:6" x14ac:dyDescent="0.25">
      <c r="B408" t="s">
        <v>955</v>
      </c>
      <c r="C408">
        <v>8331</v>
      </c>
      <c r="D408">
        <v>10355</v>
      </c>
      <c r="E408">
        <v>52</v>
      </c>
      <c r="F408">
        <v>762968</v>
      </c>
    </row>
    <row r="409" spans="2:6" x14ac:dyDescent="0.25">
      <c r="B409" t="s">
        <v>955</v>
      </c>
      <c r="C409">
        <v>8331</v>
      </c>
      <c r="D409">
        <v>10351</v>
      </c>
      <c r="E409">
        <v>60</v>
      </c>
      <c r="F409">
        <v>767827</v>
      </c>
    </row>
    <row r="410" spans="2:6" x14ac:dyDescent="0.25">
      <c r="B410" t="s">
        <v>955</v>
      </c>
      <c r="C410">
        <v>8331</v>
      </c>
      <c r="D410">
        <v>10357</v>
      </c>
      <c r="E410">
        <v>58</v>
      </c>
      <c r="F410">
        <v>784007</v>
      </c>
    </row>
    <row r="411" spans="2:6" x14ac:dyDescent="0.25">
      <c r="B411" t="s">
        <v>955</v>
      </c>
      <c r="C411">
        <v>8331</v>
      </c>
      <c r="D411">
        <v>10356</v>
      </c>
      <c r="E411">
        <v>54</v>
      </c>
      <c r="F411">
        <v>776657</v>
      </c>
    </row>
    <row r="412" spans="2:6" x14ac:dyDescent="0.25">
      <c r="B412" t="s">
        <v>955</v>
      </c>
      <c r="C412">
        <v>8331</v>
      </c>
      <c r="D412">
        <v>10355</v>
      </c>
      <c r="E412">
        <v>59</v>
      </c>
      <c r="F412">
        <v>747187</v>
      </c>
    </row>
    <row r="413" spans="2:6" x14ac:dyDescent="0.25">
      <c r="B413" t="s">
        <v>956</v>
      </c>
      <c r="C413">
        <v>5850</v>
      </c>
      <c r="D413">
        <v>8102</v>
      </c>
      <c r="E413">
        <v>59</v>
      </c>
      <c r="F413">
        <v>866824</v>
      </c>
    </row>
    <row r="414" spans="2:6" x14ac:dyDescent="0.25">
      <c r="B414" t="s">
        <v>956</v>
      </c>
      <c r="C414">
        <v>5850</v>
      </c>
      <c r="D414">
        <v>8102</v>
      </c>
      <c r="E414">
        <v>59</v>
      </c>
      <c r="F414">
        <v>855777</v>
      </c>
    </row>
    <row r="415" spans="2:6" x14ac:dyDescent="0.25">
      <c r="B415" t="s">
        <v>956</v>
      </c>
      <c r="C415">
        <v>5850</v>
      </c>
      <c r="D415">
        <v>8108</v>
      </c>
      <c r="E415">
        <v>57</v>
      </c>
      <c r="F415">
        <v>856346</v>
      </c>
    </row>
    <row r="416" spans="2:6" x14ac:dyDescent="0.25">
      <c r="B416" t="s">
        <v>956</v>
      </c>
      <c r="C416">
        <v>5850</v>
      </c>
      <c r="D416">
        <v>8105</v>
      </c>
      <c r="E416">
        <v>60</v>
      </c>
      <c r="F416">
        <v>874437</v>
      </c>
    </row>
    <row r="417" spans="2:6" x14ac:dyDescent="0.25">
      <c r="B417" t="s">
        <v>956</v>
      </c>
      <c r="C417">
        <v>5850</v>
      </c>
      <c r="D417">
        <v>8104</v>
      </c>
      <c r="E417">
        <v>58</v>
      </c>
      <c r="F417">
        <v>852678</v>
      </c>
    </row>
    <row r="418" spans="2:6" x14ac:dyDescent="0.25">
      <c r="B418" t="s">
        <v>957</v>
      </c>
      <c r="C418">
        <v>5766</v>
      </c>
      <c r="D418">
        <v>8334</v>
      </c>
      <c r="E418">
        <v>60</v>
      </c>
      <c r="F418">
        <v>822969</v>
      </c>
    </row>
    <row r="419" spans="2:6" x14ac:dyDescent="0.25">
      <c r="B419" t="s">
        <v>957</v>
      </c>
      <c r="C419">
        <v>5766</v>
      </c>
      <c r="D419">
        <v>8337</v>
      </c>
      <c r="E419">
        <v>59</v>
      </c>
      <c r="F419">
        <v>812241</v>
      </c>
    </row>
    <row r="420" spans="2:6" x14ac:dyDescent="0.25">
      <c r="B420" t="s">
        <v>957</v>
      </c>
      <c r="C420">
        <v>5766</v>
      </c>
      <c r="D420">
        <v>8345</v>
      </c>
      <c r="E420">
        <v>57</v>
      </c>
      <c r="F420">
        <v>884951</v>
      </c>
    </row>
    <row r="421" spans="2:6" x14ac:dyDescent="0.25">
      <c r="B421" t="s">
        <v>957</v>
      </c>
      <c r="C421">
        <v>5766</v>
      </c>
      <c r="D421">
        <v>8340</v>
      </c>
      <c r="E421">
        <v>57</v>
      </c>
      <c r="F421">
        <v>831351</v>
      </c>
    </row>
    <row r="422" spans="2:6" x14ac:dyDescent="0.25">
      <c r="B422" t="s">
        <v>957</v>
      </c>
      <c r="C422">
        <v>5766</v>
      </c>
      <c r="D422">
        <v>8341</v>
      </c>
      <c r="E422">
        <v>59</v>
      </c>
      <c r="F422">
        <v>830435</v>
      </c>
    </row>
    <row r="423" spans="2:6" x14ac:dyDescent="0.25">
      <c r="B423" t="s">
        <v>958</v>
      </c>
      <c r="C423">
        <v>7804</v>
      </c>
      <c r="D423">
        <v>9171</v>
      </c>
      <c r="E423">
        <v>57</v>
      </c>
      <c r="F423">
        <v>754009</v>
      </c>
    </row>
    <row r="424" spans="2:6" x14ac:dyDescent="0.25">
      <c r="B424" t="s">
        <v>958</v>
      </c>
      <c r="C424">
        <v>7804</v>
      </c>
      <c r="D424">
        <v>9167</v>
      </c>
      <c r="E424">
        <v>59</v>
      </c>
      <c r="F424">
        <v>740771</v>
      </c>
    </row>
    <row r="425" spans="2:6" x14ac:dyDescent="0.25">
      <c r="B425" t="s">
        <v>958</v>
      </c>
      <c r="C425">
        <v>7804</v>
      </c>
      <c r="D425">
        <v>9169</v>
      </c>
      <c r="E425">
        <v>60</v>
      </c>
      <c r="F425">
        <v>750001</v>
      </c>
    </row>
    <row r="426" spans="2:6" x14ac:dyDescent="0.25">
      <c r="B426" t="s">
        <v>958</v>
      </c>
      <c r="C426">
        <v>7804</v>
      </c>
      <c r="D426">
        <v>9171</v>
      </c>
      <c r="E426">
        <v>60</v>
      </c>
      <c r="F426">
        <v>744112</v>
      </c>
    </row>
    <row r="427" spans="2:6" x14ac:dyDescent="0.25">
      <c r="B427" t="s">
        <v>958</v>
      </c>
      <c r="C427">
        <v>7804</v>
      </c>
      <c r="D427">
        <v>9164</v>
      </c>
      <c r="E427">
        <v>59</v>
      </c>
      <c r="F427">
        <v>740161</v>
      </c>
    </row>
    <row r="428" spans="2:6" x14ac:dyDescent="0.25">
      <c r="B428" t="s">
        <v>959</v>
      </c>
      <c r="C428">
        <v>7209</v>
      </c>
      <c r="D428">
        <v>8881</v>
      </c>
      <c r="E428">
        <v>59</v>
      </c>
      <c r="F428">
        <v>781792</v>
      </c>
    </row>
    <row r="429" spans="2:6" x14ac:dyDescent="0.25">
      <c r="B429" t="s">
        <v>959</v>
      </c>
      <c r="C429">
        <v>7209</v>
      </c>
      <c r="D429">
        <v>8887</v>
      </c>
      <c r="E429">
        <v>57</v>
      </c>
      <c r="F429">
        <v>768118</v>
      </c>
    </row>
    <row r="430" spans="2:6" x14ac:dyDescent="0.25">
      <c r="B430" t="s">
        <v>959</v>
      </c>
      <c r="C430">
        <v>7209</v>
      </c>
      <c r="D430">
        <v>8879</v>
      </c>
      <c r="E430">
        <v>59</v>
      </c>
      <c r="F430">
        <v>756222</v>
      </c>
    </row>
    <row r="431" spans="2:6" x14ac:dyDescent="0.25">
      <c r="B431" t="s">
        <v>959</v>
      </c>
      <c r="C431">
        <v>7209</v>
      </c>
      <c r="D431">
        <v>8887</v>
      </c>
      <c r="E431">
        <v>51</v>
      </c>
      <c r="F431">
        <v>773859</v>
      </c>
    </row>
    <row r="432" spans="2:6" x14ac:dyDescent="0.25">
      <c r="B432" t="s">
        <v>959</v>
      </c>
      <c r="C432">
        <v>7209</v>
      </c>
      <c r="D432">
        <v>8884</v>
      </c>
      <c r="E432">
        <v>59</v>
      </c>
      <c r="F432">
        <v>783938</v>
      </c>
    </row>
    <row r="433" spans="2:6" x14ac:dyDescent="0.25">
      <c r="B433" t="s">
        <v>960</v>
      </c>
      <c r="C433">
        <v>5412</v>
      </c>
      <c r="D433">
        <v>7561</v>
      </c>
      <c r="E433">
        <v>60</v>
      </c>
      <c r="F433">
        <v>647800</v>
      </c>
    </row>
    <row r="434" spans="2:6" x14ac:dyDescent="0.25">
      <c r="B434" t="s">
        <v>960</v>
      </c>
      <c r="C434">
        <v>5412</v>
      </c>
      <c r="D434">
        <v>7555</v>
      </c>
      <c r="E434">
        <v>57</v>
      </c>
      <c r="F434">
        <v>659375</v>
      </c>
    </row>
    <row r="435" spans="2:6" x14ac:dyDescent="0.25">
      <c r="B435" t="s">
        <v>960</v>
      </c>
      <c r="C435">
        <v>5412</v>
      </c>
      <c r="D435">
        <v>7547</v>
      </c>
      <c r="E435">
        <v>58</v>
      </c>
      <c r="F435">
        <v>670783</v>
      </c>
    </row>
    <row r="436" spans="2:6" x14ac:dyDescent="0.25">
      <c r="B436" t="s">
        <v>960</v>
      </c>
      <c r="C436">
        <v>5412</v>
      </c>
      <c r="D436">
        <v>7558</v>
      </c>
      <c r="E436">
        <v>58</v>
      </c>
      <c r="F436">
        <v>636358</v>
      </c>
    </row>
    <row r="437" spans="2:6" x14ac:dyDescent="0.25">
      <c r="B437" t="s">
        <v>960</v>
      </c>
      <c r="C437">
        <v>5412</v>
      </c>
      <c r="D437">
        <v>7563</v>
      </c>
      <c r="E437">
        <v>57</v>
      </c>
      <c r="F437">
        <v>652650</v>
      </c>
    </row>
    <row r="438" spans="2:6" x14ac:dyDescent="0.25">
      <c r="B438" t="s">
        <v>961</v>
      </c>
      <c r="C438">
        <v>7298</v>
      </c>
      <c r="D438">
        <v>9797</v>
      </c>
      <c r="E438">
        <v>59</v>
      </c>
      <c r="F438">
        <v>987318</v>
      </c>
    </row>
    <row r="439" spans="2:6" x14ac:dyDescent="0.25">
      <c r="B439" t="s">
        <v>961</v>
      </c>
      <c r="C439">
        <v>7298</v>
      </c>
      <c r="D439">
        <v>9810</v>
      </c>
      <c r="E439">
        <v>59</v>
      </c>
      <c r="F439">
        <v>1035279</v>
      </c>
    </row>
    <row r="440" spans="2:6" x14ac:dyDescent="0.25">
      <c r="B440" t="s">
        <v>961</v>
      </c>
      <c r="C440">
        <v>7298</v>
      </c>
      <c r="D440">
        <v>9796</v>
      </c>
      <c r="E440">
        <v>59</v>
      </c>
      <c r="F440">
        <v>811308</v>
      </c>
    </row>
    <row r="441" spans="2:6" x14ac:dyDescent="0.25">
      <c r="B441" t="s">
        <v>961</v>
      </c>
      <c r="C441">
        <v>7298</v>
      </c>
      <c r="D441">
        <v>9790</v>
      </c>
      <c r="E441">
        <v>54</v>
      </c>
      <c r="F441">
        <v>865977</v>
      </c>
    </row>
    <row r="442" spans="2:6" x14ac:dyDescent="0.25">
      <c r="B442" t="s">
        <v>961</v>
      </c>
      <c r="C442">
        <v>7298</v>
      </c>
      <c r="D442">
        <v>9798</v>
      </c>
      <c r="E442">
        <v>56</v>
      </c>
      <c r="F442">
        <v>815849</v>
      </c>
    </row>
    <row r="443" spans="2:6" x14ac:dyDescent="0.25">
      <c r="B443" t="s">
        <v>962</v>
      </c>
      <c r="C443">
        <v>7881</v>
      </c>
      <c r="D443">
        <v>9176</v>
      </c>
      <c r="E443">
        <v>59</v>
      </c>
      <c r="F443">
        <v>735515</v>
      </c>
    </row>
    <row r="444" spans="2:6" x14ac:dyDescent="0.25">
      <c r="B444" t="s">
        <v>962</v>
      </c>
      <c r="C444">
        <v>7881</v>
      </c>
      <c r="D444">
        <v>9182</v>
      </c>
      <c r="E444">
        <v>58</v>
      </c>
      <c r="F444">
        <v>762554</v>
      </c>
    </row>
    <row r="445" spans="2:6" x14ac:dyDescent="0.25">
      <c r="B445" t="s">
        <v>962</v>
      </c>
      <c r="C445">
        <v>7881</v>
      </c>
      <c r="D445">
        <v>9181</v>
      </c>
      <c r="E445">
        <v>56</v>
      </c>
      <c r="F445">
        <v>760846</v>
      </c>
    </row>
    <row r="446" spans="2:6" x14ac:dyDescent="0.25">
      <c r="B446" t="s">
        <v>962</v>
      </c>
      <c r="C446">
        <v>7881</v>
      </c>
      <c r="D446">
        <v>9184</v>
      </c>
      <c r="E446">
        <v>59</v>
      </c>
      <c r="F446">
        <v>768364</v>
      </c>
    </row>
    <row r="447" spans="2:6" x14ac:dyDescent="0.25">
      <c r="B447" t="s">
        <v>962</v>
      </c>
      <c r="C447">
        <v>7881</v>
      </c>
      <c r="D447">
        <v>9184</v>
      </c>
      <c r="E447">
        <v>59</v>
      </c>
      <c r="F447">
        <v>776618</v>
      </c>
    </row>
    <row r="448" spans="2:6" x14ac:dyDescent="0.25">
      <c r="B448" t="s">
        <v>963</v>
      </c>
      <c r="C448">
        <v>9135</v>
      </c>
      <c r="D448">
        <v>10344</v>
      </c>
      <c r="E448">
        <v>55</v>
      </c>
      <c r="F448">
        <v>781088</v>
      </c>
    </row>
    <row r="449" spans="2:6" x14ac:dyDescent="0.25">
      <c r="B449" t="s">
        <v>963</v>
      </c>
      <c r="C449">
        <v>9135</v>
      </c>
      <c r="D449">
        <v>10345</v>
      </c>
      <c r="E449">
        <v>59</v>
      </c>
      <c r="F449">
        <v>763243</v>
      </c>
    </row>
    <row r="450" spans="2:6" x14ac:dyDescent="0.25">
      <c r="B450" t="s">
        <v>963</v>
      </c>
      <c r="C450">
        <v>9135</v>
      </c>
      <c r="D450">
        <v>10347</v>
      </c>
      <c r="E450">
        <v>59</v>
      </c>
      <c r="F450">
        <v>771471</v>
      </c>
    </row>
    <row r="451" spans="2:6" x14ac:dyDescent="0.25">
      <c r="B451" t="s">
        <v>963</v>
      </c>
      <c r="C451">
        <v>9135</v>
      </c>
      <c r="D451">
        <v>10344</v>
      </c>
      <c r="E451">
        <v>56</v>
      </c>
      <c r="F451">
        <v>793266</v>
      </c>
    </row>
    <row r="452" spans="2:6" x14ac:dyDescent="0.25">
      <c r="B452" t="s">
        <v>963</v>
      </c>
      <c r="C452">
        <v>9135</v>
      </c>
      <c r="D452">
        <v>10345</v>
      </c>
      <c r="E452">
        <v>60</v>
      </c>
      <c r="F452">
        <v>795456</v>
      </c>
    </row>
    <row r="453" spans="2:6" x14ac:dyDescent="0.25">
      <c r="B453" t="s">
        <v>964</v>
      </c>
      <c r="C453">
        <v>8631</v>
      </c>
      <c r="D453">
        <v>10239</v>
      </c>
      <c r="E453">
        <v>59</v>
      </c>
      <c r="F453">
        <v>645551</v>
      </c>
    </row>
    <row r="454" spans="2:6" x14ac:dyDescent="0.25">
      <c r="B454" t="s">
        <v>964</v>
      </c>
      <c r="C454">
        <v>8631</v>
      </c>
      <c r="D454">
        <v>10248</v>
      </c>
      <c r="E454">
        <v>59</v>
      </c>
      <c r="F454">
        <v>650949</v>
      </c>
    </row>
    <row r="455" spans="2:6" x14ac:dyDescent="0.25">
      <c r="B455" t="s">
        <v>964</v>
      </c>
      <c r="C455">
        <v>8631</v>
      </c>
      <c r="D455">
        <v>10236</v>
      </c>
      <c r="E455">
        <v>59</v>
      </c>
      <c r="F455">
        <v>649856</v>
      </c>
    </row>
    <row r="456" spans="2:6" x14ac:dyDescent="0.25">
      <c r="B456" t="s">
        <v>964</v>
      </c>
      <c r="C456">
        <v>8631</v>
      </c>
      <c r="D456">
        <v>10242</v>
      </c>
      <c r="E456">
        <v>60</v>
      </c>
      <c r="F456">
        <v>666936</v>
      </c>
    </row>
    <row r="457" spans="2:6" x14ac:dyDescent="0.25">
      <c r="B457" t="s">
        <v>964</v>
      </c>
      <c r="C457">
        <v>8631</v>
      </c>
      <c r="D457">
        <v>10227</v>
      </c>
      <c r="E457">
        <v>59</v>
      </c>
      <c r="F457">
        <v>667041</v>
      </c>
    </row>
    <row r="458" spans="2:6" x14ac:dyDescent="0.25">
      <c r="B458" t="s">
        <v>965</v>
      </c>
      <c r="C458">
        <v>7281</v>
      </c>
      <c r="D458">
        <v>9053</v>
      </c>
      <c r="E458">
        <v>57</v>
      </c>
      <c r="F458">
        <v>873166</v>
      </c>
    </row>
    <row r="459" spans="2:6" x14ac:dyDescent="0.25">
      <c r="B459" t="s">
        <v>965</v>
      </c>
      <c r="C459">
        <v>7281</v>
      </c>
      <c r="D459">
        <v>9050</v>
      </c>
      <c r="E459">
        <v>59</v>
      </c>
      <c r="F459">
        <v>882679</v>
      </c>
    </row>
    <row r="460" spans="2:6" x14ac:dyDescent="0.25">
      <c r="B460" t="s">
        <v>965</v>
      </c>
      <c r="C460">
        <v>7281</v>
      </c>
      <c r="D460">
        <v>9041</v>
      </c>
      <c r="E460">
        <v>57</v>
      </c>
      <c r="F460">
        <v>857609</v>
      </c>
    </row>
    <row r="461" spans="2:6" x14ac:dyDescent="0.25">
      <c r="B461" t="s">
        <v>965</v>
      </c>
      <c r="C461">
        <v>7281</v>
      </c>
      <c r="D461">
        <v>9049</v>
      </c>
      <c r="E461">
        <v>56</v>
      </c>
      <c r="F461">
        <v>855476</v>
      </c>
    </row>
    <row r="462" spans="2:6" x14ac:dyDescent="0.25">
      <c r="B462" t="s">
        <v>965</v>
      </c>
      <c r="C462">
        <v>7281</v>
      </c>
      <c r="D462">
        <v>9058</v>
      </c>
      <c r="E462">
        <v>60</v>
      </c>
      <c r="F462">
        <v>867290</v>
      </c>
    </row>
    <row r="463" spans="2:6" x14ac:dyDescent="0.25">
      <c r="B463" t="s">
        <v>966</v>
      </c>
      <c r="C463">
        <v>10499</v>
      </c>
      <c r="D463">
        <v>12141</v>
      </c>
      <c r="E463">
        <v>59</v>
      </c>
      <c r="F463">
        <v>823297</v>
      </c>
    </row>
    <row r="464" spans="2:6" x14ac:dyDescent="0.25">
      <c r="B464" t="s">
        <v>966</v>
      </c>
      <c r="C464">
        <v>10499</v>
      </c>
      <c r="D464">
        <v>12134</v>
      </c>
      <c r="E464">
        <v>59</v>
      </c>
      <c r="F464">
        <v>842076</v>
      </c>
    </row>
    <row r="465" spans="2:6" x14ac:dyDescent="0.25">
      <c r="B465" t="s">
        <v>966</v>
      </c>
      <c r="C465">
        <v>10499</v>
      </c>
      <c r="D465">
        <v>12142</v>
      </c>
      <c r="E465">
        <v>59</v>
      </c>
      <c r="F465">
        <v>823314</v>
      </c>
    </row>
    <row r="466" spans="2:6" x14ac:dyDescent="0.25">
      <c r="B466" t="s">
        <v>966</v>
      </c>
      <c r="C466">
        <v>10499</v>
      </c>
      <c r="D466">
        <v>12149</v>
      </c>
      <c r="E466">
        <v>59</v>
      </c>
      <c r="F466">
        <v>827597</v>
      </c>
    </row>
    <row r="467" spans="2:6" x14ac:dyDescent="0.25">
      <c r="B467" t="s">
        <v>966</v>
      </c>
      <c r="C467">
        <v>10499</v>
      </c>
      <c r="D467">
        <v>12133</v>
      </c>
      <c r="E467">
        <v>60</v>
      </c>
      <c r="F467">
        <v>854707</v>
      </c>
    </row>
    <row r="468" spans="2:6" x14ac:dyDescent="0.25">
      <c r="B468" t="s">
        <v>967</v>
      </c>
      <c r="C468">
        <v>9629</v>
      </c>
      <c r="D468">
        <v>11418</v>
      </c>
      <c r="E468">
        <v>58</v>
      </c>
      <c r="F468">
        <v>819606</v>
      </c>
    </row>
    <row r="469" spans="2:6" x14ac:dyDescent="0.25">
      <c r="B469" t="s">
        <v>967</v>
      </c>
      <c r="C469">
        <v>9629</v>
      </c>
      <c r="D469">
        <v>11422</v>
      </c>
      <c r="E469">
        <v>56</v>
      </c>
      <c r="F469">
        <v>830389</v>
      </c>
    </row>
    <row r="470" spans="2:6" x14ac:dyDescent="0.25">
      <c r="B470" t="s">
        <v>967</v>
      </c>
      <c r="C470">
        <v>9629</v>
      </c>
      <c r="D470">
        <v>11427</v>
      </c>
      <c r="E470">
        <v>59</v>
      </c>
      <c r="F470">
        <v>826231</v>
      </c>
    </row>
    <row r="471" spans="2:6" x14ac:dyDescent="0.25">
      <c r="B471" t="s">
        <v>967</v>
      </c>
      <c r="C471">
        <v>9629</v>
      </c>
      <c r="D471">
        <v>11422</v>
      </c>
      <c r="E471">
        <v>56</v>
      </c>
      <c r="F471">
        <v>812181</v>
      </c>
    </row>
    <row r="472" spans="2:6" x14ac:dyDescent="0.25">
      <c r="B472" t="s">
        <v>967</v>
      </c>
      <c r="C472">
        <v>9629</v>
      </c>
      <c r="D472">
        <v>11424</v>
      </c>
      <c r="E472">
        <v>58</v>
      </c>
      <c r="F472">
        <v>808374</v>
      </c>
    </row>
    <row r="473" spans="2:6" x14ac:dyDescent="0.25">
      <c r="B473" t="s">
        <v>968</v>
      </c>
      <c r="C473">
        <v>9559</v>
      </c>
      <c r="D473">
        <v>11113</v>
      </c>
      <c r="E473">
        <v>59</v>
      </c>
      <c r="F473">
        <v>697624</v>
      </c>
    </row>
    <row r="474" spans="2:6" x14ac:dyDescent="0.25">
      <c r="B474" t="s">
        <v>968</v>
      </c>
      <c r="C474">
        <v>9559</v>
      </c>
      <c r="D474">
        <v>11109</v>
      </c>
      <c r="E474">
        <v>59</v>
      </c>
      <c r="F474">
        <v>733445</v>
      </c>
    </row>
    <row r="475" spans="2:6" x14ac:dyDescent="0.25">
      <c r="B475" t="s">
        <v>968</v>
      </c>
      <c r="C475">
        <v>9559</v>
      </c>
      <c r="D475">
        <v>11122</v>
      </c>
      <c r="E475">
        <v>60</v>
      </c>
      <c r="F475">
        <v>708463</v>
      </c>
    </row>
    <row r="476" spans="2:6" x14ac:dyDescent="0.25">
      <c r="B476" t="s">
        <v>968</v>
      </c>
      <c r="C476">
        <v>9559</v>
      </c>
      <c r="D476">
        <v>11116</v>
      </c>
      <c r="E476">
        <v>57</v>
      </c>
      <c r="F476">
        <v>745320</v>
      </c>
    </row>
    <row r="477" spans="2:6" x14ac:dyDescent="0.25">
      <c r="B477" t="s">
        <v>968</v>
      </c>
      <c r="C477">
        <v>9559</v>
      </c>
      <c r="D477">
        <v>11122</v>
      </c>
      <c r="E477">
        <v>57</v>
      </c>
      <c r="F477">
        <v>734025</v>
      </c>
    </row>
    <row r="478" spans="2:6" x14ac:dyDescent="0.25">
      <c r="B478" t="s">
        <v>969</v>
      </c>
      <c r="C478">
        <v>5616</v>
      </c>
      <c r="D478">
        <v>7763</v>
      </c>
      <c r="E478">
        <v>59</v>
      </c>
      <c r="F478">
        <v>719016</v>
      </c>
    </row>
    <row r="479" spans="2:6" x14ac:dyDescent="0.25">
      <c r="B479" t="s">
        <v>969</v>
      </c>
      <c r="C479">
        <v>5616</v>
      </c>
      <c r="D479">
        <v>7770</v>
      </c>
      <c r="E479">
        <v>60</v>
      </c>
      <c r="F479">
        <v>716874</v>
      </c>
    </row>
    <row r="480" spans="2:6" x14ac:dyDescent="0.25">
      <c r="B480" t="s">
        <v>969</v>
      </c>
      <c r="C480">
        <v>5616</v>
      </c>
      <c r="D480">
        <v>7786</v>
      </c>
      <c r="E480">
        <v>57</v>
      </c>
      <c r="F480">
        <v>720587</v>
      </c>
    </row>
    <row r="481" spans="2:6" x14ac:dyDescent="0.25">
      <c r="B481" t="s">
        <v>969</v>
      </c>
      <c r="C481">
        <v>5616</v>
      </c>
      <c r="D481">
        <v>7778</v>
      </c>
      <c r="E481">
        <v>59</v>
      </c>
      <c r="F481">
        <v>764282</v>
      </c>
    </row>
    <row r="482" spans="2:6" x14ac:dyDescent="0.25">
      <c r="B482" t="s">
        <v>969</v>
      </c>
      <c r="C482">
        <v>5616</v>
      </c>
      <c r="D482">
        <v>7786</v>
      </c>
      <c r="E482">
        <v>58</v>
      </c>
      <c r="F482">
        <v>751977</v>
      </c>
    </row>
    <row r="483" spans="2:6" x14ac:dyDescent="0.25">
      <c r="B483" t="s">
        <v>970</v>
      </c>
      <c r="C483">
        <v>9370</v>
      </c>
      <c r="D483">
        <v>10438</v>
      </c>
      <c r="E483">
        <v>57</v>
      </c>
      <c r="F483">
        <v>673528</v>
      </c>
    </row>
    <row r="484" spans="2:6" x14ac:dyDescent="0.25">
      <c r="B484" t="s">
        <v>970</v>
      </c>
      <c r="C484">
        <v>9370</v>
      </c>
      <c r="D484">
        <v>10437</v>
      </c>
      <c r="E484">
        <v>60</v>
      </c>
      <c r="F484">
        <v>670539</v>
      </c>
    </row>
    <row r="485" spans="2:6" x14ac:dyDescent="0.25">
      <c r="B485" t="s">
        <v>970</v>
      </c>
      <c r="C485">
        <v>9370</v>
      </c>
      <c r="D485">
        <v>10443</v>
      </c>
      <c r="E485">
        <v>59</v>
      </c>
      <c r="F485">
        <v>672102</v>
      </c>
    </row>
    <row r="486" spans="2:6" x14ac:dyDescent="0.25">
      <c r="B486" t="s">
        <v>970</v>
      </c>
      <c r="C486">
        <v>9370</v>
      </c>
      <c r="D486">
        <v>10435</v>
      </c>
      <c r="E486">
        <v>59</v>
      </c>
      <c r="F486">
        <v>669894</v>
      </c>
    </row>
    <row r="487" spans="2:6" x14ac:dyDescent="0.25">
      <c r="B487" t="s">
        <v>970</v>
      </c>
      <c r="C487">
        <v>9370</v>
      </c>
      <c r="D487">
        <v>10427</v>
      </c>
      <c r="E487">
        <v>58</v>
      </c>
      <c r="F487">
        <v>669274</v>
      </c>
    </row>
    <row r="488" spans="2:6" x14ac:dyDescent="0.25">
      <c r="B488" t="s">
        <v>971</v>
      </c>
      <c r="C488">
        <v>6738</v>
      </c>
      <c r="D488">
        <v>8425</v>
      </c>
      <c r="E488">
        <v>59</v>
      </c>
      <c r="F488">
        <v>682314</v>
      </c>
    </row>
    <row r="489" spans="2:6" x14ac:dyDescent="0.25">
      <c r="B489" t="s">
        <v>971</v>
      </c>
      <c r="C489">
        <v>6738</v>
      </c>
      <c r="D489">
        <v>8416</v>
      </c>
      <c r="E489">
        <v>59</v>
      </c>
      <c r="F489">
        <v>697299</v>
      </c>
    </row>
    <row r="490" spans="2:6" x14ac:dyDescent="0.25">
      <c r="B490" t="s">
        <v>971</v>
      </c>
      <c r="C490">
        <v>6738</v>
      </c>
      <c r="D490">
        <v>8430</v>
      </c>
      <c r="E490">
        <v>59</v>
      </c>
      <c r="F490">
        <v>686280</v>
      </c>
    </row>
    <row r="491" spans="2:6" x14ac:dyDescent="0.25">
      <c r="B491" t="s">
        <v>971</v>
      </c>
      <c r="C491">
        <v>6738</v>
      </c>
      <c r="D491">
        <v>8427</v>
      </c>
      <c r="E491">
        <v>59</v>
      </c>
      <c r="F491">
        <v>670702</v>
      </c>
    </row>
    <row r="492" spans="2:6" x14ac:dyDescent="0.25">
      <c r="B492" t="s">
        <v>971</v>
      </c>
      <c r="C492">
        <v>6738</v>
      </c>
      <c r="D492">
        <v>8419</v>
      </c>
      <c r="E492">
        <v>57</v>
      </c>
      <c r="F492">
        <v>678442</v>
      </c>
    </row>
    <row r="493" spans="2:6" x14ac:dyDescent="0.25">
      <c r="B493" t="s">
        <v>972</v>
      </c>
      <c r="C493">
        <v>7971</v>
      </c>
      <c r="D493">
        <v>9822</v>
      </c>
      <c r="E493">
        <v>59</v>
      </c>
      <c r="F493">
        <v>645096</v>
      </c>
    </row>
    <row r="494" spans="2:6" x14ac:dyDescent="0.25">
      <c r="B494" t="s">
        <v>972</v>
      </c>
      <c r="C494">
        <v>7971</v>
      </c>
      <c r="D494">
        <v>9822</v>
      </c>
      <c r="E494">
        <v>58</v>
      </c>
      <c r="F494">
        <v>669993</v>
      </c>
    </row>
    <row r="495" spans="2:6" x14ac:dyDescent="0.25">
      <c r="B495" t="s">
        <v>972</v>
      </c>
      <c r="C495">
        <v>7971</v>
      </c>
      <c r="D495">
        <v>9829</v>
      </c>
      <c r="E495">
        <v>59</v>
      </c>
      <c r="F495">
        <v>636281</v>
      </c>
    </row>
    <row r="496" spans="2:6" x14ac:dyDescent="0.25">
      <c r="B496" t="s">
        <v>972</v>
      </c>
      <c r="C496">
        <v>7971</v>
      </c>
      <c r="D496">
        <v>9840</v>
      </c>
      <c r="E496">
        <v>57</v>
      </c>
      <c r="F496">
        <v>621272</v>
      </c>
    </row>
    <row r="497" spans="2:6" x14ac:dyDescent="0.25">
      <c r="B497" t="s">
        <v>972</v>
      </c>
      <c r="C497">
        <v>7971</v>
      </c>
      <c r="D497">
        <v>9869</v>
      </c>
      <c r="E497">
        <v>60</v>
      </c>
      <c r="F497">
        <v>787427</v>
      </c>
    </row>
    <row r="498" spans="2:6" x14ac:dyDescent="0.25">
      <c r="B498" t="s">
        <v>973</v>
      </c>
      <c r="C498">
        <v>8439</v>
      </c>
      <c r="D498">
        <v>10350</v>
      </c>
      <c r="E498">
        <v>59</v>
      </c>
      <c r="F498">
        <v>806904</v>
      </c>
    </row>
    <row r="499" spans="2:6" x14ac:dyDescent="0.25">
      <c r="B499" t="s">
        <v>973</v>
      </c>
      <c r="C499">
        <v>8439</v>
      </c>
      <c r="D499">
        <v>10358</v>
      </c>
      <c r="E499">
        <v>57</v>
      </c>
      <c r="F499">
        <v>810576</v>
      </c>
    </row>
    <row r="500" spans="2:6" x14ac:dyDescent="0.25">
      <c r="B500" t="s">
        <v>973</v>
      </c>
      <c r="C500">
        <v>8439</v>
      </c>
      <c r="D500">
        <v>10359</v>
      </c>
      <c r="E500">
        <v>59</v>
      </c>
      <c r="F500">
        <v>821056</v>
      </c>
    </row>
    <row r="501" spans="2:6" x14ac:dyDescent="0.25">
      <c r="B501" t="s">
        <v>973</v>
      </c>
      <c r="C501">
        <v>8439</v>
      </c>
      <c r="D501">
        <v>10353</v>
      </c>
      <c r="E501">
        <v>57</v>
      </c>
      <c r="F501">
        <v>826754</v>
      </c>
    </row>
    <row r="502" spans="2:6" x14ac:dyDescent="0.25">
      <c r="B502" t="s">
        <v>973</v>
      </c>
      <c r="C502">
        <v>8439</v>
      </c>
      <c r="D502">
        <v>10350</v>
      </c>
      <c r="E502">
        <v>58</v>
      </c>
      <c r="F502">
        <v>825227</v>
      </c>
    </row>
    <row r="503" spans="2:6" x14ac:dyDescent="0.25">
      <c r="B503" t="s">
        <v>974</v>
      </c>
      <c r="C503">
        <v>10006</v>
      </c>
      <c r="D503">
        <v>11186</v>
      </c>
      <c r="E503">
        <v>58</v>
      </c>
      <c r="F503">
        <v>739158</v>
      </c>
    </row>
    <row r="504" spans="2:6" x14ac:dyDescent="0.25">
      <c r="B504" t="s">
        <v>974</v>
      </c>
      <c r="C504">
        <v>10006</v>
      </c>
      <c r="D504">
        <v>11183</v>
      </c>
      <c r="E504">
        <v>59</v>
      </c>
      <c r="F504">
        <v>770429</v>
      </c>
    </row>
    <row r="505" spans="2:6" x14ac:dyDescent="0.25">
      <c r="B505" t="s">
        <v>974</v>
      </c>
      <c r="C505">
        <v>10006</v>
      </c>
      <c r="D505">
        <v>11177</v>
      </c>
      <c r="E505">
        <v>58</v>
      </c>
      <c r="F505">
        <v>753388</v>
      </c>
    </row>
    <row r="506" spans="2:6" x14ac:dyDescent="0.25">
      <c r="B506" t="s">
        <v>974</v>
      </c>
      <c r="C506">
        <v>10006</v>
      </c>
      <c r="D506">
        <v>11173</v>
      </c>
      <c r="E506">
        <v>60</v>
      </c>
      <c r="F506">
        <v>755202</v>
      </c>
    </row>
    <row r="507" spans="2:6" x14ac:dyDescent="0.25">
      <c r="B507" t="s">
        <v>974</v>
      </c>
      <c r="C507">
        <v>10006</v>
      </c>
      <c r="D507">
        <v>11187</v>
      </c>
      <c r="E507">
        <v>59</v>
      </c>
      <c r="F507">
        <v>742252</v>
      </c>
    </row>
    <row r="508" spans="2:6" x14ac:dyDescent="0.25">
      <c r="B508" t="s">
        <v>975</v>
      </c>
      <c r="C508">
        <v>7997</v>
      </c>
      <c r="D508">
        <v>9866</v>
      </c>
      <c r="E508">
        <v>59</v>
      </c>
      <c r="F508">
        <v>739925</v>
      </c>
    </row>
    <row r="509" spans="2:6" x14ac:dyDescent="0.25">
      <c r="B509" t="s">
        <v>975</v>
      </c>
      <c r="C509">
        <v>7997</v>
      </c>
      <c r="D509">
        <v>9871</v>
      </c>
      <c r="E509">
        <v>60</v>
      </c>
      <c r="F509">
        <v>757377</v>
      </c>
    </row>
    <row r="510" spans="2:6" x14ac:dyDescent="0.25">
      <c r="B510" t="s">
        <v>975</v>
      </c>
      <c r="C510">
        <v>7997</v>
      </c>
      <c r="D510">
        <v>9878</v>
      </c>
      <c r="E510">
        <v>57</v>
      </c>
      <c r="F510">
        <v>757427</v>
      </c>
    </row>
    <row r="511" spans="2:6" x14ac:dyDescent="0.25">
      <c r="B511" t="s">
        <v>975</v>
      </c>
      <c r="C511">
        <v>7997</v>
      </c>
      <c r="D511">
        <v>9874</v>
      </c>
      <c r="E511">
        <v>59</v>
      </c>
      <c r="F511">
        <v>757670</v>
      </c>
    </row>
    <row r="512" spans="2:6" x14ac:dyDescent="0.25">
      <c r="B512" t="s">
        <v>975</v>
      </c>
      <c r="C512">
        <v>7997</v>
      </c>
      <c r="D512">
        <v>9871</v>
      </c>
      <c r="E512">
        <v>59</v>
      </c>
      <c r="F512">
        <v>755519</v>
      </c>
    </row>
    <row r="513" spans="2:6" x14ac:dyDescent="0.25">
      <c r="B513" t="s">
        <v>976</v>
      </c>
      <c r="C513">
        <v>11618</v>
      </c>
      <c r="D513">
        <v>12249</v>
      </c>
      <c r="E513">
        <v>56</v>
      </c>
      <c r="F513">
        <v>796527</v>
      </c>
    </row>
    <row r="514" spans="2:6" x14ac:dyDescent="0.25">
      <c r="B514" t="s">
        <v>976</v>
      </c>
      <c r="C514">
        <v>11618</v>
      </c>
      <c r="D514">
        <v>12245</v>
      </c>
      <c r="E514">
        <v>58</v>
      </c>
      <c r="F514">
        <v>784057</v>
      </c>
    </row>
    <row r="515" spans="2:6" x14ac:dyDescent="0.25">
      <c r="B515" t="s">
        <v>976</v>
      </c>
      <c r="C515">
        <v>11618</v>
      </c>
      <c r="D515">
        <v>12243</v>
      </c>
      <c r="E515">
        <v>59</v>
      </c>
      <c r="F515">
        <v>801685</v>
      </c>
    </row>
    <row r="516" spans="2:6" x14ac:dyDescent="0.25">
      <c r="B516" t="s">
        <v>976</v>
      </c>
      <c r="C516">
        <v>11618</v>
      </c>
      <c r="D516">
        <v>12245</v>
      </c>
      <c r="E516">
        <v>59</v>
      </c>
      <c r="F516">
        <v>820184</v>
      </c>
    </row>
    <row r="517" spans="2:6" x14ac:dyDescent="0.25">
      <c r="B517" t="s">
        <v>976</v>
      </c>
      <c r="C517">
        <v>11618</v>
      </c>
      <c r="D517">
        <v>12241</v>
      </c>
      <c r="E517">
        <v>59</v>
      </c>
      <c r="F517">
        <v>794083</v>
      </c>
    </row>
    <row r="518" spans="2:6" x14ac:dyDescent="0.25">
      <c r="B518" t="s">
        <v>977</v>
      </c>
      <c r="C518">
        <v>9724</v>
      </c>
      <c r="D518">
        <v>11146</v>
      </c>
      <c r="E518">
        <v>56</v>
      </c>
      <c r="F518">
        <v>795763</v>
      </c>
    </row>
    <row r="519" spans="2:6" x14ac:dyDescent="0.25">
      <c r="B519" t="s">
        <v>977</v>
      </c>
      <c r="C519">
        <v>9724</v>
      </c>
      <c r="D519">
        <v>11144</v>
      </c>
      <c r="E519">
        <v>58</v>
      </c>
      <c r="F519">
        <v>783871</v>
      </c>
    </row>
    <row r="520" spans="2:6" x14ac:dyDescent="0.25">
      <c r="B520" t="s">
        <v>977</v>
      </c>
      <c r="C520">
        <v>9724</v>
      </c>
      <c r="D520">
        <v>11148</v>
      </c>
      <c r="E520">
        <v>53</v>
      </c>
      <c r="F520">
        <v>775536</v>
      </c>
    </row>
    <row r="521" spans="2:6" x14ac:dyDescent="0.25">
      <c r="B521" t="s">
        <v>977</v>
      </c>
      <c r="C521">
        <v>9724</v>
      </c>
      <c r="D521">
        <v>11146</v>
      </c>
      <c r="E521">
        <v>56</v>
      </c>
      <c r="F521">
        <v>792555</v>
      </c>
    </row>
    <row r="522" spans="2:6" x14ac:dyDescent="0.25">
      <c r="B522" t="s">
        <v>977</v>
      </c>
      <c r="C522">
        <v>9724</v>
      </c>
      <c r="D522">
        <v>11144</v>
      </c>
      <c r="E522">
        <v>54</v>
      </c>
      <c r="F522">
        <v>790557</v>
      </c>
    </row>
    <row r="523" spans="2:6" x14ac:dyDescent="0.25">
      <c r="B523" t="s">
        <v>978</v>
      </c>
      <c r="C523">
        <v>8704</v>
      </c>
      <c r="D523">
        <v>9761</v>
      </c>
      <c r="E523">
        <v>59</v>
      </c>
      <c r="F523">
        <v>701842</v>
      </c>
    </row>
    <row r="524" spans="2:6" x14ac:dyDescent="0.25">
      <c r="B524" t="s">
        <v>978</v>
      </c>
      <c r="C524">
        <v>8704</v>
      </c>
      <c r="D524">
        <v>9768</v>
      </c>
      <c r="E524">
        <v>60</v>
      </c>
      <c r="F524">
        <v>693072</v>
      </c>
    </row>
    <row r="525" spans="2:6" x14ac:dyDescent="0.25">
      <c r="B525" t="s">
        <v>978</v>
      </c>
      <c r="C525">
        <v>8704</v>
      </c>
      <c r="D525">
        <v>9764</v>
      </c>
      <c r="E525">
        <v>58</v>
      </c>
      <c r="F525">
        <v>713332</v>
      </c>
    </row>
    <row r="526" spans="2:6" x14ac:dyDescent="0.25">
      <c r="B526" t="s">
        <v>978</v>
      </c>
      <c r="C526">
        <v>8704</v>
      </c>
      <c r="D526">
        <v>9771</v>
      </c>
      <c r="E526">
        <v>59</v>
      </c>
      <c r="F526">
        <v>701504</v>
      </c>
    </row>
    <row r="527" spans="2:6" x14ac:dyDescent="0.25">
      <c r="B527" t="s">
        <v>978</v>
      </c>
      <c r="C527">
        <v>8704</v>
      </c>
      <c r="D527">
        <v>9758</v>
      </c>
      <c r="E527">
        <v>59</v>
      </c>
      <c r="F527">
        <v>738483</v>
      </c>
    </row>
    <row r="528" spans="2:6" x14ac:dyDescent="0.25">
      <c r="B528" t="s">
        <v>979</v>
      </c>
      <c r="C528">
        <v>8514</v>
      </c>
      <c r="D528">
        <v>10147</v>
      </c>
      <c r="E528">
        <v>59</v>
      </c>
      <c r="F528">
        <v>701009</v>
      </c>
    </row>
    <row r="529" spans="2:6" x14ac:dyDescent="0.25">
      <c r="B529" t="s">
        <v>979</v>
      </c>
      <c r="C529">
        <v>8514</v>
      </c>
      <c r="D529">
        <v>10150</v>
      </c>
      <c r="E529">
        <v>55</v>
      </c>
      <c r="F529">
        <v>697028</v>
      </c>
    </row>
    <row r="530" spans="2:6" x14ac:dyDescent="0.25">
      <c r="B530" t="s">
        <v>979</v>
      </c>
      <c r="C530">
        <v>8514</v>
      </c>
      <c r="D530">
        <v>10149</v>
      </c>
      <c r="E530">
        <v>56</v>
      </c>
      <c r="F530">
        <v>695660</v>
      </c>
    </row>
    <row r="531" spans="2:6" x14ac:dyDescent="0.25">
      <c r="B531" t="s">
        <v>979</v>
      </c>
      <c r="C531">
        <v>8514</v>
      </c>
      <c r="D531">
        <v>10142</v>
      </c>
      <c r="E531">
        <v>59</v>
      </c>
      <c r="F531">
        <v>708820</v>
      </c>
    </row>
    <row r="532" spans="2:6" x14ac:dyDescent="0.25">
      <c r="B532" t="s">
        <v>979</v>
      </c>
      <c r="C532">
        <v>8514</v>
      </c>
      <c r="D532">
        <v>10146</v>
      </c>
      <c r="E532">
        <v>59</v>
      </c>
      <c r="F532">
        <v>690552</v>
      </c>
    </row>
    <row r="533" spans="2:6" x14ac:dyDescent="0.25">
      <c r="B533" t="s">
        <v>980</v>
      </c>
      <c r="C533">
        <v>9096</v>
      </c>
      <c r="D533">
        <v>10455</v>
      </c>
      <c r="E533">
        <v>59</v>
      </c>
      <c r="F533">
        <v>674383</v>
      </c>
    </row>
    <row r="534" spans="2:6" x14ac:dyDescent="0.25">
      <c r="B534" t="s">
        <v>980</v>
      </c>
      <c r="C534">
        <v>9096</v>
      </c>
      <c r="D534">
        <v>10461</v>
      </c>
      <c r="E534">
        <v>58</v>
      </c>
      <c r="F534">
        <v>667302</v>
      </c>
    </row>
    <row r="535" spans="2:6" x14ac:dyDescent="0.25">
      <c r="B535" t="s">
        <v>980</v>
      </c>
      <c r="C535">
        <v>9096</v>
      </c>
      <c r="D535">
        <v>10453</v>
      </c>
      <c r="E535">
        <v>56</v>
      </c>
      <c r="F535">
        <v>671075</v>
      </c>
    </row>
    <row r="536" spans="2:6" x14ac:dyDescent="0.25">
      <c r="B536" t="s">
        <v>980</v>
      </c>
      <c r="C536">
        <v>9096</v>
      </c>
      <c r="D536">
        <v>10458</v>
      </c>
      <c r="E536">
        <v>60</v>
      </c>
      <c r="F536">
        <v>674224</v>
      </c>
    </row>
    <row r="537" spans="2:6" x14ac:dyDescent="0.25">
      <c r="B537" t="s">
        <v>980</v>
      </c>
      <c r="C537">
        <v>9096</v>
      </c>
      <c r="D537">
        <v>10454</v>
      </c>
      <c r="E537">
        <v>58</v>
      </c>
      <c r="F537">
        <v>666795</v>
      </c>
    </row>
    <row r="538" spans="2:6" x14ac:dyDescent="0.25">
      <c r="B538" t="s">
        <v>981</v>
      </c>
      <c r="C538">
        <v>11170</v>
      </c>
      <c r="D538">
        <v>12147</v>
      </c>
      <c r="E538">
        <v>59</v>
      </c>
      <c r="F538">
        <v>710916</v>
      </c>
    </row>
    <row r="539" spans="2:6" x14ac:dyDescent="0.25">
      <c r="B539" t="s">
        <v>981</v>
      </c>
      <c r="C539">
        <v>11170</v>
      </c>
      <c r="D539">
        <v>12141</v>
      </c>
      <c r="E539">
        <v>58</v>
      </c>
      <c r="F539">
        <v>719944</v>
      </c>
    </row>
    <row r="540" spans="2:6" x14ac:dyDescent="0.25">
      <c r="B540" t="s">
        <v>981</v>
      </c>
      <c r="C540">
        <v>11170</v>
      </c>
      <c r="D540">
        <v>12145</v>
      </c>
      <c r="E540">
        <v>59</v>
      </c>
      <c r="F540">
        <v>715682</v>
      </c>
    </row>
    <row r="541" spans="2:6" x14ac:dyDescent="0.25">
      <c r="B541" t="s">
        <v>981</v>
      </c>
      <c r="C541">
        <v>11170</v>
      </c>
      <c r="D541">
        <v>12136</v>
      </c>
      <c r="E541">
        <v>59</v>
      </c>
      <c r="F541">
        <v>708937</v>
      </c>
    </row>
    <row r="542" spans="2:6" x14ac:dyDescent="0.25">
      <c r="B542" t="s">
        <v>981</v>
      </c>
      <c r="C542">
        <v>11170</v>
      </c>
      <c r="D542">
        <v>12138</v>
      </c>
      <c r="E542">
        <v>59</v>
      </c>
      <c r="F542">
        <v>706587</v>
      </c>
    </row>
    <row r="543" spans="2:6" x14ac:dyDescent="0.25">
      <c r="B543" t="s">
        <v>982</v>
      </c>
      <c r="C543">
        <v>11940</v>
      </c>
      <c r="D543">
        <v>13005</v>
      </c>
      <c r="E543">
        <v>59</v>
      </c>
      <c r="F543">
        <v>845719</v>
      </c>
    </row>
    <row r="544" spans="2:6" x14ac:dyDescent="0.25">
      <c r="B544" t="s">
        <v>982</v>
      </c>
      <c r="C544">
        <v>11940</v>
      </c>
      <c r="D544">
        <v>13007</v>
      </c>
      <c r="E544">
        <v>59</v>
      </c>
      <c r="F544">
        <v>836299</v>
      </c>
    </row>
    <row r="545" spans="2:6" x14ac:dyDescent="0.25">
      <c r="B545" t="s">
        <v>982</v>
      </c>
      <c r="C545">
        <v>11940</v>
      </c>
      <c r="D545">
        <v>13004</v>
      </c>
      <c r="E545">
        <v>58</v>
      </c>
      <c r="F545">
        <v>851827</v>
      </c>
    </row>
    <row r="546" spans="2:6" x14ac:dyDescent="0.25">
      <c r="B546" t="s">
        <v>982</v>
      </c>
      <c r="C546">
        <v>11940</v>
      </c>
      <c r="D546">
        <v>13005</v>
      </c>
      <c r="E546">
        <v>57</v>
      </c>
      <c r="F546">
        <v>845347</v>
      </c>
    </row>
    <row r="547" spans="2:6" x14ac:dyDescent="0.25">
      <c r="B547" t="s">
        <v>982</v>
      </c>
      <c r="C547">
        <v>11940</v>
      </c>
      <c r="D547">
        <v>13009</v>
      </c>
      <c r="E547">
        <v>58</v>
      </c>
      <c r="F547">
        <v>821555</v>
      </c>
    </row>
    <row r="548" spans="2:6" x14ac:dyDescent="0.25">
      <c r="B548" t="s">
        <v>983</v>
      </c>
      <c r="C548">
        <v>7446</v>
      </c>
      <c r="D548">
        <v>9029</v>
      </c>
      <c r="E548">
        <v>58</v>
      </c>
      <c r="F548">
        <v>741414</v>
      </c>
    </row>
    <row r="549" spans="2:6" x14ac:dyDescent="0.25">
      <c r="B549" t="s">
        <v>983</v>
      </c>
      <c r="C549">
        <v>7446</v>
      </c>
      <c r="D549">
        <v>9033</v>
      </c>
      <c r="E549">
        <v>58</v>
      </c>
      <c r="F549">
        <v>736936</v>
      </c>
    </row>
    <row r="550" spans="2:6" x14ac:dyDescent="0.25">
      <c r="B550" t="s">
        <v>983</v>
      </c>
      <c r="C550">
        <v>7446</v>
      </c>
      <c r="D550">
        <v>9038</v>
      </c>
      <c r="E550">
        <v>58</v>
      </c>
      <c r="F550">
        <v>727433</v>
      </c>
    </row>
    <row r="551" spans="2:6" x14ac:dyDescent="0.25">
      <c r="B551" t="s">
        <v>983</v>
      </c>
      <c r="C551">
        <v>7446</v>
      </c>
      <c r="D551">
        <v>9036</v>
      </c>
      <c r="E551">
        <v>59</v>
      </c>
      <c r="F551">
        <v>739240</v>
      </c>
    </row>
    <row r="552" spans="2:6" x14ac:dyDescent="0.25">
      <c r="B552" t="s">
        <v>983</v>
      </c>
      <c r="C552">
        <v>7446</v>
      </c>
      <c r="D552">
        <v>9046</v>
      </c>
      <c r="E552">
        <v>57</v>
      </c>
      <c r="F552">
        <v>900427</v>
      </c>
    </row>
    <row r="553" spans="2:6" x14ac:dyDescent="0.25">
      <c r="B553" t="s">
        <v>984</v>
      </c>
      <c r="C553">
        <v>10337</v>
      </c>
      <c r="D553">
        <v>11589</v>
      </c>
      <c r="E553">
        <v>59</v>
      </c>
      <c r="F553">
        <v>595278</v>
      </c>
    </row>
    <row r="554" spans="2:6" x14ac:dyDescent="0.25">
      <c r="B554" t="s">
        <v>984</v>
      </c>
      <c r="C554">
        <v>10337</v>
      </c>
      <c r="D554">
        <v>11590</v>
      </c>
      <c r="E554">
        <v>60</v>
      </c>
      <c r="F554">
        <v>579804</v>
      </c>
    </row>
    <row r="555" spans="2:6" x14ac:dyDescent="0.25">
      <c r="B555" t="s">
        <v>984</v>
      </c>
      <c r="C555">
        <v>10337</v>
      </c>
      <c r="D555">
        <v>11574</v>
      </c>
      <c r="E555">
        <v>59</v>
      </c>
      <c r="F555">
        <v>561948</v>
      </c>
    </row>
    <row r="556" spans="2:6" x14ac:dyDescent="0.25">
      <c r="B556" t="s">
        <v>984</v>
      </c>
      <c r="C556">
        <v>10337</v>
      </c>
      <c r="D556">
        <v>11597</v>
      </c>
      <c r="E556">
        <v>58</v>
      </c>
      <c r="F556">
        <v>554547</v>
      </c>
    </row>
    <row r="557" spans="2:6" x14ac:dyDescent="0.25">
      <c r="B557" t="s">
        <v>984</v>
      </c>
      <c r="C557">
        <v>10337</v>
      </c>
      <c r="D557">
        <v>11555</v>
      </c>
      <c r="E557">
        <v>59</v>
      </c>
      <c r="F557">
        <v>575999</v>
      </c>
    </row>
    <row r="558" spans="2:6" x14ac:dyDescent="0.25">
      <c r="B558" t="s">
        <v>985</v>
      </c>
      <c r="C558">
        <v>12640</v>
      </c>
      <c r="D558">
        <v>13337</v>
      </c>
      <c r="E558">
        <v>56</v>
      </c>
      <c r="F558">
        <v>672369</v>
      </c>
    </row>
    <row r="559" spans="2:6" x14ac:dyDescent="0.25">
      <c r="B559" t="s">
        <v>985</v>
      </c>
      <c r="C559">
        <v>12640</v>
      </c>
      <c r="D559">
        <v>13334</v>
      </c>
      <c r="E559">
        <v>58</v>
      </c>
      <c r="F559">
        <v>677516</v>
      </c>
    </row>
    <row r="560" spans="2:6" x14ac:dyDescent="0.25">
      <c r="B560" t="s">
        <v>985</v>
      </c>
      <c r="C560">
        <v>12640</v>
      </c>
      <c r="D560">
        <v>13335</v>
      </c>
      <c r="E560">
        <v>60</v>
      </c>
      <c r="F560">
        <v>661126</v>
      </c>
    </row>
    <row r="561" spans="2:6" x14ac:dyDescent="0.25">
      <c r="B561" t="s">
        <v>985</v>
      </c>
      <c r="C561">
        <v>12640</v>
      </c>
      <c r="D561">
        <v>13339</v>
      </c>
      <c r="E561">
        <v>59</v>
      </c>
      <c r="F561">
        <v>681570</v>
      </c>
    </row>
    <row r="562" spans="2:6" x14ac:dyDescent="0.25">
      <c r="B562" t="s">
        <v>985</v>
      </c>
      <c r="C562">
        <v>12640</v>
      </c>
      <c r="D562">
        <v>13334</v>
      </c>
      <c r="E562">
        <v>59</v>
      </c>
      <c r="F562">
        <v>657621</v>
      </c>
    </row>
    <row r="563" spans="2:6" x14ac:dyDescent="0.25">
      <c r="B563" t="s">
        <v>986</v>
      </c>
      <c r="C563">
        <v>10274</v>
      </c>
      <c r="D563">
        <v>11351</v>
      </c>
      <c r="E563">
        <v>59</v>
      </c>
      <c r="F563">
        <v>782381</v>
      </c>
    </row>
    <row r="564" spans="2:6" x14ac:dyDescent="0.25">
      <c r="B564" t="s">
        <v>986</v>
      </c>
      <c r="C564">
        <v>10274</v>
      </c>
      <c r="D564">
        <v>11351</v>
      </c>
      <c r="E564">
        <v>60</v>
      </c>
      <c r="F564">
        <v>780139</v>
      </c>
    </row>
    <row r="565" spans="2:6" x14ac:dyDescent="0.25">
      <c r="B565" t="s">
        <v>986</v>
      </c>
      <c r="C565">
        <v>10274</v>
      </c>
      <c r="D565">
        <v>11350</v>
      </c>
      <c r="E565">
        <v>59</v>
      </c>
      <c r="F565">
        <v>798467</v>
      </c>
    </row>
    <row r="566" spans="2:6" x14ac:dyDescent="0.25">
      <c r="B566" t="s">
        <v>986</v>
      </c>
      <c r="C566">
        <v>10274</v>
      </c>
      <c r="D566">
        <v>11351</v>
      </c>
      <c r="E566">
        <v>53</v>
      </c>
      <c r="F566">
        <v>804569</v>
      </c>
    </row>
    <row r="567" spans="2:6" x14ac:dyDescent="0.25">
      <c r="B567" t="s">
        <v>986</v>
      </c>
      <c r="C567">
        <v>10274</v>
      </c>
      <c r="D567">
        <v>11353</v>
      </c>
      <c r="E567">
        <v>58</v>
      </c>
      <c r="F567">
        <v>780049</v>
      </c>
    </row>
    <row r="568" spans="2:6" x14ac:dyDescent="0.25">
      <c r="B568" t="s">
        <v>987</v>
      </c>
      <c r="C568">
        <v>9196</v>
      </c>
      <c r="D568">
        <v>10613</v>
      </c>
      <c r="E568">
        <v>60</v>
      </c>
      <c r="F568">
        <v>589557</v>
      </c>
    </row>
    <row r="569" spans="2:6" x14ac:dyDescent="0.25">
      <c r="B569" t="s">
        <v>987</v>
      </c>
      <c r="C569">
        <v>9196</v>
      </c>
      <c r="D569">
        <v>10605</v>
      </c>
      <c r="E569">
        <v>60</v>
      </c>
      <c r="F569">
        <v>613324</v>
      </c>
    </row>
    <row r="570" spans="2:6" x14ac:dyDescent="0.25">
      <c r="B570" t="s">
        <v>987</v>
      </c>
      <c r="C570">
        <v>9196</v>
      </c>
      <c r="D570">
        <v>10616</v>
      </c>
      <c r="E570">
        <v>60</v>
      </c>
      <c r="F570">
        <v>588213</v>
      </c>
    </row>
    <row r="571" spans="2:6" x14ac:dyDescent="0.25">
      <c r="B571" t="s">
        <v>987</v>
      </c>
      <c r="C571">
        <v>9196</v>
      </c>
      <c r="D571">
        <v>10606</v>
      </c>
      <c r="E571">
        <v>59</v>
      </c>
      <c r="F571">
        <v>579683</v>
      </c>
    </row>
    <row r="572" spans="2:6" x14ac:dyDescent="0.25">
      <c r="B572" t="s">
        <v>987</v>
      </c>
      <c r="C572">
        <v>9196</v>
      </c>
      <c r="D572">
        <v>10605</v>
      </c>
      <c r="E572">
        <v>57</v>
      </c>
      <c r="F572">
        <v>590506</v>
      </c>
    </row>
    <row r="573" spans="2:6" x14ac:dyDescent="0.25">
      <c r="B573" t="s">
        <v>988</v>
      </c>
      <c r="C573">
        <v>8765</v>
      </c>
      <c r="D573">
        <v>9856</v>
      </c>
      <c r="E573">
        <v>57</v>
      </c>
      <c r="F573">
        <v>669636</v>
      </c>
    </row>
    <row r="574" spans="2:6" x14ac:dyDescent="0.25">
      <c r="B574" t="s">
        <v>988</v>
      </c>
      <c r="C574">
        <v>8765</v>
      </c>
      <c r="D574">
        <v>9855</v>
      </c>
      <c r="E574">
        <v>55</v>
      </c>
      <c r="F574">
        <v>653113</v>
      </c>
    </row>
    <row r="575" spans="2:6" x14ac:dyDescent="0.25">
      <c r="B575" t="s">
        <v>988</v>
      </c>
      <c r="C575">
        <v>8765</v>
      </c>
      <c r="D575">
        <v>9856</v>
      </c>
      <c r="E575">
        <v>57</v>
      </c>
      <c r="F575">
        <v>678801</v>
      </c>
    </row>
    <row r="576" spans="2:6" x14ac:dyDescent="0.25">
      <c r="B576" t="s">
        <v>988</v>
      </c>
      <c r="C576">
        <v>8765</v>
      </c>
      <c r="D576">
        <v>9856</v>
      </c>
      <c r="E576">
        <v>54</v>
      </c>
      <c r="F576">
        <v>652352</v>
      </c>
    </row>
    <row r="577" spans="2:6" x14ac:dyDescent="0.25">
      <c r="B577" t="s">
        <v>988</v>
      </c>
      <c r="C577">
        <v>8765</v>
      </c>
      <c r="D577">
        <v>9852</v>
      </c>
      <c r="E577">
        <v>50</v>
      </c>
      <c r="F577">
        <v>654763</v>
      </c>
    </row>
    <row r="578" spans="2:6" x14ac:dyDescent="0.25">
      <c r="B578" t="s">
        <v>989</v>
      </c>
      <c r="C578">
        <v>9552</v>
      </c>
      <c r="D578">
        <v>10736</v>
      </c>
      <c r="E578">
        <v>59</v>
      </c>
      <c r="F578">
        <v>729833</v>
      </c>
    </row>
    <row r="579" spans="2:6" x14ac:dyDescent="0.25">
      <c r="B579" t="s">
        <v>989</v>
      </c>
      <c r="C579">
        <v>9552</v>
      </c>
      <c r="D579">
        <v>10742</v>
      </c>
      <c r="E579">
        <v>58</v>
      </c>
      <c r="F579">
        <v>707496</v>
      </c>
    </row>
    <row r="580" spans="2:6" x14ac:dyDescent="0.25">
      <c r="B580" t="s">
        <v>989</v>
      </c>
      <c r="C580">
        <v>9552</v>
      </c>
      <c r="D580">
        <v>10741</v>
      </c>
      <c r="E580">
        <v>59</v>
      </c>
      <c r="F580">
        <v>714410</v>
      </c>
    </row>
    <row r="581" spans="2:6" x14ac:dyDescent="0.25">
      <c r="B581" t="s">
        <v>989</v>
      </c>
      <c r="C581">
        <v>9552</v>
      </c>
      <c r="D581">
        <v>10741</v>
      </c>
      <c r="E581">
        <v>59</v>
      </c>
      <c r="F581">
        <v>718394</v>
      </c>
    </row>
    <row r="582" spans="2:6" x14ac:dyDescent="0.25">
      <c r="B582" t="s">
        <v>989</v>
      </c>
      <c r="C582">
        <v>9552</v>
      </c>
      <c r="D582">
        <v>10735</v>
      </c>
      <c r="E582">
        <v>54</v>
      </c>
      <c r="F582">
        <v>701976</v>
      </c>
    </row>
    <row r="583" spans="2:6" x14ac:dyDescent="0.25">
      <c r="B583" t="s">
        <v>990</v>
      </c>
      <c r="C583">
        <v>11240</v>
      </c>
      <c r="D583">
        <v>12150</v>
      </c>
      <c r="E583">
        <v>58</v>
      </c>
      <c r="F583">
        <v>725656</v>
      </c>
    </row>
    <row r="584" spans="2:6" x14ac:dyDescent="0.25">
      <c r="B584" t="s">
        <v>990</v>
      </c>
      <c r="C584">
        <v>11240</v>
      </c>
      <c r="D584">
        <v>12159</v>
      </c>
      <c r="E584">
        <v>59</v>
      </c>
      <c r="F584">
        <v>713905</v>
      </c>
    </row>
    <row r="585" spans="2:6" x14ac:dyDescent="0.25">
      <c r="B585" t="s">
        <v>990</v>
      </c>
      <c r="C585">
        <v>11240</v>
      </c>
      <c r="D585">
        <v>12146</v>
      </c>
      <c r="E585">
        <v>58</v>
      </c>
      <c r="F585">
        <v>729591</v>
      </c>
    </row>
    <row r="586" spans="2:6" x14ac:dyDescent="0.25">
      <c r="B586" t="s">
        <v>990</v>
      </c>
      <c r="C586">
        <v>11240</v>
      </c>
      <c r="D586">
        <v>12151</v>
      </c>
      <c r="E586">
        <v>60</v>
      </c>
      <c r="F586">
        <v>739940</v>
      </c>
    </row>
    <row r="587" spans="2:6" x14ac:dyDescent="0.25">
      <c r="B587" t="s">
        <v>990</v>
      </c>
      <c r="C587">
        <v>11240</v>
      </c>
      <c r="D587">
        <v>12153</v>
      </c>
      <c r="E587">
        <v>58</v>
      </c>
      <c r="F587">
        <v>738819</v>
      </c>
    </row>
    <row r="588" spans="2:6" x14ac:dyDescent="0.25">
      <c r="B588" t="s">
        <v>991</v>
      </c>
      <c r="C588">
        <v>10806</v>
      </c>
      <c r="D588">
        <v>11761</v>
      </c>
      <c r="E588">
        <v>60</v>
      </c>
      <c r="F588">
        <v>642656</v>
      </c>
    </row>
    <row r="589" spans="2:6" x14ac:dyDescent="0.25">
      <c r="B589" t="s">
        <v>991</v>
      </c>
      <c r="C589">
        <v>10806</v>
      </c>
      <c r="D589">
        <v>11764</v>
      </c>
      <c r="E589">
        <v>56</v>
      </c>
      <c r="F589">
        <v>656270</v>
      </c>
    </row>
    <row r="590" spans="2:6" x14ac:dyDescent="0.25">
      <c r="B590" t="s">
        <v>991</v>
      </c>
      <c r="C590">
        <v>10806</v>
      </c>
      <c r="D590">
        <v>11756</v>
      </c>
      <c r="E590">
        <v>59</v>
      </c>
      <c r="F590">
        <v>653322</v>
      </c>
    </row>
    <row r="591" spans="2:6" x14ac:dyDescent="0.25">
      <c r="B591" t="s">
        <v>991</v>
      </c>
      <c r="C591">
        <v>10806</v>
      </c>
      <c r="D591">
        <v>11757</v>
      </c>
      <c r="E591">
        <v>59</v>
      </c>
      <c r="F591">
        <v>634275</v>
      </c>
    </row>
    <row r="592" spans="2:6" x14ac:dyDescent="0.25">
      <c r="B592" t="s">
        <v>991</v>
      </c>
      <c r="C592">
        <v>10806</v>
      </c>
      <c r="D592">
        <v>11758</v>
      </c>
      <c r="E592">
        <v>59</v>
      </c>
      <c r="F592">
        <v>620692</v>
      </c>
    </row>
    <row r="593" spans="2:6" x14ac:dyDescent="0.25">
      <c r="B593" t="s">
        <v>992</v>
      </c>
      <c r="C593">
        <v>8522</v>
      </c>
      <c r="D593">
        <v>10276</v>
      </c>
      <c r="E593">
        <v>54</v>
      </c>
      <c r="F593">
        <v>796721</v>
      </c>
    </row>
    <row r="594" spans="2:6" x14ac:dyDescent="0.25">
      <c r="B594" t="s">
        <v>992</v>
      </c>
      <c r="C594">
        <v>8522</v>
      </c>
      <c r="D594">
        <v>10273</v>
      </c>
      <c r="E594">
        <v>56</v>
      </c>
      <c r="F594">
        <v>805696</v>
      </c>
    </row>
    <row r="595" spans="2:6" x14ac:dyDescent="0.25">
      <c r="B595" t="s">
        <v>992</v>
      </c>
      <c r="C595">
        <v>8522</v>
      </c>
      <c r="D595">
        <v>10276</v>
      </c>
      <c r="E595">
        <v>53</v>
      </c>
      <c r="F595">
        <v>777204</v>
      </c>
    </row>
    <row r="596" spans="2:6" x14ac:dyDescent="0.25">
      <c r="B596" t="s">
        <v>992</v>
      </c>
      <c r="C596">
        <v>8522</v>
      </c>
      <c r="D596">
        <v>10277</v>
      </c>
      <c r="E596">
        <v>57</v>
      </c>
      <c r="F596">
        <v>804403</v>
      </c>
    </row>
    <row r="597" spans="2:6" x14ac:dyDescent="0.25">
      <c r="B597" t="s">
        <v>992</v>
      </c>
      <c r="C597">
        <v>8522</v>
      </c>
      <c r="D597">
        <v>10277</v>
      </c>
      <c r="E597">
        <v>55</v>
      </c>
      <c r="F597">
        <v>775774</v>
      </c>
    </row>
    <row r="598" spans="2:6" x14ac:dyDescent="0.25">
      <c r="B598" t="s">
        <v>993</v>
      </c>
      <c r="C598">
        <v>10520</v>
      </c>
      <c r="D598">
        <v>11764</v>
      </c>
      <c r="E598">
        <v>59</v>
      </c>
      <c r="F598">
        <v>683309</v>
      </c>
    </row>
    <row r="599" spans="2:6" x14ac:dyDescent="0.25">
      <c r="B599" t="s">
        <v>993</v>
      </c>
      <c r="C599">
        <v>10520</v>
      </c>
      <c r="D599">
        <v>11758</v>
      </c>
      <c r="E599">
        <v>58</v>
      </c>
      <c r="F599">
        <v>694641</v>
      </c>
    </row>
    <row r="600" spans="2:6" x14ac:dyDescent="0.25">
      <c r="B600" t="s">
        <v>993</v>
      </c>
      <c r="C600">
        <v>10520</v>
      </c>
      <c r="D600">
        <v>11762</v>
      </c>
      <c r="E600">
        <v>58</v>
      </c>
      <c r="F600">
        <v>697062</v>
      </c>
    </row>
    <row r="601" spans="2:6" x14ac:dyDescent="0.25">
      <c r="B601" t="s">
        <v>993</v>
      </c>
      <c r="C601">
        <v>10520</v>
      </c>
      <c r="D601">
        <v>11764</v>
      </c>
      <c r="E601">
        <v>58</v>
      </c>
      <c r="F601">
        <v>695814</v>
      </c>
    </row>
    <row r="602" spans="2:6" x14ac:dyDescent="0.25">
      <c r="B602" t="s">
        <v>993</v>
      </c>
      <c r="C602">
        <v>10520</v>
      </c>
      <c r="D602">
        <v>11764</v>
      </c>
      <c r="E602">
        <v>57</v>
      </c>
      <c r="F602">
        <v>696330</v>
      </c>
    </row>
    <row r="603" spans="2:6" x14ac:dyDescent="0.25">
      <c r="B603" t="s">
        <v>994</v>
      </c>
      <c r="C603">
        <v>9833</v>
      </c>
      <c r="D603">
        <v>10754</v>
      </c>
      <c r="E603">
        <v>58</v>
      </c>
      <c r="F603">
        <v>618083</v>
      </c>
    </row>
    <row r="604" spans="2:6" x14ac:dyDescent="0.25">
      <c r="B604" t="s">
        <v>994</v>
      </c>
      <c r="C604">
        <v>9833</v>
      </c>
      <c r="D604">
        <v>10760</v>
      </c>
      <c r="E604">
        <v>60</v>
      </c>
      <c r="F604">
        <v>621845</v>
      </c>
    </row>
    <row r="605" spans="2:6" x14ac:dyDescent="0.25">
      <c r="B605" t="s">
        <v>994</v>
      </c>
      <c r="C605">
        <v>9833</v>
      </c>
      <c r="D605">
        <v>10765</v>
      </c>
      <c r="E605">
        <v>58</v>
      </c>
      <c r="F605">
        <v>605876</v>
      </c>
    </row>
    <row r="606" spans="2:6" x14ac:dyDescent="0.25">
      <c r="B606" t="s">
        <v>994</v>
      </c>
      <c r="C606">
        <v>9833</v>
      </c>
      <c r="D606">
        <v>10761</v>
      </c>
      <c r="E606">
        <v>59</v>
      </c>
      <c r="F606">
        <v>611585</v>
      </c>
    </row>
    <row r="607" spans="2:6" x14ac:dyDescent="0.25">
      <c r="B607" t="s">
        <v>994</v>
      </c>
      <c r="C607">
        <v>9833</v>
      </c>
      <c r="D607">
        <v>10758</v>
      </c>
      <c r="E607">
        <v>60</v>
      </c>
      <c r="F607">
        <v>620888</v>
      </c>
    </row>
    <row r="608" spans="2:6" x14ac:dyDescent="0.25">
      <c r="B608" t="s">
        <v>995</v>
      </c>
      <c r="C608">
        <v>11779</v>
      </c>
      <c r="D608">
        <v>12594</v>
      </c>
      <c r="E608">
        <v>60</v>
      </c>
      <c r="F608">
        <v>707721</v>
      </c>
    </row>
    <row r="609" spans="2:6" x14ac:dyDescent="0.25">
      <c r="B609" t="s">
        <v>995</v>
      </c>
      <c r="C609">
        <v>11779</v>
      </c>
      <c r="D609">
        <v>12593</v>
      </c>
      <c r="E609">
        <v>55</v>
      </c>
      <c r="F609">
        <v>699691</v>
      </c>
    </row>
    <row r="610" spans="2:6" x14ac:dyDescent="0.25">
      <c r="B610" t="s">
        <v>995</v>
      </c>
      <c r="C610">
        <v>11779</v>
      </c>
      <c r="D610">
        <v>12596</v>
      </c>
      <c r="E610">
        <v>59</v>
      </c>
      <c r="F610">
        <v>711107</v>
      </c>
    </row>
    <row r="611" spans="2:6" x14ac:dyDescent="0.25">
      <c r="B611" t="s">
        <v>995</v>
      </c>
      <c r="C611">
        <v>11779</v>
      </c>
      <c r="D611">
        <v>12593</v>
      </c>
      <c r="E611">
        <v>59</v>
      </c>
      <c r="F611">
        <v>706118</v>
      </c>
    </row>
    <row r="612" spans="2:6" x14ac:dyDescent="0.25">
      <c r="B612" t="s">
        <v>995</v>
      </c>
      <c r="C612">
        <v>11779</v>
      </c>
      <c r="D612">
        <v>12597</v>
      </c>
      <c r="E612">
        <v>57</v>
      </c>
      <c r="F612">
        <v>720143</v>
      </c>
    </row>
    <row r="613" spans="2:6" x14ac:dyDescent="0.25">
      <c r="B613" t="s">
        <v>996</v>
      </c>
      <c r="C613">
        <v>10981</v>
      </c>
      <c r="D613">
        <v>11956</v>
      </c>
      <c r="E613">
        <v>58</v>
      </c>
      <c r="F613">
        <v>733568</v>
      </c>
    </row>
    <row r="614" spans="2:6" x14ac:dyDescent="0.25">
      <c r="B614" t="s">
        <v>996</v>
      </c>
      <c r="C614">
        <v>10981</v>
      </c>
      <c r="D614">
        <v>11962</v>
      </c>
      <c r="E614">
        <v>58</v>
      </c>
      <c r="F614">
        <v>723028</v>
      </c>
    </row>
    <row r="615" spans="2:6" x14ac:dyDescent="0.25">
      <c r="B615" t="s">
        <v>996</v>
      </c>
      <c r="C615">
        <v>10981</v>
      </c>
      <c r="D615">
        <v>11956</v>
      </c>
      <c r="E615">
        <v>59</v>
      </c>
      <c r="F615">
        <v>732283</v>
      </c>
    </row>
    <row r="616" spans="2:6" x14ac:dyDescent="0.25">
      <c r="B616" t="s">
        <v>996</v>
      </c>
      <c r="C616">
        <v>10981</v>
      </c>
      <c r="D616">
        <v>11956</v>
      </c>
      <c r="E616">
        <v>57</v>
      </c>
      <c r="F616">
        <v>735305</v>
      </c>
    </row>
    <row r="617" spans="2:6" x14ac:dyDescent="0.25">
      <c r="B617" t="s">
        <v>996</v>
      </c>
      <c r="C617">
        <v>10981</v>
      </c>
      <c r="D617">
        <v>11958</v>
      </c>
      <c r="E617">
        <v>58</v>
      </c>
      <c r="F617">
        <v>724723</v>
      </c>
    </row>
    <row r="618" spans="2:6" x14ac:dyDescent="0.25">
      <c r="B618" t="s">
        <v>997</v>
      </c>
      <c r="C618">
        <v>10627</v>
      </c>
      <c r="D618">
        <v>11529</v>
      </c>
      <c r="E618">
        <v>58</v>
      </c>
      <c r="F618">
        <v>801187</v>
      </c>
    </row>
    <row r="619" spans="2:6" x14ac:dyDescent="0.25">
      <c r="B619" t="s">
        <v>997</v>
      </c>
      <c r="C619">
        <v>10627</v>
      </c>
      <c r="D619">
        <v>11524</v>
      </c>
      <c r="E619">
        <v>58</v>
      </c>
      <c r="F619">
        <v>801919</v>
      </c>
    </row>
    <row r="620" spans="2:6" x14ac:dyDescent="0.25">
      <c r="B620" t="s">
        <v>997</v>
      </c>
      <c r="C620">
        <v>10627</v>
      </c>
      <c r="D620">
        <v>11532</v>
      </c>
      <c r="E620">
        <v>59</v>
      </c>
      <c r="F620">
        <v>807113</v>
      </c>
    </row>
    <row r="621" spans="2:6" x14ac:dyDescent="0.25">
      <c r="B621" t="s">
        <v>997</v>
      </c>
      <c r="C621">
        <v>10627</v>
      </c>
      <c r="D621">
        <v>11526</v>
      </c>
      <c r="E621">
        <v>59</v>
      </c>
      <c r="F621">
        <v>802921</v>
      </c>
    </row>
    <row r="622" spans="2:6" x14ac:dyDescent="0.25">
      <c r="B622" t="s">
        <v>997</v>
      </c>
      <c r="C622">
        <v>10627</v>
      </c>
      <c r="D622">
        <v>11532</v>
      </c>
      <c r="E622">
        <v>59</v>
      </c>
      <c r="F622">
        <v>801620</v>
      </c>
    </row>
    <row r="623" spans="2:6" x14ac:dyDescent="0.25">
      <c r="B623" t="s">
        <v>998</v>
      </c>
      <c r="C623">
        <v>9478</v>
      </c>
      <c r="D623">
        <v>11030</v>
      </c>
      <c r="E623">
        <v>59</v>
      </c>
      <c r="F623">
        <v>699859</v>
      </c>
    </row>
    <row r="624" spans="2:6" x14ac:dyDescent="0.25">
      <c r="B624" t="s">
        <v>998</v>
      </c>
      <c r="C624">
        <v>9478</v>
      </c>
      <c r="D624">
        <v>11026</v>
      </c>
      <c r="E624">
        <v>59</v>
      </c>
      <c r="F624">
        <v>694705</v>
      </c>
    </row>
    <row r="625" spans="2:6" x14ac:dyDescent="0.25">
      <c r="B625" t="s">
        <v>998</v>
      </c>
      <c r="C625">
        <v>9478</v>
      </c>
      <c r="D625">
        <v>11020</v>
      </c>
      <c r="E625">
        <v>59</v>
      </c>
      <c r="F625">
        <v>689529</v>
      </c>
    </row>
    <row r="626" spans="2:6" x14ac:dyDescent="0.25">
      <c r="B626" t="s">
        <v>998</v>
      </c>
      <c r="C626">
        <v>9478</v>
      </c>
      <c r="D626">
        <v>11037</v>
      </c>
      <c r="E626">
        <v>59</v>
      </c>
      <c r="F626">
        <v>670617</v>
      </c>
    </row>
    <row r="627" spans="2:6" x14ac:dyDescent="0.25">
      <c r="B627" t="s">
        <v>998</v>
      </c>
      <c r="C627">
        <v>9478</v>
      </c>
      <c r="D627">
        <v>11033</v>
      </c>
      <c r="E627">
        <v>60</v>
      </c>
      <c r="F627">
        <v>692101</v>
      </c>
    </row>
    <row r="628" spans="2:6" x14ac:dyDescent="0.25">
      <c r="B628" t="s">
        <v>999</v>
      </c>
      <c r="C628">
        <v>10602</v>
      </c>
      <c r="D628">
        <v>11707</v>
      </c>
      <c r="E628">
        <v>60</v>
      </c>
      <c r="F628">
        <v>637595</v>
      </c>
    </row>
    <row r="629" spans="2:6" x14ac:dyDescent="0.25">
      <c r="B629" t="s">
        <v>999</v>
      </c>
      <c r="C629">
        <v>10602</v>
      </c>
      <c r="D629">
        <v>11716</v>
      </c>
      <c r="E629">
        <v>59</v>
      </c>
      <c r="F629">
        <v>628636</v>
      </c>
    </row>
    <row r="630" spans="2:6" x14ac:dyDescent="0.25">
      <c r="B630" t="s">
        <v>999</v>
      </c>
      <c r="C630">
        <v>10602</v>
      </c>
      <c r="D630">
        <v>11709</v>
      </c>
      <c r="E630">
        <v>60</v>
      </c>
      <c r="F630">
        <v>625154</v>
      </c>
    </row>
    <row r="631" spans="2:6" x14ac:dyDescent="0.25">
      <c r="B631" t="s">
        <v>999</v>
      </c>
      <c r="C631">
        <v>10602</v>
      </c>
      <c r="D631">
        <v>11706</v>
      </c>
      <c r="E631">
        <v>59</v>
      </c>
      <c r="F631">
        <v>632533</v>
      </c>
    </row>
    <row r="632" spans="2:6" x14ac:dyDescent="0.25">
      <c r="B632" t="s">
        <v>999</v>
      </c>
      <c r="C632">
        <v>10602</v>
      </c>
      <c r="D632">
        <v>11709</v>
      </c>
      <c r="E632">
        <v>60</v>
      </c>
      <c r="F632">
        <v>633609</v>
      </c>
    </row>
    <row r="633" spans="2:6" x14ac:dyDescent="0.25">
      <c r="B633" t="s">
        <v>1000</v>
      </c>
      <c r="C633">
        <v>12300</v>
      </c>
      <c r="D633">
        <v>13160</v>
      </c>
      <c r="E633">
        <v>58</v>
      </c>
      <c r="F633">
        <v>748218</v>
      </c>
    </row>
    <row r="634" spans="2:6" x14ac:dyDescent="0.25">
      <c r="B634" t="s">
        <v>1000</v>
      </c>
      <c r="C634">
        <v>12300</v>
      </c>
      <c r="D634">
        <v>13155</v>
      </c>
      <c r="E634">
        <v>59</v>
      </c>
      <c r="F634">
        <v>729906</v>
      </c>
    </row>
    <row r="635" spans="2:6" x14ac:dyDescent="0.25">
      <c r="B635" t="s">
        <v>1000</v>
      </c>
      <c r="C635">
        <v>12300</v>
      </c>
      <c r="D635">
        <v>13158</v>
      </c>
      <c r="E635">
        <v>60</v>
      </c>
      <c r="F635">
        <v>748582</v>
      </c>
    </row>
    <row r="636" spans="2:6" x14ac:dyDescent="0.25">
      <c r="B636" t="s">
        <v>1000</v>
      </c>
      <c r="C636">
        <v>12300</v>
      </c>
      <c r="D636">
        <v>13158</v>
      </c>
      <c r="E636">
        <v>58</v>
      </c>
      <c r="F636">
        <v>756606</v>
      </c>
    </row>
    <row r="637" spans="2:6" x14ac:dyDescent="0.25">
      <c r="B637" t="s">
        <v>1000</v>
      </c>
      <c r="C637">
        <v>12300</v>
      </c>
      <c r="D637">
        <v>13162</v>
      </c>
      <c r="E637">
        <v>59</v>
      </c>
      <c r="F637">
        <v>743990</v>
      </c>
    </row>
    <row r="638" spans="2:6" x14ac:dyDescent="0.25">
      <c r="B638" t="s">
        <v>1001</v>
      </c>
      <c r="C638">
        <v>10547</v>
      </c>
      <c r="D638">
        <v>11801</v>
      </c>
      <c r="E638">
        <v>60</v>
      </c>
      <c r="F638">
        <v>707219</v>
      </c>
    </row>
    <row r="639" spans="2:6" x14ac:dyDescent="0.25">
      <c r="B639" t="s">
        <v>1001</v>
      </c>
      <c r="C639">
        <v>10547</v>
      </c>
      <c r="D639">
        <v>11816</v>
      </c>
      <c r="E639">
        <v>59</v>
      </c>
      <c r="F639">
        <v>685001</v>
      </c>
    </row>
    <row r="640" spans="2:6" x14ac:dyDescent="0.25">
      <c r="B640" t="s">
        <v>1001</v>
      </c>
      <c r="C640">
        <v>10547</v>
      </c>
      <c r="D640">
        <v>11814</v>
      </c>
      <c r="E640">
        <v>60</v>
      </c>
      <c r="F640">
        <v>712670</v>
      </c>
    </row>
    <row r="641" spans="2:6" x14ac:dyDescent="0.25">
      <c r="B641" t="s">
        <v>1001</v>
      </c>
      <c r="C641">
        <v>10547</v>
      </c>
      <c r="D641">
        <v>11811</v>
      </c>
      <c r="E641">
        <v>60</v>
      </c>
      <c r="F641">
        <v>720621</v>
      </c>
    </row>
    <row r="642" spans="2:6" x14ac:dyDescent="0.25">
      <c r="B642" t="s">
        <v>1001</v>
      </c>
      <c r="C642">
        <v>10547</v>
      </c>
      <c r="D642">
        <v>11815</v>
      </c>
      <c r="E642">
        <v>58</v>
      </c>
      <c r="F642">
        <v>698185</v>
      </c>
    </row>
    <row r="643" spans="2:6" x14ac:dyDescent="0.25">
      <c r="B643" t="s">
        <v>1002</v>
      </c>
      <c r="C643">
        <v>10689</v>
      </c>
      <c r="D643">
        <v>11881</v>
      </c>
      <c r="E643">
        <v>60</v>
      </c>
      <c r="F643">
        <v>768824</v>
      </c>
    </row>
    <row r="644" spans="2:6" x14ac:dyDescent="0.25">
      <c r="B644" t="s">
        <v>1002</v>
      </c>
      <c r="C644">
        <v>10689</v>
      </c>
      <c r="D644">
        <v>11881</v>
      </c>
      <c r="E644">
        <v>59</v>
      </c>
      <c r="F644">
        <v>754538</v>
      </c>
    </row>
    <row r="645" spans="2:6" x14ac:dyDescent="0.25">
      <c r="B645" t="s">
        <v>1002</v>
      </c>
      <c r="C645">
        <v>10689</v>
      </c>
      <c r="D645">
        <v>11880</v>
      </c>
      <c r="E645">
        <v>59</v>
      </c>
      <c r="F645">
        <v>788183</v>
      </c>
    </row>
    <row r="646" spans="2:6" x14ac:dyDescent="0.25">
      <c r="B646" t="s">
        <v>1002</v>
      </c>
      <c r="C646">
        <v>10689</v>
      </c>
      <c r="D646">
        <v>11872</v>
      </c>
      <c r="E646">
        <v>59</v>
      </c>
      <c r="F646">
        <v>785468</v>
      </c>
    </row>
    <row r="647" spans="2:6" x14ac:dyDescent="0.25">
      <c r="B647" t="s">
        <v>1002</v>
      </c>
      <c r="C647">
        <v>10689</v>
      </c>
      <c r="D647">
        <v>11874</v>
      </c>
      <c r="E647">
        <v>59</v>
      </c>
      <c r="F647">
        <v>773967</v>
      </c>
    </row>
    <row r="648" spans="2:6" x14ac:dyDescent="0.25">
      <c r="B648" t="s">
        <v>1003</v>
      </c>
      <c r="C648">
        <v>9862</v>
      </c>
      <c r="D648">
        <v>11097</v>
      </c>
      <c r="E648">
        <v>58</v>
      </c>
      <c r="F648">
        <v>706139</v>
      </c>
    </row>
    <row r="649" spans="2:6" x14ac:dyDescent="0.25">
      <c r="B649" t="s">
        <v>1003</v>
      </c>
      <c r="C649">
        <v>9862</v>
      </c>
      <c r="D649">
        <v>11099</v>
      </c>
      <c r="E649">
        <v>58</v>
      </c>
      <c r="F649">
        <v>701774</v>
      </c>
    </row>
    <row r="650" spans="2:6" x14ac:dyDescent="0.25">
      <c r="B650" t="s">
        <v>1003</v>
      </c>
      <c r="C650">
        <v>9862</v>
      </c>
      <c r="D650">
        <v>11098</v>
      </c>
      <c r="E650">
        <v>52</v>
      </c>
      <c r="F650">
        <v>712526</v>
      </c>
    </row>
    <row r="651" spans="2:6" x14ac:dyDescent="0.25">
      <c r="B651" t="s">
        <v>1003</v>
      </c>
      <c r="C651">
        <v>9862</v>
      </c>
      <c r="D651">
        <v>11101</v>
      </c>
      <c r="E651">
        <v>60</v>
      </c>
      <c r="F651">
        <v>662987</v>
      </c>
    </row>
    <row r="652" spans="2:6" x14ac:dyDescent="0.25">
      <c r="B652" t="s">
        <v>1003</v>
      </c>
      <c r="C652">
        <v>9862</v>
      </c>
      <c r="D652">
        <v>11096</v>
      </c>
      <c r="E652">
        <v>56</v>
      </c>
      <c r="F652">
        <v>689724</v>
      </c>
    </row>
    <row r="653" spans="2:6" x14ac:dyDescent="0.25">
      <c r="B653" t="s">
        <v>1004</v>
      </c>
      <c r="C653">
        <v>12057</v>
      </c>
      <c r="D653">
        <v>12693</v>
      </c>
      <c r="E653">
        <v>59</v>
      </c>
      <c r="F653">
        <v>731746</v>
      </c>
    </row>
    <row r="654" spans="2:6" x14ac:dyDescent="0.25">
      <c r="B654" t="s">
        <v>1004</v>
      </c>
      <c r="C654">
        <v>12057</v>
      </c>
      <c r="D654">
        <v>12695</v>
      </c>
      <c r="E654">
        <v>57</v>
      </c>
      <c r="F654">
        <v>695998</v>
      </c>
    </row>
    <row r="655" spans="2:6" x14ac:dyDescent="0.25">
      <c r="B655" t="s">
        <v>1004</v>
      </c>
      <c r="C655">
        <v>12057</v>
      </c>
      <c r="D655">
        <v>12691</v>
      </c>
      <c r="E655">
        <v>60</v>
      </c>
      <c r="F655">
        <v>715880</v>
      </c>
    </row>
    <row r="656" spans="2:6" x14ac:dyDescent="0.25">
      <c r="B656" t="s">
        <v>1004</v>
      </c>
      <c r="C656">
        <v>12057</v>
      </c>
      <c r="D656">
        <v>12690</v>
      </c>
      <c r="E656">
        <v>58</v>
      </c>
      <c r="F656">
        <v>729864</v>
      </c>
    </row>
    <row r="657" spans="2:6" x14ac:dyDescent="0.25">
      <c r="B657" t="s">
        <v>1004</v>
      </c>
      <c r="C657">
        <v>12057</v>
      </c>
      <c r="D657">
        <v>12695</v>
      </c>
      <c r="E657">
        <v>54</v>
      </c>
      <c r="F657">
        <v>721623</v>
      </c>
    </row>
    <row r="658" spans="2:6" x14ac:dyDescent="0.25">
      <c r="B658" t="s">
        <v>1005</v>
      </c>
      <c r="C658">
        <v>12669</v>
      </c>
      <c r="D658">
        <v>13313</v>
      </c>
      <c r="E658">
        <v>59</v>
      </c>
      <c r="F658">
        <v>787287</v>
      </c>
    </row>
    <row r="659" spans="2:6" x14ac:dyDescent="0.25">
      <c r="B659" t="s">
        <v>1005</v>
      </c>
      <c r="C659">
        <v>12669</v>
      </c>
      <c r="D659">
        <v>13317</v>
      </c>
      <c r="E659">
        <v>59</v>
      </c>
      <c r="F659">
        <v>790884</v>
      </c>
    </row>
    <row r="660" spans="2:6" x14ac:dyDescent="0.25">
      <c r="B660" t="s">
        <v>1005</v>
      </c>
      <c r="C660">
        <v>12669</v>
      </c>
      <c r="D660">
        <v>13324</v>
      </c>
      <c r="E660">
        <v>58</v>
      </c>
      <c r="F660">
        <v>787212</v>
      </c>
    </row>
    <row r="661" spans="2:6" x14ac:dyDescent="0.25">
      <c r="B661" t="s">
        <v>1005</v>
      </c>
      <c r="C661">
        <v>12669</v>
      </c>
      <c r="D661">
        <v>13313</v>
      </c>
      <c r="E661">
        <v>58</v>
      </c>
      <c r="F661">
        <v>789198</v>
      </c>
    </row>
    <row r="662" spans="2:6" x14ac:dyDescent="0.25">
      <c r="B662" t="s">
        <v>1005</v>
      </c>
      <c r="C662">
        <v>12669</v>
      </c>
      <c r="D662">
        <v>13322</v>
      </c>
      <c r="E662">
        <v>59</v>
      </c>
      <c r="F662">
        <v>789573</v>
      </c>
    </row>
    <row r="663" spans="2:6" x14ac:dyDescent="0.25">
      <c r="B663" t="s">
        <v>1006</v>
      </c>
      <c r="C663">
        <v>11658</v>
      </c>
      <c r="D663">
        <v>12811</v>
      </c>
      <c r="E663">
        <v>57</v>
      </c>
      <c r="F663">
        <v>670388</v>
      </c>
    </row>
    <row r="664" spans="2:6" x14ac:dyDescent="0.25">
      <c r="B664" t="s">
        <v>1006</v>
      </c>
      <c r="C664">
        <v>11658</v>
      </c>
      <c r="D664">
        <v>12817</v>
      </c>
      <c r="E664">
        <v>55</v>
      </c>
      <c r="F664">
        <v>671386</v>
      </c>
    </row>
    <row r="665" spans="2:6" x14ac:dyDescent="0.25">
      <c r="B665" t="s">
        <v>1006</v>
      </c>
      <c r="C665">
        <v>11658</v>
      </c>
      <c r="D665">
        <v>12815</v>
      </c>
      <c r="E665">
        <v>59</v>
      </c>
      <c r="F665">
        <v>680244</v>
      </c>
    </row>
    <row r="666" spans="2:6" x14ac:dyDescent="0.25">
      <c r="B666" t="s">
        <v>1006</v>
      </c>
      <c r="C666">
        <v>11658</v>
      </c>
      <c r="D666">
        <v>12803</v>
      </c>
      <c r="E666">
        <v>52</v>
      </c>
      <c r="F666">
        <v>685650</v>
      </c>
    </row>
    <row r="667" spans="2:6" x14ac:dyDescent="0.25">
      <c r="B667" t="s">
        <v>1006</v>
      </c>
      <c r="C667">
        <v>11658</v>
      </c>
      <c r="D667">
        <v>12815</v>
      </c>
      <c r="E667">
        <v>58</v>
      </c>
      <c r="F667">
        <v>690643</v>
      </c>
    </row>
    <row r="668" spans="2:6" x14ac:dyDescent="0.25">
      <c r="B668" t="s">
        <v>1007</v>
      </c>
      <c r="C668">
        <v>11642</v>
      </c>
      <c r="D668">
        <v>12348</v>
      </c>
      <c r="E668">
        <v>55</v>
      </c>
      <c r="F668">
        <v>807954</v>
      </c>
    </row>
    <row r="669" spans="2:6" x14ac:dyDescent="0.25">
      <c r="B669" t="s">
        <v>1007</v>
      </c>
      <c r="C669">
        <v>11642</v>
      </c>
      <c r="D669">
        <v>12343</v>
      </c>
      <c r="E669">
        <v>59</v>
      </c>
      <c r="F669">
        <v>792543</v>
      </c>
    </row>
    <row r="670" spans="2:6" x14ac:dyDescent="0.25">
      <c r="B670" t="s">
        <v>1007</v>
      </c>
      <c r="C670">
        <v>11642</v>
      </c>
      <c r="D670">
        <v>12340</v>
      </c>
      <c r="E670">
        <v>59</v>
      </c>
      <c r="F670">
        <v>804700</v>
      </c>
    </row>
    <row r="671" spans="2:6" x14ac:dyDescent="0.25">
      <c r="B671" t="s">
        <v>1007</v>
      </c>
      <c r="C671">
        <v>11642</v>
      </c>
      <c r="D671">
        <v>12349</v>
      </c>
      <c r="E671">
        <v>59</v>
      </c>
      <c r="F671">
        <v>800697</v>
      </c>
    </row>
    <row r="672" spans="2:6" x14ac:dyDescent="0.25">
      <c r="B672" t="s">
        <v>1007</v>
      </c>
      <c r="C672">
        <v>11642</v>
      </c>
      <c r="D672">
        <v>12344</v>
      </c>
      <c r="E672">
        <v>59</v>
      </c>
      <c r="F672">
        <v>803696</v>
      </c>
    </row>
    <row r="673" spans="2:6" x14ac:dyDescent="0.25">
      <c r="B673" t="s">
        <v>1008</v>
      </c>
      <c r="C673">
        <v>14011</v>
      </c>
      <c r="D673">
        <v>14544</v>
      </c>
      <c r="E673">
        <v>59</v>
      </c>
      <c r="F673">
        <v>808376</v>
      </c>
    </row>
    <row r="674" spans="2:6" x14ac:dyDescent="0.25">
      <c r="B674" t="s">
        <v>1008</v>
      </c>
      <c r="C674">
        <v>14011</v>
      </c>
      <c r="D674">
        <v>14535</v>
      </c>
      <c r="E674">
        <v>60</v>
      </c>
      <c r="F674">
        <v>814062</v>
      </c>
    </row>
    <row r="675" spans="2:6" x14ac:dyDescent="0.25">
      <c r="B675" t="s">
        <v>1008</v>
      </c>
      <c r="C675">
        <v>14011</v>
      </c>
      <c r="D675">
        <v>14534</v>
      </c>
      <c r="E675">
        <v>58</v>
      </c>
      <c r="F675">
        <v>791012</v>
      </c>
    </row>
    <row r="676" spans="2:6" x14ac:dyDescent="0.25">
      <c r="B676" t="s">
        <v>1008</v>
      </c>
      <c r="C676">
        <v>14011</v>
      </c>
      <c r="D676">
        <v>14547</v>
      </c>
      <c r="E676">
        <v>59</v>
      </c>
      <c r="F676">
        <v>805180</v>
      </c>
    </row>
    <row r="677" spans="2:6" x14ac:dyDescent="0.25">
      <c r="B677" t="s">
        <v>1008</v>
      </c>
      <c r="C677">
        <v>14011</v>
      </c>
      <c r="D677">
        <v>14537</v>
      </c>
      <c r="E677">
        <v>59</v>
      </c>
      <c r="F677">
        <v>801144</v>
      </c>
    </row>
    <row r="678" spans="2:6" x14ac:dyDescent="0.25">
      <c r="B678" t="s">
        <v>1009</v>
      </c>
      <c r="C678">
        <v>13026</v>
      </c>
      <c r="D678">
        <v>13711</v>
      </c>
      <c r="E678">
        <v>59</v>
      </c>
      <c r="F678">
        <v>684615</v>
      </c>
    </row>
    <row r="679" spans="2:6" x14ac:dyDescent="0.25">
      <c r="B679" t="s">
        <v>1009</v>
      </c>
      <c r="C679">
        <v>13026</v>
      </c>
      <c r="D679">
        <v>13695</v>
      </c>
      <c r="E679">
        <v>59</v>
      </c>
      <c r="F679">
        <v>698791</v>
      </c>
    </row>
    <row r="680" spans="2:6" x14ac:dyDescent="0.25">
      <c r="B680" t="s">
        <v>1009</v>
      </c>
      <c r="C680">
        <v>13026</v>
      </c>
      <c r="D680">
        <v>13701</v>
      </c>
      <c r="E680">
        <v>59</v>
      </c>
      <c r="F680">
        <v>700830</v>
      </c>
    </row>
    <row r="681" spans="2:6" x14ac:dyDescent="0.25">
      <c r="B681" t="s">
        <v>1009</v>
      </c>
      <c r="C681">
        <v>13026</v>
      </c>
      <c r="D681">
        <v>13704</v>
      </c>
      <c r="E681">
        <v>59</v>
      </c>
      <c r="F681">
        <v>700069</v>
      </c>
    </row>
    <row r="682" spans="2:6" x14ac:dyDescent="0.25">
      <c r="B682" t="s">
        <v>1009</v>
      </c>
      <c r="C682">
        <v>13026</v>
      </c>
      <c r="D682">
        <v>13705</v>
      </c>
      <c r="E682">
        <v>60</v>
      </c>
      <c r="F682">
        <v>690900</v>
      </c>
    </row>
    <row r="683" spans="2:6" x14ac:dyDescent="0.25">
      <c r="B683" t="s">
        <v>1010</v>
      </c>
      <c r="C683">
        <v>13821</v>
      </c>
      <c r="D683">
        <v>14495</v>
      </c>
      <c r="E683">
        <v>60</v>
      </c>
      <c r="F683">
        <v>759192</v>
      </c>
    </row>
    <row r="684" spans="2:6" x14ac:dyDescent="0.25">
      <c r="B684" t="s">
        <v>1010</v>
      </c>
      <c r="C684">
        <v>13821</v>
      </c>
      <c r="D684">
        <v>14491</v>
      </c>
      <c r="E684">
        <v>59</v>
      </c>
      <c r="F684">
        <v>766584</v>
      </c>
    </row>
    <row r="685" spans="2:6" x14ac:dyDescent="0.25">
      <c r="B685" t="s">
        <v>1010</v>
      </c>
      <c r="C685">
        <v>13821</v>
      </c>
      <c r="D685">
        <v>14472</v>
      </c>
      <c r="E685">
        <v>60</v>
      </c>
      <c r="F685">
        <v>753563</v>
      </c>
    </row>
    <row r="686" spans="2:6" x14ac:dyDescent="0.25">
      <c r="B686" t="s">
        <v>1010</v>
      </c>
      <c r="C686">
        <v>13821</v>
      </c>
      <c r="D686">
        <v>14466</v>
      </c>
      <c r="E686">
        <v>59</v>
      </c>
      <c r="F686">
        <v>745530</v>
      </c>
    </row>
    <row r="687" spans="2:6" x14ac:dyDescent="0.25">
      <c r="B687" t="s">
        <v>1010</v>
      </c>
      <c r="C687">
        <v>13821</v>
      </c>
      <c r="D687">
        <v>14479</v>
      </c>
      <c r="E687">
        <v>60</v>
      </c>
      <c r="F687">
        <v>724944</v>
      </c>
    </row>
    <row r="688" spans="2:6" x14ac:dyDescent="0.25">
      <c r="B688" t="s">
        <v>1011</v>
      </c>
      <c r="C688">
        <v>10407</v>
      </c>
      <c r="D688">
        <v>11322</v>
      </c>
      <c r="E688">
        <v>60</v>
      </c>
      <c r="F688">
        <v>606632</v>
      </c>
    </row>
    <row r="689" spans="2:6" x14ac:dyDescent="0.25">
      <c r="B689" t="s">
        <v>1011</v>
      </c>
      <c r="C689">
        <v>10407</v>
      </c>
      <c r="D689">
        <v>11331</v>
      </c>
      <c r="E689">
        <v>60</v>
      </c>
      <c r="F689">
        <v>606515</v>
      </c>
    </row>
    <row r="690" spans="2:6" x14ac:dyDescent="0.25">
      <c r="B690" t="s">
        <v>1011</v>
      </c>
      <c r="C690">
        <v>10407</v>
      </c>
      <c r="D690">
        <v>11333</v>
      </c>
      <c r="E690">
        <v>59</v>
      </c>
      <c r="F690">
        <v>601077</v>
      </c>
    </row>
    <row r="691" spans="2:6" x14ac:dyDescent="0.25">
      <c r="B691" t="s">
        <v>1011</v>
      </c>
      <c r="C691">
        <v>10407</v>
      </c>
      <c r="D691">
        <v>11321</v>
      </c>
      <c r="E691">
        <v>60</v>
      </c>
      <c r="F691">
        <v>603936</v>
      </c>
    </row>
    <row r="692" spans="2:6" x14ac:dyDescent="0.25">
      <c r="B692" t="s">
        <v>1011</v>
      </c>
      <c r="C692">
        <v>10407</v>
      </c>
      <c r="D692">
        <v>11327</v>
      </c>
      <c r="E692">
        <v>60</v>
      </c>
      <c r="F692">
        <v>606248</v>
      </c>
    </row>
    <row r="693" spans="2:6" x14ac:dyDescent="0.25">
      <c r="B693" t="s">
        <v>1012</v>
      </c>
      <c r="C693">
        <v>12299</v>
      </c>
      <c r="D693">
        <v>12858</v>
      </c>
      <c r="E693">
        <v>58</v>
      </c>
      <c r="F693">
        <v>746849</v>
      </c>
    </row>
    <row r="694" spans="2:6" x14ac:dyDescent="0.25">
      <c r="B694" t="s">
        <v>1012</v>
      </c>
      <c r="C694">
        <v>12299</v>
      </c>
      <c r="D694">
        <v>12848</v>
      </c>
      <c r="E694">
        <v>60</v>
      </c>
      <c r="F694">
        <v>755939</v>
      </c>
    </row>
    <row r="695" spans="2:6" x14ac:dyDescent="0.25">
      <c r="B695" t="s">
        <v>1012</v>
      </c>
      <c r="C695">
        <v>12299</v>
      </c>
      <c r="D695">
        <v>12858</v>
      </c>
      <c r="E695">
        <v>58</v>
      </c>
      <c r="F695">
        <v>751838</v>
      </c>
    </row>
    <row r="696" spans="2:6" x14ac:dyDescent="0.25">
      <c r="B696" t="s">
        <v>1012</v>
      </c>
      <c r="C696">
        <v>12299</v>
      </c>
      <c r="D696">
        <v>12858</v>
      </c>
      <c r="E696">
        <v>58</v>
      </c>
      <c r="F696">
        <v>751485</v>
      </c>
    </row>
    <row r="697" spans="2:6" x14ac:dyDescent="0.25">
      <c r="B697" t="s">
        <v>1012</v>
      </c>
      <c r="C697">
        <v>12299</v>
      </c>
      <c r="D697">
        <v>12851</v>
      </c>
      <c r="E697">
        <v>60</v>
      </c>
      <c r="F697">
        <v>771891</v>
      </c>
    </row>
    <row r="698" spans="2:6" x14ac:dyDescent="0.25">
      <c r="B698" t="s">
        <v>1013</v>
      </c>
      <c r="C698">
        <v>11347</v>
      </c>
      <c r="D698">
        <v>12123</v>
      </c>
      <c r="E698">
        <v>60</v>
      </c>
      <c r="F698">
        <v>726233</v>
      </c>
    </row>
    <row r="699" spans="2:6" x14ac:dyDescent="0.25">
      <c r="B699" t="s">
        <v>1013</v>
      </c>
      <c r="C699">
        <v>11347</v>
      </c>
      <c r="D699">
        <v>12119</v>
      </c>
      <c r="E699">
        <v>60</v>
      </c>
      <c r="F699">
        <v>717653</v>
      </c>
    </row>
    <row r="700" spans="2:6" x14ac:dyDescent="0.25">
      <c r="B700" t="s">
        <v>1013</v>
      </c>
      <c r="C700">
        <v>11347</v>
      </c>
      <c r="D700">
        <v>12126</v>
      </c>
      <c r="E700">
        <v>58</v>
      </c>
      <c r="F700">
        <v>725284</v>
      </c>
    </row>
    <row r="701" spans="2:6" x14ac:dyDescent="0.25">
      <c r="B701" t="s">
        <v>1013</v>
      </c>
      <c r="C701">
        <v>11347</v>
      </c>
      <c r="D701">
        <v>12135</v>
      </c>
      <c r="E701">
        <v>59</v>
      </c>
      <c r="F701">
        <v>699476</v>
      </c>
    </row>
    <row r="702" spans="2:6" x14ac:dyDescent="0.25">
      <c r="B702" t="s">
        <v>1013</v>
      </c>
      <c r="C702">
        <v>11347</v>
      </c>
      <c r="D702">
        <v>12129</v>
      </c>
      <c r="E702">
        <v>60</v>
      </c>
      <c r="F702">
        <v>698653</v>
      </c>
    </row>
  </sheetData>
  <mergeCells count="140">
    <mergeCell ref="L350:M350"/>
    <mergeCell ref="N350:O350"/>
    <mergeCell ref="L335:M335"/>
    <mergeCell ref="N335:O335"/>
    <mergeCell ref="L340:M340"/>
    <mergeCell ref="N340:O340"/>
    <mergeCell ref="L345:M345"/>
    <mergeCell ref="N345:O345"/>
    <mergeCell ref="L320:M320"/>
    <mergeCell ref="N320:O320"/>
    <mergeCell ref="L325:M325"/>
    <mergeCell ref="N325:O325"/>
    <mergeCell ref="L330:M330"/>
    <mergeCell ref="N330:O330"/>
    <mergeCell ref="L305:M305"/>
    <mergeCell ref="N305:O305"/>
    <mergeCell ref="L310:M310"/>
    <mergeCell ref="N310:O310"/>
    <mergeCell ref="L315:M315"/>
    <mergeCell ref="N315:O315"/>
    <mergeCell ref="L290:M290"/>
    <mergeCell ref="N290:O290"/>
    <mergeCell ref="L295:M295"/>
    <mergeCell ref="N295:O295"/>
    <mergeCell ref="L300:M300"/>
    <mergeCell ref="N300:O300"/>
    <mergeCell ref="L275:M275"/>
    <mergeCell ref="N275:O275"/>
    <mergeCell ref="L280:M280"/>
    <mergeCell ref="N280:O280"/>
    <mergeCell ref="L285:M285"/>
    <mergeCell ref="N285:O285"/>
    <mergeCell ref="L260:M260"/>
    <mergeCell ref="N260:O260"/>
    <mergeCell ref="L265:M265"/>
    <mergeCell ref="N265:O265"/>
    <mergeCell ref="L270:M270"/>
    <mergeCell ref="N270:O270"/>
    <mergeCell ref="L245:M245"/>
    <mergeCell ref="N245:O245"/>
    <mergeCell ref="L250:M250"/>
    <mergeCell ref="N250:O250"/>
    <mergeCell ref="L255:M255"/>
    <mergeCell ref="N255:O255"/>
    <mergeCell ref="L230:M230"/>
    <mergeCell ref="N230:O230"/>
    <mergeCell ref="L235:M235"/>
    <mergeCell ref="N235:O235"/>
    <mergeCell ref="L240:M240"/>
    <mergeCell ref="N240:O240"/>
    <mergeCell ref="L215:M215"/>
    <mergeCell ref="N215:O215"/>
    <mergeCell ref="L220:M220"/>
    <mergeCell ref="N220:O220"/>
    <mergeCell ref="L225:M225"/>
    <mergeCell ref="N225:O225"/>
    <mergeCell ref="L200:M200"/>
    <mergeCell ref="N200:O200"/>
    <mergeCell ref="L205:M205"/>
    <mergeCell ref="N205:O205"/>
    <mergeCell ref="L210:M210"/>
    <mergeCell ref="N210:O210"/>
    <mergeCell ref="L185:M185"/>
    <mergeCell ref="N185:O185"/>
    <mergeCell ref="L190:M190"/>
    <mergeCell ref="N190:O190"/>
    <mergeCell ref="L195:M195"/>
    <mergeCell ref="N195:O195"/>
    <mergeCell ref="L170:M170"/>
    <mergeCell ref="N170:O170"/>
    <mergeCell ref="L175:M175"/>
    <mergeCell ref="N175:O175"/>
    <mergeCell ref="L180:M180"/>
    <mergeCell ref="N180:O180"/>
    <mergeCell ref="L155:M155"/>
    <mergeCell ref="N155:O155"/>
    <mergeCell ref="L160:M160"/>
    <mergeCell ref="N160:O160"/>
    <mergeCell ref="L165:M165"/>
    <mergeCell ref="N165:O165"/>
    <mergeCell ref="L140:M140"/>
    <mergeCell ref="N140:O140"/>
    <mergeCell ref="L145:M145"/>
    <mergeCell ref="N145:O145"/>
    <mergeCell ref="L150:M150"/>
    <mergeCell ref="N150:O150"/>
    <mergeCell ref="L125:M125"/>
    <mergeCell ref="N125:O125"/>
    <mergeCell ref="L130:M130"/>
    <mergeCell ref="N130:O130"/>
    <mergeCell ref="L135:M135"/>
    <mergeCell ref="N135:O135"/>
    <mergeCell ref="L110:M110"/>
    <mergeCell ref="N110:O110"/>
    <mergeCell ref="L115:M115"/>
    <mergeCell ref="N115:O115"/>
    <mergeCell ref="L120:M120"/>
    <mergeCell ref="N120:O120"/>
    <mergeCell ref="L95:M95"/>
    <mergeCell ref="N95:O95"/>
    <mergeCell ref="L100:M100"/>
    <mergeCell ref="N100:O100"/>
    <mergeCell ref="L105:M105"/>
    <mergeCell ref="N105:O105"/>
    <mergeCell ref="L80:M80"/>
    <mergeCell ref="N80:O80"/>
    <mergeCell ref="L85:M85"/>
    <mergeCell ref="N85:O85"/>
    <mergeCell ref="L90:M90"/>
    <mergeCell ref="N90:O90"/>
    <mergeCell ref="L70:M70"/>
    <mergeCell ref="N70:O70"/>
    <mergeCell ref="L75:M75"/>
    <mergeCell ref="N75:O75"/>
    <mergeCell ref="L50:M50"/>
    <mergeCell ref="N50:O50"/>
    <mergeCell ref="L55:M55"/>
    <mergeCell ref="N55:O55"/>
    <mergeCell ref="L60:M60"/>
    <mergeCell ref="N60:O60"/>
    <mergeCell ref="L45:M45"/>
    <mergeCell ref="N45:O45"/>
    <mergeCell ref="L20:M20"/>
    <mergeCell ref="N20:O20"/>
    <mergeCell ref="L25:M25"/>
    <mergeCell ref="N25:O25"/>
    <mergeCell ref="L30:M30"/>
    <mergeCell ref="N30:O30"/>
    <mergeCell ref="L65:M65"/>
    <mergeCell ref="N65:O65"/>
    <mergeCell ref="L5:M5"/>
    <mergeCell ref="N5:O5"/>
    <mergeCell ref="L10:M10"/>
    <mergeCell ref="N10:O10"/>
    <mergeCell ref="L15:M15"/>
    <mergeCell ref="N15:O15"/>
    <mergeCell ref="L35:M35"/>
    <mergeCell ref="N35:O35"/>
    <mergeCell ref="L40:M40"/>
    <mergeCell ref="N40:O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euro_cmp</vt:lpstr>
      <vt:lpstr>us26_cmp_2</vt:lpstr>
      <vt:lpstr>euro_rare_mup</vt:lpstr>
      <vt:lpstr>euro_rare_dsmga2</vt:lpstr>
      <vt:lpstr>euro_rare_ltga</vt:lpstr>
      <vt:lpstr>euro_rare_p3</vt:lpstr>
      <vt:lpstr>euro_rare_RS</vt:lpstr>
      <vt:lpstr>us26_rare_mup</vt:lpstr>
      <vt:lpstr>us26_rare_dsmga2</vt:lpstr>
      <vt:lpstr>us26_rare_ltga</vt:lpstr>
      <vt:lpstr>us26_rare_p3</vt:lpstr>
      <vt:lpstr>us26_rare_RS</vt:lpstr>
      <vt:lpstr>Arkusz1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2018-05-15T14:32:32Z</dcterms:modified>
</cp:coreProperties>
</file>