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missioning" sheetId="1" state="visible" r:id="rId2"/>
    <sheet name="E805" sheetId="2" state="visible" r:id="rId3"/>
    <sheet name="E843" sheetId="3" state="visible" r:id="rId4"/>
    <sheet name="Sheet4"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<sst xmlns="http://schemas.openxmlformats.org/spreadsheetml/2006/main" count="638" uniqueCount="340">
  <si>
    <t xml:space="preserve">Date</t>
  </si>
  <si>
    <t xml:space="preserve">Time</t>
  </si>
  <si>
    <t xml:space="preserve">Run #</t>
  </si>
  <si>
    <t xml:space="preserve">Beam</t>
  </si>
  <si>
    <t xml:space="preserve">Target</t>
  </si>
  <si>
    <t xml:space="preserve">Intensity</t>
  </si>
  <si>
    <t xml:space="preserve">Trigger</t>
  </si>
  <si>
    <t xml:space="preserve">Comment</t>
  </si>
  <si>
    <t xml:space="preserve">Target mounted</t>
  </si>
  <si>
    <t xml:space="preserve">Exo zdd gamma calib 60Co</t>
  </si>
  <si>
    <t xml:space="preserve">Exo zdd gamma calib 152Eu</t>
  </si>
  <si>
    <t xml:space="preserve">110-119</t>
  </si>
  <si>
    <t xml:space="preserve">Test runs for beam in D6</t>
  </si>
  <si>
    <t xml:space="preserve">Run 119 is used for DC. The TS diff of DC and DATATRIG1 (CATS1) which should be the drift time, is compared with the extrapolated position in CATS1,2. 1M distance from target to DC is assumed. Correlation is shown in the fig. Below. Assuming lin. Correlation, the conversino coeff. From drift time (10 ns) to position  (mm) are obtained. Check fig. For more</t>
  </si>
  <si>
    <t xml:space="preserve">Mask on Cats2</t>
  </si>
  <si>
    <t xml:space="preserve">CATS1X and Y were inverted and CATS2Y was inverted, run also has data without mask.</t>
  </si>
  <si>
    <t xml:space="preserve">Run 120 has both mask1 and mask2. Mask1: 9.3E6 – 1.3E7, Mask2: 2.8E6 – 6.8E6… The x and y directions were confirmed by comparing the images extrapolated by CATS1,2 and photographs of masks. Note that photographs are taken from downstream while the reconstructed images are seen from upstream. The offsets of positions for CATS1,2 are applied in the GAna analysis. CATS1 X:-1.57 Y:-1.71 &amp;&amp;&amp; CATS2 X:-0.52 Y:+1.43 The definition of offset in GAna is +(offset value).</t>
  </si>
  <si>
    <t xml:space="preserve">122,124,125</t>
  </si>
  <si>
    <t xml:space="preserve">58Ni</t>
  </si>
  <si>
    <t xml:space="preserve">Hole</t>
  </si>
  <si>
    <t xml:space="preserve">???</t>
  </si>
  <si>
    <t xml:space="preserve">CATS1-2, OR MMG</t>
  </si>
  <si>
    <t xml:space="preserve">126</t>
  </si>
  <si>
    <t xml:space="preserve">“</t>
  </si>
  <si>
    <t xml:space="preserve">Beam tuned again</t>
  </si>
  <si>
    <t xml:space="preserve">Acq. Problem in Exogam</t>
  </si>
  <si>
    <t xml:space="preserve">133</t>
  </si>
  <si>
    <t xml:space="preserve">Cats2/3e4 OR MMG</t>
  </si>
  <si>
    <t xml:space="preserve">Change in trapezoidal filter IC,PL,DC</t>
  </si>
  <si>
    <t xml:space="preserve">135</t>
  </si>
  <si>
    <t xml:space="preserve">7mg CH2</t>
  </si>
  <si>
    <t xml:space="preserve">CsI allowed in Trigger</t>
  </si>
  <si>
    <t xml:space="preserve">159</t>
  </si>
  <si>
    <t xml:space="preserve">hole</t>
  </si>
  <si>
    <t xml:space="preserve">OR MMG</t>
  </si>
  <si>
    <t xml:space="preserve">IC is unpolarized, online merger working</t>
  </si>
  <si>
    <t xml:space="preserve">ZDD being validated now, except for EXOZDD</t>
  </si>
  <si>
    <t xml:space="preserve">161</t>
  </si>
  <si>
    <t xml:space="preserve">ZDD boards validated for real</t>
  </si>
  <si>
    <t xml:space="preserve">Timestamp correlations plot available</t>
  </si>
  <si>
    <t xml:space="preserve">162</t>
  </si>
  <si>
    <t xml:space="preserve">OR MMG, PL/1k,C2/1k</t>
  </si>
  <si>
    <t xml:space="preserve">164</t>
  </si>
  <si>
    <t xml:space="preserve">CATS1 </t>
  </si>
  <si>
    <t xml:space="preserve">CATS1 QDC pulser</t>
  </si>
  <si>
    <t xml:space="preserve">calibration CATS1 run, run 165 is junk</t>
  </si>
  <si>
    <t xml:space="preserve">166</t>
  </si>
  <si>
    <t xml:space="preserve">CATS2 </t>
  </si>
  <si>
    <t xml:space="preserve">CATS2 QDC pulser</t>
  </si>
  <si>
    <t xml:space="preserve">calibration CATS2 run</t>
  </si>
  <si>
    <t xml:space="preserve">167</t>
  </si>
  <si>
    <t xml:space="preserve">CATS1,2</t>
  </si>
  <si>
    <t xml:space="preserve">CATS2 pedestal run</t>
  </si>
  <si>
    <t xml:space="preserve">to be used only for CATS2, 168 is junk</t>
  </si>
  <si>
    <t xml:space="preserve">169</t>
  </si>
  <si>
    <t xml:space="preserve">CATS1</t>
  </si>
  <si>
    <t xml:space="preserve">CATS1 pedestal run</t>
  </si>
  <si>
    <t xml:space="preserve">171</t>
  </si>
  <si>
    <t xml:space="preserve">MUST2</t>
  </si>
  <si>
    <t xml:space="preserve">alpha source run MUST2</t>
  </si>
  <si>
    <t xml:space="preserve">Tele1 Y is missing a priori</t>
  </si>
  <si>
    <t xml:space="preserve">172,173,174</t>
  </si>
  <si>
    <t xml:space="preserve">changed T1 pcb for pcb11, in the end, T2 → pcb5, T3 → pcb6, T4→ pcb10</t>
  </si>
  <si>
    <t xml:space="preserve">175, 176</t>
  </si>
  <si>
    <t xml:space="preserve">zdd validated to reduce data flow, run 177 is junk</t>
  </si>
  <si>
    <t xml:space="preserve">178,179,180</t>
  </si>
  <si>
    <t xml:space="preserve">181-190</t>
  </si>
  <si>
    <t xml:space="preserve">Time Calibrator</t>
  </si>
  <si>
    <t xml:space="preserve">183-190 mentioned as “good runs”</t>
  </si>
  <si>
    <t xml:space="preserve">191,192,193</t>
  </si>
  <si>
    <t xml:space="preserve">Testing TS alignment</t>
  </si>
  <si>
    <t xml:space="preserve">194 is junk, run 195 is data to test merged acquisition in the night from 29/03 to 30/03. 196 is test</t>
  </si>
  <si>
    <t xml:space="preserve">197-204</t>
  </si>
  <si>
    <t xml:space="preserve">target changed from 7mg CH2 to 4mg Carbon</t>
  </si>
  <si>
    <t xml:space="preserve">alpha source removed, new targets placed, </t>
  </si>
  <si>
    <t xml:space="preserve">209</t>
  </si>
  <si>
    <t xml:space="preserve">210</t>
  </si>
  <si>
    <r>
      <rPr>
        <sz val="11"/>
        <color rgb="FF000000"/>
        <rFont val="Calibri"/>
        <family val="2"/>
        <charset val="1"/>
      </rPr>
      <t xml:space="preserve">Amp for 5</t>
    </r>
    <r>
      <rPr>
        <vertAlign val="superscript"/>
        <sz val="11"/>
        <color rgb="FF000000"/>
        <rFont val="Calibri"/>
        <family val="2"/>
        <charset val="1"/>
      </rPr>
      <t xml:space="preserve">th</t>
    </r>
    <r>
      <rPr>
        <sz val="11"/>
        <color rgb="FF000000"/>
        <rFont val="Calibri"/>
        <family val="2"/>
        <charset val="1"/>
      </rPr>
      <t xml:space="preserve"> IC changed </t>
    </r>
  </si>
  <si>
    <r>
      <rPr>
        <sz val="11"/>
        <color rgb="FF000000"/>
        <rFont val="Calibri"/>
        <family val="2"/>
        <charset val="1"/>
      </rPr>
      <t xml:space="preserve">up until now, only 4 ICs were working properly, now the 5</t>
    </r>
    <r>
      <rPr>
        <vertAlign val="superscript"/>
        <sz val="11"/>
        <color rgb="FF000000"/>
        <rFont val="Calibri"/>
        <family val="2"/>
        <charset val="1"/>
      </rPr>
      <t xml:space="preserve">th</t>
    </r>
    <r>
      <rPr>
        <sz val="11"/>
        <color rgb="FF000000"/>
        <rFont val="Calibri"/>
        <family val="2"/>
        <charset val="1"/>
      </rPr>
      <t xml:space="preserve"> one works well too, exogam calib parameters available too</t>
    </r>
  </si>
  <si>
    <t xml:space="preserve">301, 302</t>
  </si>
  <si>
    <t xml:space="preserve">50Cr</t>
  </si>
  <si>
    <t xml:space="preserve">MMG, C1/1E2, PL/1E3</t>
  </si>
  <si>
    <t xml:space="preserve">CATS+ Cal ZDD run</t>
  </si>
  <si>
    <t xml:space="preserve">tuning IC ZDD + cal run on primary for plastics</t>
  </si>
  <si>
    <r>
      <rPr>
        <sz val="11"/>
        <color rgb="FF000000"/>
        <rFont val="Calibri"/>
        <family val="2"/>
        <charset val="1"/>
      </rPr>
      <t xml:space="preserve">at intensity 1E3, CHIO E9 was with parameters k = 700ns, m = 300ns, q = 1080ns, t = 20us these were applied to the 5</t>
    </r>
    <r>
      <rPr>
        <vertAlign val="superscript"/>
        <sz val="11"/>
        <color rgb="FF000000"/>
        <rFont val="Calibri"/>
        <family val="2"/>
        <charset val="1"/>
      </rPr>
      <t xml:space="preserve">th</t>
    </r>
    <r>
      <rPr>
        <sz val="11"/>
        <color rgb="FF000000"/>
        <rFont val="Calibri"/>
        <family val="2"/>
        <charset val="1"/>
      </rPr>
      <t xml:space="preserve"> CHIO ZDD as well</t>
    </r>
  </si>
  <si>
    <t xml:space="preserve">CHIO’s energy resolution is 3.9% FWHM at 1E5</t>
  </si>
  <si>
    <t xml:space="preserve">k = 700ns, m = 300ns, q = 950ns, t = 12us, n = 80ns  were used for all chio at 1E5.</t>
  </si>
  <si>
    <t xml:space="preserve">48Cr</t>
  </si>
  <si>
    <t xml:space="preserve">CATS 48Cr test</t>
  </si>
  <si>
    <t xml:space="preserve">CATS1/1E3, CATS2/ND, PL/ND</t>
  </si>
  <si>
    <t xml:space="preserve">Mask on CATS1</t>
  </si>
  <si>
    <t xml:space="preserve">CATS1/3E3, CATS2/ND, PL/ND</t>
  </si>
  <si>
    <t xml:space="preserve">CATS2/ND, PL/ND</t>
  </si>
  <si>
    <t xml:space="preserve">Mask on CATS2</t>
  </si>
  <si>
    <t xml:space="preserve">mask</t>
  </si>
  <si>
    <t xml:space="preserve">PL/ND</t>
  </si>
  <si>
    <t xml:space="preserve">Mask on Target</t>
  </si>
  <si>
    <t xml:space="preserve">Then 317-319 are ZDD tuning runs and a note in picture is attached from Shumpei below in the excel file</t>
  </si>
  <si>
    <t xml:space="preserve">for 2E5, the parameters for all CHIO ZDD are: k = 300ns, m = 800ns, q = 1030ns, n = 40ns, gain = 16, offset = 33000, threshold = 8 or 9. voltage = -450V  were used for all chio at 1E5.</t>
  </si>
  <si>
    <t xml:space="preserve">5mg CH2</t>
  </si>
  <si>
    <t xml:space="preserve">MMG, PL/3e4, C1/3e4, C2/3e4</t>
  </si>
  <si>
    <t xml:space="preserve">+20V CATS 1 Icats1 = 384microAmp, Icats2 = 340 microAmp</t>
  </si>
  <si>
    <t xml:space="preserve">Run 325 and 326  physics runs</t>
  </si>
  <si>
    <t xml:space="preserve">CATS1 voltage changed from -520 to -540</t>
  </si>
  <si>
    <t xml:space="preserve">calibration file available for CATS1X and CATS1Y after the voltage</t>
  </si>
  <si>
    <t xml:space="preserve">CATS1 voltage changed again to 560, bias in CHIO E9 changed</t>
  </si>
  <si>
    <t xml:space="preserve">cats voltage was changed multiple times after this</t>
  </si>
  <si>
    <t xml:space="preserve">Increase of pl threshold</t>
  </si>
  <si>
    <t xml:space="preserve">PL 3 : from 4 to 15 in Geco parameter (Th) ! Plastic 10 : from 4 to 10 in Geco parameter (Th) ! </t>
  </si>
  <si>
    <t xml:space="preserve">Cats1 voltage changed </t>
  </si>
  <si>
    <t xml:space="preserve">Resteered beam centered on X (+2mm) and misaligmed in Y by -5 mm</t>
  </si>
  <si>
    <t xml:space="preserve">Calibration of New CATS1 </t>
  </si>
  <si>
    <t xml:space="preserve">Pulser run</t>
  </si>
  <si>
    <t xml:space="preserve">367-369</t>
  </si>
  <si>
    <t xml:space="preserve">Mask runs</t>
  </si>
  <si>
    <t xml:space="preserve">CATS1, CATS2 and Target mask runs</t>
  </si>
  <si>
    <t xml:space="preserve">EXPERIMENT ENDS HERE</t>
  </si>
  <si>
    <t xml:space="preserve">20-25</t>
  </si>
  <si>
    <t xml:space="preserve">calibration</t>
  </si>
  <si>
    <t xml:space="preserve">time calibration MUST2</t>
  </si>
  <si>
    <t xml:space="preserve">/data/mugastX/lise23/acquisition/run</t>
  </si>
  <si>
    <t xml:space="preserve">TAC Calibration</t>
  </si>
  <si>
    <t xml:space="preserve">all with 5.12 us range and 0.02 us period except TAC CATS HF with 0.01us period</t>
  </si>
  <si>
    <t xml:space="preserve">TAC plastic calibration run</t>
  </si>
  <si>
    <t xml:space="preserve">10 ns period, 80 ns range (PL4 was not connected properly)</t>
  </si>
  <si>
    <t xml:space="preserve">152 Eu in ZDD</t>
  </si>
  <si>
    <t xml:space="preserve">TAC PL 4, 5</t>
  </si>
  <si>
    <t xml:space="preserve">Exo zdd 152 Eu source (Only crystal A &amp; B)</t>
  </si>
  <si>
    <t xml:space="preserve">3 alpha + 152Eu in ZDD</t>
  </si>
  <si>
    <t xml:space="preserve">calib for MUST</t>
  </si>
  <si>
    <t xml:space="preserve">stop due to error in DAQ</t>
  </si>
  <si>
    <t xml:space="preserve">Crystal C and D of EXO_ZDD had bad resolution for a long time</t>
  </si>
  <si>
    <t xml:space="preserve">Comments</t>
  </si>
  <si>
    <t xml:space="preserve">CATS1 pulser</t>
  </si>
  <si>
    <t xml:space="preserve">these runs are /home/lise2023/Analysis/run_premerge_without_exogam</t>
  </si>
  <si>
    <t xml:space="preserve">CATS2 pulser</t>
  </si>
  <si>
    <t xml:space="preserve">152Eu</t>
  </si>
  <si>
    <t xml:space="preserve">exogam zdd source position 6cm outside</t>
  </si>
  <si>
    <t xml:space="preserve">pedestal for mugast</t>
  </si>
  <si>
    <t xml:space="preserve">source at the edge of exo zdd crystal a and b</t>
  </si>
  <si>
    <t xml:space="preserve">source in the center of exo zdd</t>
  </si>
  <si>
    <t xml:space="preserve">source at the edge of exo zdd crystal c and d</t>
  </si>
  <si>
    <t xml:space="preserve">409-410</t>
  </si>
  <si>
    <t xml:space="preserve">3 alpha source</t>
  </si>
  <si>
    <t xml:space="preserve">mugast calibration</t>
  </si>
  <si>
    <t xml:space="preserve">60 Co</t>
  </si>
  <si>
    <t xml:space="preserve">Exogam calibration</t>
  </si>
  <si>
    <t xml:space="preserve">412-424</t>
  </si>
  <si>
    <t xml:space="preserve">FSC run</t>
  </si>
  <si>
    <t xml:space="preserve">426</t>
  </si>
  <si>
    <t xml:space="preserve">/</t>
  </si>
  <si>
    <t xml:space="preserve">Test sentinel</t>
  </si>
  <si>
    <t xml:space="preserve">427</t>
  </si>
  <si>
    <t xml:space="preserve">background run for exo zdd</t>
  </si>
  <si>
    <t xml:space="preserve">500</t>
  </si>
  <si>
    <t xml:space="preserve">70Zn</t>
  </si>
  <si>
    <t xml:space="preserve">CATS</t>
  </si>
  <si>
    <t xml:space="preserve">Test run</t>
  </si>
  <si>
    <t xml:space="preserve">run mask1 = run 504</t>
  </si>
  <si>
    <t xml:space="preserve">501</t>
  </si>
  <si>
    <t xml:space="preserve">Coktail Beam</t>
  </si>
  <si>
    <t xml:space="preserve">60</t>
  </si>
  <si>
    <t xml:space="preserve">CATS - Plastic</t>
  </si>
  <si>
    <t xml:space="preserve">Identification in ZDD  Looking for 68Ni</t>
  </si>
  <si>
    <t xml:space="preserve">run mask2 = run 505</t>
  </si>
  <si>
    <t xml:space="preserve">502</t>
  </si>
  <si>
    <t xml:space="preserve">2000</t>
  </si>
  <si>
    <t xml:space="preserve">In experiment: CATS1 / 1e4 CATS2 / 1e4 PL / 1e4;;;; For ZDD tuning: PL / 1e2</t>
  </si>
  <si>
    <t xml:space="preserve">503</t>
  </si>
  <si>
    <t xml:space="preserve">9000</t>
  </si>
  <si>
    <t xml:space="preserve">504</t>
  </si>
  <si>
    <t xml:space="preserve">Run mask CATS1</t>
  </si>
  <si>
    <t xml:space="preserve">505</t>
  </si>
  <si>
    <t xml:space="preserve">1e4</t>
  </si>
  <si>
    <t xml:space="preserve">CATS2 - Plastic</t>
  </si>
  <si>
    <t xml:space="preserve">Run mask CATS2</t>
  </si>
  <si>
    <t xml:space="preserve">506</t>
  </si>
  <si>
    <t xml:space="preserve">Run mask on target</t>
  </si>
  <si>
    <t xml:space="preserve">507</t>
  </si>
  <si>
    <t xml:space="preserve">68Ni?</t>
  </si>
  <si>
    <t xml:space="preserve">1e3</t>
  </si>
  <si>
    <t xml:space="preserve">CATS2 - Plastic div 1e2</t>
  </si>
  <si>
    <t xml:space="preserve">Exo ZDD identification</t>
  </si>
  <si>
    <t xml:space="preserve">508</t>
  </si>
  <si>
    <t xml:space="preserve">Tuning data</t>
  </si>
  <si>
    <t xml:space="preserve">509</t>
  </si>
  <si>
    <t xml:space="preserve">68Ni</t>
  </si>
  <si>
    <t xml:space="preserve">CH2 5mg</t>
  </si>
  <si>
    <t xml:space="preserve">Or MMG - CATS div 1e4 - Plastic div 1e4</t>
  </si>
  <si>
    <t xml:space="preserve">First Physics data</t>
  </si>
  <si>
    <t xml:space="preserve">510</t>
  </si>
  <si>
    <t xml:space="preserve">Threshold of DeliCAT D4 was increased</t>
  </si>
  <si>
    <t xml:space="preserve">511</t>
  </si>
  <si>
    <t xml:space="preserve">5e4</t>
  </si>
  <si>
    <t xml:space="preserve">Threshold of DeliCAT D6 was increased</t>
  </si>
  <si>
    <t xml:space="preserve">512</t>
  </si>
  <si>
    <t xml:space="preserve">2e4</t>
  </si>
  <si>
    <t xml:space="preserve">Beam back in D6</t>
  </si>
  <si>
    <t xml:space="preserve">514</t>
  </si>
  <si>
    <t xml:space="preserve">8e4</t>
  </si>
  <si>
    <t xml:space="preserve">Threshold 500keV except Mugas1 at 600 keV</t>
  </si>
  <si>
    <t xml:space="preserve">515</t>
  </si>
  <si>
    <t xml:space="preserve">at the end of the run, power supply was cut, run stopped</t>
  </si>
  <si>
    <t xml:space="preserve">516</t>
  </si>
  <si>
    <t xml:space="preserve">restart after power supply cut</t>
  </si>
  <si>
    <t xml:space="preserve">517</t>
  </si>
  <si>
    <t xml:space="preserve">1e5</t>
  </si>
  <si>
    <t xml:space="preserve">normal start</t>
  </si>
  <si>
    <t xml:space="preserve">Exogam boards 24, 26, 34 had missing TDC. Fixed, should have TDC now</t>
  </si>
  <si>
    <t xml:space="preserve">518</t>
  </si>
  <si>
    <t xml:space="preserve">Cats2 eff getting lower, high current fluctuations, turned HV off/on and it got normal</t>
  </si>
  <si>
    <t xml:space="preserve">519</t>
  </si>
  <si>
    <t xml:space="preserve">tuning lise, getting rid of 67Ni in beam</t>
  </si>
  <si>
    <t xml:space="preserve">slit vlues changed to get 67/68Ni = 2%</t>
  </si>
  <si>
    <t xml:space="preserve">520</t>
  </si>
  <si>
    <t xml:space="preserve">back to data taking with less 67Ni</t>
  </si>
  <si>
    <t xml:space="preserve">521</t>
  </si>
  <si>
    <t xml:space="preserve">522</t>
  </si>
  <si>
    <t xml:space="preserve">6e5</t>
  </si>
  <si>
    <t xml:space="preserve">523</t>
  </si>
  <si>
    <t xml:space="preserve">2e5 (on DD4)</t>
  </si>
  <si>
    <t xml:space="preserve">524</t>
  </si>
  <si>
    <t xml:space="preserve">6e4</t>
  </si>
  <si>
    <t xml:space="preserve">restart after beam loss</t>
  </si>
  <si>
    <t xml:space="preserve">525</t>
  </si>
  <si>
    <t xml:space="preserve">Plastic div 1e2</t>
  </si>
  <si>
    <t xml:space="preserve">run mask target</t>
  </si>
  <si>
    <t xml:space="preserve">526</t>
  </si>
  <si>
    <t xml:space="preserve">Carbon</t>
  </si>
  <si>
    <t xml:space="preserve">OrMMG, CATS1/2 div 1e4, Plastic div 1e4</t>
  </si>
  <si>
    <t xml:space="preserve">run carbon</t>
  </si>
  <si>
    <t xml:space="preserve">Exo ZDD lost resolution at run 523 and crystal A lost signal at 524</t>
  </si>
  <si>
    <t xml:space="preserve">527</t>
  </si>
  <si>
    <t xml:space="preserve">Tuning of slow beam, Background data</t>
  </si>
  <si>
    <t xml:space="preserve">528</t>
  </si>
  <si>
    <t xml:space="preserve">2e5</t>
  </si>
  <si>
    <t xml:space="preserve">Tuning </t>
  </si>
  <si>
    <t xml:space="preserve">529</t>
  </si>
  <si>
    <t xml:space="preserve">1.3e5</t>
  </si>
  <si>
    <t xml:space="preserve">530</t>
  </si>
  <si>
    <t xml:space="preserve">68Ni - 17 MeV.A</t>
  </si>
  <si>
    <t xml:space="preserve">531</t>
  </si>
  <si>
    <t xml:space="preserve">68Ni - 17 MeV.A ??</t>
  </si>
  <si>
    <t xml:space="preserve">Tuning – beam energy check</t>
  </si>
  <si>
    <t xml:space="preserve">ZDD now at 100mbar</t>
  </si>
  <si>
    <t xml:space="preserve">532</t>
  </si>
  <si>
    <t xml:space="preserve">OrMMG, CATS2 div 10, Plastic div 10</t>
  </si>
  <si>
    <t xml:space="preserve">533</t>
  </si>
  <si>
    <t xml:space="preserve">Tuning – Focal QP682 at 0 before</t>
  </si>
  <si>
    <t xml:space="preserve">534</t>
  </si>
  <si>
    <t xml:space="preserve">68Ni (28+ and 27+) - Slower : 0 deg - Brho : 1.6225 </t>
  </si>
  <si>
    <t xml:space="preserve">535</t>
  </si>
  <si>
    <t xml:space="preserve">1e4
13/12/24, 10
!
37 
"
AM
ELO G e 843
Pa g e  1 5  o f  2 7
https://u.ganil-spiral2.eu/elog/e843/page-1
#
attach=0</t>
  </si>
  <si>
    <t xml:space="preserve">68Ni - Slower : 25 deg - Brho : 1.5532 </t>
  </si>
  <si>
    <t xml:space="preserve">536</t>
  </si>
  <si>
    <t xml:space="preserve">68Ni - 18 MeV/A</t>
  </si>
  <si>
    <t xml:space="preserve">CD2 0.5 mg.cm-2</t>
  </si>
  <si>
    <t xml:space="preserve">OrMMG, CATS1 div 1e4, Plastic div 1e4</t>
  </si>
  <si>
    <t xml:space="preserve">First run with slow beam</t>
  </si>
  <si>
    <t xml:space="preserve">537</t>
  </si>
  <si>
    <t xml:space="preserve">resume after beam stopped</t>
  </si>
  <si>
    <t xml:space="preserve">beam intensity very unstable</t>
  </si>
  <si>
    <t xml:space="preserve">538</t>
  </si>
  <si>
    <t xml:space="preserve">539</t>
  </si>
  <si>
    <t xml:space="preserve">540</t>
  </si>
  <si>
    <t xml:space="preserve">1.8e5</t>
  </si>
  <si>
    <t xml:space="preserve">541</t>
  </si>
  <si>
    <t xml:space="preserve">2.2e5</t>
  </si>
  <si>
    <t xml:space="preserve">542</t>
  </si>
  <si>
    <t xml:space="preserve">Carbon 4 mg.cm-2</t>
  </si>
  <si>
    <t xml:space="preserve">543</t>
  </si>
  <si>
    <t xml:space="preserve">2e5 reduced</t>
  </si>
  <si>
    <t xml:space="preserve">544</t>
  </si>
  <si>
    <t xml:space="preserve">545</t>
  </si>
  <si>
    <t xml:space="preserve">CD2 0.5 mg/cm2</t>
  </si>
  <si>
    <t xml:space="preserve">1.7e5</t>
  </si>
  <si>
    <t xml:space="preserve">Or MMG, CATS1 div 1e4, Plastic div 1e4</t>
  </si>
  <si>
    <t xml:space="preserve">547</t>
  </si>
  <si>
    <t xml:space="preserve">CD2</t>
  </si>
  <si>
    <t xml:space="preserve">548</t>
  </si>
  <si>
    <t xml:space="preserve">549</t>
  </si>
  <si>
    <t xml:space="preserve">550</t>
  </si>
  <si>
    <t xml:space="preserve">551</t>
  </si>
  <si>
    <t xml:space="preserve">552</t>
  </si>
  <si>
    <t xml:space="preserve">554</t>
  </si>
  <si>
    <t xml:space="preserve">555</t>
  </si>
  <si>
    <t xml:space="preserve">556</t>
  </si>
  <si>
    <t xml:space="preserve">CH2</t>
  </si>
  <si>
    <t xml:space="preserve">1.5e5</t>
  </si>
  <si>
    <t xml:space="preserve">reference data with slowed down beam with CH2 target. </t>
  </si>
  <si>
    <t xml:space="preserve">557</t>
  </si>
  <si>
    <t xml:space="preserve">68Ni - 38 MeV/A</t>
  </si>
  <si>
    <t xml:space="preserve">2.0e5</t>
  </si>
  <si>
    <t xml:space="preserve">tuning to see if setting is appropriate. Beam back to 38 MeV</t>
  </si>
  <si>
    <t xml:space="preserve">558</t>
  </si>
  <si>
    <t xml:space="preserve">6.0e4</t>
  </si>
  <si>
    <t xml:space="preserve">CATS2 div 10</t>
  </si>
  <si>
    <t xml:space="preserve">trigger changed to look at the beam trajectory</t>
  </si>
  <si>
    <t xml:space="preserve">IC ZDD pressure back to 200 mbar and HV back to 450V, PL ZDD HV 550V</t>
  </si>
  <si>
    <t xml:space="preserve">559</t>
  </si>
  <si>
    <t xml:space="preserve">carbon 4 mg/cm2</t>
  </si>
  <si>
    <t xml:space="preserve">2.0e3</t>
  </si>
  <si>
    <t xml:space="preserve">MMG + PL div 10e4 + CATS1 div 10e4</t>
  </si>
  <si>
    <t xml:space="preserve">tuning ongoing</t>
  </si>
  <si>
    <t xml:space="preserve">560</t>
  </si>
  <si>
    <t xml:space="preserve">CH2 5 mg/cm2</t>
  </si>
  <si>
    <t xml:space="preserve">good runs start</t>
  </si>
  <si>
    <t xml:space="preserve">561</t>
  </si>
  <si>
    <t xml:space="preserve">562</t>
  </si>
  <si>
    <r>
      <rPr>
        <sz val="11"/>
        <color rgb="FF000000"/>
        <rFont val="Calibri"/>
        <family val="2"/>
        <charset val="1"/>
      </rPr>
      <t xml:space="preserve">test to characterize 5</t>
    </r>
    <r>
      <rPr>
        <vertAlign val="superscript"/>
        <sz val="11"/>
        <color rgb="FF000000"/>
        <rFont val="Calibri"/>
        <family val="2"/>
        <charset val="1"/>
      </rPr>
      <t xml:space="preserve">- </t>
    </r>
    <r>
      <rPr>
        <sz val="11"/>
        <color rgb="FF000000"/>
        <rFont val="Calibri"/>
        <family val="2"/>
        <charset val="1"/>
      </rPr>
      <t xml:space="preserve">isomer</t>
    </r>
  </si>
  <si>
    <t xml:space="preserve">Slits 31 between 3.5mm and 7.5 mm</t>
  </si>
  <si>
    <t xml:space="preserve">563</t>
  </si>
  <si>
    <t xml:space="preserve">Slits 31 between 13.5mm and 17.5 mm</t>
  </si>
  <si>
    <t xml:space="preserve">564</t>
  </si>
  <si>
    <t xml:space="preserve">Back to normal run</t>
  </si>
  <si>
    <t xml:space="preserve">Slits 31 between 3.5mm and 17.5 mm</t>
  </si>
  <si>
    <t xml:space="preserve">END OF BEAM TIME</t>
  </si>
  <si>
    <t xml:space="preserve">565</t>
  </si>
  <si>
    <t xml:space="preserve">68Ni -</t>
  </si>
  <si>
    <t xml:space="preserve">566</t>
  </si>
  <si>
    <t xml:space="preserve">567</t>
  </si>
  <si>
    <t xml:space="preserve">None</t>
  </si>
  <si>
    <t xml:space="preserve">568</t>
  </si>
  <si>
    <t xml:space="preserve">60Co</t>
  </si>
  <si>
    <t xml:space="preserve">569</t>
  </si>
  <si>
    <t xml:space="preserve">CATS1 &amp; 2</t>
  </si>
  <si>
    <t xml:space="preserve">CATS pulser</t>
  </si>
  <si>
    <t xml:space="preserve">570</t>
  </si>
  <si>
    <t xml:space="preserve">571</t>
  </si>
  <si>
    <t xml:space="preserve">572</t>
  </si>
  <si>
    <t xml:space="preserve">triple alpha source</t>
  </si>
  <si>
    <t xml:space="preserve">OR MG</t>
  </si>
  <si>
    <t xml:space="preserve">573</t>
  </si>
  <si>
    <t xml:space="preserve">Sheet for CD2 runs duration with intensity</t>
  </si>
  <si>
    <t xml:space="preserve">starts with run 536</t>
  </si>
  <si>
    <t xml:space="preserve">time dur (sec)</t>
  </si>
  <si>
    <t xml:space="preserve">order of mag</t>
  </si>
  <si>
    <t xml:space="preserve">counts</t>
  </si>
  <si>
    <t xml:space="preserve">sum counts</t>
  </si>
  <si>
    <t xml:space="preserve">Carbon runs</t>
  </si>
</sst>
</file>

<file path=xl/styles.xml><?xml version="1.0" encoding="utf-8"?>
<styleSheet xmlns="http://schemas.openxmlformats.org/spreadsheetml/2006/main">
  <numFmts count="7">
    <numFmt numFmtId="164" formatCode="General"/>
    <numFmt numFmtId="165" formatCode="mmm\ dd"/>
    <numFmt numFmtId="166" formatCode="hh:mm"/>
    <numFmt numFmtId="167" formatCode="@"/>
    <numFmt numFmtId="168" formatCode="0.00E+00"/>
    <numFmt numFmtId="169" formatCode="h:mm"/>
    <numFmt numFmtId="170" formatCode="yyyy\-mm\-dd\ hh:mm:ss.000"/>
  </numFmts>
  <fonts count="13">
    <font>
      <sz val="11"/>
      <color rgb="FF000000"/>
      <name val="Calibri"/>
      <family val="2"/>
      <charset val="1"/>
    </font>
    <font>
      <sz val="10"/>
      <name val="Arial"/>
      <family val="0"/>
    </font>
    <font>
      <sz val="10"/>
      <name val="Arial"/>
      <family val="0"/>
    </font>
    <font>
      <sz val="10"/>
      <name val="Arial"/>
      <family val="0"/>
    </font>
    <font>
      <vertAlign val="superscript"/>
      <sz val="11"/>
      <color rgb="FF000000"/>
      <name val="Calibri"/>
      <family val="2"/>
      <charset val="1"/>
    </font>
    <font>
      <sz val="12"/>
      <color rgb="FF00FF00"/>
      <name val="Times New Roman"/>
      <family val="0"/>
    </font>
    <font>
      <sz val="11"/>
      <color rgb="FFC9211E"/>
      <name val="Calibri"/>
      <family val="2"/>
      <charset val="1"/>
    </font>
    <font>
      <sz val="12"/>
      <name val="Times New Roman"/>
      <family val="0"/>
    </font>
    <font>
      <sz val="11"/>
      <color rgb="FF0000FF"/>
      <name val="Calibri"/>
      <family val="2"/>
      <charset val="1"/>
    </font>
    <font>
      <b val="true"/>
      <sz val="11"/>
      <color rgb="FF0000FF"/>
      <name val="Calibri"/>
      <family val="2"/>
      <charset val="1"/>
    </font>
    <font>
      <sz val="11"/>
      <color rgb="FF808000"/>
      <name val="Calibri"/>
      <family val="2"/>
      <charset val="1"/>
    </font>
    <font>
      <sz val="11"/>
      <color rgb="FF008080"/>
      <name val="Calibri"/>
      <family val="2"/>
      <charset val="1"/>
    </font>
    <font>
      <sz val="11"/>
      <color rgb="FFFF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true" indent="0" shrinkToFit="false"/>
      <protection locked="true" hidden="false"/>
    </xf>
    <xf numFmtId="166" fontId="0" fillId="0" borderId="0" xfId="0" applyFont="true" applyBorder="false" applyAlignment="true" applyProtection="false">
      <alignment horizontal="center" vertical="bottom" textRotation="0" wrapText="tru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6" fontId="0" fillId="0" borderId="0" xfId="0" applyFont="true" applyBorder="false" applyAlignment="true" applyProtection="false">
      <alignment horizontal="left"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9" fontId="10"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tru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9" fontId="11"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8" fontId="11"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70" fontId="0" fillId="0" borderId="0" xfId="0" applyFont="false" applyBorder="false" applyAlignment="true" applyProtection="false">
      <alignment horizontal="right"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
</Relationships>
</file>

<file path=xl/drawings/_rels/drawing2.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341640</xdr:colOff>
      <xdr:row>61</xdr:row>
      <xdr:rowOff>78840</xdr:rowOff>
    </xdr:from>
    <xdr:to>
      <xdr:col>6</xdr:col>
      <xdr:colOff>1093680</xdr:colOff>
      <xdr:row>84</xdr:row>
      <xdr:rowOff>36000</xdr:rowOff>
    </xdr:to>
    <xdr:pic>
      <xdr:nvPicPr>
        <xdr:cNvPr id="0" name="Image 1" descr=""/>
        <xdr:cNvPicPr/>
      </xdr:nvPicPr>
      <xdr:blipFill>
        <a:blip r:embed="rId1"/>
        <a:stretch/>
      </xdr:blipFill>
      <xdr:spPr>
        <a:xfrm>
          <a:off x="1553400" y="10769760"/>
          <a:ext cx="4426560" cy="3988080"/>
        </a:xfrm>
        <a:prstGeom prst="rect">
          <a:avLst/>
        </a:prstGeom>
        <a:ln w="0">
          <a:noFill/>
        </a:ln>
      </xdr:spPr>
    </xdr:pic>
    <xdr:clientData/>
  </xdr:twoCellAnchor>
  <xdr:twoCellAnchor editAs="absolute">
    <xdr:from>
      <xdr:col>7</xdr:col>
      <xdr:colOff>509040</xdr:colOff>
      <xdr:row>62</xdr:row>
      <xdr:rowOff>173520</xdr:rowOff>
    </xdr:from>
    <xdr:to>
      <xdr:col>8</xdr:col>
      <xdr:colOff>462600</xdr:colOff>
      <xdr:row>77</xdr:row>
      <xdr:rowOff>169560</xdr:rowOff>
    </xdr:to>
    <xdr:sp>
      <xdr:nvSpPr>
        <xdr:cNvPr id="1" name="Image 2"/>
        <xdr:cNvSpPr/>
      </xdr:nvSpPr>
      <xdr:spPr>
        <a:xfrm>
          <a:off x="6811920" y="11039760"/>
          <a:ext cx="2698200" cy="2624760"/>
        </a:xfrm>
        <a:prstGeom prst="rect">
          <a:avLst/>
        </a:prstGeom>
        <a:blipFill rotWithShape="0">
          <a:blip r:embed="rId2"/>
          <a:srcRect/>
          <a:stretch/>
        </a:blipFill>
        <a:ln w="0">
          <a:noFill/>
        </a:ln>
      </xdr:spPr>
      <xdr:style>
        <a:lnRef idx="0"/>
        <a:fillRef idx="0"/>
        <a:effectRef idx="0"/>
        <a:fontRef idx="minor"/>
      </xdr:style>
      <xdr:txBody>
        <a:bodyPr lIns="0" rIns="0" tIns="0" bIns="0" anchor="ctr" anchorCtr="1">
          <a:noAutofit/>
        </a:bodyPr>
        <a:p>
          <a:pPr algn="ctr">
            <a:lnSpc>
              <a:spcPct val="100000"/>
            </a:lnSpc>
          </a:pPr>
          <a:r>
            <a:rPr b="0" lang="en-US" sz="1200" spc="-1" strike="noStrike">
              <a:solidFill>
                <a:srgbClr val="00ff00"/>
              </a:solidFill>
              <a:latin typeface="Times New Roman"/>
            </a:rPr>
            <a:t>Cats 1 mask</a:t>
          </a:r>
          <a:endParaRPr b="0" lang="en-US" sz="1200" spc="-1" strike="noStrike">
            <a:latin typeface="Times New Roman"/>
          </a:endParaRPr>
        </a:p>
      </xdr:txBody>
    </xdr:sp>
    <xdr:clientData/>
  </xdr:twoCellAnchor>
  <xdr:twoCellAnchor editAs="absolute">
    <xdr:from>
      <xdr:col>8</xdr:col>
      <xdr:colOff>217800</xdr:colOff>
      <xdr:row>62</xdr:row>
      <xdr:rowOff>166680</xdr:rowOff>
    </xdr:from>
    <xdr:to>
      <xdr:col>8</xdr:col>
      <xdr:colOff>2908800</xdr:colOff>
      <xdr:row>77</xdr:row>
      <xdr:rowOff>155520</xdr:rowOff>
    </xdr:to>
    <xdr:sp>
      <xdr:nvSpPr>
        <xdr:cNvPr id="2" name="Image 3"/>
        <xdr:cNvSpPr/>
      </xdr:nvSpPr>
      <xdr:spPr>
        <a:xfrm>
          <a:off x="9265320" y="11032920"/>
          <a:ext cx="2691000" cy="2617560"/>
        </a:xfrm>
        <a:prstGeom prst="rect">
          <a:avLst/>
        </a:prstGeom>
        <a:blipFill rotWithShape="0">
          <a:blip r:embed="rId3"/>
          <a:srcRect/>
          <a:stretch/>
        </a:blipFill>
        <a:ln w="0">
          <a:noFill/>
        </a:ln>
      </xdr:spPr>
      <xdr:style>
        <a:lnRef idx="0"/>
        <a:fillRef idx="0"/>
        <a:effectRef idx="0"/>
        <a:fontRef idx="minor"/>
      </xdr:style>
      <xdr:txBody>
        <a:bodyPr lIns="0" rIns="0" tIns="0" bIns="0" anchor="ctr" anchorCtr="1">
          <a:noAutofit/>
        </a:bodyPr>
        <a:p>
          <a:pPr algn="ctr">
            <a:lnSpc>
              <a:spcPct val="100000"/>
            </a:lnSpc>
          </a:pPr>
          <a:r>
            <a:rPr b="0" lang="en-US" sz="1200" spc="-1" strike="noStrike">
              <a:solidFill>
                <a:srgbClr val="00ff00"/>
              </a:solidFill>
              <a:latin typeface="Times New Roman"/>
            </a:rPr>
            <a:t>Cats2 mask</a:t>
          </a:r>
          <a:endParaRPr b="0" lang="en-US" sz="1200" spc="-1" strike="noStrike">
            <a:latin typeface="Times New Roman"/>
          </a:endParaRPr>
        </a:p>
      </xdr:txBody>
    </xdr:sp>
    <xdr:clientData/>
  </xdr:twoCellAnchor>
  <xdr:twoCellAnchor editAs="absolute">
    <xdr:from>
      <xdr:col>0</xdr:col>
      <xdr:colOff>434880</xdr:colOff>
      <xdr:row>37</xdr:row>
      <xdr:rowOff>10080</xdr:rowOff>
    </xdr:from>
    <xdr:to>
      <xdr:col>6</xdr:col>
      <xdr:colOff>846720</xdr:colOff>
      <xdr:row>59</xdr:row>
      <xdr:rowOff>31320</xdr:rowOff>
    </xdr:to>
    <xdr:pic>
      <xdr:nvPicPr>
        <xdr:cNvPr id="3" name="Image 4" descr=""/>
        <xdr:cNvPicPr/>
      </xdr:nvPicPr>
      <xdr:blipFill>
        <a:blip r:embed="rId4"/>
        <a:stretch/>
      </xdr:blipFill>
      <xdr:spPr>
        <a:xfrm>
          <a:off x="434880" y="6494760"/>
          <a:ext cx="5298120" cy="3876840"/>
        </a:xfrm>
        <a:prstGeom prst="rect">
          <a:avLst/>
        </a:prstGeom>
        <a:ln w="0">
          <a:noFill/>
        </a:ln>
      </xdr:spPr>
    </xdr:pic>
    <xdr:clientData/>
  </xdr:twoCellAnchor>
  <xdr:twoCellAnchor editAs="absolute">
    <xdr:from>
      <xdr:col>6</xdr:col>
      <xdr:colOff>1112760</xdr:colOff>
      <xdr:row>36</xdr:row>
      <xdr:rowOff>3960</xdr:rowOff>
    </xdr:from>
    <xdr:to>
      <xdr:col>8</xdr:col>
      <xdr:colOff>1732680</xdr:colOff>
      <xdr:row>59</xdr:row>
      <xdr:rowOff>87480</xdr:rowOff>
    </xdr:to>
    <xdr:pic>
      <xdr:nvPicPr>
        <xdr:cNvPr id="4" name="Image 5" descr=""/>
        <xdr:cNvPicPr/>
      </xdr:nvPicPr>
      <xdr:blipFill>
        <a:blip r:embed="rId5"/>
        <a:stretch/>
      </xdr:blipFill>
      <xdr:spPr>
        <a:xfrm>
          <a:off x="5999040" y="6313320"/>
          <a:ext cx="4781160" cy="4114440"/>
        </a:xfrm>
        <a:prstGeom prst="rect">
          <a:avLst/>
        </a:prstGeom>
        <a:ln w="0">
          <a:noFill/>
        </a:ln>
      </xdr:spPr>
    </xdr:pic>
    <xdr:clientData/>
  </xdr:twoCellAnchor>
  <xdr:twoCellAnchor editAs="absolute">
    <xdr:from>
      <xdr:col>8</xdr:col>
      <xdr:colOff>1957320</xdr:colOff>
      <xdr:row>34</xdr:row>
      <xdr:rowOff>140040</xdr:rowOff>
    </xdr:from>
    <xdr:to>
      <xdr:col>8</xdr:col>
      <xdr:colOff>6725520</xdr:colOff>
      <xdr:row>59</xdr:row>
      <xdr:rowOff>122040</xdr:rowOff>
    </xdr:to>
    <xdr:pic>
      <xdr:nvPicPr>
        <xdr:cNvPr id="5" name="Image 6" descr=""/>
        <xdr:cNvPicPr/>
      </xdr:nvPicPr>
      <xdr:blipFill>
        <a:blip r:embed="rId6"/>
        <a:stretch/>
      </xdr:blipFill>
      <xdr:spPr>
        <a:xfrm>
          <a:off x="11004840" y="6098760"/>
          <a:ext cx="4768200" cy="4363560"/>
        </a:xfrm>
        <a:prstGeom prst="rect">
          <a:avLst/>
        </a:prstGeom>
        <a:ln w="0">
          <a:noFill/>
        </a:ln>
      </xdr:spPr>
    </xdr:pic>
    <xdr:clientData/>
  </xdr:twoCellAnchor>
  <xdr:twoCellAnchor editAs="absolute">
    <xdr:from>
      <xdr:col>8</xdr:col>
      <xdr:colOff>7139160</xdr:colOff>
      <xdr:row>34</xdr:row>
      <xdr:rowOff>15840</xdr:rowOff>
    </xdr:from>
    <xdr:to>
      <xdr:col>10</xdr:col>
      <xdr:colOff>686520</xdr:colOff>
      <xdr:row>68</xdr:row>
      <xdr:rowOff>77400</xdr:rowOff>
    </xdr:to>
    <xdr:pic>
      <xdr:nvPicPr>
        <xdr:cNvPr id="6" name="Image 7" descr=""/>
        <xdr:cNvPicPr/>
      </xdr:nvPicPr>
      <xdr:blipFill>
        <a:blip r:embed="rId7"/>
        <a:stretch/>
      </xdr:blipFill>
      <xdr:spPr>
        <a:xfrm>
          <a:off x="16186680" y="5974560"/>
          <a:ext cx="6578640" cy="60206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17640</xdr:colOff>
      <xdr:row>27</xdr:row>
      <xdr:rowOff>123120</xdr:rowOff>
    </xdr:from>
    <xdr:to>
      <xdr:col>7</xdr:col>
      <xdr:colOff>2496960</xdr:colOff>
      <xdr:row>36</xdr:row>
      <xdr:rowOff>45720</xdr:rowOff>
    </xdr:to>
    <xdr:sp>
      <xdr:nvSpPr>
        <xdr:cNvPr id="7" name="Image 8"/>
        <xdr:cNvSpPr/>
      </xdr:nvSpPr>
      <xdr:spPr>
        <a:xfrm>
          <a:off x="17640" y="4855320"/>
          <a:ext cx="9427320" cy="1499760"/>
        </a:xfrm>
        <a:prstGeom prst="rect">
          <a:avLst/>
        </a:prstGeom>
        <a:blipFill rotWithShape="0">
          <a:blip r:embed="rId1"/>
          <a:srcRect/>
          <a:stretch/>
        </a:blipFill>
        <a:ln w="0">
          <a:noFill/>
        </a:ln>
      </xdr:spPr>
      <xdr:style>
        <a:lnRef idx="0"/>
        <a:fillRef idx="0"/>
        <a:effectRef idx="0"/>
        <a:fontRef idx="minor"/>
      </xdr:style>
      <xdr:txBody>
        <a:bodyPr lIns="0" rIns="0" tIns="0" bIns="0" anchor="ctr" anchorCtr="1">
          <a:noAutofit/>
        </a:bodyPr>
        <a:p>
          <a:pPr algn="ctr">
            <a:lnSpc>
              <a:spcPct val="100000"/>
            </a:lnSpc>
          </a:pPr>
          <a:r>
            <a:rPr b="0" lang="en-US" sz="1200" spc="-1" strike="noStrike">
              <a:latin typeface="Times New Roman"/>
            </a:rPr>
            <a:t>  </a:t>
          </a:r>
          <a:endParaRPr b="0" lang="en-US" sz="1200" spc="-1" strike="noStrike">
            <a:latin typeface="Times New Roman"/>
          </a:endParaRPr>
        </a:p>
      </xdr:txBody>
    </xdr:sp>
    <xdr:clientData/>
  </xdr:twoCellAnchor>
  <xdr:twoCellAnchor editAs="absolute">
    <xdr:from>
      <xdr:col>1</xdr:col>
      <xdr:colOff>729000</xdr:colOff>
      <xdr:row>37</xdr:row>
      <xdr:rowOff>123840</xdr:rowOff>
    </xdr:from>
    <xdr:to>
      <xdr:col>7</xdr:col>
      <xdr:colOff>2967840</xdr:colOff>
      <xdr:row>45</xdr:row>
      <xdr:rowOff>117720</xdr:rowOff>
    </xdr:to>
    <xdr:pic>
      <xdr:nvPicPr>
        <xdr:cNvPr id="8" name="Image 9" descr=""/>
        <xdr:cNvPicPr/>
      </xdr:nvPicPr>
      <xdr:blipFill>
        <a:blip r:embed="rId2"/>
        <a:stretch/>
      </xdr:blipFill>
      <xdr:spPr>
        <a:xfrm>
          <a:off x="1549440" y="6608520"/>
          <a:ext cx="8366400" cy="139608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6" activeCellId="0" sqref="I26"/>
    </sheetView>
  </sheetViews>
  <sheetFormatPr defaultColWidth="11.53515625" defaultRowHeight="13.8" zeroHeight="false" outlineLevelRow="0" outlineLevelCol="0"/>
  <cols>
    <col collapsed="false" customWidth="true" hidden="false" outlineLevel="0" max="1" min="1" style="1" width="17.17"/>
    <col collapsed="false" customWidth="false" hidden="false" outlineLevel="0" max="3" min="2" style="1" width="11.52"/>
    <col collapsed="false" customWidth="true" hidden="false" outlineLevel="0" max="4" min="4" style="1" width="10.99"/>
    <col collapsed="false" customWidth="true" hidden="false" outlineLevel="0" max="5" min="5" style="1" width="8.96"/>
    <col collapsed="false" customWidth="true" hidden="false" outlineLevel="0" max="6" min="6" style="1" width="9.09"/>
    <col collapsed="false" customWidth="true" hidden="false" outlineLevel="0" max="7" min="7" style="1" width="20.08"/>
    <col collapsed="false" customWidth="true" hidden="false" outlineLevel="0" max="8" min="8" style="1" width="38.9"/>
    <col collapsed="false" customWidth="true" hidden="false" outlineLevel="0" max="9" min="9" style="1" width="117.75"/>
    <col collapsed="false" customWidth="true" hidden="false" outlineLevel="0" max="10" min="10" style="1" width="66.94"/>
    <col collapsed="false" customWidth="false" hidden="false" outlineLevel="0" max="1024" min="11" style="1" width="11.52"/>
  </cols>
  <sheetData>
    <row r="1" customFormat="false" ht="13.8" hidden="false" customHeight="false" outlineLevel="0" collapsed="false">
      <c r="A1" s="1" t="s">
        <v>0</v>
      </c>
      <c r="B1" s="1" t="s">
        <v>1</v>
      </c>
      <c r="C1" s="1" t="s">
        <v>2</v>
      </c>
      <c r="D1" s="1" t="s">
        <v>3</v>
      </c>
      <c r="E1" s="1" t="s">
        <v>4</v>
      </c>
      <c r="F1" s="1" t="s">
        <v>5</v>
      </c>
      <c r="G1" s="1" t="s">
        <v>6</v>
      </c>
      <c r="H1" s="1" t="s">
        <v>7</v>
      </c>
    </row>
    <row r="2" customFormat="false" ht="13.8" hidden="false" customHeight="false" outlineLevel="0" collapsed="false">
      <c r="A2" s="2" t="n">
        <v>45717</v>
      </c>
      <c r="B2" s="3" t="n">
        <v>0.945138888888889</v>
      </c>
      <c r="C2" s="4"/>
      <c r="H2" s="1" t="s">
        <v>8</v>
      </c>
    </row>
    <row r="3" customFormat="false" ht="13.8" hidden="false" customHeight="false" outlineLevel="0" collapsed="false">
      <c r="A3" s="5" t="n">
        <v>45733</v>
      </c>
      <c r="B3" s="6" t="n">
        <v>0.404861111111111</v>
      </c>
      <c r="C3" s="4" t="n">
        <v>107</v>
      </c>
      <c r="H3" s="1" t="s">
        <v>9</v>
      </c>
    </row>
    <row r="4" customFormat="false" ht="13.8" hidden="false" customHeight="false" outlineLevel="0" collapsed="false">
      <c r="A4" s="5" t="n">
        <v>45733</v>
      </c>
      <c r="B4" s="6" t="n">
        <v>0.4125</v>
      </c>
      <c r="C4" s="4" t="n">
        <v>108</v>
      </c>
      <c r="H4" s="7" t="s">
        <v>10</v>
      </c>
    </row>
    <row r="5" customFormat="false" ht="13.8" hidden="false" customHeight="false" outlineLevel="0" collapsed="false">
      <c r="A5" s="5" t="n">
        <v>45734</v>
      </c>
      <c r="B5" s="6" t="n">
        <v>0.366666666666667</v>
      </c>
      <c r="C5" s="4" t="s">
        <v>11</v>
      </c>
      <c r="H5" s="1" t="s">
        <v>12</v>
      </c>
    </row>
    <row r="6" customFormat="false" ht="13.8" hidden="false" customHeight="false" outlineLevel="0" collapsed="false">
      <c r="A6" s="8"/>
      <c r="B6" s="9" t="s">
        <v>13</v>
      </c>
      <c r="C6" s="4"/>
    </row>
    <row r="7" customFormat="false" ht="13.8" hidden="false" customHeight="false" outlineLevel="0" collapsed="false">
      <c r="A7" s="5" t="n">
        <v>45734</v>
      </c>
      <c r="B7" s="6" t="n">
        <v>0.448611111111111</v>
      </c>
      <c r="C7" s="4" t="n">
        <v>120</v>
      </c>
      <c r="H7" s="1" t="s">
        <v>14</v>
      </c>
      <c r="I7" s="1" t="s">
        <v>15</v>
      </c>
    </row>
    <row r="8" customFormat="false" ht="13.8" hidden="false" customHeight="false" outlineLevel="0" collapsed="false">
      <c r="A8" s="5"/>
      <c r="B8" s="9" t="s">
        <v>16</v>
      </c>
      <c r="C8" s="4"/>
    </row>
    <row r="9" customFormat="false" ht="13.8" hidden="false" customHeight="false" outlineLevel="0" collapsed="false">
      <c r="A9" s="5" t="n">
        <v>45734</v>
      </c>
      <c r="B9" s="6" t="n">
        <v>0.520138888888889</v>
      </c>
      <c r="C9" s="4" t="s">
        <v>17</v>
      </c>
      <c r="D9" s="1" t="s">
        <v>18</v>
      </c>
      <c r="E9" s="1" t="s">
        <v>19</v>
      </c>
      <c r="F9" s="1" t="s">
        <v>20</v>
      </c>
      <c r="G9" s="1" t="s">
        <v>21</v>
      </c>
    </row>
    <row r="10" customFormat="false" ht="13.8" hidden="false" customHeight="false" outlineLevel="0" collapsed="false">
      <c r="A10" s="5" t="n">
        <v>45734</v>
      </c>
      <c r="B10" s="6" t="n">
        <v>0.560416666666667</v>
      </c>
      <c r="C10" s="4" t="s">
        <v>22</v>
      </c>
      <c r="D10" s="1" t="s">
        <v>18</v>
      </c>
      <c r="E10" s="1" t="s">
        <v>19</v>
      </c>
      <c r="F10" s="10" t="n">
        <v>1000</v>
      </c>
      <c r="G10" s="1" t="s">
        <v>23</v>
      </c>
      <c r="H10" s="1" t="s">
        <v>24</v>
      </c>
      <c r="I10" s="11" t="s">
        <v>25</v>
      </c>
    </row>
    <row r="11" customFormat="false" ht="13.8" hidden="false" customHeight="false" outlineLevel="0" collapsed="false">
      <c r="A11" s="5" t="n">
        <v>45734</v>
      </c>
      <c r="B11" s="6" t="n">
        <v>0.68125</v>
      </c>
      <c r="C11" s="4" t="s">
        <v>26</v>
      </c>
      <c r="D11" s="1" t="s">
        <v>18</v>
      </c>
      <c r="E11" s="1" t="s">
        <v>19</v>
      </c>
      <c r="F11" s="10" t="n">
        <v>70000</v>
      </c>
      <c r="G11" s="1" t="s">
        <v>27</v>
      </c>
      <c r="H11" s="1" t="s">
        <v>28</v>
      </c>
      <c r="I11" s="11"/>
    </row>
    <row r="12" customFormat="false" ht="13.8" hidden="false" customHeight="false" outlineLevel="0" collapsed="false">
      <c r="A12" s="5" t="n">
        <v>45734</v>
      </c>
      <c r="B12" s="6" t="n">
        <v>0.704166666666667</v>
      </c>
      <c r="C12" s="4" t="s">
        <v>29</v>
      </c>
      <c r="D12" s="1" t="s">
        <v>18</v>
      </c>
      <c r="E12" s="1" t="s">
        <v>30</v>
      </c>
      <c r="F12" s="10" t="n">
        <v>50000</v>
      </c>
      <c r="G12" s="1" t="s">
        <v>23</v>
      </c>
      <c r="H12" s="1" t="s">
        <v>31</v>
      </c>
      <c r="I12" s="11"/>
    </row>
    <row r="13" customFormat="false" ht="13.8" hidden="false" customHeight="false" outlineLevel="0" collapsed="false">
      <c r="A13" s="5" t="n">
        <v>45735</v>
      </c>
      <c r="B13" s="6" t="n">
        <v>0.479166666666667</v>
      </c>
      <c r="C13" s="4" t="s">
        <v>32</v>
      </c>
      <c r="D13" s="1" t="s">
        <v>18</v>
      </c>
      <c r="E13" s="1" t="s">
        <v>33</v>
      </c>
      <c r="F13" s="10" t="n">
        <v>130000</v>
      </c>
      <c r="G13" s="1" t="s">
        <v>34</v>
      </c>
      <c r="H13" s="1" t="s">
        <v>35</v>
      </c>
      <c r="I13" s="11" t="s">
        <v>36</v>
      </c>
    </row>
    <row r="14" customFormat="false" ht="13.8" hidden="false" customHeight="false" outlineLevel="0" collapsed="false">
      <c r="A14" s="5" t="n">
        <v>45735</v>
      </c>
      <c r="B14" s="6" t="n">
        <v>0.664583333333333</v>
      </c>
      <c r="C14" s="4" t="s">
        <v>37</v>
      </c>
      <c r="D14" s="1" t="s">
        <v>18</v>
      </c>
      <c r="E14" s="1" t="s">
        <v>30</v>
      </c>
      <c r="F14" s="10" t="n">
        <v>125000</v>
      </c>
      <c r="G14" s="1" t="s">
        <v>23</v>
      </c>
      <c r="H14" s="1" t="s">
        <v>38</v>
      </c>
      <c r="I14" s="11" t="s">
        <v>39</v>
      </c>
    </row>
    <row r="15" customFormat="false" ht="13.8" hidden="false" customHeight="false" outlineLevel="0" collapsed="false">
      <c r="A15" s="5" t="n">
        <v>45735</v>
      </c>
      <c r="B15" s="6" t="n">
        <v>0.820138888888889</v>
      </c>
      <c r="C15" s="4" t="s">
        <v>40</v>
      </c>
      <c r="D15" s="1" t="s">
        <v>18</v>
      </c>
      <c r="E15" s="1" t="s">
        <v>30</v>
      </c>
      <c r="F15" s="10" t="n">
        <v>125000</v>
      </c>
      <c r="G15" s="1" t="s">
        <v>41</v>
      </c>
      <c r="I15" s="11"/>
    </row>
    <row r="16" customFormat="false" ht="13.8" hidden="false" customHeight="false" outlineLevel="0" collapsed="false">
      <c r="A16" s="5" t="n">
        <v>45736</v>
      </c>
      <c r="B16" s="6" t="n">
        <v>0.609027777777778</v>
      </c>
      <c r="C16" s="4" t="s">
        <v>42</v>
      </c>
      <c r="G16" s="1" t="s">
        <v>43</v>
      </c>
      <c r="H16" s="1" t="s">
        <v>44</v>
      </c>
      <c r="I16" s="11" t="s">
        <v>45</v>
      </c>
    </row>
    <row r="17" customFormat="false" ht="13.8" hidden="false" customHeight="false" outlineLevel="0" collapsed="false">
      <c r="A17" s="5" t="n">
        <v>45736</v>
      </c>
      <c r="B17" s="6" t="n">
        <v>0.631944444444444</v>
      </c>
      <c r="C17" s="4" t="s">
        <v>46</v>
      </c>
      <c r="G17" s="1" t="s">
        <v>47</v>
      </c>
      <c r="H17" s="1" t="s">
        <v>48</v>
      </c>
      <c r="I17" s="11" t="s">
        <v>49</v>
      </c>
    </row>
    <row r="18" customFormat="false" ht="13.8" hidden="false" customHeight="false" outlineLevel="0" collapsed="false">
      <c r="A18" s="5" t="n">
        <v>45736</v>
      </c>
      <c r="B18" s="6" t="n">
        <v>0.64375</v>
      </c>
      <c r="C18" s="4" t="s">
        <v>50</v>
      </c>
      <c r="G18" s="1" t="s">
        <v>51</v>
      </c>
      <c r="H18" s="1" t="s">
        <v>52</v>
      </c>
      <c r="I18" s="11" t="s">
        <v>53</v>
      </c>
    </row>
    <row r="19" customFormat="false" ht="13.8" hidden="false" customHeight="false" outlineLevel="0" collapsed="false">
      <c r="A19" s="5" t="n">
        <v>45736</v>
      </c>
      <c r="B19" s="6" t="n">
        <v>0.6625</v>
      </c>
      <c r="C19" s="4" t="s">
        <v>54</v>
      </c>
      <c r="G19" s="1" t="s">
        <v>55</v>
      </c>
      <c r="H19" s="1" t="s">
        <v>56</v>
      </c>
      <c r="I19" s="11"/>
    </row>
    <row r="20" customFormat="false" ht="13.8" hidden="false" customHeight="false" outlineLevel="0" collapsed="false">
      <c r="A20" s="5" t="n">
        <v>45739</v>
      </c>
      <c r="B20" s="6" t="n">
        <v>0.7875</v>
      </c>
      <c r="C20" s="4" t="s">
        <v>57</v>
      </c>
      <c r="G20" s="1" t="s">
        <v>58</v>
      </c>
      <c r="H20" s="1" t="s">
        <v>59</v>
      </c>
      <c r="I20" s="11" t="s">
        <v>60</v>
      </c>
    </row>
    <row r="21" customFormat="false" ht="13.8" hidden="false" customHeight="false" outlineLevel="0" collapsed="false">
      <c r="A21" s="5" t="n">
        <v>45740</v>
      </c>
      <c r="B21" s="6" t="n">
        <v>0.697916666666667</v>
      </c>
      <c r="C21" s="4" t="s">
        <v>61</v>
      </c>
      <c r="G21" s="1" t="s">
        <v>23</v>
      </c>
      <c r="H21" s="1" t="s">
        <v>23</v>
      </c>
      <c r="I21" s="11" t="s">
        <v>62</v>
      </c>
    </row>
    <row r="22" customFormat="false" ht="13.8" hidden="false" customHeight="false" outlineLevel="0" collapsed="false">
      <c r="A22" s="5" t="n">
        <v>45741</v>
      </c>
      <c r="B22" s="6" t="n">
        <v>0.407638888888889</v>
      </c>
      <c r="C22" s="4" t="s">
        <v>63</v>
      </c>
      <c r="G22" s="1" t="s">
        <v>23</v>
      </c>
      <c r="H22" s="1" t="s">
        <v>23</v>
      </c>
      <c r="I22" s="11" t="s">
        <v>64</v>
      </c>
    </row>
    <row r="23" customFormat="false" ht="13.8" hidden="false" customHeight="false" outlineLevel="0" collapsed="false">
      <c r="A23" s="5"/>
      <c r="B23" s="6"/>
      <c r="C23" s="4" t="s">
        <v>65</v>
      </c>
      <c r="G23" s="1" t="s">
        <v>23</v>
      </c>
      <c r="H23" s="1" t="s">
        <v>23</v>
      </c>
      <c r="I23" s="11"/>
    </row>
    <row r="24" customFormat="false" ht="13.8" hidden="false" customHeight="false" outlineLevel="0" collapsed="false">
      <c r="A24" s="5" t="n">
        <v>45744</v>
      </c>
      <c r="B24" s="6" t="n">
        <v>0.648611111111111</v>
      </c>
      <c r="C24" s="4" t="s">
        <v>66</v>
      </c>
      <c r="H24" s="1" t="s">
        <v>67</v>
      </c>
      <c r="I24" s="11" t="s">
        <v>68</v>
      </c>
    </row>
    <row r="25" customFormat="false" ht="13.8" hidden="false" customHeight="false" outlineLevel="0" collapsed="false">
      <c r="A25" s="5" t="n">
        <v>45745</v>
      </c>
      <c r="B25" s="6" t="n">
        <v>0.454861111111111</v>
      </c>
      <c r="C25" s="4" t="s">
        <v>69</v>
      </c>
      <c r="H25" s="1" t="s">
        <v>70</v>
      </c>
      <c r="I25" s="11" t="s">
        <v>71</v>
      </c>
    </row>
    <row r="26" customFormat="false" ht="13.8" hidden="false" customHeight="false" outlineLevel="0" collapsed="false">
      <c r="A26" s="5" t="n">
        <v>45746</v>
      </c>
      <c r="B26" s="6" t="n">
        <v>0.533333333333333</v>
      </c>
      <c r="C26" s="4" t="s">
        <v>72</v>
      </c>
      <c r="H26" s="1" t="s">
        <v>73</v>
      </c>
      <c r="I26" s="11" t="s">
        <v>74</v>
      </c>
    </row>
    <row r="27" customFormat="false" ht="13.8" hidden="false" customHeight="false" outlineLevel="0" collapsed="false">
      <c r="A27" s="5" t="n">
        <v>45753</v>
      </c>
      <c r="B27" s="6" t="n">
        <v>0.480555555555556</v>
      </c>
      <c r="C27" s="4" t="s">
        <v>75</v>
      </c>
      <c r="H27" s="1" t="s">
        <v>9</v>
      </c>
      <c r="I27" s="11"/>
    </row>
    <row r="28" customFormat="false" ht="13.8" hidden="false" customHeight="false" outlineLevel="0" collapsed="false">
      <c r="A28" s="5" t="n">
        <v>45753</v>
      </c>
      <c r="B28" s="6" t="n">
        <v>0.495833333333333</v>
      </c>
      <c r="C28" s="4" t="s">
        <v>76</v>
      </c>
      <c r="H28" s="1" t="s">
        <v>10</v>
      </c>
      <c r="I28" s="11"/>
    </row>
    <row r="29" customFormat="false" ht="13.8" hidden="false" customHeight="false" outlineLevel="0" collapsed="false">
      <c r="A29" s="5" t="n">
        <v>45753</v>
      </c>
      <c r="B29" s="6" t="n">
        <v>0.713194444444444</v>
      </c>
      <c r="C29" s="4"/>
      <c r="H29" s="1" t="s">
        <v>77</v>
      </c>
      <c r="I29" s="11" t="s">
        <v>78</v>
      </c>
    </row>
    <row r="30" customFormat="false" ht="13.8" hidden="false" customHeight="false" outlineLevel="0" collapsed="false">
      <c r="A30" s="5"/>
      <c r="B30" s="6"/>
      <c r="C30" s="4"/>
    </row>
    <row r="31" customFormat="false" ht="13.8" hidden="false" customHeight="false" outlineLevel="0" collapsed="false">
      <c r="A31" s="5"/>
      <c r="B31" s="6"/>
      <c r="C31" s="4"/>
    </row>
    <row r="32" customFormat="false" ht="13.8" hidden="false" customHeight="false" outlineLevel="0" collapsed="false">
      <c r="A32" s="5"/>
      <c r="B32" s="6"/>
      <c r="C32" s="4"/>
    </row>
    <row r="33" customFormat="false" ht="13.8" hidden="false" customHeight="false" outlineLevel="0" collapsed="false">
      <c r="A33" s="5"/>
      <c r="B33" s="6"/>
      <c r="C33" s="4"/>
    </row>
    <row r="34" customFormat="false" ht="13.8" hidden="false" customHeight="false" outlineLevel="0" collapsed="false">
      <c r="A34" s="5"/>
      <c r="B34" s="6"/>
      <c r="C34" s="4"/>
    </row>
    <row r="35" customFormat="false" ht="13.8" hidden="false" customHeight="false" outlineLevel="0" collapsed="false">
      <c r="A35" s="5"/>
      <c r="B35" s="6"/>
      <c r="C35" s="4"/>
    </row>
    <row r="36" customFormat="false" ht="13.8" hidden="false" customHeight="false" outlineLevel="0" collapsed="false">
      <c r="A36" s="5"/>
      <c r="B36" s="6"/>
      <c r="C36" s="4"/>
    </row>
    <row r="37" customFormat="false" ht="13.8" hidden="false" customHeight="false" outlineLevel="0" collapsed="false">
      <c r="A37" s="5"/>
      <c r="B37" s="6"/>
      <c r="C37" s="4"/>
    </row>
    <row r="38" customFormat="false" ht="13.8" hidden="false" customHeight="false" outlineLevel="0" collapsed="false">
      <c r="A38" s="5"/>
      <c r="B38" s="6"/>
      <c r="C38" s="4"/>
    </row>
    <row r="39" customFormat="false" ht="13.8" hidden="false" customHeight="false" outlineLevel="0" collapsed="false">
      <c r="A39" s="5"/>
      <c r="B39" s="6"/>
      <c r="C39" s="4"/>
    </row>
    <row r="40" customFormat="false" ht="13.8" hidden="false" customHeight="false" outlineLevel="0" collapsed="false">
      <c r="A40" s="5"/>
      <c r="B40" s="6"/>
      <c r="C40" s="4"/>
    </row>
    <row r="41" customFormat="false" ht="13.8" hidden="false" customHeight="false" outlineLevel="0" collapsed="false">
      <c r="A41" s="5"/>
      <c r="B41" s="6"/>
    </row>
    <row r="42" customFormat="false" ht="13.8" hidden="false" customHeight="false" outlineLevel="0" collapsed="false">
      <c r="B42" s="6"/>
    </row>
    <row r="43" customFormat="false" ht="13.8" hidden="false" customHeight="false" outlineLevel="0" collapsed="false">
      <c r="B43" s="6"/>
    </row>
    <row r="44" customFormat="false" ht="13.8" hidden="false" customHeight="false" outlineLevel="0" collapsed="false">
      <c r="B44"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7" activeCellId="0" sqref="H27"/>
    </sheetView>
  </sheetViews>
  <sheetFormatPr defaultColWidth="11.640625" defaultRowHeight="13.8" zeroHeight="false" outlineLevelRow="0" outlineLevelCol="0"/>
  <cols>
    <col collapsed="false" customWidth="true" hidden="false" outlineLevel="0" max="7" min="7" style="0" width="28.71"/>
    <col collapsed="false" customWidth="true" hidden="false" outlineLevel="0" max="8" min="8" style="0" width="50.83"/>
    <col collapsed="false" customWidth="true" hidden="false" outlineLevel="0" max="9" min="9" style="11" width="84.52"/>
  </cols>
  <sheetData>
    <row r="1" customFormat="false" ht="13.8" hidden="false" customHeight="false" outlineLevel="0" collapsed="false">
      <c r="A1" s="1" t="s">
        <v>0</v>
      </c>
      <c r="B1" s="1" t="s">
        <v>1</v>
      </c>
      <c r="C1" s="1" t="s">
        <v>2</v>
      </c>
      <c r="D1" s="1" t="s">
        <v>3</v>
      </c>
      <c r="E1" s="1" t="s">
        <v>4</v>
      </c>
      <c r="F1" s="1" t="s">
        <v>5</v>
      </c>
      <c r="G1" s="1" t="s">
        <v>6</v>
      </c>
      <c r="H1" s="1" t="s">
        <v>7</v>
      </c>
      <c r="J1" s="1"/>
      <c r="K1" s="1"/>
      <c r="L1" s="1"/>
      <c r="M1" s="1"/>
      <c r="N1" s="1"/>
      <c r="O1" s="1"/>
      <c r="P1" s="1"/>
      <c r="Q1" s="1"/>
      <c r="R1" s="1"/>
      <c r="S1" s="1"/>
      <c r="T1" s="1"/>
    </row>
    <row r="2" customFormat="false" ht="13.8" hidden="false" customHeight="false" outlineLevel="0" collapsed="false">
      <c r="A2" s="5" t="n">
        <v>45754</v>
      </c>
      <c r="B2" s="6" t="n">
        <v>0.881944444444444</v>
      </c>
      <c r="C2" s="1" t="s">
        <v>79</v>
      </c>
      <c r="D2" s="1" t="s">
        <v>80</v>
      </c>
      <c r="E2" s="1" t="s">
        <v>33</v>
      </c>
      <c r="F2" s="10" t="n">
        <v>100000</v>
      </c>
      <c r="G2" s="1" t="s">
        <v>81</v>
      </c>
      <c r="H2" s="1" t="s">
        <v>82</v>
      </c>
      <c r="J2" s="1"/>
      <c r="K2" s="1"/>
      <c r="L2" s="1"/>
      <c r="M2" s="1"/>
      <c r="N2" s="1"/>
      <c r="O2" s="1"/>
      <c r="P2" s="1"/>
      <c r="Q2" s="1"/>
      <c r="R2" s="1"/>
      <c r="S2" s="1"/>
      <c r="T2" s="1"/>
    </row>
    <row r="3" customFormat="false" ht="13.8" hidden="false" customHeight="false" outlineLevel="0" collapsed="false">
      <c r="A3" s="5" t="n">
        <v>45755</v>
      </c>
      <c r="B3" s="6" t="n">
        <v>0.945833333333333</v>
      </c>
      <c r="C3" s="1" t="n">
        <v>304</v>
      </c>
      <c r="D3" s="1"/>
      <c r="E3" s="1"/>
      <c r="F3" s="1"/>
      <c r="G3" s="1"/>
      <c r="H3" s="7" t="s">
        <v>83</v>
      </c>
      <c r="I3" s="11" t="s">
        <v>84</v>
      </c>
      <c r="J3" s="1"/>
      <c r="K3" s="1"/>
      <c r="L3" s="1"/>
      <c r="M3" s="1"/>
      <c r="N3" s="1"/>
      <c r="O3" s="1"/>
      <c r="P3" s="1"/>
      <c r="Q3" s="1"/>
      <c r="R3" s="1"/>
      <c r="S3" s="1"/>
      <c r="T3" s="1"/>
    </row>
    <row r="4" customFormat="false" ht="13.8" hidden="false" customHeight="false" outlineLevel="0" collapsed="false">
      <c r="A4" s="5" t="n">
        <v>45755</v>
      </c>
      <c r="B4" s="6" t="n">
        <v>0.254861111111111</v>
      </c>
      <c r="C4" s="1"/>
      <c r="D4" s="1"/>
      <c r="E4" s="1"/>
      <c r="F4" s="1"/>
      <c r="G4" s="1"/>
      <c r="H4" s="1" t="s">
        <v>85</v>
      </c>
      <c r="I4" s="11" t="s">
        <v>86</v>
      </c>
      <c r="J4" s="1"/>
      <c r="K4" s="1"/>
      <c r="L4" s="1"/>
      <c r="M4" s="1"/>
      <c r="N4" s="1"/>
      <c r="O4" s="1"/>
      <c r="P4" s="1"/>
      <c r="Q4" s="1"/>
      <c r="R4" s="1"/>
      <c r="S4" s="1"/>
      <c r="T4" s="1"/>
    </row>
    <row r="5" customFormat="false" ht="13.8" hidden="false" customHeight="false" outlineLevel="0" collapsed="false">
      <c r="A5" s="5"/>
      <c r="B5" s="6"/>
      <c r="C5" s="1"/>
      <c r="D5" s="1"/>
      <c r="E5" s="1"/>
      <c r="F5" s="1"/>
      <c r="G5" s="1"/>
      <c r="H5" s="1"/>
      <c r="J5" s="1"/>
      <c r="K5" s="1"/>
      <c r="L5" s="1"/>
      <c r="M5" s="1"/>
      <c r="N5" s="1"/>
      <c r="O5" s="1"/>
      <c r="P5" s="1"/>
      <c r="Q5" s="1"/>
      <c r="R5" s="1"/>
      <c r="S5" s="1"/>
      <c r="T5" s="1"/>
    </row>
    <row r="6" customFormat="false" ht="13.8" hidden="false" customHeight="false" outlineLevel="0" collapsed="false">
      <c r="A6" s="5" t="n">
        <v>45755</v>
      </c>
      <c r="B6" s="6" t="n">
        <v>0.665277777777778</v>
      </c>
      <c r="C6" s="1" t="n">
        <v>312</v>
      </c>
      <c r="D6" s="1" t="s">
        <v>87</v>
      </c>
      <c r="E6" s="1" t="s">
        <v>33</v>
      </c>
      <c r="F6" s="10" t="n">
        <v>300</v>
      </c>
      <c r="G6" s="1" t="s">
        <v>23</v>
      </c>
      <c r="H6" s="1" t="s">
        <v>88</v>
      </c>
      <c r="J6" s="1"/>
      <c r="K6" s="1"/>
      <c r="L6" s="1"/>
      <c r="M6" s="1"/>
      <c r="N6" s="1"/>
      <c r="O6" s="1"/>
      <c r="P6" s="1"/>
      <c r="Q6" s="1"/>
      <c r="R6" s="1"/>
      <c r="S6" s="1"/>
      <c r="T6" s="1"/>
    </row>
    <row r="7" customFormat="false" ht="13.8" hidden="false" customHeight="false" outlineLevel="0" collapsed="false">
      <c r="A7" s="5" t="n">
        <v>45755</v>
      </c>
      <c r="B7" s="6" t="n">
        <v>0.7</v>
      </c>
      <c r="C7" s="1" t="n">
        <v>313</v>
      </c>
      <c r="D7" s="1" t="s">
        <v>23</v>
      </c>
      <c r="E7" s="1" t="s">
        <v>23</v>
      </c>
      <c r="F7" s="1" t="s">
        <v>23</v>
      </c>
      <c r="G7" s="1" t="s">
        <v>89</v>
      </c>
      <c r="H7" s="1" t="s">
        <v>90</v>
      </c>
      <c r="J7" s="1"/>
      <c r="K7" s="1"/>
      <c r="L7" s="1"/>
      <c r="M7" s="1"/>
      <c r="N7" s="1"/>
      <c r="O7" s="1"/>
      <c r="P7" s="1"/>
      <c r="Q7" s="1"/>
      <c r="R7" s="1"/>
      <c r="S7" s="1"/>
      <c r="T7" s="1"/>
    </row>
    <row r="8" customFormat="false" ht="13.8" hidden="false" customHeight="false" outlineLevel="0" collapsed="false">
      <c r="A8" s="5" t="n">
        <v>45755</v>
      </c>
      <c r="B8" s="6" t="n">
        <v>0.715277777777778</v>
      </c>
      <c r="C8" s="1" t="n">
        <v>314</v>
      </c>
      <c r="D8" s="1" t="s">
        <v>23</v>
      </c>
      <c r="E8" s="1" t="s">
        <v>23</v>
      </c>
      <c r="F8" s="1" t="s">
        <v>23</v>
      </c>
      <c r="G8" s="1" t="s">
        <v>91</v>
      </c>
      <c r="H8" s="1" t="s">
        <v>90</v>
      </c>
      <c r="J8" s="1"/>
      <c r="K8" s="1"/>
      <c r="L8" s="1"/>
      <c r="M8" s="1"/>
      <c r="N8" s="1"/>
      <c r="O8" s="1"/>
      <c r="P8" s="1"/>
      <c r="Q8" s="1"/>
      <c r="R8" s="1"/>
      <c r="S8" s="1"/>
      <c r="T8" s="1"/>
    </row>
    <row r="9" customFormat="false" ht="13.8" hidden="false" customHeight="false" outlineLevel="0" collapsed="false">
      <c r="A9" s="5" t="n">
        <v>45755</v>
      </c>
      <c r="B9" s="6" t="n">
        <v>0.722222222222222</v>
      </c>
      <c r="C9" s="1" t="n">
        <v>315</v>
      </c>
      <c r="D9" s="1" t="s">
        <v>23</v>
      </c>
      <c r="E9" s="1" t="s">
        <v>23</v>
      </c>
      <c r="F9" s="10" t="n">
        <v>150000</v>
      </c>
      <c r="G9" s="1" t="s">
        <v>92</v>
      </c>
      <c r="H9" s="1" t="s">
        <v>93</v>
      </c>
      <c r="J9" s="1"/>
      <c r="K9" s="1"/>
      <c r="L9" s="1"/>
      <c r="M9" s="1"/>
      <c r="N9" s="1"/>
      <c r="O9" s="1"/>
      <c r="P9" s="1"/>
      <c r="Q9" s="1"/>
      <c r="R9" s="1"/>
      <c r="S9" s="1"/>
      <c r="T9" s="1"/>
    </row>
    <row r="10" customFormat="false" ht="13.8" hidden="false" customHeight="false" outlineLevel="0" collapsed="false">
      <c r="A10" s="5" t="n">
        <v>45755</v>
      </c>
      <c r="B10" s="6" t="n">
        <v>0.73125</v>
      </c>
      <c r="C10" s="1" t="n">
        <v>316</v>
      </c>
      <c r="D10" s="1" t="s">
        <v>87</v>
      </c>
      <c r="E10" s="1" t="s">
        <v>94</v>
      </c>
      <c r="F10" s="1" t="s">
        <v>23</v>
      </c>
      <c r="G10" s="1" t="s">
        <v>95</v>
      </c>
      <c r="H10" s="1" t="s">
        <v>96</v>
      </c>
      <c r="I10" s="11" t="s">
        <v>97</v>
      </c>
      <c r="J10" s="1"/>
      <c r="K10" s="1"/>
      <c r="L10" s="1"/>
      <c r="M10" s="1"/>
      <c r="N10" s="1"/>
      <c r="O10" s="1"/>
      <c r="P10" s="1"/>
      <c r="Q10" s="1"/>
      <c r="R10" s="1"/>
      <c r="S10" s="1"/>
      <c r="T10" s="1"/>
    </row>
    <row r="11" customFormat="false" ht="13.8" hidden="false" customHeight="false" outlineLevel="0" collapsed="false">
      <c r="A11" s="5"/>
      <c r="B11" s="6"/>
      <c r="C11" s="1"/>
      <c r="D11" s="1"/>
      <c r="E11" s="1"/>
      <c r="F11" s="1"/>
      <c r="G11" s="1"/>
      <c r="H11" s="1"/>
      <c r="I11" s="11" t="s">
        <v>98</v>
      </c>
      <c r="J11" s="1"/>
      <c r="K11" s="1"/>
      <c r="L11" s="1"/>
      <c r="M11" s="1"/>
      <c r="N11" s="1"/>
      <c r="O11" s="1"/>
      <c r="P11" s="1"/>
      <c r="Q11" s="1"/>
      <c r="R11" s="1"/>
      <c r="S11" s="1"/>
      <c r="T11" s="1"/>
    </row>
    <row r="12" customFormat="false" ht="13.8" hidden="false" customHeight="false" outlineLevel="0" collapsed="false">
      <c r="A12" s="5" t="n">
        <v>45756</v>
      </c>
      <c r="B12" s="6" t="n">
        <v>0.36875</v>
      </c>
      <c r="C12" s="1" t="n">
        <v>324</v>
      </c>
      <c r="D12" s="1" t="s">
        <v>23</v>
      </c>
      <c r="E12" s="1" t="s">
        <v>99</v>
      </c>
      <c r="F12" s="10" t="n">
        <v>175000</v>
      </c>
      <c r="G12" s="1" t="s">
        <v>100</v>
      </c>
      <c r="H12" s="1" t="s">
        <v>101</v>
      </c>
      <c r="I12" s="11" t="s">
        <v>102</v>
      </c>
      <c r="J12" s="1"/>
      <c r="K12" s="1"/>
      <c r="L12" s="1"/>
      <c r="M12" s="1"/>
      <c r="N12" s="1"/>
      <c r="O12" s="1"/>
      <c r="P12" s="1"/>
      <c r="Q12" s="1"/>
      <c r="R12" s="1"/>
      <c r="S12" s="1"/>
      <c r="T12" s="1"/>
    </row>
    <row r="13" customFormat="false" ht="13.8" hidden="false" customHeight="false" outlineLevel="0" collapsed="false">
      <c r="A13" s="5" t="n">
        <v>45756</v>
      </c>
      <c r="B13" s="6" t="n">
        <v>0.660416666666667</v>
      </c>
      <c r="C13" s="1" t="n">
        <v>332</v>
      </c>
      <c r="D13" s="1"/>
      <c r="E13" s="1"/>
      <c r="F13" s="1"/>
      <c r="G13" s="1"/>
      <c r="H13" s="1" t="s">
        <v>103</v>
      </c>
      <c r="I13" s="11" t="s">
        <v>104</v>
      </c>
      <c r="J13" s="1"/>
      <c r="K13" s="1"/>
      <c r="L13" s="1"/>
      <c r="M13" s="1"/>
      <c r="N13" s="1"/>
      <c r="O13" s="1"/>
      <c r="P13" s="1"/>
      <c r="Q13" s="1"/>
      <c r="R13" s="1"/>
      <c r="S13" s="1"/>
      <c r="T13" s="1"/>
    </row>
    <row r="14" customFormat="false" ht="13.8" hidden="false" customHeight="false" outlineLevel="0" collapsed="false">
      <c r="A14" s="5" t="n">
        <v>45756</v>
      </c>
      <c r="B14" s="6" t="n">
        <v>0.8125</v>
      </c>
      <c r="C14" s="1" t="n">
        <v>336</v>
      </c>
      <c r="D14" s="1"/>
      <c r="E14" s="1"/>
      <c r="F14" s="1"/>
      <c r="G14" s="1"/>
      <c r="H14" s="1" t="s">
        <v>105</v>
      </c>
      <c r="I14" s="11" t="s">
        <v>106</v>
      </c>
      <c r="J14" s="1"/>
      <c r="K14" s="1"/>
      <c r="L14" s="1"/>
      <c r="M14" s="1"/>
      <c r="N14" s="1"/>
      <c r="O14" s="1"/>
      <c r="P14" s="1"/>
      <c r="Q14" s="1"/>
      <c r="R14" s="1"/>
      <c r="S14" s="1"/>
      <c r="T14" s="1"/>
    </row>
    <row r="15" customFormat="false" ht="13.8" hidden="false" customHeight="false" outlineLevel="0" collapsed="false">
      <c r="A15" s="5" t="n">
        <v>45757</v>
      </c>
      <c r="B15" s="6" t="n">
        <v>0.929861111111111</v>
      </c>
      <c r="C15" s="1" t="n">
        <v>342</v>
      </c>
      <c r="D15" s="1"/>
      <c r="E15" s="1"/>
      <c r="F15" s="1"/>
      <c r="G15" s="1"/>
      <c r="H15" s="1" t="s">
        <v>107</v>
      </c>
      <c r="I15" s="11" t="s">
        <v>108</v>
      </c>
      <c r="J15" s="1"/>
      <c r="K15" s="1"/>
      <c r="L15" s="1"/>
      <c r="M15" s="1"/>
      <c r="N15" s="1"/>
      <c r="O15" s="1"/>
      <c r="P15" s="1"/>
      <c r="Q15" s="1"/>
      <c r="R15" s="1"/>
      <c r="S15" s="1"/>
      <c r="T15" s="1"/>
    </row>
    <row r="16" customFormat="false" ht="13.8" hidden="false" customHeight="false" outlineLevel="0" collapsed="false">
      <c r="A16" s="5" t="n">
        <v>45758</v>
      </c>
      <c r="B16" s="6" t="n">
        <v>0.693055555555556</v>
      </c>
      <c r="C16" s="1" t="n">
        <v>361</v>
      </c>
      <c r="D16" s="1"/>
      <c r="E16" s="1"/>
      <c r="F16" s="1"/>
      <c r="G16" s="1"/>
      <c r="H16" s="1" t="s">
        <v>109</v>
      </c>
      <c r="I16" s="11" t="s">
        <v>110</v>
      </c>
      <c r="J16" s="1"/>
      <c r="K16" s="1"/>
      <c r="L16" s="1"/>
      <c r="M16" s="1"/>
      <c r="N16" s="1"/>
      <c r="O16" s="1"/>
      <c r="P16" s="1"/>
      <c r="Q16" s="1"/>
      <c r="R16" s="1"/>
      <c r="S16" s="1"/>
      <c r="T16" s="1"/>
    </row>
    <row r="17" customFormat="false" ht="13.8" hidden="false" customHeight="false" outlineLevel="0" collapsed="false">
      <c r="A17" s="5" t="n">
        <v>45760</v>
      </c>
      <c r="B17" s="6" t="n">
        <v>0.506944444444444</v>
      </c>
      <c r="C17" s="1" t="n">
        <v>366</v>
      </c>
      <c r="D17" s="1"/>
      <c r="E17" s="1"/>
      <c r="F17" s="1"/>
      <c r="G17" s="1"/>
      <c r="H17" s="1" t="s">
        <v>111</v>
      </c>
      <c r="I17" s="11" t="s">
        <v>112</v>
      </c>
      <c r="J17" s="1"/>
      <c r="K17" s="1"/>
      <c r="L17" s="1"/>
      <c r="M17" s="1"/>
      <c r="N17" s="1"/>
      <c r="O17" s="1"/>
      <c r="P17" s="1"/>
      <c r="Q17" s="1"/>
      <c r="R17" s="1"/>
      <c r="S17" s="1"/>
      <c r="T17" s="1"/>
    </row>
    <row r="18" customFormat="false" ht="13.8" hidden="false" customHeight="false" outlineLevel="0" collapsed="false">
      <c r="A18" s="5" t="n">
        <v>45760</v>
      </c>
      <c r="B18" s="6" t="n">
        <v>0.670138888888889</v>
      </c>
      <c r="C18" s="1" t="s">
        <v>113</v>
      </c>
      <c r="D18" s="1"/>
      <c r="E18" s="1"/>
      <c r="F18" s="1"/>
      <c r="G18" s="1"/>
      <c r="H18" s="1" t="s">
        <v>114</v>
      </c>
      <c r="I18" s="11" t="s">
        <v>115</v>
      </c>
      <c r="J18" s="1"/>
      <c r="K18" s="1"/>
      <c r="L18" s="1"/>
      <c r="M18" s="1"/>
      <c r="N18" s="1"/>
      <c r="O18" s="1"/>
      <c r="P18" s="1"/>
      <c r="Q18" s="1"/>
      <c r="R18" s="1"/>
      <c r="S18" s="1"/>
      <c r="T18" s="1"/>
    </row>
    <row r="19" customFormat="false" ht="13.8" hidden="false" customHeight="false" outlineLevel="0" collapsed="false">
      <c r="A19" s="5" t="n">
        <v>45767</v>
      </c>
      <c r="B19" s="6" t="n">
        <v>0.258333333333333</v>
      </c>
      <c r="C19" s="1"/>
      <c r="D19" s="1"/>
      <c r="E19" s="1"/>
      <c r="F19" s="1"/>
      <c r="G19" s="12"/>
      <c r="H19" s="12" t="s">
        <v>116</v>
      </c>
      <c r="J19" s="1"/>
      <c r="K19" s="1"/>
      <c r="L19" s="1"/>
      <c r="M19" s="1"/>
      <c r="N19" s="1"/>
      <c r="O19" s="1"/>
      <c r="P19" s="1"/>
      <c r="Q19" s="1"/>
      <c r="R19" s="1"/>
      <c r="S19" s="1"/>
      <c r="T19" s="1"/>
    </row>
    <row r="20" customFormat="false" ht="13.8" hidden="false" customHeight="false" outlineLevel="0" collapsed="false">
      <c r="B20" s="6"/>
      <c r="C20" s="1"/>
      <c r="D20" s="1"/>
      <c r="E20" s="1"/>
      <c r="F20" s="1"/>
      <c r="G20" s="1"/>
      <c r="H20" s="1"/>
      <c r="J20" s="1"/>
      <c r="K20" s="1"/>
      <c r="L20" s="1"/>
      <c r="M20" s="1"/>
      <c r="N20" s="1"/>
      <c r="O20" s="1"/>
      <c r="P20" s="1"/>
      <c r="Q20" s="1"/>
      <c r="R20" s="1"/>
      <c r="S20" s="1"/>
      <c r="T20" s="1"/>
    </row>
    <row r="21" customFormat="false" ht="13.8" hidden="false" customHeight="false" outlineLevel="0" collapsed="false">
      <c r="A21" s="5" t="n">
        <v>45767</v>
      </c>
      <c r="B21" s="6" t="n">
        <v>0.511111111111111</v>
      </c>
      <c r="C21" s="1" t="s">
        <v>117</v>
      </c>
      <c r="D21" s="1" t="s">
        <v>118</v>
      </c>
      <c r="E21" s="1"/>
      <c r="F21" s="1"/>
      <c r="G21" s="1"/>
      <c r="H21" s="1" t="s">
        <v>119</v>
      </c>
      <c r="I21" s="11" t="s">
        <v>120</v>
      </c>
      <c r="J21" s="1"/>
      <c r="K21" s="1"/>
      <c r="L21" s="1"/>
      <c r="M21" s="1"/>
      <c r="N21" s="1"/>
      <c r="O21" s="1"/>
      <c r="P21" s="1"/>
      <c r="Q21" s="1"/>
      <c r="R21" s="1"/>
      <c r="S21" s="1"/>
      <c r="T21" s="1"/>
    </row>
    <row r="22" customFormat="false" ht="13.8" hidden="false" customHeight="false" outlineLevel="0" collapsed="false">
      <c r="A22" s="5" t="n">
        <v>45767</v>
      </c>
      <c r="B22" s="6" t="n">
        <v>0.54375</v>
      </c>
      <c r="C22" s="1" t="n">
        <v>381</v>
      </c>
      <c r="D22" s="1"/>
      <c r="E22" s="1"/>
      <c r="F22" s="1"/>
      <c r="G22" s="1"/>
      <c r="H22" s="1" t="s">
        <v>121</v>
      </c>
      <c r="I22" s="11" t="s">
        <v>122</v>
      </c>
      <c r="J22" s="1"/>
      <c r="K22" s="1"/>
      <c r="L22" s="1"/>
      <c r="M22" s="1"/>
      <c r="N22" s="1"/>
      <c r="O22" s="1"/>
      <c r="P22" s="1"/>
      <c r="Q22" s="1"/>
      <c r="R22" s="1"/>
      <c r="S22" s="1"/>
      <c r="T22" s="1"/>
    </row>
    <row r="23" customFormat="false" ht="13.8" hidden="false" customHeight="false" outlineLevel="0" collapsed="false">
      <c r="A23" s="5" t="n">
        <v>45767</v>
      </c>
      <c r="B23" s="6" t="n">
        <v>0.577083333333333</v>
      </c>
      <c r="C23" s="1" t="n">
        <v>383</v>
      </c>
      <c r="D23" s="1"/>
      <c r="E23" s="1"/>
      <c r="F23" s="1"/>
      <c r="G23" s="1"/>
      <c r="H23" s="1" t="s">
        <v>123</v>
      </c>
      <c r="I23" s="11" t="s">
        <v>124</v>
      </c>
      <c r="J23" s="1"/>
      <c r="K23" s="1"/>
      <c r="L23" s="1"/>
      <c r="M23" s="1"/>
      <c r="N23" s="1"/>
      <c r="O23" s="1"/>
      <c r="P23" s="1"/>
      <c r="Q23" s="1"/>
      <c r="R23" s="1"/>
      <c r="S23" s="1"/>
      <c r="T23" s="1"/>
    </row>
    <row r="24" customFormat="false" ht="13.8" hidden="false" customHeight="false" outlineLevel="0" collapsed="false">
      <c r="A24" s="5" t="n">
        <v>45767</v>
      </c>
      <c r="B24" s="6" t="n">
        <v>0.592361111111111</v>
      </c>
      <c r="C24" s="1" t="n">
        <v>385</v>
      </c>
      <c r="D24" s="1"/>
      <c r="E24" s="1" t="s">
        <v>125</v>
      </c>
      <c r="F24" s="1"/>
      <c r="G24" s="1"/>
      <c r="H24" s="1" t="s">
        <v>126</v>
      </c>
      <c r="I24" s="11" t="s">
        <v>127</v>
      </c>
      <c r="J24" s="1"/>
      <c r="K24" s="1"/>
      <c r="L24" s="1"/>
      <c r="M24" s="1"/>
      <c r="N24" s="1"/>
      <c r="O24" s="1"/>
      <c r="P24" s="1"/>
      <c r="Q24" s="1"/>
      <c r="R24" s="1"/>
      <c r="S24" s="1"/>
      <c r="T24" s="1"/>
    </row>
    <row r="25" customFormat="false" ht="13.8" hidden="false" customHeight="false" outlineLevel="0" collapsed="false">
      <c r="A25" s="5" t="n">
        <v>45767</v>
      </c>
      <c r="B25" s="6" t="n">
        <v>0.6375</v>
      </c>
      <c r="C25" s="1" t="n">
        <v>387</v>
      </c>
      <c r="D25" s="1"/>
      <c r="E25" s="1" t="s">
        <v>128</v>
      </c>
      <c r="F25" s="1"/>
      <c r="G25" s="1"/>
      <c r="H25" s="1" t="s">
        <v>129</v>
      </c>
      <c r="I25" s="11" t="s">
        <v>130</v>
      </c>
      <c r="J25" s="1"/>
      <c r="K25" s="1"/>
      <c r="L25" s="1"/>
      <c r="M25" s="1"/>
      <c r="N25" s="1"/>
      <c r="O25" s="1"/>
      <c r="P25" s="1"/>
      <c r="Q25" s="1"/>
      <c r="R25" s="1"/>
      <c r="S25" s="1"/>
      <c r="T25" s="1"/>
    </row>
    <row r="26" customFormat="false" ht="13.8" hidden="false" customHeight="false" outlineLevel="0" collapsed="false">
      <c r="A26" s="5" t="n">
        <v>45767</v>
      </c>
      <c r="B26" s="6" t="n">
        <v>0.655555555555556</v>
      </c>
      <c r="C26" s="1" t="n">
        <v>388</v>
      </c>
      <c r="D26" s="1"/>
      <c r="E26" s="1" t="s">
        <v>128</v>
      </c>
      <c r="F26" s="1"/>
      <c r="G26" s="1"/>
      <c r="H26" s="1" t="s">
        <v>129</v>
      </c>
      <c r="I26" s="11" t="s">
        <v>131</v>
      </c>
      <c r="J26" s="1"/>
      <c r="K26" s="1"/>
      <c r="L26" s="1"/>
      <c r="M26" s="1"/>
      <c r="N26" s="1"/>
      <c r="O26" s="1"/>
      <c r="P26" s="1"/>
      <c r="Q26" s="1"/>
      <c r="R26" s="1"/>
      <c r="S26" s="1"/>
      <c r="T26" s="1"/>
    </row>
    <row r="27" customFormat="false" ht="13.8" hidden="false" customHeight="false" outlineLevel="0" collapsed="false">
      <c r="A27" s="5"/>
      <c r="B27" s="6"/>
      <c r="C27" s="1"/>
      <c r="D27" s="1"/>
      <c r="E27" s="1"/>
      <c r="F27" s="1"/>
      <c r="G27" s="1"/>
      <c r="H27" s="1"/>
      <c r="J27" s="1"/>
      <c r="K27" s="1"/>
      <c r="L27" s="1"/>
      <c r="M27" s="1"/>
      <c r="N27" s="1"/>
      <c r="O27" s="1"/>
      <c r="P27" s="1"/>
      <c r="Q27" s="1"/>
      <c r="R27" s="1"/>
      <c r="S27" s="1"/>
      <c r="T27" s="1"/>
    </row>
    <row r="28" customFormat="false" ht="13.8" hidden="false" customHeight="false" outlineLevel="0" collapsed="false">
      <c r="A28" s="5"/>
      <c r="B28" s="6"/>
      <c r="C28" s="1"/>
      <c r="D28" s="1"/>
      <c r="E28" s="1"/>
      <c r="F28" s="1"/>
      <c r="G28" s="1"/>
      <c r="H28" s="1"/>
      <c r="J28" s="1"/>
      <c r="K28" s="1"/>
      <c r="L28" s="1"/>
      <c r="M28" s="1"/>
      <c r="N28" s="1"/>
      <c r="O28" s="1"/>
      <c r="P28" s="1"/>
      <c r="Q28" s="1"/>
      <c r="R28" s="1"/>
      <c r="S28" s="1"/>
      <c r="T28" s="1"/>
    </row>
    <row r="29" customFormat="false" ht="13.8" hidden="false" customHeight="false" outlineLevel="0" collapsed="false">
      <c r="A29" s="5"/>
      <c r="B29" s="6"/>
      <c r="C29" s="1"/>
      <c r="D29" s="1"/>
      <c r="E29" s="1"/>
      <c r="F29" s="1"/>
      <c r="G29" s="1"/>
      <c r="H29" s="1"/>
      <c r="J29" s="1"/>
      <c r="K29" s="1"/>
      <c r="L29" s="1"/>
      <c r="M29" s="1"/>
      <c r="N29" s="1"/>
      <c r="O29" s="1"/>
      <c r="P29" s="1"/>
      <c r="Q29" s="1"/>
      <c r="R29" s="1"/>
      <c r="S29" s="1"/>
      <c r="T29" s="1"/>
    </row>
    <row r="30" customFormat="false" ht="13.8" hidden="false" customHeight="false" outlineLevel="0" collapsed="false">
      <c r="A30" s="5"/>
      <c r="B30" s="6"/>
      <c r="C30" s="1"/>
      <c r="D30" s="1"/>
      <c r="E30" s="1"/>
      <c r="F30" s="1"/>
      <c r="G30" s="1"/>
      <c r="H30" s="1"/>
      <c r="J30" s="1"/>
      <c r="K30" s="1"/>
      <c r="L30" s="1"/>
      <c r="M30" s="1"/>
      <c r="N30" s="1"/>
      <c r="O30" s="1"/>
      <c r="P30" s="1"/>
      <c r="Q30" s="1"/>
      <c r="R30" s="1"/>
      <c r="S30" s="1"/>
      <c r="T30" s="1"/>
    </row>
    <row r="31" customFormat="false" ht="13.8" hidden="false" customHeight="false" outlineLevel="0" collapsed="false">
      <c r="A31" s="5"/>
      <c r="B31" s="6"/>
      <c r="C31" s="1"/>
      <c r="D31" s="1"/>
      <c r="E31" s="1"/>
      <c r="F31" s="1"/>
      <c r="G31" s="1"/>
      <c r="H31" s="1"/>
      <c r="J31" s="1"/>
      <c r="K31" s="1"/>
      <c r="L31" s="1"/>
      <c r="M31" s="1"/>
      <c r="N31" s="1"/>
      <c r="O31" s="1"/>
      <c r="P31" s="1"/>
      <c r="Q31" s="1"/>
      <c r="R31" s="1"/>
      <c r="S31" s="1"/>
      <c r="T31" s="1"/>
    </row>
    <row r="32" customFormat="false" ht="13.8" hidden="false" customHeight="false" outlineLevel="0" collapsed="false">
      <c r="A32" s="5"/>
      <c r="B32" s="6"/>
      <c r="C32" s="1"/>
      <c r="D32" s="1"/>
      <c r="E32" s="1"/>
      <c r="F32" s="1"/>
      <c r="G32" s="1"/>
      <c r="H32" s="1"/>
      <c r="J32" s="1"/>
      <c r="K32" s="1"/>
      <c r="L32" s="1"/>
      <c r="M32" s="1"/>
      <c r="N32" s="1"/>
      <c r="O32" s="1"/>
      <c r="P32" s="1"/>
      <c r="Q32" s="1"/>
      <c r="R32" s="1"/>
      <c r="S32" s="1"/>
      <c r="T32" s="1"/>
    </row>
    <row r="33" customFormat="false" ht="13.8" hidden="false" customHeight="false" outlineLevel="0" collapsed="false">
      <c r="A33" s="5"/>
      <c r="B33" s="6"/>
      <c r="C33" s="1"/>
      <c r="D33" s="1"/>
      <c r="E33" s="1"/>
      <c r="F33" s="1"/>
      <c r="G33" s="1"/>
      <c r="H33" s="1"/>
      <c r="J33" s="1"/>
      <c r="K33" s="1"/>
      <c r="L33" s="1"/>
      <c r="M33" s="1"/>
      <c r="N33" s="1"/>
      <c r="O33" s="1"/>
      <c r="P33" s="1"/>
      <c r="Q33" s="1"/>
      <c r="R33" s="1"/>
      <c r="S33" s="1"/>
      <c r="T33" s="1"/>
    </row>
    <row r="34" customFormat="false" ht="13.8" hidden="false" customHeight="false" outlineLevel="0" collapsed="false">
      <c r="A34" s="5"/>
      <c r="B34" s="6"/>
      <c r="C34" s="1"/>
      <c r="D34" s="1"/>
      <c r="E34" s="1"/>
      <c r="F34" s="1"/>
      <c r="G34" s="1"/>
      <c r="H34" s="1"/>
      <c r="J34" s="1"/>
      <c r="K34" s="1"/>
      <c r="L34" s="1"/>
      <c r="M34" s="1"/>
      <c r="N34" s="1"/>
      <c r="O34" s="1"/>
      <c r="P34" s="1"/>
      <c r="Q34" s="1"/>
      <c r="R34" s="1"/>
      <c r="S34" s="1"/>
      <c r="T34" s="1"/>
    </row>
    <row r="35" customFormat="false" ht="13.8" hidden="false" customHeight="false" outlineLevel="0" collapsed="false">
      <c r="A35" s="5"/>
      <c r="B35" s="6"/>
      <c r="C35" s="1"/>
      <c r="D35" s="1"/>
      <c r="E35" s="1"/>
      <c r="F35" s="1"/>
      <c r="G35" s="1"/>
      <c r="H35" s="1"/>
      <c r="J35" s="1"/>
      <c r="K35" s="1"/>
      <c r="L35" s="1"/>
      <c r="M35" s="1"/>
      <c r="N35" s="1"/>
      <c r="O35" s="1"/>
      <c r="P35" s="1"/>
      <c r="Q35" s="1"/>
      <c r="R35" s="1"/>
      <c r="S35" s="1"/>
      <c r="T35" s="1"/>
    </row>
    <row r="36" customFormat="false" ht="13.8" hidden="false" customHeight="false" outlineLevel="0" collapsed="false">
      <c r="A36" s="5"/>
      <c r="B36" s="1"/>
      <c r="C36" s="1"/>
      <c r="D36" s="1"/>
      <c r="E36" s="1"/>
      <c r="F36" s="1"/>
      <c r="G36" s="1"/>
      <c r="H36" s="1"/>
      <c r="J36" s="1"/>
      <c r="K36" s="1"/>
      <c r="L36" s="1"/>
      <c r="M36" s="1"/>
      <c r="N36" s="1"/>
      <c r="O36" s="1"/>
      <c r="P36" s="1"/>
      <c r="Q36" s="1"/>
      <c r="R36" s="1"/>
      <c r="S36" s="1"/>
      <c r="T36" s="1"/>
    </row>
    <row r="37" customFormat="false" ht="13.8" hidden="false" customHeight="false" outlineLevel="0" collapsed="false">
      <c r="A37" s="13"/>
    </row>
    <row r="38" customFormat="false" ht="13.8" hidden="false" customHeight="false" outlineLevel="0" collapsed="false">
      <c r="A38" s="13"/>
    </row>
    <row r="39" customFormat="false" ht="13.8" hidden="false" customHeight="false" outlineLevel="0" collapsed="false">
      <c r="A39" s="13"/>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2" activeCellId="0" sqref="H12"/>
    </sheetView>
  </sheetViews>
  <sheetFormatPr defaultColWidth="8.6796875" defaultRowHeight="13.7" zeroHeight="false" outlineLevelRow="0" outlineLevelCol="0"/>
  <cols>
    <col collapsed="false" customWidth="true" hidden="false" outlineLevel="0" max="1" min="1" style="8" width="20.83"/>
    <col collapsed="false" customWidth="true" hidden="false" outlineLevel="0" max="2" min="2" style="14" width="12.13"/>
    <col collapsed="false" customWidth="true" hidden="false" outlineLevel="0" max="3" min="3" style="15" width="12.13"/>
    <col collapsed="false" customWidth="true" hidden="false" outlineLevel="0" max="4" min="4" style="15" width="20.7"/>
    <col collapsed="false" customWidth="true" hidden="false" outlineLevel="0" max="5" min="5" style="15" width="20.01"/>
    <col collapsed="false" customWidth="true" hidden="false" outlineLevel="0" max="6" min="6" style="15" width="23.76"/>
    <col collapsed="false" customWidth="true" hidden="false" outlineLevel="0" max="7" min="7" style="15" width="36.46"/>
    <col collapsed="false" customWidth="true" hidden="false" outlineLevel="0" max="8" min="8" style="15" width="33.07"/>
    <col collapsed="false" customWidth="true" hidden="false" outlineLevel="0" max="9" min="9" style="16" width="44.22"/>
    <col collapsed="false" customWidth="true" hidden="false" outlineLevel="0" max="10" min="10" style="15" width="97.11"/>
    <col collapsed="false" customWidth="false" hidden="false" outlineLevel="0" max="1024" min="11" style="15" width="8.67"/>
  </cols>
  <sheetData>
    <row r="1" s="1" customFormat="true" ht="12.8" hidden="false" customHeight="true" outlineLevel="0" collapsed="false">
      <c r="A1" s="17" t="s">
        <v>0</v>
      </c>
      <c r="B1" s="18" t="s">
        <v>1</v>
      </c>
      <c r="C1" s="1" t="s">
        <v>2</v>
      </c>
      <c r="D1" s="1" t="s">
        <v>3</v>
      </c>
      <c r="E1" s="1" t="s">
        <v>4</v>
      </c>
      <c r="F1" s="1" t="s">
        <v>5</v>
      </c>
      <c r="G1" s="1" t="s">
        <v>6</v>
      </c>
      <c r="H1" s="1" t="s">
        <v>132</v>
      </c>
      <c r="I1" s="11"/>
    </row>
    <row r="2" customFormat="false" ht="12.8" hidden="false" customHeight="true" outlineLevel="0" collapsed="false">
      <c r="A2" s="8" t="n">
        <v>45792</v>
      </c>
      <c r="B2" s="14" t="n">
        <v>0.739583333333333</v>
      </c>
      <c r="C2" s="0" t="n">
        <v>402</v>
      </c>
      <c r="D2" s="0"/>
      <c r="E2" s="0"/>
      <c r="F2" s="0"/>
      <c r="G2" s="0"/>
      <c r="H2" s="0" t="s">
        <v>133</v>
      </c>
      <c r="I2" s="11" t="s">
        <v>134</v>
      </c>
    </row>
    <row r="3" customFormat="false" ht="12.8" hidden="false" customHeight="true" outlineLevel="0" collapsed="false">
      <c r="A3" s="8" t="n">
        <v>45792</v>
      </c>
      <c r="B3" s="14" t="n">
        <v>0.75625</v>
      </c>
      <c r="C3" s="0" t="n">
        <v>403</v>
      </c>
      <c r="D3" s="0"/>
      <c r="E3" s="0"/>
      <c r="F3" s="0"/>
      <c r="G3" s="0"/>
      <c r="H3" s="0" t="s">
        <v>135</v>
      </c>
      <c r="I3" s="11"/>
    </row>
    <row r="4" customFormat="false" ht="12.8" hidden="false" customHeight="true" outlineLevel="0" collapsed="false">
      <c r="A4" s="8" t="n">
        <v>45793</v>
      </c>
      <c r="B4" s="14" t="n">
        <v>0.454166666666667</v>
      </c>
      <c r="C4" s="0" t="n">
        <v>404</v>
      </c>
      <c r="D4" s="0"/>
      <c r="E4" s="0" t="s">
        <v>136</v>
      </c>
      <c r="F4" s="0"/>
      <c r="G4" s="0"/>
      <c r="H4" s="0" t="s">
        <v>135</v>
      </c>
      <c r="I4" s="11" t="s">
        <v>137</v>
      </c>
    </row>
    <row r="5" customFormat="false" ht="12.8" hidden="false" customHeight="true" outlineLevel="0" collapsed="false">
      <c r="A5" s="8" t="n">
        <v>45793</v>
      </c>
      <c r="B5" s="14" t="n">
        <v>0.454861111111111</v>
      </c>
      <c r="C5" s="0" t="n">
        <v>405</v>
      </c>
      <c r="D5" s="0"/>
      <c r="E5" s="0" t="s">
        <v>136</v>
      </c>
      <c r="F5" s="0"/>
      <c r="G5" s="0"/>
      <c r="H5" s="0" t="s">
        <v>135</v>
      </c>
      <c r="I5" s="11" t="s">
        <v>137</v>
      </c>
    </row>
    <row r="6" customFormat="false" ht="12.8" hidden="false" customHeight="true" outlineLevel="0" collapsed="false">
      <c r="A6" s="8" t="n">
        <v>45794</v>
      </c>
      <c r="B6" s="14" t="n">
        <v>0.668055555555555</v>
      </c>
      <c r="C6" s="0" t="n">
        <v>406</v>
      </c>
      <c r="D6" s="0"/>
      <c r="E6" s="0" t="s">
        <v>136</v>
      </c>
      <c r="F6" s="0"/>
      <c r="G6" s="0"/>
      <c r="H6" s="11" t="s">
        <v>138</v>
      </c>
      <c r="I6" s="0" t="s">
        <v>139</v>
      </c>
    </row>
    <row r="7" customFormat="false" ht="12.8" hidden="false" customHeight="true" outlineLevel="0" collapsed="false">
      <c r="A7" s="8" t="n">
        <v>45794</v>
      </c>
      <c r="B7" s="14" t="n">
        <v>0.676388888888889</v>
      </c>
      <c r="C7" s="0" t="n">
        <v>407</v>
      </c>
      <c r="D7" s="0"/>
      <c r="E7" s="0" t="s">
        <v>136</v>
      </c>
      <c r="F7" s="0"/>
      <c r="G7" s="0"/>
      <c r="H7" s="0"/>
      <c r="I7" s="11" t="s">
        <v>140</v>
      </c>
    </row>
    <row r="8" customFormat="false" ht="12.8" hidden="false" customHeight="true" outlineLevel="0" collapsed="false">
      <c r="A8" s="8" t="n">
        <v>45794</v>
      </c>
      <c r="B8" s="14" t="n">
        <v>0.685416666666667</v>
      </c>
      <c r="C8" s="0" t="n">
        <v>408</v>
      </c>
      <c r="D8" s="0"/>
      <c r="E8" s="0" t="s">
        <v>136</v>
      </c>
      <c r="F8" s="0"/>
      <c r="G8" s="0"/>
      <c r="H8" s="0"/>
      <c r="I8" s="11" t="s">
        <v>141</v>
      </c>
    </row>
    <row r="9" customFormat="false" ht="12.8" hidden="false" customHeight="true" outlineLevel="0" collapsed="false">
      <c r="A9" s="8" t="n">
        <v>45794</v>
      </c>
      <c r="B9" s="14" t="n">
        <v>0.7</v>
      </c>
      <c r="C9" s="19" t="s">
        <v>142</v>
      </c>
      <c r="D9" s="0"/>
      <c r="E9" s="0" t="s">
        <v>143</v>
      </c>
      <c r="F9" s="0"/>
      <c r="G9" s="0"/>
      <c r="H9" s="0" t="s">
        <v>144</v>
      </c>
      <c r="I9" s="11"/>
    </row>
    <row r="10" customFormat="false" ht="12.8" hidden="false" customHeight="true" outlineLevel="0" collapsed="false">
      <c r="A10" s="8" t="n">
        <v>45799</v>
      </c>
      <c r="B10" s="14" t="n">
        <v>0.550694444444444</v>
      </c>
      <c r="C10" s="0" t="n">
        <v>411</v>
      </c>
      <c r="D10" s="0"/>
      <c r="E10" s="0" t="s">
        <v>145</v>
      </c>
      <c r="F10" s="0"/>
      <c r="G10" s="0"/>
      <c r="H10" s="0" t="s">
        <v>146</v>
      </c>
      <c r="I10" s="11"/>
    </row>
    <row r="11" customFormat="false" ht="12.8" hidden="false" customHeight="true" outlineLevel="0" collapsed="false">
      <c r="A11" s="8" t="n">
        <v>45799</v>
      </c>
      <c r="B11" s="14" t="n">
        <v>0.869444444444444</v>
      </c>
      <c r="C11" s="19" t="s">
        <v>147</v>
      </c>
      <c r="D11" s="19"/>
      <c r="E11" s="0"/>
      <c r="F11" s="0"/>
      <c r="G11" s="0"/>
      <c r="H11" s="0" t="s">
        <v>148</v>
      </c>
      <c r="I11" s="11"/>
    </row>
    <row r="12" customFormat="false" ht="12.8" hidden="false" customHeight="true" outlineLevel="0" collapsed="false">
      <c r="A12" s="8" t="n">
        <v>45800</v>
      </c>
      <c r="B12" s="14" t="n">
        <v>0.543055555555555</v>
      </c>
      <c r="C12" s="0" t="n">
        <v>425</v>
      </c>
      <c r="D12" s="0"/>
      <c r="E12" s="0" t="s">
        <v>136</v>
      </c>
      <c r="F12" s="0"/>
      <c r="G12" s="0"/>
      <c r="H12" s="0" t="s">
        <v>146</v>
      </c>
      <c r="I12" s="11"/>
    </row>
    <row r="13" customFormat="false" ht="12.8" hidden="false" customHeight="true" outlineLevel="0" collapsed="false">
      <c r="A13" s="8" t="n">
        <v>45801</v>
      </c>
      <c r="B13" s="14" t="n">
        <v>0.560416666666667</v>
      </c>
      <c r="C13" s="15" t="s">
        <v>149</v>
      </c>
      <c r="E13" s="15" t="s">
        <v>150</v>
      </c>
      <c r="G13" s="15" t="s">
        <v>150</v>
      </c>
      <c r="H13" s="15" t="s">
        <v>151</v>
      </c>
      <c r="I13" s="11"/>
    </row>
    <row r="14" customFormat="false" ht="12.8" hidden="false" customHeight="true" outlineLevel="0" collapsed="false">
      <c r="A14" s="8" t="n">
        <v>45802</v>
      </c>
      <c r="B14" s="14" t="n">
        <v>0.580555555555556</v>
      </c>
      <c r="C14" s="15" t="s">
        <v>152</v>
      </c>
      <c r="E14" s="15" t="s">
        <v>150</v>
      </c>
      <c r="G14" s="15" t="s">
        <v>150</v>
      </c>
      <c r="H14" s="15" t="s">
        <v>153</v>
      </c>
      <c r="I14" s="11"/>
    </row>
    <row r="15" customFormat="false" ht="12.8" hidden="false" customHeight="true" outlineLevel="0" collapsed="false">
      <c r="A15" s="8" t="n">
        <v>45802</v>
      </c>
      <c r="B15" s="14" t="n">
        <v>0.952083333333333</v>
      </c>
      <c r="C15" s="15" t="s">
        <v>154</v>
      </c>
      <c r="D15" s="15" t="s">
        <v>155</v>
      </c>
      <c r="E15" s="15" t="s">
        <v>19</v>
      </c>
      <c r="F15" s="15" t="s">
        <v>154</v>
      </c>
      <c r="G15" s="15" t="s">
        <v>156</v>
      </c>
      <c r="H15" s="15" t="s">
        <v>157</v>
      </c>
      <c r="I15" s="20" t="s">
        <v>158</v>
      </c>
    </row>
    <row r="16" customFormat="false" ht="12.8" hidden="false" customHeight="true" outlineLevel="0" collapsed="false">
      <c r="A16" s="8" t="n">
        <v>45803</v>
      </c>
      <c r="B16" s="14" t="n">
        <v>0.0340277777777778</v>
      </c>
      <c r="C16" s="15" t="s">
        <v>159</v>
      </c>
      <c r="D16" s="15" t="s">
        <v>160</v>
      </c>
      <c r="E16" s="15" t="s">
        <v>19</v>
      </c>
      <c r="F16" s="15" t="s">
        <v>161</v>
      </c>
      <c r="G16" s="15" t="s">
        <v>162</v>
      </c>
      <c r="H16" s="15" t="s">
        <v>163</v>
      </c>
      <c r="I16" s="20" t="s">
        <v>164</v>
      </c>
    </row>
    <row r="17" customFormat="false" ht="12.8" hidden="false" customHeight="true" outlineLevel="0" collapsed="false">
      <c r="A17" s="8" t="n">
        <v>45803</v>
      </c>
      <c r="B17" s="14" t="n">
        <v>0.0555555555555556</v>
      </c>
      <c r="C17" s="15" t="s">
        <v>165</v>
      </c>
      <c r="D17" s="15" t="s">
        <v>160</v>
      </c>
      <c r="E17" s="15" t="s">
        <v>19</v>
      </c>
      <c r="F17" s="15" t="s">
        <v>166</v>
      </c>
      <c r="G17" s="15" t="s">
        <v>162</v>
      </c>
      <c r="H17" s="7" t="s">
        <v>23</v>
      </c>
      <c r="I17" s="16" t="s">
        <v>167</v>
      </c>
    </row>
    <row r="18" customFormat="false" ht="12.8" hidden="false" customHeight="true" outlineLevel="0" collapsed="false">
      <c r="A18" s="8" t="n">
        <v>45803</v>
      </c>
      <c r="B18" s="14" t="n">
        <v>0.0715277777777778</v>
      </c>
      <c r="C18" s="15" t="s">
        <v>168</v>
      </c>
      <c r="D18" s="15" t="s">
        <v>160</v>
      </c>
      <c r="E18" s="15" t="s">
        <v>19</v>
      </c>
      <c r="F18" s="15" t="s">
        <v>169</v>
      </c>
      <c r="G18" s="15" t="s">
        <v>162</v>
      </c>
      <c r="H18" s="7" t="s">
        <v>23</v>
      </c>
      <c r="I18" s="11"/>
    </row>
    <row r="19" customFormat="false" ht="12.8" hidden="false" customHeight="true" outlineLevel="0" collapsed="false">
      <c r="A19" s="8" t="n">
        <v>45803</v>
      </c>
      <c r="B19" s="14" t="n">
        <v>0.0868055555555556</v>
      </c>
      <c r="C19" s="15" t="s">
        <v>170</v>
      </c>
      <c r="D19" s="15" t="s">
        <v>160</v>
      </c>
      <c r="E19" s="15" t="s">
        <v>19</v>
      </c>
      <c r="F19" s="15" t="s">
        <v>169</v>
      </c>
      <c r="G19" s="15" t="s">
        <v>162</v>
      </c>
      <c r="H19" s="21" t="s">
        <v>171</v>
      </c>
      <c r="I19" s="11"/>
    </row>
    <row r="20" customFormat="false" ht="12.8" hidden="false" customHeight="true" outlineLevel="0" collapsed="false">
      <c r="A20" s="8" t="n">
        <v>45803</v>
      </c>
      <c r="B20" s="14" t="n">
        <v>0.0986111111111111</v>
      </c>
      <c r="C20" s="15" t="s">
        <v>172</v>
      </c>
      <c r="D20" s="15" t="s">
        <v>160</v>
      </c>
      <c r="E20" s="15" t="s">
        <v>19</v>
      </c>
      <c r="F20" s="15" t="s">
        <v>173</v>
      </c>
      <c r="G20" s="15" t="s">
        <v>174</v>
      </c>
      <c r="H20" s="21" t="s">
        <v>175</v>
      </c>
      <c r="I20" s="11"/>
    </row>
    <row r="21" customFormat="false" ht="12.8" hidden="false" customHeight="true" outlineLevel="0" collapsed="false">
      <c r="A21" s="8" t="n">
        <v>45803</v>
      </c>
      <c r="B21" s="14" t="n">
        <v>0.113888888888889</v>
      </c>
      <c r="C21" s="15" t="s">
        <v>176</v>
      </c>
      <c r="D21" s="15" t="s">
        <v>160</v>
      </c>
      <c r="E21" s="15" t="s">
        <v>19</v>
      </c>
      <c r="F21" s="15" t="s">
        <v>173</v>
      </c>
      <c r="G21" s="15" t="s">
        <v>174</v>
      </c>
      <c r="H21" s="21" t="s">
        <v>177</v>
      </c>
      <c r="I21" s="11"/>
    </row>
    <row r="22" customFormat="false" ht="12.8" hidden="false" customHeight="true" outlineLevel="0" collapsed="false">
      <c r="A22" s="8" t="n">
        <v>45803</v>
      </c>
      <c r="B22" s="14" t="n">
        <v>0.135416666666667</v>
      </c>
      <c r="C22" s="15" t="s">
        <v>178</v>
      </c>
      <c r="D22" s="15" t="s">
        <v>179</v>
      </c>
      <c r="E22" s="15" t="s">
        <v>19</v>
      </c>
      <c r="F22" s="15" t="s">
        <v>180</v>
      </c>
      <c r="G22" s="15" t="s">
        <v>181</v>
      </c>
      <c r="H22" s="15" t="s">
        <v>182</v>
      </c>
      <c r="I22" s="11"/>
    </row>
    <row r="23" customFormat="false" ht="12.8" hidden="false" customHeight="true" outlineLevel="0" collapsed="false">
      <c r="A23" s="8" t="n">
        <v>45803</v>
      </c>
      <c r="B23" s="14" t="n">
        <v>0.175</v>
      </c>
      <c r="C23" s="15" t="s">
        <v>183</v>
      </c>
      <c r="D23" s="15" t="s">
        <v>179</v>
      </c>
      <c r="E23" s="15" t="s">
        <v>19</v>
      </c>
      <c r="F23" s="15" t="s">
        <v>180</v>
      </c>
      <c r="G23" s="15" t="s">
        <v>181</v>
      </c>
      <c r="H23" s="15" t="s">
        <v>184</v>
      </c>
      <c r="I23" s="11"/>
    </row>
    <row r="24" s="24" customFormat="true" ht="12.8" hidden="false" customHeight="true" outlineLevel="0" collapsed="false">
      <c r="A24" s="22" t="n">
        <v>45803</v>
      </c>
      <c r="B24" s="23" t="n">
        <v>0.204166666666667</v>
      </c>
      <c r="C24" s="24" t="s">
        <v>185</v>
      </c>
      <c r="D24" s="24" t="s">
        <v>186</v>
      </c>
      <c r="E24" s="24" t="s">
        <v>187</v>
      </c>
      <c r="F24" s="24" t="s">
        <v>173</v>
      </c>
      <c r="G24" s="24" t="s">
        <v>188</v>
      </c>
      <c r="H24" s="24" t="s">
        <v>189</v>
      </c>
      <c r="I24" s="25"/>
    </row>
    <row r="25" s="24" customFormat="true" ht="12.8" hidden="false" customHeight="true" outlineLevel="0" collapsed="false">
      <c r="A25" s="22" t="n">
        <v>45803</v>
      </c>
      <c r="B25" s="23" t="n">
        <v>0.341666666666667</v>
      </c>
      <c r="C25" s="24" t="s">
        <v>190</v>
      </c>
      <c r="D25" s="24" t="s">
        <v>186</v>
      </c>
      <c r="E25" s="24" t="s">
        <v>187</v>
      </c>
      <c r="F25" s="24" t="s">
        <v>173</v>
      </c>
      <c r="G25" s="24" t="s">
        <v>188</v>
      </c>
      <c r="H25" s="24" t="s">
        <v>191</v>
      </c>
      <c r="I25" s="25"/>
    </row>
    <row r="26" s="24" customFormat="true" ht="12.8" hidden="false" customHeight="true" outlineLevel="0" collapsed="false">
      <c r="A26" s="22" t="n">
        <v>45803</v>
      </c>
      <c r="B26" s="23" t="n">
        <v>0.350694444444444</v>
      </c>
      <c r="C26" s="24" t="s">
        <v>192</v>
      </c>
      <c r="D26" s="24" t="s">
        <v>186</v>
      </c>
      <c r="E26" s="24" t="s">
        <v>187</v>
      </c>
      <c r="F26" s="24" t="s">
        <v>193</v>
      </c>
      <c r="G26" s="24" t="s">
        <v>188</v>
      </c>
      <c r="H26" s="24" t="s">
        <v>194</v>
      </c>
      <c r="I26" s="25"/>
    </row>
    <row r="27" s="24" customFormat="true" ht="12.8" hidden="false" customHeight="true" outlineLevel="0" collapsed="false">
      <c r="A27" s="22" t="n">
        <v>45803</v>
      </c>
      <c r="B27" s="23" t="n">
        <v>0.6125</v>
      </c>
      <c r="C27" s="24" t="s">
        <v>195</v>
      </c>
      <c r="D27" s="24" t="s">
        <v>186</v>
      </c>
      <c r="E27" s="24" t="s">
        <v>187</v>
      </c>
      <c r="F27" s="24" t="s">
        <v>196</v>
      </c>
      <c r="G27" s="24" t="s">
        <v>188</v>
      </c>
      <c r="H27" s="24" t="s">
        <v>197</v>
      </c>
      <c r="I27" s="25"/>
    </row>
    <row r="28" s="24" customFormat="true" ht="12.8" hidden="false" customHeight="true" outlineLevel="0" collapsed="false">
      <c r="A28" s="22" t="n">
        <v>45803</v>
      </c>
      <c r="B28" s="23" t="n">
        <v>0.651388888888889</v>
      </c>
      <c r="C28" s="24" t="s">
        <v>198</v>
      </c>
      <c r="D28" s="24" t="s">
        <v>186</v>
      </c>
      <c r="E28" s="24" t="s">
        <v>187</v>
      </c>
      <c r="F28" s="24" t="s">
        <v>199</v>
      </c>
      <c r="G28" s="24" t="s">
        <v>188</v>
      </c>
      <c r="H28" s="24" t="s">
        <v>200</v>
      </c>
      <c r="I28" s="25"/>
    </row>
    <row r="29" s="24" customFormat="true" ht="12.8" hidden="false" customHeight="true" outlineLevel="0" collapsed="false">
      <c r="A29" s="22" t="n">
        <v>45803</v>
      </c>
      <c r="B29" s="23" t="n">
        <v>0.657638888888889</v>
      </c>
      <c r="C29" s="24" t="s">
        <v>201</v>
      </c>
      <c r="D29" s="24" t="s">
        <v>186</v>
      </c>
      <c r="E29" s="24" t="s">
        <v>187</v>
      </c>
      <c r="F29" s="24" t="s">
        <v>199</v>
      </c>
      <c r="G29" s="24" t="s">
        <v>188</v>
      </c>
      <c r="I29" s="25" t="s">
        <v>202</v>
      </c>
    </row>
    <row r="30" s="24" customFormat="true" ht="12.8" hidden="false" customHeight="true" outlineLevel="0" collapsed="false">
      <c r="A30" s="22" t="n">
        <v>45803</v>
      </c>
      <c r="B30" s="23" t="n">
        <v>0.713194444444444</v>
      </c>
      <c r="C30" s="24" t="s">
        <v>203</v>
      </c>
      <c r="D30" s="24" t="s">
        <v>186</v>
      </c>
      <c r="E30" s="24" t="s">
        <v>187</v>
      </c>
      <c r="F30" s="24" t="s">
        <v>199</v>
      </c>
      <c r="G30" s="24" t="s">
        <v>188</v>
      </c>
      <c r="H30" s="24" t="s">
        <v>204</v>
      </c>
      <c r="I30" s="25"/>
    </row>
    <row r="31" s="24" customFormat="true" ht="12.8" hidden="false" customHeight="true" outlineLevel="0" collapsed="false">
      <c r="A31" s="22" t="n">
        <v>45803</v>
      </c>
      <c r="B31" s="23" t="n">
        <v>0.927777777777778</v>
      </c>
      <c r="C31" s="24" t="s">
        <v>205</v>
      </c>
      <c r="D31" s="24" t="s">
        <v>186</v>
      </c>
      <c r="E31" s="24" t="s">
        <v>187</v>
      </c>
      <c r="F31" s="24" t="s">
        <v>206</v>
      </c>
      <c r="G31" s="24" t="s">
        <v>188</v>
      </c>
      <c r="H31" s="24" t="s">
        <v>207</v>
      </c>
      <c r="I31" s="25" t="s">
        <v>208</v>
      </c>
    </row>
    <row r="32" s="24" customFormat="true" ht="12.8" hidden="false" customHeight="true" outlineLevel="0" collapsed="false">
      <c r="A32" s="22" t="n">
        <v>45804</v>
      </c>
      <c r="B32" s="23" t="n">
        <v>0.320138888888889</v>
      </c>
      <c r="C32" s="24" t="s">
        <v>209</v>
      </c>
      <c r="D32" s="24" t="s">
        <v>186</v>
      </c>
      <c r="E32" s="24" t="s">
        <v>187</v>
      </c>
      <c r="F32" s="24" t="s">
        <v>206</v>
      </c>
      <c r="G32" s="24" t="s">
        <v>188</v>
      </c>
      <c r="H32" s="24" t="s">
        <v>207</v>
      </c>
      <c r="I32" s="25" t="s">
        <v>210</v>
      </c>
    </row>
    <row r="33" s="24" customFormat="true" ht="12.8" hidden="false" customHeight="true" outlineLevel="0" collapsed="false">
      <c r="A33" s="22" t="n">
        <v>45804</v>
      </c>
      <c r="B33" s="23" t="n">
        <v>0.495833333333333</v>
      </c>
      <c r="C33" s="24" t="s">
        <v>211</v>
      </c>
      <c r="D33" s="24" t="s">
        <v>186</v>
      </c>
      <c r="E33" s="24" t="s">
        <v>187</v>
      </c>
      <c r="F33" s="24" t="s">
        <v>206</v>
      </c>
      <c r="G33" s="24" t="s">
        <v>188</v>
      </c>
      <c r="H33" s="24" t="s">
        <v>212</v>
      </c>
      <c r="I33" s="25" t="s">
        <v>213</v>
      </c>
    </row>
    <row r="34" s="24" customFormat="true" ht="12.8" hidden="false" customHeight="true" outlineLevel="0" collapsed="false">
      <c r="A34" s="22" t="n">
        <v>45804</v>
      </c>
      <c r="B34" s="23" t="n">
        <v>0.518055555555556</v>
      </c>
      <c r="C34" s="24" t="s">
        <v>214</v>
      </c>
      <c r="D34" s="24" t="s">
        <v>186</v>
      </c>
      <c r="E34" s="24" t="s">
        <v>187</v>
      </c>
      <c r="F34" s="24" t="s">
        <v>206</v>
      </c>
      <c r="G34" s="24" t="s">
        <v>188</v>
      </c>
      <c r="H34" s="24" t="s">
        <v>215</v>
      </c>
      <c r="I34" s="25"/>
    </row>
    <row r="35" s="24" customFormat="true" ht="12.8" hidden="false" customHeight="true" outlineLevel="0" collapsed="false">
      <c r="A35" s="22" t="n">
        <v>45804</v>
      </c>
      <c r="B35" s="23" t="n">
        <v>0.874305555555556</v>
      </c>
      <c r="C35" s="24" t="s">
        <v>216</v>
      </c>
      <c r="D35" s="24" t="s">
        <v>186</v>
      </c>
      <c r="E35" s="24" t="s">
        <v>187</v>
      </c>
      <c r="F35" s="24" t="s">
        <v>206</v>
      </c>
      <c r="G35" s="24" t="s">
        <v>188</v>
      </c>
      <c r="H35" s="24" t="s">
        <v>207</v>
      </c>
      <c r="I35" s="25"/>
    </row>
    <row r="36" s="24" customFormat="true" ht="13.7" hidden="false" customHeight="true" outlineLevel="0" collapsed="false">
      <c r="A36" s="22" t="n">
        <v>45805</v>
      </c>
      <c r="B36" s="23" t="n">
        <v>0.290972222222222</v>
      </c>
      <c r="C36" s="24" t="s">
        <v>217</v>
      </c>
      <c r="D36" s="24" t="s">
        <v>186</v>
      </c>
      <c r="E36" s="24" t="s">
        <v>187</v>
      </c>
      <c r="F36" s="24" t="s">
        <v>218</v>
      </c>
      <c r="G36" s="24" t="s">
        <v>188</v>
      </c>
      <c r="H36" s="24" t="s">
        <v>207</v>
      </c>
      <c r="I36" s="26"/>
    </row>
    <row r="37" s="24" customFormat="true" ht="13.7" hidden="false" customHeight="true" outlineLevel="0" collapsed="false">
      <c r="A37" s="22" t="n">
        <v>45805</v>
      </c>
      <c r="B37" s="23" t="n">
        <v>0.641666666666667</v>
      </c>
      <c r="C37" s="24" t="s">
        <v>219</v>
      </c>
      <c r="D37" s="24" t="s">
        <v>186</v>
      </c>
      <c r="E37" s="24" t="s">
        <v>187</v>
      </c>
      <c r="F37" s="24" t="s">
        <v>220</v>
      </c>
      <c r="G37" s="24" t="s">
        <v>188</v>
      </c>
      <c r="H37" s="24" t="s">
        <v>207</v>
      </c>
      <c r="I37" s="25"/>
      <c r="J37" s="27"/>
    </row>
    <row r="38" s="24" customFormat="true" ht="13.7" hidden="false" customHeight="true" outlineLevel="0" collapsed="false">
      <c r="A38" s="22" t="n">
        <v>45805</v>
      </c>
      <c r="B38" s="23" t="n">
        <v>0.838194444444444</v>
      </c>
      <c r="C38" s="24" t="s">
        <v>221</v>
      </c>
      <c r="D38" s="24" t="s">
        <v>186</v>
      </c>
      <c r="E38" s="24" t="s">
        <v>187</v>
      </c>
      <c r="F38" s="24" t="s">
        <v>222</v>
      </c>
      <c r="G38" s="24" t="s">
        <v>188</v>
      </c>
      <c r="H38" s="24" t="s">
        <v>223</v>
      </c>
      <c r="I38" s="25"/>
      <c r="J38" s="27"/>
    </row>
    <row r="39" s="30" customFormat="true" ht="13.7" hidden="false" customHeight="true" outlineLevel="0" collapsed="false">
      <c r="A39" s="28" t="n">
        <v>45805</v>
      </c>
      <c r="B39" s="29" t="n">
        <v>0.96875</v>
      </c>
      <c r="C39" s="30" t="s">
        <v>224</v>
      </c>
      <c r="D39" s="30" t="s">
        <v>186</v>
      </c>
      <c r="E39" s="30" t="s">
        <v>94</v>
      </c>
      <c r="F39" s="30" t="s">
        <v>193</v>
      </c>
      <c r="G39" s="30" t="s">
        <v>225</v>
      </c>
      <c r="H39" s="30" t="s">
        <v>226</v>
      </c>
      <c r="I39" s="31"/>
      <c r="J39" s="32"/>
    </row>
    <row r="40" s="30" customFormat="true" ht="13.7" hidden="false" customHeight="true" outlineLevel="0" collapsed="false">
      <c r="A40" s="28" t="n">
        <v>45805</v>
      </c>
      <c r="B40" s="29" t="n">
        <v>0.991666666666667</v>
      </c>
      <c r="C40" s="30" t="s">
        <v>227</v>
      </c>
      <c r="D40" s="30" t="s">
        <v>186</v>
      </c>
      <c r="E40" s="30" t="s">
        <v>228</v>
      </c>
      <c r="F40" s="30" t="s">
        <v>193</v>
      </c>
      <c r="G40" s="30" t="s">
        <v>229</v>
      </c>
      <c r="H40" s="30" t="s">
        <v>230</v>
      </c>
      <c r="I40" s="31" t="s">
        <v>231</v>
      </c>
    </row>
    <row r="41" s="30" customFormat="true" ht="13.7" hidden="false" customHeight="true" outlineLevel="0" collapsed="false">
      <c r="A41" s="28" t="n">
        <v>45806</v>
      </c>
      <c r="B41" s="29" t="n">
        <v>0.377777777777778</v>
      </c>
      <c r="C41" s="30" t="s">
        <v>232</v>
      </c>
      <c r="D41" s="30" t="s">
        <v>186</v>
      </c>
      <c r="E41" s="30" t="s">
        <v>228</v>
      </c>
      <c r="F41" s="30" t="n">
        <v>0</v>
      </c>
      <c r="G41" s="30" t="s">
        <v>229</v>
      </c>
      <c r="H41" s="30" t="s">
        <v>233</v>
      </c>
      <c r="I41" s="31"/>
    </row>
    <row r="42" s="30" customFormat="true" ht="13.7" hidden="false" customHeight="true" outlineLevel="0" collapsed="false">
      <c r="A42" s="28" t="n">
        <v>45806</v>
      </c>
      <c r="B42" s="29" t="n">
        <v>0.428472222222222</v>
      </c>
      <c r="C42" s="30" t="s">
        <v>234</v>
      </c>
      <c r="D42" s="30" t="s">
        <v>186</v>
      </c>
      <c r="E42" s="30" t="s">
        <v>228</v>
      </c>
      <c r="F42" s="30" t="s">
        <v>235</v>
      </c>
      <c r="G42" s="30" t="s">
        <v>229</v>
      </c>
      <c r="H42" s="30" t="s">
        <v>236</v>
      </c>
      <c r="I42" s="31"/>
    </row>
    <row r="43" s="30" customFormat="true" ht="13.7" hidden="false" customHeight="true" outlineLevel="0" collapsed="false">
      <c r="A43" s="28" t="n">
        <v>45806</v>
      </c>
      <c r="B43" s="29" t="n">
        <v>0.449305555555556</v>
      </c>
      <c r="C43" s="30" t="s">
        <v>237</v>
      </c>
      <c r="D43" s="30" t="s">
        <v>186</v>
      </c>
      <c r="E43" s="30" t="s">
        <v>228</v>
      </c>
      <c r="F43" s="30" t="s">
        <v>238</v>
      </c>
      <c r="G43" s="30" t="s">
        <v>229</v>
      </c>
      <c r="H43" s="30" t="s">
        <v>236</v>
      </c>
      <c r="I43" s="31"/>
      <c r="J43" s="33"/>
    </row>
    <row r="44" s="30" customFormat="true" ht="13.7" hidden="false" customHeight="true" outlineLevel="0" collapsed="false">
      <c r="A44" s="28" t="n">
        <v>45806</v>
      </c>
      <c r="B44" s="29" t="n">
        <v>0.457638888888889</v>
      </c>
      <c r="C44" s="30" t="s">
        <v>239</v>
      </c>
      <c r="D44" s="30" t="s">
        <v>240</v>
      </c>
      <c r="E44" s="30" t="s">
        <v>228</v>
      </c>
      <c r="F44" s="30" t="s">
        <v>238</v>
      </c>
      <c r="G44" s="30" t="s">
        <v>229</v>
      </c>
      <c r="H44" s="30" t="s">
        <v>236</v>
      </c>
      <c r="I44" s="31"/>
      <c r="J44" s="33"/>
    </row>
    <row r="45" s="30" customFormat="true" ht="13.7" hidden="false" customHeight="true" outlineLevel="0" collapsed="false">
      <c r="A45" s="28" t="n">
        <v>45806</v>
      </c>
      <c r="B45" s="29" t="n">
        <v>0.585416666666667</v>
      </c>
      <c r="C45" s="30" t="s">
        <v>241</v>
      </c>
      <c r="D45" s="30" t="s">
        <v>242</v>
      </c>
      <c r="E45" s="30" t="s">
        <v>228</v>
      </c>
      <c r="F45" s="30" t="s">
        <v>173</v>
      </c>
      <c r="G45" s="30" t="s">
        <v>229</v>
      </c>
      <c r="H45" s="30" t="s">
        <v>243</v>
      </c>
      <c r="I45" s="25" t="s">
        <v>244</v>
      </c>
      <c r="J45" s="33"/>
    </row>
    <row r="46" s="30" customFormat="true" ht="13.7" hidden="false" customHeight="true" outlineLevel="0" collapsed="false">
      <c r="A46" s="28" t="n">
        <v>45806</v>
      </c>
      <c r="B46" s="29" t="n">
        <v>0.604166666666667</v>
      </c>
      <c r="C46" s="30" t="s">
        <v>245</v>
      </c>
      <c r="D46" s="30" t="s">
        <v>242</v>
      </c>
      <c r="E46" s="30" t="s">
        <v>228</v>
      </c>
      <c r="F46" s="30" t="s">
        <v>173</v>
      </c>
      <c r="G46" s="30" t="s">
        <v>246</v>
      </c>
      <c r="H46" s="30" t="s">
        <v>243</v>
      </c>
      <c r="I46" s="31"/>
    </row>
    <row r="47" s="30" customFormat="true" ht="13.7" hidden="false" customHeight="true" outlineLevel="0" collapsed="false">
      <c r="A47" s="28" t="n">
        <v>45806</v>
      </c>
      <c r="B47" s="29" t="n">
        <v>0.630555555555556</v>
      </c>
      <c r="C47" s="30" t="s">
        <v>247</v>
      </c>
      <c r="D47" s="30" t="s">
        <v>242</v>
      </c>
      <c r="E47" s="30" t="s">
        <v>228</v>
      </c>
      <c r="F47" s="30" t="s">
        <v>173</v>
      </c>
      <c r="G47" s="30" t="s">
        <v>246</v>
      </c>
      <c r="H47" s="30" t="s">
        <v>248</v>
      </c>
      <c r="I47" s="31"/>
    </row>
    <row r="48" s="30" customFormat="true" ht="13.7" hidden="false" customHeight="true" outlineLevel="0" collapsed="false">
      <c r="A48" s="28" t="n">
        <v>45806</v>
      </c>
      <c r="B48" s="29" t="n">
        <v>0.671527777777778</v>
      </c>
      <c r="C48" s="30" t="s">
        <v>249</v>
      </c>
      <c r="D48" s="30" t="s">
        <v>242</v>
      </c>
      <c r="E48" s="30" t="s">
        <v>19</v>
      </c>
      <c r="F48" s="30" t="s">
        <v>173</v>
      </c>
      <c r="G48" s="30" t="s">
        <v>246</v>
      </c>
      <c r="H48" s="30" t="s">
        <v>236</v>
      </c>
      <c r="I48" s="32" t="s">
        <v>250</v>
      </c>
    </row>
    <row r="49" s="30" customFormat="true" ht="13.7" hidden="false" customHeight="true" outlineLevel="0" collapsed="false">
      <c r="A49" s="28" t="n">
        <v>45806</v>
      </c>
      <c r="B49" s="29" t="n">
        <v>0.699305555555555</v>
      </c>
      <c r="C49" s="30" t="s">
        <v>251</v>
      </c>
      <c r="D49" s="30" t="s">
        <v>186</v>
      </c>
      <c r="E49" s="30" t="s">
        <v>19</v>
      </c>
      <c r="F49" s="34" t="s">
        <v>252</v>
      </c>
      <c r="G49" s="30" t="s">
        <v>246</v>
      </c>
      <c r="H49" s="30" t="s">
        <v>236</v>
      </c>
      <c r="I49" s="32" t="s">
        <v>253</v>
      </c>
    </row>
    <row r="50" s="37" customFormat="true" ht="13.7" hidden="false" customHeight="true" outlineLevel="0" collapsed="false">
      <c r="A50" s="35" t="n">
        <v>45806</v>
      </c>
      <c r="B50" s="36" t="n">
        <v>0.723611111111111</v>
      </c>
      <c r="C50" s="37" t="s">
        <v>254</v>
      </c>
      <c r="D50" s="37" t="s">
        <v>255</v>
      </c>
      <c r="E50" s="37" t="s">
        <v>256</v>
      </c>
      <c r="F50" s="37" t="s">
        <v>199</v>
      </c>
      <c r="G50" s="37" t="s">
        <v>257</v>
      </c>
      <c r="H50" s="37" t="s">
        <v>258</v>
      </c>
      <c r="I50" s="38"/>
    </row>
    <row r="51" s="37" customFormat="true" ht="13.7" hidden="false" customHeight="true" outlineLevel="0" collapsed="false">
      <c r="A51" s="35" t="n">
        <v>45806</v>
      </c>
      <c r="B51" s="36" t="n">
        <v>0.745138888888889</v>
      </c>
      <c r="C51" s="37" t="s">
        <v>259</v>
      </c>
      <c r="D51" s="37" t="s">
        <v>255</v>
      </c>
      <c r="E51" s="37" t="s">
        <v>256</v>
      </c>
      <c r="F51" s="37" t="s">
        <v>199</v>
      </c>
      <c r="G51" s="37" t="s">
        <v>257</v>
      </c>
      <c r="H51" s="37" t="s">
        <v>260</v>
      </c>
      <c r="I51" s="38" t="s">
        <v>261</v>
      </c>
    </row>
    <row r="52" s="37" customFormat="true" ht="13.7" hidden="false" customHeight="true" outlineLevel="0" collapsed="false">
      <c r="A52" s="35" t="n">
        <v>45807</v>
      </c>
      <c r="B52" s="36" t="n">
        <v>0.213194444444444</v>
      </c>
      <c r="C52" s="37" t="s">
        <v>262</v>
      </c>
      <c r="D52" s="37" t="s">
        <v>255</v>
      </c>
      <c r="E52" s="37" t="s">
        <v>256</v>
      </c>
      <c r="F52" s="37" t="s">
        <v>222</v>
      </c>
      <c r="G52" s="37" t="s">
        <v>257</v>
      </c>
      <c r="I52" s="38"/>
    </row>
    <row r="53" s="37" customFormat="true" ht="13.7" hidden="false" customHeight="true" outlineLevel="0" collapsed="false">
      <c r="A53" s="35" t="n">
        <v>45807</v>
      </c>
      <c r="B53" s="36" t="n">
        <v>0.543055555555555</v>
      </c>
      <c r="C53" s="37" t="s">
        <v>263</v>
      </c>
      <c r="D53" s="37" t="s">
        <v>255</v>
      </c>
      <c r="E53" s="37" t="s">
        <v>256</v>
      </c>
      <c r="F53" s="37" t="s">
        <v>235</v>
      </c>
      <c r="G53" s="37" t="s">
        <v>257</v>
      </c>
      <c r="I53" s="38"/>
    </row>
    <row r="54" s="37" customFormat="true" ht="13.7" hidden="false" customHeight="true" outlineLevel="0" collapsed="false">
      <c r="A54" s="35" t="n">
        <v>45808</v>
      </c>
      <c r="B54" s="36" t="n">
        <v>0.00833333333333333</v>
      </c>
      <c r="C54" s="37" t="s">
        <v>264</v>
      </c>
      <c r="D54" s="37" t="s">
        <v>255</v>
      </c>
      <c r="E54" s="37" t="s">
        <v>256</v>
      </c>
      <c r="F54" s="37" t="s">
        <v>265</v>
      </c>
      <c r="G54" s="37" t="s">
        <v>257</v>
      </c>
      <c r="I54" s="38"/>
    </row>
    <row r="55" s="37" customFormat="true" ht="13.7" hidden="false" customHeight="true" outlineLevel="0" collapsed="false">
      <c r="A55" s="35" t="n">
        <v>45808</v>
      </c>
      <c r="B55" s="36" t="n">
        <v>0.338888888888889</v>
      </c>
      <c r="C55" s="37" t="s">
        <v>266</v>
      </c>
      <c r="D55" s="37" t="s">
        <v>255</v>
      </c>
      <c r="E55" s="37" t="s">
        <v>256</v>
      </c>
      <c r="F55" s="37" t="s">
        <v>267</v>
      </c>
      <c r="G55" s="37" t="s">
        <v>257</v>
      </c>
      <c r="I55" s="38"/>
    </row>
    <row r="56" s="37" customFormat="true" ht="13.7" hidden="false" customHeight="true" outlineLevel="0" collapsed="false">
      <c r="A56" s="35" t="n">
        <v>45808</v>
      </c>
      <c r="B56" s="36" t="n">
        <v>0.389583333333333</v>
      </c>
      <c r="C56" s="37" t="s">
        <v>268</v>
      </c>
      <c r="D56" s="37" t="s">
        <v>255</v>
      </c>
      <c r="E56" s="37" t="s">
        <v>269</v>
      </c>
      <c r="F56" s="37" t="s">
        <v>235</v>
      </c>
      <c r="G56" s="37" t="s">
        <v>257</v>
      </c>
      <c r="I56" s="38"/>
    </row>
    <row r="57" s="37" customFormat="true" ht="13.7" hidden="false" customHeight="true" outlineLevel="0" collapsed="false">
      <c r="A57" s="35" t="n">
        <v>45808</v>
      </c>
      <c r="B57" s="36" t="n">
        <v>0.743055555555556</v>
      </c>
      <c r="C57" s="37" t="s">
        <v>270</v>
      </c>
      <c r="D57" s="37" t="s">
        <v>255</v>
      </c>
      <c r="E57" s="37" t="s">
        <v>269</v>
      </c>
      <c r="F57" s="37" t="s">
        <v>271</v>
      </c>
      <c r="G57" s="37" t="s">
        <v>257</v>
      </c>
      <c r="I57" s="38"/>
    </row>
    <row r="58" s="37" customFormat="true" ht="13.7" hidden="false" customHeight="true" outlineLevel="0" collapsed="false">
      <c r="A58" s="35" t="n">
        <v>45808</v>
      </c>
      <c r="B58" s="36" t="n">
        <v>0.788888888888889</v>
      </c>
      <c r="C58" s="37" t="s">
        <v>272</v>
      </c>
      <c r="D58" s="37" t="s">
        <v>255</v>
      </c>
      <c r="E58" s="37" t="s">
        <v>269</v>
      </c>
      <c r="F58" s="37" t="s">
        <v>271</v>
      </c>
      <c r="G58" s="37" t="s">
        <v>257</v>
      </c>
      <c r="I58" s="38"/>
    </row>
    <row r="59" s="37" customFormat="true" ht="13.7" hidden="false" customHeight="true" outlineLevel="0" collapsed="false">
      <c r="A59" s="35" t="n">
        <v>45808</v>
      </c>
      <c r="B59" s="36" t="n">
        <v>0.915277777777778</v>
      </c>
      <c r="C59" s="37" t="s">
        <v>273</v>
      </c>
      <c r="D59" s="37" t="s">
        <v>255</v>
      </c>
      <c r="E59" s="37" t="s">
        <v>274</v>
      </c>
      <c r="F59" s="37" t="s">
        <v>275</v>
      </c>
      <c r="G59" s="37" t="s">
        <v>276</v>
      </c>
      <c r="I59" s="38"/>
    </row>
    <row r="60" s="37" customFormat="true" ht="13.7" hidden="false" customHeight="true" outlineLevel="0" collapsed="false">
      <c r="A60" s="35" t="n">
        <v>45809</v>
      </c>
      <c r="B60" s="36" t="n">
        <v>0.328472222222222</v>
      </c>
      <c r="C60" s="37" t="s">
        <v>277</v>
      </c>
      <c r="D60" s="37" t="s">
        <v>255</v>
      </c>
      <c r="E60" s="37" t="s">
        <v>278</v>
      </c>
      <c r="F60" s="37" t="s">
        <v>235</v>
      </c>
      <c r="G60" s="37" t="s">
        <v>257</v>
      </c>
      <c r="I60" s="38"/>
    </row>
    <row r="61" s="37" customFormat="true" ht="13.7" hidden="false" customHeight="true" outlineLevel="0" collapsed="false">
      <c r="A61" s="35" t="n">
        <v>45809</v>
      </c>
      <c r="B61" s="36" t="n">
        <v>0.3375</v>
      </c>
      <c r="C61" s="37" t="s">
        <v>279</v>
      </c>
      <c r="D61" s="37" t="s">
        <v>255</v>
      </c>
      <c r="E61" s="37" t="s">
        <v>278</v>
      </c>
      <c r="F61" s="39" t="n">
        <v>200000</v>
      </c>
      <c r="G61" s="37" t="s">
        <v>257</v>
      </c>
      <c r="I61" s="38"/>
    </row>
    <row r="62" s="37" customFormat="true" ht="13.7" hidden="false" customHeight="true" outlineLevel="0" collapsed="false">
      <c r="A62" s="35" t="n">
        <v>45809</v>
      </c>
      <c r="B62" s="36" t="n">
        <v>0.386111111111111</v>
      </c>
      <c r="C62" s="37" t="s">
        <v>280</v>
      </c>
      <c r="D62" s="37" t="s">
        <v>255</v>
      </c>
      <c r="E62" s="37" t="s">
        <v>278</v>
      </c>
      <c r="F62" s="37" t="s">
        <v>235</v>
      </c>
      <c r="G62" s="37" t="s">
        <v>257</v>
      </c>
      <c r="I62" s="38"/>
    </row>
    <row r="63" s="37" customFormat="true" ht="13.7" hidden="false" customHeight="true" outlineLevel="0" collapsed="false">
      <c r="A63" s="35" t="n">
        <v>45809</v>
      </c>
      <c r="B63" s="36" t="n">
        <v>0.392361111111111</v>
      </c>
      <c r="C63" s="37" t="s">
        <v>281</v>
      </c>
      <c r="D63" s="37" t="s">
        <v>255</v>
      </c>
      <c r="E63" s="37" t="s">
        <v>278</v>
      </c>
      <c r="F63" s="37" t="s">
        <v>235</v>
      </c>
      <c r="G63" s="37" t="s">
        <v>257</v>
      </c>
      <c r="H63" s="40"/>
      <c r="I63" s="38"/>
    </row>
    <row r="64" s="37" customFormat="true" ht="13.7" hidden="false" customHeight="true" outlineLevel="0" collapsed="false">
      <c r="A64" s="35" t="n">
        <v>45809</v>
      </c>
      <c r="B64" s="36" t="n">
        <v>0.396527777777778</v>
      </c>
      <c r="C64" s="37" t="s">
        <v>282</v>
      </c>
      <c r="D64" s="37" t="s">
        <v>255</v>
      </c>
      <c r="E64" s="37" t="s">
        <v>278</v>
      </c>
      <c r="F64" s="37" t="s">
        <v>235</v>
      </c>
      <c r="G64" s="37" t="s">
        <v>257</v>
      </c>
      <c r="H64" s="40"/>
      <c r="I64" s="38"/>
    </row>
    <row r="65" s="37" customFormat="true" ht="13.7" hidden="false" customHeight="true" outlineLevel="0" collapsed="false">
      <c r="A65" s="35" t="n">
        <v>45809</v>
      </c>
      <c r="B65" s="36" t="n">
        <v>0.556944444444444</v>
      </c>
      <c r="C65" s="37" t="s">
        <v>283</v>
      </c>
      <c r="D65" s="37" t="s">
        <v>255</v>
      </c>
      <c r="E65" s="37" t="s">
        <v>278</v>
      </c>
      <c r="F65" s="37" t="s">
        <v>235</v>
      </c>
      <c r="G65" s="37" t="s">
        <v>257</v>
      </c>
      <c r="H65" s="40"/>
      <c r="I65" s="38"/>
    </row>
    <row r="66" s="37" customFormat="true" ht="13.7" hidden="false" customHeight="true" outlineLevel="0" collapsed="false">
      <c r="A66" s="35" t="n">
        <v>45809</v>
      </c>
      <c r="B66" s="36" t="n">
        <v>0.645138888888889</v>
      </c>
      <c r="C66" s="37" t="s">
        <v>284</v>
      </c>
      <c r="D66" s="37" t="s">
        <v>255</v>
      </c>
      <c r="E66" s="37" t="s">
        <v>278</v>
      </c>
      <c r="F66" s="37" t="s">
        <v>235</v>
      </c>
      <c r="G66" s="37" t="s">
        <v>257</v>
      </c>
      <c r="H66" s="40"/>
      <c r="I66" s="38"/>
    </row>
    <row r="67" s="37" customFormat="true" ht="13.7" hidden="false" customHeight="true" outlineLevel="0" collapsed="false">
      <c r="A67" s="35" t="n">
        <v>45809</v>
      </c>
      <c r="B67" s="36" t="n">
        <v>0.640972222222222</v>
      </c>
      <c r="C67" s="37" t="s">
        <v>284</v>
      </c>
      <c r="D67" s="37" t="s">
        <v>255</v>
      </c>
      <c r="E67" s="37" t="s">
        <v>278</v>
      </c>
      <c r="F67" s="37" t="s">
        <v>235</v>
      </c>
      <c r="G67" s="37" t="s">
        <v>257</v>
      </c>
      <c r="H67" s="40"/>
      <c r="I67" s="38"/>
    </row>
    <row r="68" s="37" customFormat="true" ht="13.7" hidden="false" customHeight="true" outlineLevel="0" collapsed="false">
      <c r="A68" s="35" t="n">
        <v>45809</v>
      </c>
      <c r="B68" s="36" t="n">
        <v>0.647916666666667</v>
      </c>
      <c r="C68" s="37" t="s">
        <v>285</v>
      </c>
      <c r="D68" s="37" t="s">
        <v>255</v>
      </c>
      <c r="E68" s="37" t="s">
        <v>278</v>
      </c>
      <c r="F68" s="37" t="s">
        <v>235</v>
      </c>
      <c r="G68" s="37" t="s">
        <v>257</v>
      </c>
      <c r="H68" s="40"/>
      <c r="I68" s="38"/>
    </row>
    <row r="69" s="19" customFormat="true" ht="13.7" hidden="false" customHeight="true" outlineLevel="0" collapsed="false">
      <c r="A69" s="41" t="n">
        <v>45810</v>
      </c>
      <c r="B69" s="42" t="n">
        <v>0.347916666666667</v>
      </c>
      <c r="C69" s="19" t="s">
        <v>286</v>
      </c>
      <c r="D69" s="19" t="s">
        <v>255</v>
      </c>
      <c r="E69" s="19" t="s">
        <v>287</v>
      </c>
      <c r="F69" s="19" t="s">
        <v>288</v>
      </c>
      <c r="G69" s="19" t="s">
        <v>257</v>
      </c>
      <c r="H69" s="43" t="s">
        <v>289</v>
      </c>
      <c r="I69" s="11"/>
    </row>
    <row r="70" s="30" customFormat="true" ht="13.7" hidden="false" customHeight="true" outlineLevel="0" collapsed="false">
      <c r="A70" s="28" t="n">
        <v>45810</v>
      </c>
      <c r="B70" s="29" t="n">
        <v>0.372222222222222</v>
      </c>
      <c r="C70" s="30" t="s">
        <v>290</v>
      </c>
      <c r="D70" s="30" t="s">
        <v>291</v>
      </c>
      <c r="E70" s="30" t="s">
        <v>19</v>
      </c>
      <c r="F70" s="30" t="s">
        <v>292</v>
      </c>
      <c r="G70" s="30" t="s">
        <v>257</v>
      </c>
      <c r="H70" s="33" t="s">
        <v>293</v>
      </c>
      <c r="I70" s="31"/>
    </row>
    <row r="71" s="30" customFormat="true" ht="13.7" hidden="false" customHeight="true" outlineLevel="0" collapsed="false">
      <c r="A71" s="28" t="n">
        <v>45810</v>
      </c>
      <c r="B71" s="29" t="n">
        <v>0.386111111111111</v>
      </c>
      <c r="C71" s="30" t="s">
        <v>294</v>
      </c>
      <c r="D71" s="30" t="s">
        <v>291</v>
      </c>
      <c r="E71" s="30" t="s">
        <v>19</v>
      </c>
      <c r="F71" s="30" t="s">
        <v>295</v>
      </c>
      <c r="G71" s="30" t="s">
        <v>296</v>
      </c>
      <c r="H71" s="33" t="s">
        <v>297</v>
      </c>
      <c r="I71" s="25" t="s">
        <v>298</v>
      </c>
    </row>
    <row r="72" s="30" customFormat="true" ht="13.7" hidden="false" customHeight="true" outlineLevel="0" collapsed="false">
      <c r="A72" s="28" t="n">
        <v>45810</v>
      </c>
      <c r="B72" s="29" t="n">
        <v>0.429861111111111</v>
      </c>
      <c r="C72" s="30" t="s">
        <v>299</v>
      </c>
      <c r="D72" s="30" t="s">
        <v>291</v>
      </c>
      <c r="E72" s="30" t="s">
        <v>300</v>
      </c>
      <c r="F72" s="30" t="s">
        <v>301</v>
      </c>
      <c r="G72" s="30" t="s">
        <v>302</v>
      </c>
      <c r="H72" s="33" t="s">
        <v>303</v>
      </c>
      <c r="I72" s="31"/>
    </row>
    <row r="73" customFormat="false" ht="13.7" hidden="false" customHeight="true" outlineLevel="0" collapsed="false">
      <c r="A73" s="8" t="n">
        <v>45810</v>
      </c>
      <c r="B73" s="14" t="n">
        <v>0.518055555555556</v>
      </c>
      <c r="C73" s="15" t="s">
        <v>304</v>
      </c>
      <c r="D73" s="15" t="s">
        <v>291</v>
      </c>
      <c r="E73" s="15" t="s">
        <v>305</v>
      </c>
      <c r="F73" s="15" t="s">
        <v>292</v>
      </c>
      <c r="G73" s="15" t="s">
        <v>302</v>
      </c>
      <c r="H73" s="0" t="s">
        <v>306</v>
      </c>
      <c r="I73" s="11"/>
    </row>
    <row r="74" customFormat="false" ht="13.7" hidden="false" customHeight="true" outlineLevel="0" collapsed="false">
      <c r="A74" s="8" t="n">
        <v>45810</v>
      </c>
      <c r="B74" s="14" t="n">
        <v>0.625</v>
      </c>
      <c r="C74" s="15" t="s">
        <v>307</v>
      </c>
      <c r="D74" s="15" t="s">
        <v>291</v>
      </c>
      <c r="E74" s="15" t="s">
        <v>305</v>
      </c>
      <c r="F74" s="15" t="s">
        <v>292</v>
      </c>
      <c r="G74" s="15" t="s">
        <v>302</v>
      </c>
      <c r="H74" s="0"/>
      <c r="I74" s="11"/>
    </row>
    <row r="75" customFormat="false" ht="13.7" hidden="false" customHeight="true" outlineLevel="0" collapsed="false">
      <c r="A75" s="8" t="n">
        <v>45810</v>
      </c>
      <c r="B75" s="14" t="n">
        <v>0.725694444444444</v>
      </c>
      <c r="C75" s="15" t="s">
        <v>308</v>
      </c>
      <c r="D75" s="15" t="s">
        <v>291</v>
      </c>
      <c r="E75" s="15" t="s">
        <v>305</v>
      </c>
      <c r="F75" s="15" t="s">
        <v>292</v>
      </c>
      <c r="G75" s="15" t="s">
        <v>302</v>
      </c>
      <c r="H75" s="0" t="s">
        <v>309</v>
      </c>
      <c r="I75" s="11" t="s">
        <v>310</v>
      </c>
    </row>
    <row r="76" customFormat="false" ht="13.7" hidden="false" customHeight="true" outlineLevel="0" collapsed="false">
      <c r="A76" s="8" t="n">
        <v>45810</v>
      </c>
      <c r="B76" s="14" t="n">
        <v>0.736805555555556</v>
      </c>
      <c r="C76" s="15" t="s">
        <v>311</v>
      </c>
      <c r="D76" s="15" t="s">
        <v>291</v>
      </c>
      <c r="E76" s="15" t="s">
        <v>305</v>
      </c>
      <c r="F76" s="15" t="s">
        <v>292</v>
      </c>
      <c r="G76" s="15" t="s">
        <v>302</v>
      </c>
      <c r="H76" s="0" t="s">
        <v>309</v>
      </c>
      <c r="I76" s="11" t="s">
        <v>312</v>
      </c>
    </row>
    <row r="77" customFormat="false" ht="13.7" hidden="false" customHeight="true" outlineLevel="0" collapsed="false">
      <c r="A77" s="8" t="n">
        <v>45810</v>
      </c>
      <c r="B77" s="14" t="n">
        <v>0.746527777777778</v>
      </c>
      <c r="C77" s="15" t="s">
        <v>313</v>
      </c>
      <c r="D77" s="15" t="s">
        <v>291</v>
      </c>
      <c r="E77" s="15" t="s">
        <v>305</v>
      </c>
      <c r="F77" s="15" t="s">
        <v>292</v>
      </c>
      <c r="G77" s="15" t="s">
        <v>302</v>
      </c>
      <c r="H77" s="0" t="s">
        <v>314</v>
      </c>
      <c r="I77" s="11" t="s">
        <v>315</v>
      </c>
      <c r="J77" s="44" t="s">
        <v>316</v>
      </c>
    </row>
    <row r="78" customFormat="false" ht="13.7" hidden="false" customHeight="true" outlineLevel="0" collapsed="false">
      <c r="A78" s="8" t="n">
        <v>45811</v>
      </c>
      <c r="B78" s="14" t="n">
        <v>0.417361111111111</v>
      </c>
      <c r="C78" s="15" t="s">
        <v>317</v>
      </c>
      <c r="D78" s="15" t="s">
        <v>318</v>
      </c>
      <c r="E78" s="15" t="s">
        <v>305</v>
      </c>
      <c r="F78" s="0"/>
      <c r="G78" s="15" t="s">
        <v>302</v>
      </c>
      <c r="H78" s="0" t="s">
        <v>153</v>
      </c>
      <c r="I78" s="11"/>
    </row>
    <row r="79" customFormat="false" ht="13.7" hidden="false" customHeight="true" outlineLevel="0" collapsed="false">
      <c r="A79" s="8" t="n">
        <v>45812</v>
      </c>
      <c r="B79" s="14" t="n">
        <v>0.568055555555556</v>
      </c>
      <c r="C79" s="15" t="s">
        <v>319</v>
      </c>
      <c r="D79" s="15" t="s">
        <v>318</v>
      </c>
      <c r="E79" s="15" t="s">
        <v>305</v>
      </c>
      <c r="F79" s="0"/>
      <c r="G79" s="15" t="s">
        <v>302</v>
      </c>
      <c r="H79" s="0" t="s">
        <v>153</v>
      </c>
      <c r="I79" s="11"/>
    </row>
    <row r="80" customFormat="false" ht="13.7" hidden="false" customHeight="true" outlineLevel="0" collapsed="false">
      <c r="A80" s="8" t="n">
        <v>45813</v>
      </c>
      <c r="B80" s="14" t="n">
        <v>0.389583333333333</v>
      </c>
      <c r="C80" s="15" t="s">
        <v>320</v>
      </c>
      <c r="D80" s="15" t="s">
        <v>150</v>
      </c>
      <c r="E80" s="15" t="s">
        <v>136</v>
      </c>
      <c r="F80" s="0"/>
      <c r="G80" s="15" t="s">
        <v>321</v>
      </c>
      <c r="H80" s="0"/>
      <c r="I80" s="11"/>
    </row>
    <row r="81" customFormat="false" ht="13.7" hidden="false" customHeight="true" outlineLevel="0" collapsed="false">
      <c r="A81" s="8" t="n">
        <v>45813</v>
      </c>
      <c r="B81" s="14" t="n">
        <v>0.45</v>
      </c>
      <c r="C81" s="15" t="s">
        <v>322</v>
      </c>
      <c r="D81" s="15" t="s">
        <v>150</v>
      </c>
      <c r="E81" s="15" t="s">
        <v>323</v>
      </c>
      <c r="F81" s="0"/>
      <c r="G81" s="15" t="s">
        <v>321</v>
      </c>
      <c r="H81" s="0"/>
      <c r="I81" s="11"/>
    </row>
    <row r="82" customFormat="false" ht="13.7" hidden="false" customHeight="true" outlineLevel="0" collapsed="false">
      <c r="A82" s="8" t="n">
        <v>45813</v>
      </c>
      <c r="B82" s="14" t="n">
        <v>0.550694444444444</v>
      </c>
      <c r="C82" s="15" t="s">
        <v>324</v>
      </c>
      <c r="D82" s="15" t="s">
        <v>150</v>
      </c>
      <c r="F82" s="0"/>
      <c r="G82" s="15" t="s">
        <v>325</v>
      </c>
      <c r="H82" s="0" t="s">
        <v>326</v>
      </c>
      <c r="I82" s="11"/>
    </row>
    <row r="83" customFormat="false" ht="13.7" hidden="false" customHeight="true" outlineLevel="0" collapsed="false">
      <c r="A83" s="8" t="n">
        <v>45813</v>
      </c>
      <c r="B83" s="14" t="n">
        <v>0.585416666666667</v>
      </c>
      <c r="C83" s="15" t="s">
        <v>327</v>
      </c>
      <c r="D83" s="15" t="s">
        <v>150</v>
      </c>
      <c r="F83" s="0"/>
      <c r="H83" s="0"/>
      <c r="I83" s="11"/>
    </row>
    <row r="84" customFormat="false" ht="13.7" hidden="false" customHeight="true" outlineLevel="0" collapsed="false">
      <c r="A84" s="8" t="n">
        <v>45813</v>
      </c>
      <c r="B84" s="14" t="n">
        <v>0.602083333333333</v>
      </c>
      <c r="C84" s="15" t="s">
        <v>328</v>
      </c>
      <c r="D84" s="15" t="s">
        <v>150</v>
      </c>
      <c r="F84" s="0"/>
      <c r="H84" s="0"/>
      <c r="I84" s="11"/>
    </row>
    <row r="85" customFormat="false" ht="13.7" hidden="false" customHeight="true" outlineLevel="0" collapsed="false">
      <c r="A85" s="8" t="n">
        <v>45813</v>
      </c>
      <c r="B85" s="14" t="n">
        <v>0.667361111111111</v>
      </c>
      <c r="C85" s="15" t="s">
        <v>329</v>
      </c>
      <c r="D85" s="15" t="s">
        <v>150</v>
      </c>
      <c r="E85" s="15" t="s">
        <v>330</v>
      </c>
      <c r="F85" s="0"/>
      <c r="G85" s="15" t="s">
        <v>331</v>
      </c>
      <c r="H85" s="0"/>
      <c r="I85" s="11"/>
    </row>
    <row r="86" customFormat="false" ht="13.7" hidden="false" customHeight="true" outlineLevel="0" collapsed="false">
      <c r="A86" s="8" t="n">
        <v>45813</v>
      </c>
      <c r="B86" s="14" t="n">
        <v>0.649305555555556</v>
      </c>
      <c r="C86" s="15" t="s">
        <v>332</v>
      </c>
      <c r="D86" s="15" t="s">
        <v>150</v>
      </c>
      <c r="E86" s="15" t="s">
        <v>330</v>
      </c>
      <c r="F86" s="0"/>
      <c r="G86" s="15" t="s">
        <v>331</v>
      </c>
      <c r="H86" s="0"/>
      <c r="I86" s="11"/>
    </row>
    <row r="87" customFormat="false" ht="13.7" hidden="false" customHeight="true" outlineLevel="0" collapsed="false">
      <c r="C87" s="0"/>
      <c r="D87" s="0"/>
      <c r="E87" s="0"/>
      <c r="F87" s="0"/>
      <c r="G87" s="0"/>
      <c r="H87" s="0"/>
    </row>
    <row r="88" customFormat="false" ht="13.7" hidden="false" customHeight="true" outlineLevel="0" collapsed="false">
      <c r="C88" s="0"/>
      <c r="D88" s="0"/>
      <c r="E88" s="0"/>
      <c r="F88" s="0"/>
      <c r="G88" s="0"/>
      <c r="H88" s="0"/>
    </row>
    <row r="89" customFormat="false" ht="13.7" hidden="false" customHeight="true" outlineLevel="0" collapsed="false">
      <c r="A89" s="15"/>
      <c r="C89" s="0"/>
      <c r="D89" s="0"/>
      <c r="E89" s="0"/>
      <c r="F89" s="0"/>
      <c r="G89" s="0"/>
      <c r="H89" s="0"/>
    </row>
    <row r="90" customFormat="false" ht="13.7" hidden="false" customHeight="true" outlineLevel="0" collapsed="false">
      <c r="A90" s="15"/>
      <c r="C90" s="0"/>
      <c r="D90" s="0"/>
      <c r="E90" s="0"/>
      <c r="F90" s="0"/>
      <c r="G90" s="0"/>
      <c r="H90" s="0"/>
    </row>
    <row r="91" customFormat="false" ht="13.7" hidden="false" customHeight="true" outlineLevel="0" collapsed="false">
      <c r="A91" s="15"/>
      <c r="C91" s="0"/>
      <c r="D91" s="0"/>
      <c r="E91" s="0"/>
      <c r="F91" s="0"/>
      <c r="G91" s="0"/>
      <c r="H91" s="0"/>
    </row>
    <row r="92" customFormat="false" ht="13.7" hidden="false" customHeight="true" outlineLevel="0" collapsed="false">
      <c r="A92" s="15"/>
      <c r="C92" s="0"/>
      <c r="D92" s="0"/>
      <c r="E92" s="0"/>
      <c r="F92" s="0"/>
      <c r="G92" s="0"/>
      <c r="H92" s="0"/>
    </row>
    <row r="93" customFormat="false" ht="13.7" hidden="false" customHeight="true" outlineLevel="0" collapsed="false">
      <c r="A93" s="15"/>
      <c r="C93" s="0"/>
      <c r="D93" s="0"/>
      <c r="E93" s="0"/>
      <c r="F93" s="0"/>
      <c r="G93" s="0"/>
      <c r="H93" s="0"/>
    </row>
    <row r="94" customFormat="false" ht="13.7" hidden="false" customHeight="true" outlineLevel="0" collapsed="false">
      <c r="A94" s="15"/>
      <c r="C94" s="0"/>
      <c r="D94" s="0"/>
      <c r="E94" s="0"/>
      <c r="F94" s="0"/>
      <c r="G94" s="0"/>
      <c r="H94" s="0"/>
    </row>
    <row r="95" customFormat="false" ht="13.7" hidden="false" customHeight="true" outlineLevel="0" collapsed="false">
      <c r="A95" s="15"/>
      <c r="C95" s="0"/>
      <c r="D95" s="0"/>
      <c r="E95" s="0"/>
      <c r="F95" s="0"/>
      <c r="G95" s="0"/>
      <c r="H95" s="0"/>
    </row>
    <row r="96" customFormat="false" ht="13.7" hidden="false" customHeight="true" outlineLevel="0" collapsed="false">
      <c r="A96" s="15"/>
      <c r="C96" s="0"/>
      <c r="D96" s="0"/>
      <c r="E96" s="0"/>
      <c r="F96" s="0"/>
      <c r="G96" s="0"/>
      <c r="H96" s="0"/>
    </row>
    <row r="97" customFormat="false" ht="13.7" hidden="false" customHeight="true" outlineLevel="0" collapsed="false">
      <c r="A97" s="15"/>
      <c r="C97" s="0"/>
      <c r="D97" s="0"/>
      <c r="E97" s="0"/>
      <c r="F97" s="0"/>
      <c r="G97" s="0"/>
      <c r="H97" s="0"/>
    </row>
    <row r="98" customFormat="false" ht="13.7" hidden="false" customHeight="true" outlineLevel="0" collapsed="false">
      <c r="A98" s="15"/>
      <c r="C98" s="0"/>
      <c r="D98" s="0"/>
      <c r="E98" s="0"/>
      <c r="F98" s="0"/>
      <c r="G98" s="0"/>
      <c r="H98" s="0"/>
    </row>
    <row r="99" customFormat="false" ht="13.7" hidden="false" customHeight="true" outlineLevel="0" collapsed="false">
      <c r="A99" s="15"/>
      <c r="C99" s="0"/>
      <c r="D99" s="0"/>
      <c r="E99" s="0"/>
      <c r="F99" s="0"/>
      <c r="G99" s="0"/>
      <c r="H99" s="0"/>
    </row>
    <row r="100" customFormat="false" ht="13.7" hidden="false" customHeight="true" outlineLevel="0" collapsed="false">
      <c r="A100" s="15"/>
      <c r="C100" s="0"/>
      <c r="D100" s="0"/>
      <c r="E100" s="0"/>
      <c r="F100" s="0"/>
      <c r="G100" s="0"/>
      <c r="H100" s="0"/>
    </row>
    <row r="101" customFormat="false" ht="13.7" hidden="false" customHeight="true" outlineLevel="0" collapsed="false">
      <c r="A101" s="15"/>
      <c r="C101" s="0"/>
      <c r="D101" s="0"/>
      <c r="E101" s="0"/>
      <c r="F101" s="0"/>
      <c r="G101" s="0"/>
      <c r="H101" s="0"/>
    </row>
    <row r="102" customFormat="false" ht="13.7" hidden="false" customHeight="true" outlineLevel="0" collapsed="false">
      <c r="A102" s="15"/>
      <c r="C102" s="0"/>
      <c r="D102" s="0"/>
      <c r="E102" s="0"/>
      <c r="F102" s="0"/>
      <c r="H102" s="0"/>
    </row>
    <row r="103" customFormat="false" ht="13.7" hidden="false" customHeight="true" outlineLevel="0" collapsed="false">
      <c r="A103" s="15"/>
      <c r="C103" s="0"/>
      <c r="D103" s="0"/>
      <c r="E103" s="0"/>
      <c r="F103" s="0"/>
      <c r="H103" s="0"/>
    </row>
    <row r="104" customFormat="false" ht="13.7" hidden="false" customHeight="true" outlineLevel="0" collapsed="false">
      <c r="A104" s="15"/>
      <c r="C104" s="0"/>
      <c r="D104" s="0"/>
      <c r="E104" s="0"/>
      <c r="F104" s="0"/>
      <c r="H104" s="0"/>
    </row>
    <row r="105" customFormat="false" ht="13.7" hidden="false" customHeight="true" outlineLevel="0" collapsed="false">
      <c r="A105" s="15"/>
      <c r="C105" s="0"/>
      <c r="D105" s="0"/>
      <c r="E105" s="0"/>
      <c r="F105" s="0"/>
      <c r="H105" s="0"/>
    </row>
    <row r="106" customFormat="false" ht="13.7" hidden="false" customHeight="true" outlineLevel="0" collapsed="false">
      <c r="A106" s="15"/>
      <c r="C106" s="0"/>
      <c r="D106" s="0"/>
      <c r="E106" s="0"/>
      <c r="F106" s="0"/>
      <c r="H106" s="0"/>
    </row>
    <row r="107" customFormat="false" ht="13.7" hidden="false" customHeight="true" outlineLevel="0" collapsed="false">
      <c r="A107" s="15"/>
      <c r="C107" s="0"/>
      <c r="D107" s="0"/>
      <c r="E107" s="0"/>
      <c r="F107" s="0"/>
      <c r="H107" s="0"/>
    </row>
    <row r="108" customFormat="false" ht="13.7" hidden="false" customHeight="true" outlineLevel="0" collapsed="false">
      <c r="A108" s="15"/>
      <c r="C108" s="0"/>
      <c r="D108" s="0"/>
      <c r="E108" s="0"/>
      <c r="F108" s="0"/>
      <c r="H108" s="0"/>
    </row>
    <row r="109" customFormat="false" ht="13.7" hidden="false" customHeight="true" outlineLevel="0" collapsed="false">
      <c r="A109" s="15"/>
      <c r="C109" s="0"/>
      <c r="D109" s="0"/>
      <c r="E109" s="0"/>
      <c r="F109" s="0"/>
      <c r="H109" s="0"/>
    </row>
    <row r="110" customFormat="false" ht="13.7" hidden="false" customHeight="true" outlineLevel="0" collapsed="false">
      <c r="A110" s="15"/>
      <c r="C110" s="0"/>
      <c r="D110" s="0"/>
      <c r="E110" s="0"/>
      <c r="F110" s="0"/>
      <c r="H110" s="0"/>
    </row>
    <row r="111" customFormat="false" ht="13.7" hidden="false" customHeight="false" outlineLevel="0" collapsed="false">
      <c r="A111" s="15"/>
    </row>
    <row r="112" customFormat="false" ht="13.7" hidden="false" customHeight="false" outlineLevel="0" collapsed="false">
      <c r="A112" s="15"/>
    </row>
    <row r="113" customFormat="false" ht="13.7" hidden="false" customHeight="false" outlineLevel="0" collapsed="false">
      <c r="A113" s="15"/>
    </row>
    <row r="114" customFormat="false" ht="13.7" hidden="false" customHeight="false" outlineLevel="0" collapsed="false">
      <c r="A114" s="15"/>
    </row>
    <row r="115" customFormat="false" ht="13.7" hidden="false" customHeight="false" outlineLevel="0" collapsed="false">
      <c r="A115" s="15"/>
    </row>
    <row r="116" customFormat="false" ht="13.7" hidden="false" customHeight="false" outlineLevel="0" collapsed="false">
      <c r="A116" s="15"/>
    </row>
    <row r="117" customFormat="false" ht="13.7" hidden="false" customHeight="false" outlineLevel="0" collapsed="false">
      <c r="A117" s="15"/>
    </row>
    <row r="118" customFormat="false" ht="13.7" hidden="false" customHeight="false" outlineLevel="0" collapsed="false">
      <c r="A118" s="15"/>
    </row>
    <row r="119" customFormat="false" ht="13.7" hidden="false" customHeight="false" outlineLevel="0" collapsed="false">
      <c r="A119" s="15"/>
    </row>
    <row r="120" customFormat="false" ht="13.7" hidden="false" customHeight="false" outlineLevel="0" collapsed="false">
      <c r="A120" s="15"/>
    </row>
    <row r="121" customFormat="false" ht="13.7" hidden="false" customHeight="false" outlineLevel="0" collapsed="false">
      <c r="A121" s="15"/>
    </row>
    <row r="122" customFormat="false" ht="13.7" hidden="false" customHeight="false" outlineLevel="0" collapsed="false">
      <c r="A122" s="15"/>
    </row>
    <row r="123" customFormat="false" ht="13.7" hidden="false" customHeight="false" outlineLevel="0" collapsed="false">
      <c r="A123" s="15"/>
    </row>
    <row r="124" customFormat="false" ht="13.7" hidden="false" customHeight="false" outlineLevel="0" collapsed="false">
      <c r="A124" s="15"/>
    </row>
    <row r="125" customFormat="false" ht="13.7" hidden="false" customHeight="false" outlineLevel="0" collapsed="false">
      <c r="A125" s="15"/>
    </row>
    <row r="126" customFormat="false" ht="13.7" hidden="false" customHeight="false" outlineLevel="0" collapsed="false">
      <c r="A126" s="15"/>
    </row>
    <row r="127" customFormat="false" ht="13.7" hidden="false" customHeight="false" outlineLevel="0" collapsed="false">
      <c r="A127" s="15"/>
    </row>
    <row r="128" customFormat="false" ht="13.7" hidden="false" customHeight="false" outlineLevel="0" collapsed="false">
      <c r="A128" s="15"/>
    </row>
    <row r="129" customFormat="false" ht="13.7" hidden="false" customHeight="false" outlineLevel="0" collapsed="false">
      <c r="A129" s="15"/>
    </row>
    <row r="130" customFormat="false" ht="13.7" hidden="false" customHeight="false" outlineLevel="0" collapsed="false">
      <c r="A130" s="15"/>
    </row>
    <row r="131" customFormat="false" ht="13.7" hidden="false" customHeight="false" outlineLevel="0" collapsed="false">
      <c r="A131" s="15"/>
    </row>
    <row r="132" customFormat="false" ht="13.7" hidden="false" customHeight="false" outlineLevel="0" collapsed="false">
      <c r="A132" s="15"/>
    </row>
    <row r="133" customFormat="false" ht="13.7" hidden="false" customHeight="false" outlineLevel="0" collapsed="false">
      <c r="A133" s="15"/>
    </row>
    <row r="134" customFormat="false" ht="13.7" hidden="false" customHeight="false" outlineLevel="0" collapsed="false">
      <c r="A134" s="15"/>
    </row>
    <row r="135" customFormat="false" ht="13.7" hidden="false" customHeight="false" outlineLevel="0" collapsed="false">
      <c r="A135" s="15"/>
    </row>
    <row r="136" customFormat="false" ht="13.7" hidden="false" customHeight="false" outlineLevel="0" collapsed="false">
      <c r="A136" s="15"/>
    </row>
    <row r="137" customFormat="false" ht="13.7" hidden="false" customHeight="false" outlineLevel="0" collapsed="false">
      <c r="A137" s="15"/>
    </row>
    <row r="138" customFormat="false" ht="13.7" hidden="false" customHeight="false" outlineLevel="0" collapsed="false">
      <c r="A138" s="15"/>
    </row>
    <row r="139" customFormat="false" ht="13.7" hidden="false" customHeight="false" outlineLevel="0" collapsed="false">
      <c r="A139" s="15"/>
    </row>
    <row r="140" customFormat="false" ht="13.7" hidden="false" customHeight="false" outlineLevel="0" collapsed="false">
      <c r="A140" s="15"/>
    </row>
    <row r="141" customFormat="false" ht="13.7" hidden="false" customHeight="false" outlineLevel="0" collapsed="false">
      <c r="A141" s="15"/>
    </row>
    <row r="142" customFormat="false" ht="13.7" hidden="false" customHeight="false" outlineLevel="0" collapsed="false">
      <c r="A142" s="15"/>
    </row>
    <row r="143" customFormat="false" ht="13.7" hidden="false" customHeight="false" outlineLevel="0" collapsed="false">
      <c r="A143" s="15"/>
    </row>
    <row r="144" customFormat="false" ht="13.7" hidden="false" customHeight="false" outlineLevel="0" collapsed="false">
      <c r="A144" s="45"/>
    </row>
    <row r="145" customFormat="false" ht="13.7" hidden="false" customHeight="false" outlineLevel="0" collapsed="false">
      <c r="A145" s="15"/>
    </row>
    <row r="146" customFormat="false" ht="13.7" hidden="false" customHeight="false" outlineLevel="0" collapsed="false">
      <c r="A146" s="15"/>
    </row>
    <row r="147" customFormat="false" ht="13.7" hidden="false" customHeight="false" outlineLevel="0" collapsed="false">
      <c r="A147" s="15"/>
    </row>
    <row r="148" customFormat="false" ht="13.7" hidden="false" customHeight="false" outlineLevel="0" collapsed="false">
      <c r="A148" s="15"/>
    </row>
    <row r="149" customFormat="false" ht="13.7" hidden="false" customHeight="false" outlineLevel="0" collapsed="false">
      <c r="A149" s="45"/>
    </row>
    <row r="150" customFormat="false" ht="13.7" hidden="false" customHeight="false" outlineLevel="0" collapsed="false">
      <c r="A150" s="15"/>
    </row>
    <row r="151" customFormat="false" ht="13.7" hidden="false" customHeight="false" outlineLevel="0" collapsed="false">
      <c r="A151" s="15"/>
    </row>
    <row r="152" customFormat="false" ht="13.7" hidden="false" customHeight="false" outlineLevel="0" collapsed="false">
      <c r="A152" s="15"/>
    </row>
    <row r="153" customFormat="false" ht="13.7" hidden="false" customHeight="false" outlineLevel="0" collapsed="false">
      <c r="A153" s="15"/>
    </row>
    <row r="154" customFormat="false" ht="13.7" hidden="false" customHeight="false" outlineLevel="0" collapsed="false">
      <c r="A154" s="15"/>
    </row>
    <row r="155" customFormat="false" ht="13.7" hidden="false" customHeight="false" outlineLevel="0" collapsed="false">
      <c r="A155" s="15"/>
    </row>
    <row r="156" customFormat="false" ht="13.7" hidden="false" customHeight="false" outlineLevel="0" collapsed="false">
      <c r="A156" s="45"/>
    </row>
    <row r="157" customFormat="false" ht="13.7" hidden="false" customHeight="false" outlineLevel="0" collapsed="false">
      <c r="A157" s="15"/>
    </row>
    <row r="158" customFormat="false" ht="13.7" hidden="false" customHeight="false" outlineLevel="0" collapsed="false">
      <c r="A158" s="15"/>
    </row>
    <row r="159" customFormat="false" ht="13.7" hidden="false" customHeight="false" outlineLevel="0" collapsed="false">
      <c r="A159" s="15"/>
    </row>
    <row r="160" customFormat="false" ht="13.7" hidden="false" customHeight="false" outlineLevel="0" collapsed="false">
      <c r="A160" s="15"/>
    </row>
    <row r="161" customFormat="false" ht="13.7" hidden="false" customHeight="false" outlineLevel="0" collapsed="false">
      <c r="A161" s="15"/>
    </row>
    <row r="162" customFormat="false" ht="13.7" hidden="false" customHeight="false" outlineLevel="0" collapsed="false">
      <c r="A162" s="15"/>
    </row>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F19" activeCellId="0" sqref="F19"/>
    </sheetView>
  </sheetViews>
  <sheetFormatPr defaultColWidth="11.55078125" defaultRowHeight="12.8" zeroHeight="false" outlineLevelRow="0" outlineLevelCol="0"/>
  <sheetData>
    <row r="1" customFormat="false" ht="12.8" hidden="false" customHeight="false" outlineLevel="0" collapsed="false">
      <c r="D1" s="0" t="s">
        <v>333</v>
      </c>
    </row>
    <row r="2" customFormat="false" ht="12.8" hidden="false" customHeight="false" outlineLevel="0" collapsed="false">
      <c r="A2" s="0" t="s">
        <v>334</v>
      </c>
    </row>
    <row r="4" customFormat="false" ht="12.8" hidden="false" customHeight="false" outlineLevel="0" collapsed="false">
      <c r="A4" s="0" t="s">
        <v>335</v>
      </c>
      <c r="C4" s="0" t="s">
        <v>5</v>
      </c>
      <c r="D4" s="0" t="s">
        <v>336</v>
      </c>
      <c r="F4" s="0" t="s">
        <v>337</v>
      </c>
    </row>
    <row r="5" customFormat="false" ht="13.8" hidden="false" customHeight="false" outlineLevel="0" collapsed="false">
      <c r="A5" s="0" t="n">
        <v>42300</v>
      </c>
      <c r="C5" s="0" t="n">
        <v>8</v>
      </c>
      <c r="D5" s="0" t="n">
        <v>10000</v>
      </c>
      <c r="F5" s="0" t="n">
        <f aca="false">A5*C5*D5</f>
        <v>3384000000</v>
      </c>
    </row>
    <row r="6" customFormat="false" ht="13.8" hidden="false" customHeight="false" outlineLevel="0" collapsed="false">
      <c r="A6" s="0" t="n">
        <v>28500</v>
      </c>
      <c r="C6" s="0" t="n">
        <v>6</v>
      </c>
      <c r="D6" s="0" t="n">
        <v>10000</v>
      </c>
      <c r="F6" s="0" t="n">
        <f aca="false">A6*C6*D6</f>
        <v>1710000000</v>
      </c>
    </row>
    <row r="7" customFormat="false" ht="13.8" hidden="false" customHeight="false" outlineLevel="0" collapsed="false">
      <c r="A7" s="0" t="n">
        <v>40200</v>
      </c>
      <c r="C7" s="0" t="n">
        <v>2</v>
      </c>
      <c r="D7" s="0" t="n">
        <v>100000</v>
      </c>
      <c r="F7" s="0" t="n">
        <f aca="false">A7*C7*D7</f>
        <v>8040000000</v>
      </c>
    </row>
    <row r="8" customFormat="false" ht="13.8" hidden="false" customHeight="false" outlineLevel="0" collapsed="false">
      <c r="A8" s="0" t="n">
        <v>28560</v>
      </c>
      <c r="C8" s="0" t="n">
        <v>1.8</v>
      </c>
      <c r="D8" s="0" t="n">
        <v>100000</v>
      </c>
      <c r="F8" s="0" t="n">
        <f aca="false">A8*C8*D8</f>
        <v>5140800000</v>
      </c>
    </row>
    <row r="9" customFormat="false" ht="13.8" hidden="false" customHeight="false" outlineLevel="0" collapsed="false">
      <c r="A9" s="0" t="n">
        <v>4380</v>
      </c>
      <c r="C9" s="0" t="n">
        <v>2.2</v>
      </c>
      <c r="D9" s="0" t="n">
        <v>100000</v>
      </c>
      <c r="F9" s="0" t="n">
        <f aca="false">A9*C9*D9</f>
        <v>963600000</v>
      </c>
    </row>
    <row r="10" customFormat="false" ht="13.8" hidden="false" customHeight="false" outlineLevel="0" collapsed="false">
      <c r="A10" s="0" t="n">
        <v>35700</v>
      </c>
      <c r="C10" s="0" t="n">
        <v>1.7</v>
      </c>
      <c r="D10" s="0" t="n">
        <v>100000</v>
      </c>
      <c r="F10" s="0" t="n">
        <f aca="false">A10*C10*D10</f>
        <v>6069000000</v>
      </c>
    </row>
    <row r="11" customFormat="false" ht="13.8" hidden="false" customHeight="false" outlineLevel="0" collapsed="false">
      <c r="A11" s="0" t="n">
        <v>88080</v>
      </c>
      <c r="C11" s="0" t="n">
        <v>2</v>
      </c>
      <c r="D11" s="0" t="n">
        <v>100000</v>
      </c>
      <c r="F11" s="0" t="n">
        <f aca="false">A11*C11*D11</f>
        <v>17616000000</v>
      </c>
    </row>
    <row r="13" customFormat="false" ht="13.8" hidden="false" customHeight="false" outlineLevel="0" collapsed="false">
      <c r="E13" s="0" t="s">
        <v>338</v>
      </c>
      <c r="F13" s="0" t="n">
        <f aca="false">SUM(F5:F11)</f>
        <v>42923400000</v>
      </c>
      <c r="G13" s="46" t="n">
        <v>43000000000</v>
      </c>
    </row>
    <row r="15" customFormat="false" ht="12.8" hidden="false" customHeight="false" outlineLevel="0" collapsed="false">
      <c r="D15" s="0" t="s">
        <v>339</v>
      </c>
    </row>
    <row r="16" customFormat="false" ht="13.8" hidden="false" customHeight="false" outlineLevel="0" collapsed="false">
      <c r="A16" s="0" t="s">
        <v>335</v>
      </c>
      <c r="C16" s="0" t="s">
        <v>5</v>
      </c>
      <c r="D16" s="0" t="s">
        <v>336</v>
      </c>
      <c r="F16" s="0" t="s">
        <v>337</v>
      </c>
    </row>
    <row r="17" customFormat="false" ht="12.8" hidden="false" customHeight="false" outlineLevel="0" collapsed="false">
      <c r="A17" s="0" t="n">
        <v>43200</v>
      </c>
      <c r="C17" s="0" t="n">
        <v>2</v>
      </c>
      <c r="D17" s="0" t="n">
        <v>100000</v>
      </c>
      <c r="F17" s="0" t="n">
        <f aca="false">A17*C17*D17</f>
        <v>8640000000</v>
      </c>
    </row>
    <row r="19" customFormat="false" ht="13.8" hidden="false" customHeight="false" outlineLevel="0" collapsed="false">
      <c r="F19" s="0" t="n">
        <f aca="false">F13/F17</f>
        <v>4.96798611111111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485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2024-12-13T10:19:08Z</dcterms:created>
  <dc:creator/>
  <dc:description/>
  <dc:language>en-US</dc:language>
  <cp:lastModifiedBy/>
  <dcterms:modified xsi:type="dcterms:W3CDTF">2025-10-10T13:43:54Z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file>