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FDC19386-2D86-4B75-9624-BD76CDFA198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 l="1"/>
  <c r="F28" i="1"/>
  <c r="F29" i="1" s="1"/>
  <c r="G28" i="1"/>
  <c r="G29" i="1" s="1"/>
  <c r="H28" i="1"/>
  <c r="H29" i="1" s="1"/>
  <c r="I28" i="1"/>
  <c r="I29" i="1" s="1"/>
  <c r="J28" i="1"/>
  <c r="J29" i="1" s="1"/>
  <c r="K28" i="1"/>
  <c r="K29" i="1" s="1"/>
  <c r="L28" i="1"/>
  <c r="L29" i="1" s="1"/>
  <c r="M28" i="1"/>
  <c r="M29" i="1" s="1"/>
  <c r="N28" i="1"/>
  <c r="N29" i="1" s="1"/>
  <c r="O28" i="1"/>
  <c r="O29" i="1" s="1"/>
  <c r="P28" i="1"/>
  <c r="P29" i="1" s="1"/>
  <c r="Q28" i="1"/>
  <c r="Q29" i="1" s="1"/>
  <c r="R28" i="1"/>
  <c r="R29" i="1" s="1"/>
  <c r="S28" i="1"/>
  <c r="S29" i="1" s="1"/>
  <c r="T28" i="1"/>
  <c r="T29" i="1" s="1"/>
  <c r="U28" i="1"/>
  <c r="U29" i="1" s="1"/>
  <c r="V28" i="1"/>
  <c r="V29" i="1" s="1"/>
  <c r="W28" i="1"/>
  <c r="W29" i="1" s="1"/>
  <c r="X28" i="1"/>
  <c r="X29" i="1" s="1"/>
  <c r="Y28" i="1"/>
  <c r="Y29" i="1" s="1"/>
  <c r="Z28" i="1"/>
  <c r="Z29" i="1" s="1"/>
  <c r="AA28" i="1"/>
  <c r="AA29" i="1" s="1"/>
  <c r="AB28" i="1"/>
  <c r="AB29" i="1" s="1"/>
  <c r="AC28" i="1"/>
  <c r="AC29" i="1" s="1"/>
  <c r="AD28" i="1"/>
  <c r="AD29" i="1" s="1"/>
  <c r="AE28" i="1"/>
  <c r="AE29" i="1" s="1"/>
  <c r="AF28" i="1"/>
  <c r="AF29" i="1" s="1"/>
  <c r="C28" i="1"/>
  <c r="C29" i="1" s="1"/>
  <c r="D28" i="1"/>
  <c r="D29" i="1" s="1"/>
  <c r="E28" i="1"/>
  <c r="E29" i="1" s="1"/>
</calcChain>
</file>

<file path=xl/sharedStrings.xml><?xml version="1.0" encoding="utf-8"?>
<sst xmlns="http://schemas.openxmlformats.org/spreadsheetml/2006/main" count="55" uniqueCount="54">
  <si>
    <t>Beoordelingspunt</t>
  </si>
  <si>
    <t>Max punten</t>
  </si>
  <si>
    <t>Student 1</t>
  </si>
  <si>
    <t>Student 2</t>
  </si>
  <si>
    <t>Student 3</t>
  </si>
  <si>
    <t>Grid en/of flex</t>
  </si>
  <si>
    <t>tailwind</t>
  </si>
  <si>
    <t>Styling (2)</t>
  </si>
  <si>
    <t>Create</t>
  </si>
  <si>
    <t>Read</t>
  </si>
  <si>
    <t>Update</t>
  </si>
  <si>
    <t>Delete</t>
  </si>
  <si>
    <t>CRUD (4)</t>
  </si>
  <si>
    <t>Migration + seed</t>
  </si>
  <si>
    <t>Database</t>
  </si>
  <si>
    <t>Security</t>
  </si>
  <si>
    <t>Validatie (store + update)</t>
  </si>
  <si>
    <t>Versiebeheer</t>
  </si>
  <si>
    <t>Git (commit + push)</t>
  </si>
  <si>
    <t>Totaal:</t>
  </si>
  <si>
    <t>Standards</t>
  </si>
  <si>
    <t>Resource controller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</si>
  <si>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</si>
  <si>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</si>
  <si>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</si>
  <si>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</si>
  <si>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</si>
  <si>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</si>
  <si>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</si>
  <si>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</si>
  <si>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</si>
  <si>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</si>
  <si>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</si>
  <si>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</si>
  <si>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</si>
  <si>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</si>
  <si>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</si>
  <si>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</si>
  <si>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</si>
  <si>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</si>
  <si>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</si>
  <si>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</si>
  <si>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</si>
  <si>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</si>
  <si>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</si>
  <si>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</si>
  <si>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</si>
  <si>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</si>
  <si>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</si>
  <si>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Eindpunt:</t>
  </si>
  <si>
    <t>Zelfreflectie gedaan:</t>
  </si>
  <si>
    <t>Ja</t>
  </si>
  <si>
    <t>Resource:</t>
  </si>
  <si>
    <t>Netflix Films (Ryan)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</si>
</sst>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29"/>
  <sheetViews>
    <sheetView tabSelected="1" workbookViewId="0">
      <selection activeCell="C7" sqref="C7"/>
    </sheetView>
  </sheetViews>
  <sheetFormatPr defaultRowHeight="15" x14ac:dyDescent="0.25"/>
  <cols>
    <col min="1" max="1" width="28" customWidth="1"/>
    <col min="2" max="40" width="15.7109375" style="2" customWidth="1"/>
  </cols>
  <sheetData>
    <row r="2" spans="1:40" s="11" customFormat="1" ht="18.75" x14ac:dyDescent="0.3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12" t="s">
        <v>34</v>
      </c>
      <c r="S2" s="12" t="s">
        <v>35</v>
      </c>
      <c r="T2" s="12" t="s">
        <v>36</v>
      </c>
      <c r="U2" s="12" t="s">
        <v>37</v>
      </c>
      <c r="V2" s="12" t="s">
        <v>38</v>
      </c>
      <c r="W2" s="12" t="s">
        <v>39</v>
      </c>
      <c r="X2" s="12" t="s">
        <v>40</v>
      </c>
      <c r="Y2" s="12" t="s">
        <v>41</v>
      </c>
      <c r="Z2" s="12" t="s">
        <v>42</v>
      </c>
      <c r="AA2" s="12" t="s">
        <v>43</v>
      </c>
      <c r="AB2" s="12" t="s">
        <v>44</v>
      </c>
      <c r="AC2" s="12" t="s">
        <v>45</v>
      </c>
      <c r="AD2" s="12" t="s">
        <v>46</v>
      </c>
      <c r="AE2" s="12" t="s">
        <v>47</v>
      </c>
      <c r="AF2" s="12" t="s">
        <v>48</v>
      </c>
      <c r="AG2" s="12"/>
      <c r="AH2" s="12"/>
      <c r="AI2" s="12"/>
      <c r="AJ2" s="12"/>
      <c r="AK2" s="12"/>
      <c r="AL2" s="12"/>
      <c r="AM2" s="12"/>
      <c r="AN2" s="12"/>
    </row>
    <row r="3" spans="1:40" s="5" customFormat="1" ht="21" x14ac:dyDescent="0.35">
      <c r="A3" s="7" t="s">
        <v>52</v>
      </c>
      <c r="B3" s="13"/>
      <c r="C3" s="13" t="s">
        <v>53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6"/>
      <c r="AH3" s="6"/>
      <c r="AI3" s="6"/>
      <c r="AJ3" s="6"/>
      <c r="AK3" s="6"/>
      <c r="AL3" s="6"/>
      <c r="AM3" s="6"/>
      <c r="AN3" s="6"/>
    </row>
    <row r="4" spans="1:40" s="5" customFormat="1" ht="21" x14ac:dyDescent="0.35">
      <c r="A4" s="7" t="s">
        <v>50</v>
      </c>
      <c r="B4" s="13" t="s">
        <v>51</v>
      </c>
      <c r="C4" s="13" t="s">
        <v>51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6"/>
      <c r="AH4" s="6"/>
      <c r="AI4" s="6"/>
      <c r="AJ4" s="6"/>
      <c r="AK4" s="6"/>
      <c r="AL4" s="6"/>
      <c r="AM4" s="6"/>
      <c r="AN4" s="6"/>
    </row>
    <row r="5" spans="1:40" s="15" customFormat="1" x14ac:dyDescent="0.25">
      <c r="A5" s="10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spans="1:40" s="9" customFormat="1" ht="21" x14ac:dyDescent="0.35">
      <c r="A6" s="7" t="s">
        <v>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x14ac:dyDescent="0.25">
      <c r="A7" s="3" t="s">
        <v>5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</row>
    <row r="8" spans="1:40" x14ac:dyDescent="0.25">
      <c r="A8" s="4" t="s">
        <v>6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</row>
    <row r="9" spans="1:40" s="5" customFormat="1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21" x14ac:dyDescent="0.35">
      <c r="A10" s="7" t="s">
        <v>12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x14ac:dyDescent="0.25">
      <c r="A11" s="3" t="s">
        <v>8</v>
      </c>
      <c r="B11" s="2">
        <v>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40" x14ac:dyDescent="0.25">
      <c r="A12" s="3" t="s">
        <v>9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40" x14ac:dyDescent="0.25">
      <c r="A13" s="3" t="s">
        <v>10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40" x14ac:dyDescent="0.25">
      <c r="A14" s="3" t="s">
        <v>11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</row>
    <row r="15" spans="1:40" s="5" customForma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s="9" customFormat="1" ht="21" x14ac:dyDescent="0.35">
      <c r="A16" s="7" t="s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x14ac:dyDescent="0.25">
      <c r="A17" s="3" t="s">
        <v>13</v>
      </c>
      <c r="B17" s="2">
        <v>1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1:40" s="5" customForma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s="9" customFormat="1" ht="21" x14ac:dyDescent="0.35">
      <c r="A19" s="7" t="s">
        <v>20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x14ac:dyDescent="0.25">
      <c r="A20" s="4" t="s">
        <v>21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</row>
    <row r="21" spans="1:40" s="5" customFormat="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s="9" customFormat="1" ht="21" x14ac:dyDescent="0.35">
      <c r="A22" s="7" t="s">
        <v>15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 x14ac:dyDescent="0.25">
      <c r="A23" s="3" t="s">
        <v>16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</row>
    <row r="24" spans="1:40" s="5" customFormat="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s="9" customFormat="1" ht="21" x14ac:dyDescent="0.35">
      <c r="A25" s="7" t="s">
        <v>17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x14ac:dyDescent="0.25">
      <c r="A26" s="4" t="s">
        <v>18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</row>
    <row r="27" spans="1:40" s="5" customForma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25">
      <c r="A28" s="1" t="s">
        <v>19</v>
      </c>
      <c r="B28" s="2">
        <f>IF(B4="Ja",SUM(B7:B8,B11:B14,B17,B20,B23,B26),0)</f>
        <v>10</v>
      </c>
      <c r="C28" s="2">
        <f t="shared" ref="C28:E28" si="0">SUM(C7:C8,C11:C14,C17,C20,C23,C26)</f>
        <v>10</v>
      </c>
      <c r="D28" s="2">
        <f t="shared" si="0"/>
        <v>0</v>
      </c>
      <c r="E28" s="2">
        <f t="shared" si="0"/>
        <v>0</v>
      </c>
      <c r="F28" s="2">
        <f t="shared" ref="F28:AF28" si="1">SUM(F7:F8,F11:F14,F17,F20,F23,F26)</f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  <c r="J28" s="2">
        <f t="shared" si="1"/>
        <v>0</v>
      </c>
      <c r="K28" s="2">
        <f t="shared" si="1"/>
        <v>0</v>
      </c>
      <c r="L28" s="2">
        <f t="shared" si="1"/>
        <v>0</v>
      </c>
      <c r="M28" s="2">
        <f t="shared" si="1"/>
        <v>0</v>
      </c>
      <c r="N28" s="2">
        <f t="shared" si="1"/>
        <v>0</v>
      </c>
      <c r="O28" s="2">
        <f t="shared" si="1"/>
        <v>0</v>
      </c>
      <c r="P28" s="2">
        <f t="shared" si="1"/>
        <v>0</v>
      </c>
      <c r="Q28" s="2">
        <f t="shared" si="1"/>
        <v>0</v>
      </c>
      <c r="R28" s="2">
        <f t="shared" si="1"/>
        <v>0</v>
      </c>
      <c r="S28" s="2">
        <f t="shared" si="1"/>
        <v>0</v>
      </c>
      <c r="T28" s="2">
        <f t="shared" si="1"/>
        <v>0</v>
      </c>
      <c r="U28" s="2">
        <f t="shared" si="1"/>
        <v>0</v>
      </c>
      <c r="V28" s="2">
        <f t="shared" si="1"/>
        <v>0</v>
      </c>
      <c r="W28" s="2">
        <f t="shared" si="1"/>
        <v>0</v>
      </c>
      <c r="X28" s="2">
        <f t="shared" si="1"/>
        <v>0</v>
      </c>
      <c r="Y28" s="2">
        <f t="shared" si="1"/>
        <v>0</v>
      </c>
      <c r="Z28" s="2">
        <f t="shared" si="1"/>
        <v>0</v>
      </c>
      <c r="AA28" s="2">
        <f t="shared" si="1"/>
        <v>0</v>
      </c>
      <c r="AB28" s="2">
        <f t="shared" si="1"/>
        <v>0</v>
      </c>
      <c r="AC28" s="2">
        <f t="shared" si="1"/>
        <v>0</v>
      </c>
      <c r="AD28" s="2">
        <f t="shared" si="1"/>
        <v>0</v>
      </c>
      <c r="AE28" s="2">
        <f t="shared" si="1"/>
        <v>0</v>
      </c>
      <c r="AF28" s="2">
        <f t="shared" si="1"/>
        <v>0</v>
      </c>
    </row>
    <row r="29" spans="1:40" x14ac:dyDescent="0.25">
      <c r="A29" s="1" t="s">
        <v>49</v>
      </c>
      <c r="B29" s="2" t="str">
        <f>IF(B28&gt;=8,"G",IF(B28&gt;=6,"V","O"))</f>
        <v>G</v>
      </c>
      <c r="C29" s="2" t="str">
        <f t="shared" ref="C29:AF29" si="2">IF(C28&gt;=8,"G",IF(C28&gt;=6,"V","O"))</f>
        <v>G</v>
      </c>
      <c r="D29" s="2" t="str">
        <f t="shared" si="2"/>
        <v>O</v>
      </c>
      <c r="E29" s="2" t="str">
        <f t="shared" si="2"/>
        <v>O</v>
      </c>
      <c r="F29" s="2" t="str">
        <f t="shared" si="2"/>
        <v>O</v>
      </c>
      <c r="G29" s="2" t="str">
        <f t="shared" si="2"/>
        <v>O</v>
      </c>
      <c r="H29" s="2" t="str">
        <f t="shared" si="2"/>
        <v>O</v>
      </c>
      <c r="I29" s="2" t="str">
        <f t="shared" si="2"/>
        <v>O</v>
      </c>
      <c r="J29" s="2" t="str">
        <f t="shared" si="2"/>
        <v>O</v>
      </c>
      <c r="K29" s="2" t="str">
        <f t="shared" si="2"/>
        <v>O</v>
      </c>
      <c r="L29" s="2" t="str">
        <f t="shared" si="2"/>
        <v>O</v>
      </c>
      <c r="M29" s="2" t="str">
        <f t="shared" si="2"/>
        <v>O</v>
      </c>
      <c r="N29" s="2" t="str">
        <f t="shared" si="2"/>
        <v>O</v>
      </c>
      <c r="O29" s="2" t="str">
        <f t="shared" si="2"/>
        <v>O</v>
      </c>
      <c r="P29" s="2" t="str">
        <f t="shared" si="2"/>
        <v>O</v>
      </c>
      <c r="Q29" s="2" t="str">
        <f t="shared" si="2"/>
        <v>O</v>
      </c>
      <c r="R29" s="2" t="str">
        <f t="shared" si="2"/>
        <v>O</v>
      </c>
      <c r="S29" s="2" t="str">
        <f t="shared" si="2"/>
        <v>O</v>
      </c>
      <c r="T29" s="2" t="str">
        <f t="shared" si="2"/>
        <v>O</v>
      </c>
      <c r="U29" s="2" t="str">
        <f t="shared" si="2"/>
        <v>O</v>
      </c>
      <c r="V29" s="2" t="str">
        <f t="shared" si="2"/>
        <v>O</v>
      </c>
      <c r="W29" s="2" t="str">
        <f t="shared" si="2"/>
        <v>O</v>
      </c>
      <c r="X29" s="2" t="str">
        <f t="shared" si="2"/>
        <v>O</v>
      </c>
      <c r="Y29" s="2" t="str">
        <f t="shared" si="2"/>
        <v>O</v>
      </c>
      <c r="Z29" s="2" t="str">
        <f t="shared" si="2"/>
        <v>O</v>
      </c>
      <c r="AA29" s="2" t="str">
        <f t="shared" si="2"/>
        <v>O</v>
      </c>
      <c r="AB29" s="2" t="str">
        <f t="shared" si="2"/>
        <v>O</v>
      </c>
      <c r="AC29" s="2" t="str">
        <f t="shared" si="2"/>
        <v>O</v>
      </c>
      <c r="AD29" s="2" t="str">
        <f t="shared" si="2"/>
        <v>O</v>
      </c>
      <c r="AE29" s="2" t="str">
        <f t="shared" si="2"/>
        <v>O</v>
      </c>
      <c r="AF29" s="2" t="str">
        <f t="shared" si="2"/>
        <v>O</v>
      </c>
    </row>
  </sheetData>
  <conditionalFormatting sqref="B29:AF29">
    <cfRule type="cellIs" dxfId="1" priority="1" operator="equal">
      <formula>"G"</formula>
    </cfRule>
    <cfRule type="cellIs" dxfId="0" priority="2" operator="equal">
      <formula>"O"</formula>
    </cfRule>
  </conditionalFormatting>
  <dataValidations count="2">
    <dataValidation type="whole" allowBlank="1" showInputMessage="1" showErrorMessage="1" sqref="C11:AF14 C17:AF17 C20:AF20 C23:AF23 C26:AF26 C7:AF8" xr:uid="{657A6686-ADEF-4C39-8F97-D0212A031799}">
      <formula1>0</formula1>
      <formula2>1</formula2>
    </dataValidation>
    <dataValidation type="list" allowBlank="1" showInputMessage="1" showErrorMessage="1" sqref="B4:AF4" xr:uid="{94C45E9B-2D6A-4C05-863C-AFE1E9E09D74}">
      <formula1>"Ja,Nee"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2021-11-11T12:56:56Z</dcterms:modified>
</cp:coreProperties>
</file>