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York\GitHub\Data Sets\"/>
    </mc:Choice>
  </mc:AlternateContent>
  <xr:revisionPtr revIDLastSave="0" documentId="13_ncr:1_{34A9926A-CED8-4EC7-8564-44630D0CA355}" xr6:coauthVersionLast="47" xr6:coauthVersionMax="47" xr10:uidLastSave="{00000000-0000-0000-0000-000000000000}"/>
  <bookViews>
    <workbookView xWindow="-103" yWindow="-103" windowWidth="33120" windowHeight="18720" activeTab="1" xr2:uid="{00000000-000D-0000-FFFF-FFFF00000000}"/>
  </bookViews>
  <sheets>
    <sheet name="Original" sheetId="1" r:id="rId1"/>
    <sheet name="BDN-HAC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7" i="2" l="1"/>
  <c r="AG36" i="2"/>
  <c r="AG35" i="2"/>
  <c r="AG34" i="2"/>
  <c r="AF37" i="2"/>
  <c r="AF36" i="2"/>
  <c r="AF35" i="2"/>
  <c r="AF34" i="2"/>
  <c r="B52" i="2" l="1"/>
</calcChain>
</file>

<file path=xl/sharedStrings.xml><?xml version="1.0" encoding="utf-8"?>
<sst xmlns="http://schemas.openxmlformats.org/spreadsheetml/2006/main" count="779" uniqueCount="87">
  <si>
    <t>cluster1</t>
  </si>
  <si>
    <t>not running</t>
  </si>
  <si>
    <t>C1G1A1</t>
  </si>
  <si>
    <t>offline</t>
  </si>
  <si>
    <t>low</t>
  </si>
  <si>
    <t>high</t>
  </si>
  <si>
    <t>local</t>
  </si>
  <si>
    <t>C1G1A1B1</t>
  </si>
  <si>
    <t>message and lock service</t>
  </si>
  <si>
    <t>rsc_DEV_ASCS00</t>
  </si>
  <si>
    <t>Test case</t>
  </si>
  <si>
    <t>error message</t>
  </si>
  <si>
    <t>resource_id</t>
  </si>
  <si>
    <t>entry_id</t>
  </si>
  <si>
    <t>resource_name</t>
  </si>
  <si>
    <t>HAC_resource_name</t>
  </si>
  <si>
    <t>group_id</t>
  </si>
  <si>
    <t>cluster_id</t>
  </si>
  <si>
    <t>node_id</t>
  </si>
  <si>
    <t>event_date</t>
  </si>
  <si>
    <t>current_state</t>
  </si>
  <si>
    <t>aggeregated_failure_count</t>
  </si>
  <si>
    <t>failure_repetition</t>
  </si>
  <si>
    <t>error_rating</t>
  </si>
  <si>
    <t>dependency_factor</t>
  </si>
  <si>
    <t>BN-HAC</t>
  </si>
  <si>
    <t>Actual</t>
  </si>
  <si>
    <t>Expected</t>
  </si>
  <si>
    <t>BDN-HAC-1</t>
  </si>
  <si>
    <t>BDN-HAC-2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</si>
  <si>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</si>
  <si>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</si>
  <si>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</si>
  <si>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</si>
  <si>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</si>
  <si>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</si>
  <si>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</si>
  <si>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</si>
  <si>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</si>
  <si>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</si>
  <si>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C1G1A1B1C3</t>
  </si>
  <si>
    <t>FS interface</t>
  </si>
  <si>
    <t>fs_3_DEV_ASCS</t>
  </si>
  <si>
    <t>C1G1A1B1C1</t>
  </si>
  <si>
    <t>FS message and lock</t>
  </si>
  <si>
    <t>fs_DEV_ASCS</t>
  </si>
  <si>
    <t>C1G2A1B1C1</t>
  </si>
  <si>
    <t>FS database</t>
  </si>
  <si>
    <t>fs_DEV_database</t>
  </si>
  <si>
    <t>C1G2A1</t>
  </si>
  <si>
    <t>C1G1A1B1C2</t>
  </si>
  <si>
    <t>FS trans</t>
  </si>
  <si>
    <t>fs_2_DEV_ASCS</t>
  </si>
  <si>
    <t>C1G3A1B1</t>
  </si>
  <si>
    <t>main instance</t>
  </si>
  <si>
    <t>rsc_DEV_CI</t>
  </si>
  <si>
    <t>C1G3A1</t>
  </si>
  <si>
    <t>C1G3A1B1C1</t>
  </si>
  <si>
    <t>FS main instance</t>
  </si>
  <si>
    <t>fs_DEV_CI</t>
  </si>
  <si>
    <t xml:space="preserve"> 2021-03-07  05:04:39</t>
  </si>
  <si>
    <t>fs_DEV_sapmnt</t>
  </si>
  <si>
    <t>FS DLM</t>
  </si>
  <si>
    <t>C1G5A1B2</t>
  </si>
  <si>
    <t>C1G5A1</t>
  </si>
  <si>
    <t>shared</t>
  </si>
  <si>
    <t>No failure</t>
  </si>
  <si>
    <t>System failover</t>
  </si>
  <si>
    <t>RG failover</t>
  </si>
  <si>
    <t>RG failure</t>
  </si>
  <si>
    <t>System</t>
  </si>
  <si>
    <t>Failure</t>
  </si>
  <si>
    <t>TP</t>
  </si>
  <si>
    <t>FN</t>
  </si>
  <si>
    <t>FP</t>
  </si>
  <si>
    <t>TN</t>
  </si>
  <si>
    <t>critical_factor C1</t>
  </si>
  <si>
    <t>failure_repetition A2</t>
  </si>
  <si>
    <t>redundancy_factor A3</t>
  </si>
  <si>
    <t>aggeregated_failure_count A4</t>
  </si>
  <si>
    <t>reinitialization_factor A5</t>
  </si>
  <si>
    <t>dependency_type B2</t>
  </si>
  <si>
    <t>dependency_levels_up  B4</t>
  </si>
  <si>
    <t>dependency_levels_down B3</t>
  </si>
  <si>
    <t>BDN-HAC</t>
  </si>
  <si>
    <t>failure</t>
  </si>
  <si>
    <t>HAC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</si>
</sst>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22" fontId="5" fillId="2" borderId="1" xfId="0" applyNumberFormat="1" applyFont="1" applyFill="1" applyBorder="1" applyAlignment="1">
      <alignment horizontal="left" wrapText="1"/>
    </xf>
    <xf numFmtId="22" fontId="5" fillId="2" borderId="1" xfId="0" applyNumberFormat="1" applyFont="1" applyFill="1" applyBorder="1" applyAlignment="1">
      <alignment horizontal="left"/>
    </xf>
    <xf numFmtId="0" fontId="5" fillId="2" borderId="1" xfId="0" quotePrefix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22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22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22" fontId="5" fillId="3" borderId="1" xfId="0" applyNumberFormat="1" applyFont="1" applyFill="1" applyBorder="1" applyAlignment="1">
      <alignment horizontal="left"/>
    </xf>
    <xf numFmtId="0" fontId="0" fillId="3" borderId="0" xfId="0" applyFill="1"/>
    <xf numFmtId="22" fontId="5" fillId="3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topLeftCell="A22" workbookViewId="0">
      <selection activeCell="E33" sqref="E33"/>
    </sheetView>
  </sheetViews>
  <sheetFormatPr defaultRowHeight="14.6" x14ac:dyDescent="0.4"/>
  <cols>
    <col min="10" max="10" width="23.765625" customWidth="1"/>
  </cols>
  <sheetData>
    <row r="1" spans="1:22" x14ac:dyDescent="0.4">
      <c r="A1" s="12" t="s">
        <v>10</v>
      </c>
      <c r="B1" s="12" t="s">
        <v>13</v>
      </c>
      <c r="C1" s="12" t="s">
        <v>12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11</v>
      </c>
      <c r="J1" s="12" t="s">
        <v>19</v>
      </c>
      <c r="K1" s="12" t="s">
        <v>20</v>
      </c>
      <c r="L1" s="12" t="s">
        <v>21</v>
      </c>
      <c r="M1" s="12" t="s">
        <v>22</v>
      </c>
      <c r="N1" s="12" t="s">
        <v>23</v>
      </c>
      <c r="O1" s="12" t="s">
        <v>24</v>
      </c>
      <c r="P1" s="5"/>
    </row>
    <row r="2" spans="1:22" ht="42.45" x14ac:dyDescent="0.4">
      <c r="A2" s="6" t="s">
        <v>30</v>
      </c>
      <c r="B2" s="13">
        <v>181384</v>
      </c>
      <c r="C2" s="13" t="s">
        <v>7</v>
      </c>
      <c r="D2" s="13" t="s">
        <v>8</v>
      </c>
      <c r="E2" s="13" t="s">
        <v>9</v>
      </c>
      <c r="F2" s="13" t="s">
        <v>2</v>
      </c>
      <c r="G2" s="13" t="s">
        <v>0</v>
      </c>
      <c r="H2" s="13">
        <v>1</v>
      </c>
      <c r="I2" s="13" t="s">
        <v>1</v>
      </c>
      <c r="J2" s="14">
        <v>44261.192048611112</v>
      </c>
      <c r="K2" s="13">
        <v>0</v>
      </c>
      <c r="L2" s="13">
        <v>21</v>
      </c>
      <c r="M2" s="13">
        <v>0</v>
      </c>
      <c r="N2" s="13">
        <v>1</v>
      </c>
      <c r="O2" s="13">
        <v>3</v>
      </c>
      <c r="V2" s="2"/>
    </row>
    <row r="3" spans="1:22" ht="28.3" x14ac:dyDescent="0.4">
      <c r="A3" s="15" t="s">
        <v>31</v>
      </c>
      <c r="B3" s="13">
        <v>181683</v>
      </c>
      <c r="C3" s="13" t="s">
        <v>40</v>
      </c>
      <c r="D3" s="13" t="s">
        <v>41</v>
      </c>
      <c r="E3" s="13" t="s">
        <v>42</v>
      </c>
      <c r="F3" s="13" t="s">
        <v>2</v>
      </c>
      <c r="G3" s="13" t="s">
        <v>0</v>
      </c>
      <c r="H3" s="13">
        <v>1</v>
      </c>
      <c r="I3" s="13" t="s">
        <v>1</v>
      </c>
      <c r="J3" s="14">
        <v>44262.039143518516</v>
      </c>
      <c r="K3" s="13">
        <v>0</v>
      </c>
      <c r="L3" s="13">
        <v>1</v>
      </c>
      <c r="M3" s="13">
        <v>0</v>
      </c>
      <c r="N3" s="13">
        <v>1</v>
      </c>
      <c r="O3" s="13">
        <v>3</v>
      </c>
    </row>
    <row r="4" spans="1:22" ht="42.45" x14ac:dyDescent="0.4">
      <c r="A4" s="15" t="s">
        <v>32</v>
      </c>
      <c r="B4" s="13">
        <v>181684</v>
      </c>
      <c r="C4" s="13" t="s">
        <v>43</v>
      </c>
      <c r="D4" s="13" t="s">
        <v>44</v>
      </c>
      <c r="E4" s="13" t="s">
        <v>45</v>
      </c>
      <c r="F4" s="13" t="s">
        <v>2</v>
      </c>
      <c r="G4" s="13" t="s">
        <v>0</v>
      </c>
      <c r="H4" s="13">
        <v>1</v>
      </c>
      <c r="I4" s="13" t="s">
        <v>1</v>
      </c>
      <c r="J4" s="14">
        <v>44262.053252314814</v>
      </c>
      <c r="K4" s="13">
        <v>0</v>
      </c>
      <c r="L4" s="13">
        <v>1</v>
      </c>
      <c r="M4" s="13">
        <v>0</v>
      </c>
      <c r="N4" s="13">
        <v>1</v>
      </c>
      <c r="O4" s="13">
        <v>3</v>
      </c>
    </row>
    <row r="5" spans="1:22" ht="28.3" x14ac:dyDescent="0.4">
      <c r="A5" s="6" t="s">
        <v>33</v>
      </c>
      <c r="B5" s="13">
        <v>18</v>
      </c>
      <c r="C5" s="13" t="s">
        <v>50</v>
      </c>
      <c r="D5" s="13" t="s">
        <v>51</v>
      </c>
      <c r="E5" s="13" t="s">
        <v>52</v>
      </c>
      <c r="F5" s="13" t="s">
        <v>2</v>
      </c>
      <c r="G5" s="13" t="s">
        <v>0</v>
      </c>
      <c r="H5" s="13">
        <v>1</v>
      </c>
      <c r="I5" s="13" t="s">
        <v>1</v>
      </c>
      <c r="J5" s="16">
        <v>44262.117048611108</v>
      </c>
      <c r="K5" s="13">
        <v>0</v>
      </c>
      <c r="L5" s="13">
        <v>0</v>
      </c>
      <c r="M5" s="13">
        <v>0</v>
      </c>
      <c r="N5" s="13">
        <v>1</v>
      </c>
      <c r="O5" s="13">
        <v>3</v>
      </c>
    </row>
    <row r="6" spans="1:22" x14ac:dyDescent="0.4">
      <c r="A6" s="15" t="s">
        <v>33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22" ht="28.3" x14ac:dyDescent="0.4">
      <c r="A7" s="17" t="s">
        <v>34</v>
      </c>
      <c r="B7" s="13">
        <v>28</v>
      </c>
      <c r="C7" s="13" t="s">
        <v>46</v>
      </c>
      <c r="D7" s="13" t="s">
        <v>47</v>
      </c>
      <c r="E7" s="13" t="s">
        <v>48</v>
      </c>
      <c r="F7" s="13" t="s">
        <v>49</v>
      </c>
      <c r="G7" s="13" t="s">
        <v>0</v>
      </c>
      <c r="H7" s="13">
        <v>1</v>
      </c>
      <c r="I7" s="13" t="s">
        <v>1</v>
      </c>
      <c r="J7" s="14">
        <v>44262.147800925923</v>
      </c>
      <c r="K7" s="13">
        <v>0</v>
      </c>
      <c r="L7" s="13">
        <v>1</v>
      </c>
      <c r="M7" s="13">
        <v>0</v>
      </c>
      <c r="N7" s="13">
        <v>1</v>
      </c>
      <c r="O7" s="13">
        <v>3</v>
      </c>
    </row>
    <row r="8" spans="1:22" ht="28.3" x14ac:dyDescent="0.4">
      <c r="A8" s="17" t="s">
        <v>35</v>
      </c>
      <c r="B8" s="13">
        <v>1</v>
      </c>
      <c r="C8" s="13" t="s">
        <v>53</v>
      </c>
      <c r="D8" s="13" t="s">
        <v>54</v>
      </c>
      <c r="E8" s="13" t="s">
        <v>55</v>
      </c>
      <c r="F8" s="13" t="s">
        <v>56</v>
      </c>
      <c r="G8" s="13" t="s">
        <v>0</v>
      </c>
      <c r="H8" s="13">
        <v>1</v>
      </c>
      <c r="I8" s="13" t="s">
        <v>1</v>
      </c>
      <c r="J8" s="16">
        <v>44262.191388888888</v>
      </c>
      <c r="K8" s="13">
        <v>0</v>
      </c>
      <c r="L8" s="13">
        <v>0</v>
      </c>
      <c r="M8" s="13">
        <v>0</v>
      </c>
      <c r="N8" s="13">
        <v>1</v>
      </c>
      <c r="O8" s="13">
        <v>3</v>
      </c>
    </row>
    <row r="9" spans="1:22" ht="28.3" x14ac:dyDescent="0.4">
      <c r="A9" s="15" t="s">
        <v>35</v>
      </c>
      <c r="B9" s="13">
        <v>15</v>
      </c>
      <c r="C9" s="13" t="s">
        <v>57</v>
      </c>
      <c r="D9" s="13" t="s">
        <v>58</v>
      </c>
      <c r="E9" s="13" t="s">
        <v>59</v>
      </c>
      <c r="F9" s="13" t="s">
        <v>56</v>
      </c>
      <c r="G9" s="13" t="s">
        <v>0</v>
      </c>
      <c r="H9" s="13">
        <v>1</v>
      </c>
      <c r="I9" s="13" t="s">
        <v>1</v>
      </c>
      <c r="J9" s="14">
        <v>44262.021111111113</v>
      </c>
      <c r="K9" s="13">
        <v>0</v>
      </c>
      <c r="L9" s="13">
        <v>0</v>
      </c>
      <c r="M9" s="13">
        <v>0</v>
      </c>
      <c r="N9" s="13">
        <v>1</v>
      </c>
      <c r="O9" s="13">
        <v>3</v>
      </c>
    </row>
    <row r="10" spans="1:22" ht="42.45" x14ac:dyDescent="0.4">
      <c r="A10" s="17" t="s">
        <v>36</v>
      </c>
      <c r="B10" s="13">
        <v>14</v>
      </c>
      <c r="C10" s="13" t="s">
        <v>43</v>
      </c>
      <c r="D10" s="13" t="s">
        <v>44</v>
      </c>
      <c r="E10" s="13" t="s">
        <v>45</v>
      </c>
      <c r="F10" s="13" t="s">
        <v>2</v>
      </c>
      <c r="G10" s="13" t="s">
        <v>0</v>
      </c>
      <c r="H10" s="13">
        <v>1</v>
      </c>
      <c r="I10" s="13" t="s">
        <v>1</v>
      </c>
      <c r="J10" s="16" t="s">
        <v>60</v>
      </c>
      <c r="K10" s="13">
        <v>0</v>
      </c>
      <c r="L10" s="13">
        <v>0</v>
      </c>
      <c r="M10" s="13">
        <v>0</v>
      </c>
      <c r="N10" s="13">
        <v>1</v>
      </c>
      <c r="O10" s="13">
        <v>3</v>
      </c>
    </row>
    <row r="11" spans="1:22" ht="28.3" x14ac:dyDescent="0.4">
      <c r="A11" s="17" t="s">
        <v>36</v>
      </c>
      <c r="B11" s="13">
        <v>18</v>
      </c>
      <c r="C11" s="13" t="s">
        <v>50</v>
      </c>
      <c r="D11" s="13" t="s">
        <v>51</v>
      </c>
      <c r="E11" s="13" t="s">
        <v>52</v>
      </c>
      <c r="F11" s="13" t="s">
        <v>2</v>
      </c>
      <c r="G11" s="13" t="s">
        <v>0</v>
      </c>
      <c r="H11" s="13">
        <v>1</v>
      </c>
      <c r="I11" s="13" t="s">
        <v>1</v>
      </c>
      <c r="J11" s="16" t="s">
        <v>60</v>
      </c>
      <c r="K11" s="13">
        <v>0</v>
      </c>
      <c r="L11" s="13">
        <v>0</v>
      </c>
      <c r="M11" s="13">
        <v>0</v>
      </c>
      <c r="N11" s="13">
        <v>1</v>
      </c>
      <c r="O11" s="13">
        <v>3</v>
      </c>
    </row>
    <row r="12" spans="1:22" ht="28.3" x14ac:dyDescent="0.4">
      <c r="A12" s="17" t="s">
        <v>37</v>
      </c>
      <c r="B12" s="13">
        <v>18</v>
      </c>
      <c r="C12" s="13" t="s">
        <v>50</v>
      </c>
      <c r="D12" s="13" t="s">
        <v>51</v>
      </c>
      <c r="E12" s="13" t="s">
        <v>52</v>
      </c>
      <c r="F12" s="13" t="s">
        <v>2</v>
      </c>
      <c r="G12" s="13" t="s">
        <v>0</v>
      </c>
      <c r="H12" s="13">
        <v>1</v>
      </c>
      <c r="I12" s="13" t="s">
        <v>1</v>
      </c>
      <c r="J12" s="14">
        <v>44262.226331018515</v>
      </c>
      <c r="K12" s="13">
        <v>0</v>
      </c>
      <c r="L12" s="13">
        <v>0</v>
      </c>
      <c r="M12" s="13">
        <v>0</v>
      </c>
      <c r="N12" s="13">
        <v>1</v>
      </c>
      <c r="O12" s="13">
        <v>3</v>
      </c>
    </row>
    <row r="13" spans="1:22" ht="28.3" x14ac:dyDescent="0.4">
      <c r="A13" s="17" t="s">
        <v>37</v>
      </c>
      <c r="B13" s="13">
        <v>25</v>
      </c>
      <c r="C13" s="13" t="s">
        <v>40</v>
      </c>
      <c r="D13" s="13" t="s">
        <v>41</v>
      </c>
      <c r="E13" s="13" t="s">
        <v>42</v>
      </c>
      <c r="F13" s="13" t="s">
        <v>2</v>
      </c>
      <c r="G13" s="13" t="s">
        <v>0</v>
      </c>
      <c r="H13" s="13">
        <v>1</v>
      </c>
      <c r="I13" s="13" t="s">
        <v>1</v>
      </c>
      <c r="J13" s="14">
        <v>44262.226331018515</v>
      </c>
      <c r="K13" s="13">
        <v>0</v>
      </c>
      <c r="L13" s="13">
        <v>1</v>
      </c>
      <c r="M13" s="13">
        <v>0</v>
      </c>
      <c r="N13" s="13">
        <v>1</v>
      </c>
      <c r="O13" s="13">
        <v>3</v>
      </c>
    </row>
    <row r="14" spans="1:22" ht="28.3" x14ac:dyDescent="0.4">
      <c r="A14" s="15" t="s">
        <v>38</v>
      </c>
      <c r="B14" s="13">
        <v>15</v>
      </c>
      <c r="C14" s="13" t="s">
        <v>57</v>
      </c>
      <c r="D14" s="13" t="s">
        <v>58</v>
      </c>
      <c r="E14" s="13" t="s">
        <v>59</v>
      </c>
      <c r="F14" s="13" t="s">
        <v>56</v>
      </c>
      <c r="G14" s="13" t="s">
        <v>0</v>
      </c>
      <c r="H14" s="13">
        <v>1</v>
      </c>
      <c r="I14" s="13" t="s">
        <v>1</v>
      </c>
      <c r="J14" s="16">
        <v>44262.231562499997</v>
      </c>
      <c r="K14" s="13">
        <v>0</v>
      </c>
      <c r="L14" s="13">
        <v>0</v>
      </c>
      <c r="M14" s="13">
        <v>0</v>
      </c>
      <c r="N14" s="13">
        <v>1</v>
      </c>
      <c r="O14" s="13">
        <v>3</v>
      </c>
    </row>
    <row r="15" spans="1:22" ht="42.45" x14ac:dyDescent="0.4">
      <c r="A15" s="17" t="s">
        <v>38</v>
      </c>
      <c r="B15" s="13">
        <v>19</v>
      </c>
      <c r="C15" s="13" t="s">
        <v>7</v>
      </c>
      <c r="D15" s="13" t="s">
        <v>8</v>
      </c>
      <c r="E15" s="13" t="s">
        <v>9</v>
      </c>
      <c r="F15" s="13" t="s">
        <v>2</v>
      </c>
      <c r="G15" s="13" t="s">
        <v>0</v>
      </c>
      <c r="H15" s="13">
        <v>1</v>
      </c>
      <c r="I15" s="13" t="s">
        <v>1</v>
      </c>
      <c r="J15" s="16">
        <v>44262.231562499997</v>
      </c>
      <c r="K15" s="13">
        <v>0</v>
      </c>
      <c r="L15" s="13">
        <v>0</v>
      </c>
      <c r="M15" s="13">
        <v>0</v>
      </c>
      <c r="N15" s="13">
        <v>1</v>
      </c>
      <c r="O15" s="13">
        <v>3</v>
      </c>
    </row>
    <row r="16" spans="1:22" ht="28.3" x14ac:dyDescent="0.4">
      <c r="A16" s="15" t="s">
        <v>39</v>
      </c>
      <c r="B16" s="13">
        <v>100120</v>
      </c>
      <c r="C16" s="13" t="s">
        <v>63</v>
      </c>
      <c r="D16" s="13" t="s">
        <v>62</v>
      </c>
      <c r="E16" s="13" t="s">
        <v>61</v>
      </c>
      <c r="F16" s="13" t="s">
        <v>64</v>
      </c>
      <c r="G16" s="13" t="s">
        <v>0</v>
      </c>
      <c r="H16" s="13">
        <v>1</v>
      </c>
      <c r="I16" s="13" t="s">
        <v>1</v>
      </c>
      <c r="J16" s="16">
        <v>44262.250150462962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</row>
    <row r="17" spans="1:19" x14ac:dyDescent="0.4">
      <c r="A17" s="17"/>
      <c r="B17" s="13"/>
      <c r="C17" s="13"/>
      <c r="D17" s="13"/>
      <c r="E17" s="13"/>
      <c r="F17" s="13"/>
      <c r="G17" s="13"/>
      <c r="H17" s="13"/>
      <c r="I17" s="13"/>
      <c r="J17" s="14"/>
      <c r="K17" s="13"/>
      <c r="L17" s="13"/>
      <c r="M17" s="13"/>
      <c r="N17" s="13"/>
      <c r="O17" s="13"/>
    </row>
    <row r="18" spans="1:19" x14ac:dyDescent="0.4">
      <c r="A18" s="15"/>
      <c r="B18" s="13"/>
      <c r="C18" s="13"/>
      <c r="D18" s="13"/>
      <c r="E18" s="13"/>
      <c r="F18" s="13"/>
      <c r="G18" s="13"/>
      <c r="H18" s="13"/>
      <c r="I18" s="13"/>
      <c r="J18" s="14"/>
      <c r="K18" s="13"/>
      <c r="L18" s="13"/>
      <c r="M18" s="13"/>
      <c r="N18" s="13"/>
      <c r="O18" s="13"/>
      <c r="P18" s="1"/>
      <c r="Q18" s="1"/>
      <c r="R18" s="1"/>
      <c r="S18" s="1"/>
    </row>
    <row r="19" spans="1:19" ht="42.45" x14ac:dyDescent="0.4">
      <c r="A19" s="6" t="s">
        <v>30</v>
      </c>
      <c r="B19" s="13">
        <v>122</v>
      </c>
      <c r="C19" s="13" t="s">
        <v>7</v>
      </c>
      <c r="D19" s="13" t="s">
        <v>8</v>
      </c>
      <c r="E19" s="13" t="s">
        <v>9</v>
      </c>
      <c r="F19" s="13" t="s">
        <v>2</v>
      </c>
      <c r="G19" s="13" t="s">
        <v>0</v>
      </c>
      <c r="H19" s="13">
        <v>1</v>
      </c>
      <c r="I19" s="13" t="s">
        <v>1</v>
      </c>
      <c r="J19" s="14">
        <v>44262.308055555557</v>
      </c>
      <c r="K19" s="13">
        <v>1</v>
      </c>
      <c r="L19" s="13">
        <v>11</v>
      </c>
      <c r="M19" s="13">
        <v>2</v>
      </c>
      <c r="N19" s="13">
        <v>1</v>
      </c>
      <c r="O19" s="13">
        <v>3</v>
      </c>
    </row>
    <row r="20" spans="1:19" ht="28.3" x14ac:dyDescent="0.4">
      <c r="A20" s="15" t="s">
        <v>31</v>
      </c>
      <c r="B20" s="13">
        <v>123</v>
      </c>
      <c r="C20" s="13" t="s">
        <v>40</v>
      </c>
      <c r="D20" s="13" t="s">
        <v>41</v>
      </c>
      <c r="E20" s="13" t="s">
        <v>42</v>
      </c>
      <c r="F20" s="13" t="s">
        <v>2</v>
      </c>
      <c r="G20" s="13" t="s">
        <v>0</v>
      </c>
      <c r="H20" s="13">
        <v>1</v>
      </c>
      <c r="I20" s="13" t="s">
        <v>1</v>
      </c>
      <c r="J20" s="14">
        <v>44262.324814814812</v>
      </c>
      <c r="K20" s="13">
        <v>0</v>
      </c>
      <c r="L20" s="13">
        <v>4</v>
      </c>
      <c r="M20" s="13">
        <v>0</v>
      </c>
      <c r="N20" s="13">
        <v>1</v>
      </c>
      <c r="O20" s="13">
        <v>3</v>
      </c>
    </row>
    <row r="21" spans="1:19" ht="42.45" x14ac:dyDescent="0.4">
      <c r="A21" s="15" t="s">
        <v>32</v>
      </c>
      <c r="B21" s="13">
        <v>125</v>
      </c>
      <c r="C21" s="13" t="s">
        <v>43</v>
      </c>
      <c r="D21" s="13" t="s">
        <v>44</v>
      </c>
      <c r="E21" s="13" t="s">
        <v>45</v>
      </c>
      <c r="F21" s="13" t="s">
        <v>2</v>
      </c>
      <c r="G21" s="13" t="s">
        <v>0</v>
      </c>
      <c r="H21" s="13">
        <v>1</v>
      </c>
      <c r="I21" s="13" t="s">
        <v>1</v>
      </c>
      <c r="J21" s="14">
        <v>44262.329363425924</v>
      </c>
      <c r="K21" s="13">
        <v>0</v>
      </c>
      <c r="L21" s="13">
        <v>4</v>
      </c>
      <c r="M21" s="13">
        <v>0</v>
      </c>
      <c r="N21" s="13">
        <v>1</v>
      </c>
      <c r="O21" s="13">
        <v>3</v>
      </c>
    </row>
    <row r="22" spans="1:19" ht="28.3" x14ac:dyDescent="0.4">
      <c r="A22" s="6" t="s">
        <v>33</v>
      </c>
      <c r="B22" s="18">
        <v>163</v>
      </c>
      <c r="C22" s="18" t="s">
        <v>50</v>
      </c>
      <c r="D22" s="18" t="s">
        <v>51</v>
      </c>
      <c r="E22" s="18" t="s">
        <v>52</v>
      </c>
      <c r="F22" s="13" t="s">
        <v>2</v>
      </c>
      <c r="G22" s="13" t="s">
        <v>0</v>
      </c>
      <c r="H22" s="13">
        <v>1</v>
      </c>
      <c r="I22" s="13" t="s">
        <v>1</v>
      </c>
      <c r="J22" s="14">
        <v>44262.344826388886</v>
      </c>
      <c r="K22" s="13">
        <v>0</v>
      </c>
      <c r="L22" s="13">
        <v>9</v>
      </c>
      <c r="M22" s="13">
        <v>3</v>
      </c>
      <c r="N22" s="13">
        <v>1</v>
      </c>
      <c r="O22" s="13">
        <v>3</v>
      </c>
    </row>
    <row r="23" spans="1:19" x14ac:dyDescent="0.4">
      <c r="A23" s="15" t="s">
        <v>33</v>
      </c>
      <c r="B23" s="13"/>
      <c r="C23" s="13"/>
      <c r="D23" s="13"/>
      <c r="E23" s="13"/>
      <c r="F23" s="13"/>
      <c r="G23" s="13"/>
      <c r="H23" s="13"/>
      <c r="I23" s="13"/>
      <c r="J23" s="14"/>
      <c r="K23" s="13"/>
      <c r="L23" s="13"/>
      <c r="M23" s="13"/>
      <c r="N23" s="13"/>
      <c r="O23" s="13"/>
    </row>
    <row r="24" spans="1:19" ht="28.3" x14ac:dyDescent="0.4">
      <c r="A24" s="17" t="s">
        <v>34</v>
      </c>
      <c r="B24" s="13">
        <v>224</v>
      </c>
      <c r="C24" s="13" t="s">
        <v>46</v>
      </c>
      <c r="D24" s="13" t="s">
        <v>47</v>
      </c>
      <c r="E24" s="13" t="s">
        <v>48</v>
      </c>
      <c r="F24" s="13" t="s">
        <v>49</v>
      </c>
      <c r="G24" s="13" t="s">
        <v>0</v>
      </c>
      <c r="H24" s="13">
        <v>1</v>
      </c>
      <c r="I24" s="13" t="s">
        <v>1</v>
      </c>
      <c r="J24" s="14">
        <v>44262.928877314815</v>
      </c>
      <c r="K24" s="13">
        <v>0</v>
      </c>
      <c r="L24" s="13">
        <v>0</v>
      </c>
      <c r="M24" s="13">
        <v>0</v>
      </c>
      <c r="N24" s="13">
        <v>1</v>
      </c>
      <c r="O24" s="13">
        <v>3</v>
      </c>
    </row>
    <row r="25" spans="1:19" ht="28.3" x14ac:dyDescent="0.4">
      <c r="A25" s="17" t="s">
        <v>35</v>
      </c>
      <c r="B25" s="13">
        <v>277</v>
      </c>
      <c r="C25" s="13" t="s">
        <v>53</v>
      </c>
      <c r="D25" s="13" t="s">
        <v>54</v>
      </c>
      <c r="E25" s="13" t="s">
        <v>55</v>
      </c>
      <c r="F25" s="13" t="s">
        <v>56</v>
      </c>
      <c r="G25" s="13" t="s">
        <v>0</v>
      </c>
      <c r="H25" s="13">
        <v>1</v>
      </c>
      <c r="I25" s="13" t="s">
        <v>1</v>
      </c>
      <c r="J25" s="14">
        <v>44262.957592592589</v>
      </c>
      <c r="K25" s="13">
        <v>0</v>
      </c>
      <c r="L25" s="13">
        <v>10</v>
      </c>
      <c r="M25" s="13">
        <v>3</v>
      </c>
      <c r="N25" s="13">
        <v>1</v>
      </c>
      <c r="O25" s="13">
        <v>3</v>
      </c>
    </row>
    <row r="26" spans="1:19" ht="28.3" x14ac:dyDescent="0.4">
      <c r="A26" s="15" t="s">
        <v>35</v>
      </c>
      <c r="B26" s="13">
        <v>278</v>
      </c>
      <c r="C26" s="13" t="s">
        <v>57</v>
      </c>
      <c r="D26" s="13" t="s">
        <v>58</v>
      </c>
      <c r="E26" s="13" t="s">
        <v>59</v>
      </c>
      <c r="F26" s="13" t="s">
        <v>56</v>
      </c>
      <c r="G26" s="13" t="s">
        <v>0</v>
      </c>
      <c r="H26" s="13">
        <v>1</v>
      </c>
      <c r="I26" s="13" t="s">
        <v>1</v>
      </c>
      <c r="J26" s="14">
        <v>44262.957743055558</v>
      </c>
      <c r="K26" s="13">
        <v>0</v>
      </c>
      <c r="L26" s="13">
        <v>3</v>
      </c>
      <c r="M26" s="13">
        <v>0</v>
      </c>
      <c r="N26" s="13">
        <v>1</v>
      </c>
      <c r="O26" s="13">
        <v>3</v>
      </c>
    </row>
    <row r="27" spans="1:19" ht="42.45" x14ac:dyDescent="0.4">
      <c r="A27" s="17" t="s">
        <v>36</v>
      </c>
      <c r="B27" s="13">
        <v>309</v>
      </c>
      <c r="C27" s="13" t="s">
        <v>43</v>
      </c>
      <c r="D27" s="13" t="s">
        <v>44</v>
      </c>
      <c r="E27" s="13" t="s">
        <v>45</v>
      </c>
      <c r="F27" s="13" t="s">
        <v>2</v>
      </c>
      <c r="G27" s="13" t="s">
        <v>0</v>
      </c>
      <c r="H27" s="13">
        <v>1</v>
      </c>
      <c r="I27" s="13" t="s">
        <v>1</v>
      </c>
      <c r="J27" s="14">
        <v>44262.972233796296</v>
      </c>
      <c r="K27" s="13">
        <v>0</v>
      </c>
      <c r="L27" s="13">
        <v>5</v>
      </c>
      <c r="M27" s="13">
        <v>1</v>
      </c>
      <c r="N27" s="13">
        <v>1</v>
      </c>
      <c r="O27" s="13">
        <v>3</v>
      </c>
    </row>
    <row r="28" spans="1:19" ht="28.3" x14ac:dyDescent="0.4">
      <c r="A28" s="17" t="s">
        <v>36</v>
      </c>
      <c r="B28" s="13">
        <v>310</v>
      </c>
      <c r="C28" s="13" t="s">
        <v>50</v>
      </c>
      <c r="D28" s="13" t="s">
        <v>51</v>
      </c>
      <c r="E28" s="13" t="s">
        <v>52</v>
      </c>
      <c r="F28" s="13" t="s">
        <v>2</v>
      </c>
      <c r="G28" s="13" t="s">
        <v>0</v>
      </c>
      <c r="H28" s="13">
        <v>1</v>
      </c>
      <c r="I28" s="13" t="s">
        <v>1</v>
      </c>
      <c r="J28" s="14">
        <v>44262.972233796296</v>
      </c>
      <c r="K28" s="13">
        <v>0</v>
      </c>
      <c r="L28" s="13">
        <v>23</v>
      </c>
      <c r="M28" s="13">
        <v>4</v>
      </c>
      <c r="N28" s="13">
        <v>1</v>
      </c>
      <c r="O28" s="13">
        <v>3</v>
      </c>
    </row>
    <row r="29" spans="1:19" ht="28.3" x14ac:dyDescent="0.4">
      <c r="A29" s="17" t="s">
        <v>37</v>
      </c>
      <c r="B29" s="13">
        <v>328</v>
      </c>
      <c r="C29" s="13" t="s">
        <v>50</v>
      </c>
      <c r="D29" s="13" t="s">
        <v>51</v>
      </c>
      <c r="E29" s="13" t="s">
        <v>52</v>
      </c>
      <c r="F29" s="13" t="s">
        <v>2</v>
      </c>
      <c r="G29" s="13" t="s">
        <v>0</v>
      </c>
      <c r="H29" s="13">
        <v>1</v>
      </c>
      <c r="I29" s="13" t="s">
        <v>1</v>
      </c>
      <c r="J29" s="14">
        <v>44262.981053240743</v>
      </c>
      <c r="K29" s="13">
        <v>0</v>
      </c>
      <c r="L29" s="13">
        <v>24</v>
      </c>
      <c r="M29" s="13">
        <v>0</v>
      </c>
      <c r="N29" s="13">
        <v>1</v>
      </c>
      <c r="O29" s="13">
        <v>3</v>
      </c>
    </row>
    <row r="30" spans="1:19" ht="28.3" x14ac:dyDescent="0.4">
      <c r="A30" s="17" t="s">
        <v>37</v>
      </c>
      <c r="B30" s="13">
        <v>329</v>
      </c>
      <c r="C30" s="13" t="s">
        <v>40</v>
      </c>
      <c r="D30" s="13" t="s">
        <v>41</v>
      </c>
      <c r="E30" s="13" t="s">
        <v>42</v>
      </c>
      <c r="F30" s="13" t="s">
        <v>2</v>
      </c>
      <c r="G30" s="13" t="s">
        <v>0</v>
      </c>
      <c r="H30" s="13">
        <v>1</v>
      </c>
      <c r="I30" s="13" t="s">
        <v>1</v>
      </c>
      <c r="J30" s="14">
        <v>44262.981307870374</v>
      </c>
      <c r="K30" s="13">
        <v>0</v>
      </c>
      <c r="L30" s="13">
        <v>5</v>
      </c>
      <c r="M30" s="13">
        <v>0</v>
      </c>
      <c r="N30" s="13">
        <v>1</v>
      </c>
      <c r="O30" s="13">
        <v>3</v>
      </c>
    </row>
    <row r="31" spans="1:19" ht="28.3" x14ac:dyDescent="0.4">
      <c r="A31" s="15" t="s">
        <v>38</v>
      </c>
      <c r="B31" s="13">
        <v>339</v>
      </c>
      <c r="C31" s="13" t="s">
        <v>57</v>
      </c>
      <c r="D31" s="13" t="s">
        <v>58</v>
      </c>
      <c r="E31" s="13" t="s">
        <v>59</v>
      </c>
      <c r="F31" s="13" t="s">
        <v>56</v>
      </c>
      <c r="G31" s="13" t="s">
        <v>0</v>
      </c>
      <c r="H31" s="13">
        <v>1</v>
      </c>
      <c r="I31" s="13" t="s">
        <v>1</v>
      </c>
      <c r="J31" s="14">
        <v>44262.985543981478</v>
      </c>
      <c r="K31" s="13">
        <v>0</v>
      </c>
      <c r="L31" s="13">
        <v>8</v>
      </c>
      <c r="M31" s="13">
        <v>1</v>
      </c>
      <c r="N31" s="13">
        <v>1</v>
      </c>
      <c r="O31" s="13">
        <v>3</v>
      </c>
    </row>
    <row r="32" spans="1:19" ht="42.45" x14ac:dyDescent="0.4">
      <c r="A32" s="17" t="s">
        <v>38</v>
      </c>
      <c r="B32" s="13">
        <v>340</v>
      </c>
      <c r="C32" s="13" t="s">
        <v>7</v>
      </c>
      <c r="D32" s="13" t="s">
        <v>8</v>
      </c>
      <c r="E32" s="13" t="s">
        <v>9</v>
      </c>
      <c r="F32" s="13" t="s">
        <v>2</v>
      </c>
      <c r="G32" s="13" t="s">
        <v>0</v>
      </c>
      <c r="H32" s="13">
        <v>1</v>
      </c>
      <c r="I32" s="13" t="s">
        <v>1</v>
      </c>
      <c r="J32" s="14">
        <v>44262.985543981478</v>
      </c>
      <c r="K32" s="13">
        <v>1</v>
      </c>
      <c r="L32" s="13">
        <v>5</v>
      </c>
      <c r="M32" s="13">
        <v>0</v>
      </c>
      <c r="N32" s="13">
        <v>1</v>
      </c>
      <c r="O32" s="13">
        <v>3</v>
      </c>
    </row>
    <row r="33" spans="1:15" ht="28.3" x14ac:dyDescent="0.4">
      <c r="A33" s="15" t="s">
        <v>39</v>
      </c>
      <c r="B33" s="13">
        <v>100120</v>
      </c>
      <c r="C33" s="13" t="s">
        <v>63</v>
      </c>
      <c r="D33" s="13" t="s">
        <v>62</v>
      </c>
      <c r="E33" s="13" t="s">
        <v>61</v>
      </c>
      <c r="F33" s="13" t="s">
        <v>64</v>
      </c>
      <c r="G33" s="13" t="s">
        <v>0</v>
      </c>
      <c r="H33" s="13">
        <v>1</v>
      </c>
      <c r="I33" s="13" t="s">
        <v>1</v>
      </c>
      <c r="J33" s="16">
        <v>44262.287939814814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</row>
    <row r="34" spans="1:15" x14ac:dyDescent="0.4">
      <c r="A34" s="3"/>
    </row>
    <row r="44" spans="1:15" x14ac:dyDescent="0.4">
      <c r="B4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721F-07B0-445F-8C41-857BC163DA60}">
  <dimension ref="A1:AQ52"/>
  <sheetViews>
    <sheetView tabSelected="1" workbookViewId="0">
      <selection activeCell="A31" sqref="A31"/>
    </sheetView>
  </sheetViews>
  <sheetFormatPr defaultRowHeight="14.6" x14ac:dyDescent="0.4"/>
  <cols>
    <col min="9" max="9" width="22.23046875" customWidth="1"/>
  </cols>
  <sheetData>
    <row r="1" spans="1:43" ht="28.75" x14ac:dyDescent="0.4">
      <c r="A1" s="11" t="s">
        <v>10</v>
      </c>
      <c r="B1" s="11" t="s">
        <v>13</v>
      </c>
      <c r="C1" s="11" t="s">
        <v>12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25" t="s">
        <v>76</v>
      </c>
      <c r="L1" s="26" t="s">
        <v>77</v>
      </c>
      <c r="M1" s="26" t="s">
        <v>78</v>
      </c>
      <c r="N1" s="26" t="s">
        <v>79</v>
      </c>
      <c r="O1" s="26" t="s">
        <v>80</v>
      </c>
      <c r="P1" s="26" t="s">
        <v>81</v>
      </c>
      <c r="Q1" s="26" t="s">
        <v>82</v>
      </c>
      <c r="R1" s="26" t="s">
        <v>83</v>
      </c>
      <c r="S1" s="11"/>
      <c r="T1" s="11"/>
      <c r="U1" s="11" t="s">
        <v>26</v>
      </c>
      <c r="V1" s="11" t="s">
        <v>27</v>
      </c>
      <c r="W1" s="11" t="s">
        <v>28</v>
      </c>
      <c r="X1" s="11" t="s">
        <v>29</v>
      </c>
      <c r="Y1" s="11" t="s">
        <v>25</v>
      </c>
      <c r="AA1" s="11" t="s">
        <v>26</v>
      </c>
      <c r="AB1" s="11" t="s">
        <v>27</v>
      </c>
      <c r="AC1" s="11" t="s">
        <v>28</v>
      </c>
      <c r="AF1" s="11" t="s">
        <v>26</v>
      </c>
      <c r="AG1" s="11" t="s">
        <v>27</v>
      </c>
      <c r="AH1" s="12" t="s">
        <v>86</v>
      </c>
      <c r="AI1" s="12" t="s">
        <v>84</v>
      </c>
      <c r="AJ1" s="27" t="s">
        <v>26</v>
      </c>
      <c r="AK1" s="12" t="s">
        <v>86</v>
      </c>
      <c r="AL1" s="12" t="s">
        <v>84</v>
      </c>
      <c r="AM1" s="12" t="s">
        <v>86</v>
      </c>
      <c r="AN1" s="28" t="s">
        <v>25</v>
      </c>
      <c r="AO1" s="27" t="s">
        <v>26</v>
      </c>
      <c r="AP1" s="12" t="s">
        <v>86</v>
      </c>
      <c r="AQ1" s="28" t="s">
        <v>25</v>
      </c>
    </row>
    <row r="2" spans="1:43" ht="42.9" x14ac:dyDescent="0.4">
      <c r="A2" s="6" t="s">
        <v>30</v>
      </c>
      <c r="B2" s="7">
        <v>181384</v>
      </c>
      <c r="C2" s="7" t="s">
        <v>7</v>
      </c>
      <c r="D2" s="7" t="s">
        <v>8</v>
      </c>
      <c r="E2" s="7" t="s">
        <v>9</v>
      </c>
      <c r="F2" s="7" t="s">
        <v>2</v>
      </c>
      <c r="G2" s="7" t="s">
        <v>0</v>
      </c>
      <c r="H2" s="7">
        <v>1</v>
      </c>
      <c r="I2" s="8">
        <v>44261.192048611112</v>
      </c>
      <c r="J2" s="7" t="s">
        <v>3</v>
      </c>
      <c r="K2" s="7" t="b">
        <v>1</v>
      </c>
      <c r="L2" s="7" t="s">
        <v>4</v>
      </c>
      <c r="M2" s="7" t="b">
        <v>1</v>
      </c>
      <c r="N2" s="7" t="s">
        <v>5</v>
      </c>
      <c r="O2" s="7" t="b">
        <v>1</v>
      </c>
      <c r="P2" s="7" t="s">
        <v>6</v>
      </c>
      <c r="Q2" s="7" t="s">
        <v>4</v>
      </c>
      <c r="R2" s="7" t="s">
        <v>4</v>
      </c>
      <c r="S2" s="6"/>
      <c r="T2" s="6"/>
      <c r="U2" s="15" t="s">
        <v>66</v>
      </c>
      <c r="V2" s="15" t="s">
        <v>66</v>
      </c>
      <c r="W2" s="6">
        <v>42.2</v>
      </c>
      <c r="X2" s="6">
        <v>240</v>
      </c>
      <c r="Y2" s="6"/>
      <c r="AA2" s="15">
        <v>1</v>
      </c>
      <c r="AB2" s="15">
        <v>1</v>
      </c>
      <c r="AC2" s="6">
        <v>1</v>
      </c>
      <c r="AF2" s="15" t="s">
        <v>72</v>
      </c>
      <c r="AG2" s="15" t="s">
        <v>72</v>
      </c>
      <c r="AH2" s="15" t="s">
        <v>66</v>
      </c>
      <c r="AI2" s="15"/>
      <c r="AJ2">
        <v>1</v>
      </c>
      <c r="AK2">
        <v>3</v>
      </c>
      <c r="AL2">
        <v>3</v>
      </c>
      <c r="AM2" s="15" t="s">
        <v>66</v>
      </c>
      <c r="AN2" s="15" t="s">
        <v>66</v>
      </c>
      <c r="AO2">
        <v>1</v>
      </c>
      <c r="AP2">
        <v>3</v>
      </c>
      <c r="AQ2">
        <v>3</v>
      </c>
    </row>
    <row r="3" spans="1:43" ht="28.75" x14ac:dyDescent="0.4">
      <c r="A3" s="6" t="s">
        <v>31</v>
      </c>
      <c r="B3" s="7">
        <v>181683</v>
      </c>
      <c r="C3" s="7" t="s">
        <v>40</v>
      </c>
      <c r="D3" s="7" t="s">
        <v>41</v>
      </c>
      <c r="E3" s="7" t="s">
        <v>42</v>
      </c>
      <c r="F3" s="7" t="s">
        <v>2</v>
      </c>
      <c r="G3" s="7" t="s">
        <v>0</v>
      </c>
      <c r="H3" s="7">
        <v>1</v>
      </c>
      <c r="I3" s="8">
        <v>44262.039143518516</v>
      </c>
      <c r="J3" s="7" t="s">
        <v>3</v>
      </c>
      <c r="K3" s="7" t="b">
        <v>0</v>
      </c>
      <c r="L3" s="7" t="s">
        <v>4</v>
      </c>
      <c r="M3" s="7" t="b">
        <v>0</v>
      </c>
      <c r="N3" s="7" t="s">
        <v>4</v>
      </c>
      <c r="O3" s="7" t="b">
        <v>1</v>
      </c>
      <c r="P3" s="7" t="s">
        <v>6</v>
      </c>
      <c r="Q3" s="7" t="s">
        <v>5</v>
      </c>
      <c r="R3" s="7" t="s">
        <v>4</v>
      </c>
      <c r="S3" s="6"/>
      <c r="T3" s="6"/>
      <c r="U3" s="15" t="s">
        <v>66</v>
      </c>
      <c r="V3" s="15" t="s">
        <v>66</v>
      </c>
      <c r="W3" s="6">
        <v>56.7</v>
      </c>
      <c r="X3" s="6">
        <v>390</v>
      </c>
      <c r="Y3" s="6"/>
      <c r="AA3" s="15">
        <v>1</v>
      </c>
      <c r="AB3" s="15">
        <v>1</v>
      </c>
      <c r="AC3" s="6">
        <v>1</v>
      </c>
      <c r="AF3" s="15" t="s">
        <v>72</v>
      </c>
      <c r="AG3" s="15" t="s">
        <v>72</v>
      </c>
      <c r="AH3" s="15" t="s">
        <v>66</v>
      </c>
      <c r="AI3" s="15"/>
      <c r="AJ3">
        <v>1</v>
      </c>
      <c r="AK3">
        <v>3</v>
      </c>
      <c r="AL3">
        <v>3</v>
      </c>
      <c r="AM3" s="15" t="s">
        <v>66</v>
      </c>
      <c r="AN3" s="15" t="s">
        <v>66</v>
      </c>
      <c r="AO3">
        <v>1</v>
      </c>
      <c r="AP3">
        <v>3</v>
      </c>
      <c r="AQ3">
        <v>3</v>
      </c>
    </row>
    <row r="4" spans="1:43" ht="42.9" x14ac:dyDescent="0.4">
      <c r="A4" s="6" t="s">
        <v>32</v>
      </c>
      <c r="B4" s="7">
        <v>181684</v>
      </c>
      <c r="C4" s="7" t="s">
        <v>43</v>
      </c>
      <c r="D4" s="7" t="s">
        <v>44</v>
      </c>
      <c r="E4" s="7" t="s">
        <v>45</v>
      </c>
      <c r="F4" s="7" t="s">
        <v>2</v>
      </c>
      <c r="G4" s="7" t="s">
        <v>0</v>
      </c>
      <c r="H4" s="7">
        <v>1</v>
      </c>
      <c r="I4" s="8">
        <v>44262.053252314814</v>
      </c>
      <c r="J4" s="7" t="s">
        <v>3</v>
      </c>
      <c r="K4" s="7" t="b">
        <v>1</v>
      </c>
      <c r="L4" s="7" t="s">
        <v>4</v>
      </c>
      <c r="M4" s="7" t="b">
        <v>0</v>
      </c>
      <c r="N4" s="7" t="s">
        <v>4</v>
      </c>
      <c r="O4" s="7" t="b">
        <v>1</v>
      </c>
      <c r="P4" s="7" t="s">
        <v>6</v>
      </c>
      <c r="Q4" s="7" t="s">
        <v>5</v>
      </c>
      <c r="R4" s="7" t="s">
        <v>4</v>
      </c>
      <c r="S4" s="6"/>
      <c r="T4" s="6"/>
      <c r="U4" s="15" t="s">
        <v>67</v>
      </c>
      <c r="V4" s="15" t="s">
        <v>68</v>
      </c>
      <c r="W4" s="6">
        <v>-5.8</v>
      </c>
      <c r="X4" s="6">
        <v>180</v>
      </c>
      <c r="Y4" s="6"/>
      <c r="AA4" s="15">
        <v>3</v>
      </c>
      <c r="AB4" s="15">
        <v>2</v>
      </c>
      <c r="AC4" s="6">
        <v>2</v>
      </c>
      <c r="AF4" s="15" t="s">
        <v>75</v>
      </c>
      <c r="AG4" s="15" t="s">
        <v>75</v>
      </c>
      <c r="AH4" s="15" t="s">
        <v>85</v>
      </c>
      <c r="AI4" s="15"/>
      <c r="AJ4">
        <v>1</v>
      </c>
      <c r="AK4">
        <v>1</v>
      </c>
      <c r="AL4">
        <v>3</v>
      </c>
      <c r="AM4" s="15" t="s">
        <v>67</v>
      </c>
      <c r="AN4" s="15" t="s">
        <v>68</v>
      </c>
    </row>
    <row r="5" spans="1:43" ht="28.75" x14ac:dyDescent="0.4">
      <c r="A5" s="6" t="s">
        <v>33</v>
      </c>
      <c r="B5" s="7">
        <v>18</v>
      </c>
      <c r="C5" s="7" t="s">
        <v>50</v>
      </c>
      <c r="D5" s="7" t="s">
        <v>51</v>
      </c>
      <c r="E5" s="7" t="s">
        <v>52</v>
      </c>
      <c r="F5" s="7" t="s">
        <v>2</v>
      </c>
      <c r="G5" s="7" t="s">
        <v>0</v>
      </c>
      <c r="H5" s="7">
        <v>1</v>
      </c>
      <c r="I5" s="9">
        <v>44262.117048611108</v>
      </c>
      <c r="J5" s="7" t="s">
        <v>3</v>
      </c>
      <c r="K5" s="7" t="b">
        <v>0</v>
      </c>
      <c r="L5" s="7" t="s">
        <v>4</v>
      </c>
      <c r="M5" s="7" t="b">
        <v>0</v>
      </c>
      <c r="N5" s="7" t="s">
        <v>4</v>
      </c>
      <c r="O5" s="7" t="b">
        <v>1</v>
      </c>
      <c r="P5" s="7" t="s">
        <v>6</v>
      </c>
      <c r="Q5" s="7" t="s">
        <v>5</v>
      </c>
      <c r="R5" s="7" t="s">
        <v>4</v>
      </c>
      <c r="S5" s="6"/>
      <c r="T5" s="6"/>
      <c r="U5" s="15" t="s">
        <v>66</v>
      </c>
      <c r="V5" s="15" t="s">
        <v>66</v>
      </c>
      <c r="W5" s="6">
        <v>56.7</v>
      </c>
      <c r="X5" s="6">
        <v>390</v>
      </c>
      <c r="Y5" s="6"/>
      <c r="AA5" s="15">
        <v>1</v>
      </c>
      <c r="AB5" s="15">
        <v>1</v>
      </c>
      <c r="AC5" s="6">
        <v>1</v>
      </c>
      <c r="AF5" s="15" t="s">
        <v>72</v>
      </c>
      <c r="AG5" s="15" t="s">
        <v>72</v>
      </c>
      <c r="AH5" s="15" t="s">
        <v>66</v>
      </c>
      <c r="AI5" s="15"/>
      <c r="AM5" s="15" t="s">
        <v>66</v>
      </c>
      <c r="AN5" s="15" t="s">
        <v>66</v>
      </c>
    </row>
    <row r="6" spans="1:43" ht="28.75" x14ac:dyDescent="0.4">
      <c r="A6" s="6" t="s">
        <v>34</v>
      </c>
      <c r="B6" s="7">
        <v>28</v>
      </c>
      <c r="C6" s="7" t="s">
        <v>46</v>
      </c>
      <c r="D6" s="7" t="s">
        <v>47</v>
      </c>
      <c r="E6" s="7" t="s">
        <v>48</v>
      </c>
      <c r="F6" s="7" t="s">
        <v>49</v>
      </c>
      <c r="G6" s="7" t="s">
        <v>0</v>
      </c>
      <c r="H6" s="7">
        <v>1</v>
      </c>
      <c r="I6" s="8">
        <v>44262.058993055558</v>
      </c>
      <c r="J6" s="7" t="s">
        <v>3</v>
      </c>
      <c r="K6" s="7" t="b">
        <v>1</v>
      </c>
      <c r="L6" s="7" t="s">
        <v>4</v>
      </c>
      <c r="M6" s="7" t="b">
        <v>0</v>
      </c>
      <c r="N6" s="7" t="s">
        <v>4</v>
      </c>
      <c r="O6" s="7" t="b">
        <v>1</v>
      </c>
      <c r="P6" s="7" t="s">
        <v>6</v>
      </c>
      <c r="Q6" s="7" t="s">
        <v>5</v>
      </c>
      <c r="R6" s="7" t="s">
        <v>4</v>
      </c>
      <c r="S6" s="6"/>
      <c r="T6" s="6"/>
      <c r="U6" s="15" t="s">
        <v>67</v>
      </c>
      <c r="V6" s="15" t="s">
        <v>68</v>
      </c>
      <c r="W6" s="6">
        <v>-5.8</v>
      </c>
      <c r="X6" s="6">
        <v>180</v>
      </c>
      <c r="Y6" s="6"/>
      <c r="AA6" s="15">
        <v>3</v>
      </c>
      <c r="AB6" s="15">
        <v>2</v>
      </c>
      <c r="AC6" s="6">
        <v>2</v>
      </c>
      <c r="AF6" s="15" t="s">
        <v>75</v>
      </c>
      <c r="AG6" s="15" t="s">
        <v>75</v>
      </c>
      <c r="AH6" s="15" t="s">
        <v>85</v>
      </c>
      <c r="AI6" s="15"/>
      <c r="AM6" s="15" t="s">
        <v>67</v>
      </c>
      <c r="AN6" s="15" t="s">
        <v>68</v>
      </c>
    </row>
    <row r="7" spans="1:43" ht="28.75" x14ac:dyDescent="0.4">
      <c r="A7" s="20" t="s">
        <v>35</v>
      </c>
      <c r="B7" s="21">
        <v>1</v>
      </c>
      <c r="C7" s="21" t="s">
        <v>53</v>
      </c>
      <c r="D7" s="21" t="s">
        <v>54</v>
      </c>
      <c r="E7" s="21" t="s">
        <v>55</v>
      </c>
      <c r="F7" s="21" t="s">
        <v>56</v>
      </c>
      <c r="G7" s="21" t="s">
        <v>0</v>
      </c>
      <c r="H7" s="21">
        <v>1</v>
      </c>
      <c r="I7" s="22">
        <v>44262.191388888888</v>
      </c>
      <c r="J7" s="21" t="s">
        <v>3</v>
      </c>
      <c r="K7" s="21" t="b">
        <v>1</v>
      </c>
      <c r="L7" s="21" t="s">
        <v>4</v>
      </c>
      <c r="M7" s="21" t="b">
        <v>0</v>
      </c>
      <c r="N7" s="21" t="s">
        <v>4</v>
      </c>
      <c r="O7" s="21" t="b">
        <v>1</v>
      </c>
      <c r="P7" s="21" t="s">
        <v>6</v>
      </c>
      <c r="Q7" s="21" t="s">
        <v>4</v>
      </c>
      <c r="R7" s="21" t="s">
        <v>4</v>
      </c>
      <c r="S7" s="20"/>
      <c r="T7" s="20"/>
      <c r="U7" s="20" t="s">
        <v>66</v>
      </c>
      <c r="V7" s="20" t="s">
        <v>66</v>
      </c>
      <c r="W7" s="20">
        <v>14.6</v>
      </c>
      <c r="X7" s="20">
        <v>220</v>
      </c>
      <c r="Y7" s="20"/>
      <c r="Z7" s="23"/>
      <c r="AA7" s="20">
        <v>1</v>
      </c>
      <c r="AB7" s="20">
        <v>1</v>
      </c>
      <c r="AC7" s="20">
        <v>1</v>
      </c>
      <c r="AD7" s="23"/>
      <c r="AE7" s="23"/>
      <c r="AF7" s="20"/>
      <c r="AG7" s="20"/>
      <c r="AH7" s="20"/>
      <c r="AI7" s="21"/>
      <c r="AM7" s="20"/>
      <c r="AN7" s="20"/>
    </row>
    <row r="8" spans="1:43" ht="28.75" x14ac:dyDescent="0.4">
      <c r="A8" s="6" t="s">
        <v>35</v>
      </c>
      <c r="B8" s="7">
        <v>15</v>
      </c>
      <c r="C8" s="7" t="s">
        <v>57</v>
      </c>
      <c r="D8" s="7" t="s">
        <v>58</v>
      </c>
      <c r="E8" s="7" t="s">
        <v>59</v>
      </c>
      <c r="F8" s="7" t="s">
        <v>56</v>
      </c>
      <c r="G8" s="7" t="s">
        <v>0</v>
      </c>
      <c r="H8" s="7">
        <v>1</v>
      </c>
      <c r="I8" s="9">
        <v>44262.191388888888</v>
      </c>
      <c r="J8" s="7" t="s">
        <v>3</v>
      </c>
      <c r="K8" s="7" t="b">
        <v>1</v>
      </c>
      <c r="L8" s="7" t="s">
        <v>4</v>
      </c>
      <c r="M8" s="7" t="b">
        <v>0</v>
      </c>
      <c r="N8" s="7" t="s">
        <v>4</v>
      </c>
      <c r="O8" s="7" t="b">
        <v>1</v>
      </c>
      <c r="P8" s="7" t="s">
        <v>6</v>
      </c>
      <c r="Q8" s="7" t="s">
        <v>5</v>
      </c>
      <c r="R8" s="7" t="s">
        <v>4</v>
      </c>
      <c r="S8" s="6"/>
      <c r="T8" s="6"/>
      <c r="U8" s="15" t="s">
        <v>67</v>
      </c>
      <c r="V8" s="15" t="s">
        <v>68</v>
      </c>
      <c r="W8" s="6">
        <v>-5.8</v>
      </c>
      <c r="X8" s="6">
        <v>180</v>
      </c>
      <c r="Y8" s="6"/>
      <c r="AA8" s="15">
        <v>3</v>
      </c>
      <c r="AB8" s="15">
        <v>2</v>
      </c>
      <c r="AC8" s="6">
        <v>2</v>
      </c>
      <c r="AF8" s="15" t="s">
        <v>75</v>
      </c>
      <c r="AG8" s="15" t="s">
        <v>75</v>
      </c>
      <c r="AH8" s="15" t="s">
        <v>85</v>
      </c>
      <c r="AI8" s="15"/>
      <c r="AM8" s="15" t="s">
        <v>67</v>
      </c>
      <c r="AN8" s="15" t="s">
        <v>68</v>
      </c>
    </row>
    <row r="9" spans="1:43" ht="42.9" x14ac:dyDescent="0.4">
      <c r="A9" s="6" t="s">
        <v>36</v>
      </c>
      <c r="B9" s="7">
        <v>14</v>
      </c>
      <c r="C9" s="7" t="s">
        <v>43</v>
      </c>
      <c r="D9" s="7" t="s">
        <v>44</v>
      </c>
      <c r="E9" s="7" t="s">
        <v>45</v>
      </c>
      <c r="F9" s="7" t="s">
        <v>2</v>
      </c>
      <c r="G9" s="7" t="s">
        <v>0</v>
      </c>
      <c r="H9" s="7">
        <v>1</v>
      </c>
      <c r="I9" s="9" t="s">
        <v>60</v>
      </c>
      <c r="J9" s="7" t="s">
        <v>3</v>
      </c>
      <c r="K9" s="7" t="b">
        <v>1</v>
      </c>
      <c r="L9" s="7" t="s">
        <v>4</v>
      </c>
      <c r="M9" s="7" t="b">
        <v>0</v>
      </c>
      <c r="N9" s="7" t="s">
        <v>4</v>
      </c>
      <c r="O9" s="7" t="b">
        <v>1</v>
      </c>
      <c r="P9" s="7" t="s">
        <v>6</v>
      </c>
      <c r="Q9" s="7" t="s">
        <v>5</v>
      </c>
      <c r="R9" s="7" t="s">
        <v>4</v>
      </c>
      <c r="S9" s="6"/>
      <c r="T9" s="6"/>
      <c r="U9" s="15" t="s">
        <v>67</v>
      </c>
      <c r="V9" s="15" t="s">
        <v>68</v>
      </c>
      <c r="W9" s="6">
        <v>-5.8</v>
      </c>
      <c r="X9" s="6">
        <v>180</v>
      </c>
      <c r="Y9" s="6"/>
      <c r="AA9" s="15">
        <v>3</v>
      </c>
      <c r="AB9" s="15">
        <v>2</v>
      </c>
      <c r="AC9" s="6">
        <v>2</v>
      </c>
      <c r="AF9" s="15" t="s">
        <v>75</v>
      </c>
      <c r="AG9" s="15" t="s">
        <v>75</v>
      </c>
      <c r="AH9" s="15" t="s">
        <v>85</v>
      </c>
      <c r="AI9" s="15"/>
      <c r="AM9" s="15" t="s">
        <v>67</v>
      </c>
      <c r="AN9" s="15" t="s">
        <v>68</v>
      </c>
    </row>
    <row r="10" spans="1:43" ht="28.75" x14ac:dyDescent="0.4">
      <c r="A10" s="20" t="s">
        <v>36</v>
      </c>
      <c r="B10" s="21">
        <v>18</v>
      </c>
      <c r="C10" s="21" t="s">
        <v>50</v>
      </c>
      <c r="D10" s="21" t="s">
        <v>51</v>
      </c>
      <c r="E10" s="21" t="s">
        <v>52</v>
      </c>
      <c r="F10" s="21" t="s">
        <v>2</v>
      </c>
      <c r="G10" s="21" t="s">
        <v>0</v>
      </c>
      <c r="H10" s="21">
        <v>1</v>
      </c>
      <c r="I10" s="22" t="s">
        <v>60</v>
      </c>
      <c r="J10" s="21" t="s">
        <v>3</v>
      </c>
      <c r="K10" s="21" t="b">
        <v>0</v>
      </c>
      <c r="L10" s="21" t="s">
        <v>4</v>
      </c>
      <c r="M10" s="21" t="b">
        <v>0</v>
      </c>
      <c r="N10" s="21" t="s">
        <v>4</v>
      </c>
      <c r="O10" s="21" t="b">
        <v>1</v>
      </c>
      <c r="P10" s="21" t="s">
        <v>6</v>
      </c>
      <c r="Q10" s="21" t="s">
        <v>5</v>
      </c>
      <c r="R10" s="21" t="s">
        <v>4</v>
      </c>
      <c r="S10" s="20"/>
      <c r="T10" s="20"/>
      <c r="U10" s="20" t="s">
        <v>66</v>
      </c>
      <c r="V10" s="20" t="s">
        <v>66</v>
      </c>
      <c r="W10" s="20">
        <v>56.7</v>
      </c>
      <c r="X10" s="20">
        <v>390</v>
      </c>
      <c r="Y10" s="20"/>
      <c r="Z10" s="23"/>
      <c r="AA10" s="20">
        <v>1</v>
      </c>
      <c r="AB10" s="20">
        <v>1</v>
      </c>
      <c r="AC10" s="20">
        <v>1</v>
      </c>
      <c r="AD10" s="23"/>
      <c r="AE10" s="23"/>
      <c r="AF10" s="20"/>
      <c r="AG10" s="20"/>
      <c r="AH10" s="20"/>
      <c r="AI10" s="21"/>
      <c r="AM10" s="20" t="s">
        <v>66</v>
      </c>
      <c r="AN10" s="20" t="s">
        <v>66</v>
      </c>
    </row>
    <row r="11" spans="1:43" ht="28.75" x14ac:dyDescent="0.4">
      <c r="A11" s="6" t="s">
        <v>37</v>
      </c>
      <c r="B11" s="7">
        <v>18</v>
      </c>
      <c r="C11" s="7" t="s">
        <v>50</v>
      </c>
      <c r="D11" s="7" t="s">
        <v>51</v>
      </c>
      <c r="E11" s="7" t="s">
        <v>52</v>
      </c>
      <c r="F11" s="7" t="s">
        <v>2</v>
      </c>
      <c r="G11" s="7" t="s">
        <v>0</v>
      </c>
      <c r="H11" s="7">
        <v>1</v>
      </c>
      <c r="I11" s="8">
        <v>44262.226331018515</v>
      </c>
      <c r="J11" s="7" t="s">
        <v>3</v>
      </c>
      <c r="K11" s="7" t="b">
        <v>0</v>
      </c>
      <c r="L11" s="7" t="s">
        <v>4</v>
      </c>
      <c r="M11" s="7" t="b">
        <v>0</v>
      </c>
      <c r="N11" s="7" t="s">
        <v>4</v>
      </c>
      <c r="O11" s="7" t="b">
        <v>1</v>
      </c>
      <c r="P11" s="7" t="s">
        <v>6</v>
      </c>
      <c r="Q11" s="7" t="s">
        <v>5</v>
      </c>
      <c r="R11" s="7" t="s">
        <v>4</v>
      </c>
      <c r="S11" s="6"/>
      <c r="T11" s="6"/>
      <c r="U11" s="15" t="s">
        <v>66</v>
      </c>
      <c r="V11" s="15" t="s">
        <v>66</v>
      </c>
      <c r="W11" s="6">
        <v>56.7</v>
      </c>
      <c r="X11" s="6">
        <v>390</v>
      </c>
      <c r="Y11" s="6"/>
      <c r="AA11" s="15">
        <v>1</v>
      </c>
      <c r="AB11" s="15">
        <v>1</v>
      </c>
      <c r="AC11" s="6">
        <v>1</v>
      </c>
      <c r="AF11" s="15" t="s">
        <v>72</v>
      </c>
      <c r="AG11" s="15" t="s">
        <v>72</v>
      </c>
      <c r="AH11" s="15" t="s">
        <v>66</v>
      </c>
      <c r="AI11" s="15"/>
      <c r="AM11" s="15" t="s">
        <v>66</v>
      </c>
      <c r="AN11" s="15" t="s">
        <v>66</v>
      </c>
    </row>
    <row r="12" spans="1:43" ht="28.75" x14ac:dyDescent="0.4">
      <c r="A12" s="6" t="s">
        <v>37</v>
      </c>
      <c r="B12" s="7">
        <v>25</v>
      </c>
      <c r="C12" s="7" t="s">
        <v>40</v>
      </c>
      <c r="D12" s="7" t="s">
        <v>41</v>
      </c>
      <c r="E12" s="7" t="s">
        <v>42</v>
      </c>
      <c r="F12" s="7" t="s">
        <v>2</v>
      </c>
      <c r="G12" s="7" t="s">
        <v>0</v>
      </c>
      <c r="H12" s="7">
        <v>1</v>
      </c>
      <c r="I12" s="8">
        <v>44262.226331018515</v>
      </c>
      <c r="J12" s="7" t="s">
        <v>3</v>
      </c>
      <c r="K12" s="7" t="b">
        <v>0</v>
      </c>
      <c r="L12" s="7" t="s">
        <v>4</v>
      </c>
      <c r="M12" s="7" t="b">
        <v>0</v>
      </c>
      <c r="N12" s="7" t="s">
        <v>4</v>
      </c>
      <c r="O12" s="7" t="b">
        <v>1</v>
      </c>
      <c r="P12" s="7" t="s">
        <v>6</v>
      </c>
      <c r="Q12" s="7" t="s">
        <v>5</v>
      </c>
      <c r="R12" s="7" t="s">
        <v>4</v>
      </c>
      <c r="S12" s="6"/>
      <c r="T12" s="6"/>
      <c r="U12" s="15" t="s">
        <v>66</v>
      </c>
      <c r="V12" s="15" t="s">
        <v>66</v>
      </c>
      <c r="W12" s="6">
        <v>56.7</v>
      </c>
      <c r="X12" s="6">
        <v>390</v>
      </c>
      <c r="Y12" s="6"/>
      <c r="AA12" s="15">
        <v>1</v>
      </c>
      <c r="AB12" s="15">
        <v>1</v>
      </c>
      <c r="AC12" s="6">
        <v>1</v>
      </c>
      <c r="AF12" s="15" t="s">
        <v>72</v>
      </c>
      <c r="AG12" s="15" t="s">
        <v>72</v>
      </c>
      <c r="AH12" s="15" t="s">
        <v>66</v>
      </c>
      <c r="AI12" s="15"/>
      <c r="AM12" s="15" t="s">
        <v>66</v>
      </c>
      <c r="AN12" s="15" t="s">
        <v>66</v>
      </c>
    </row>
    <row r="13" spans="1:43" ht="28.75" x14ac:dyDescent="0.4">
      <c r="A13" s="6" t="s">
        <v>38</v>
      </c>
      <c r="B13" s="7">
        <v>15</v>
      </c>
      <c r="C13" s="7" t="s">
        <v>57</v>
      </c>
      <c r="D13" s="7" t="s">
        <v>58</v>
      </c>
      <c r="E13" s="7" t="s">
        <v>59</v>
      </c>
      <c r="F13" s="7" t="s">
        <v>56</v>
      </c>
      <c r="G13" s="7" t="s">
        <v>0</v>
      </c>
      <c r="H13" s="7">
        <v>1</v>
      </c>
      <c r="I13" s="9">
        <v>44262.231562499997</v>
      </c>
      <c r="J13" s="7" t="s">
        <v>3</v>
      </c>
      <c r="K13" s="7" t="b">
        <v>1</v>
      </c>
      <c r="L13" s="7" t="s">
        <v>4</v>
      </c>
      <c r="M13" s="7" t="b">
        <v>0</v>
      </c>
      <c r="N13" s="7" t="s">
        <v>4</v>
      </c>
      <c r="O13" s="7" t="b">
        <v>1</v>
      </c>
      <c r="P13" s="7" t="s">
        <v>6</v>
      </c>
      <c r="Q13" s="7" t="s">
        <v>5</v>
      </c>
      <c r="R13" s="7" t="s">
        <v>4</v>
      </c>
      <c r="S13" s="6"/>
      <c r="T13" s="6"/>
      <c r="U13" s="15" t="s">
        <v>67</v>
      </c>
      <c r="V13" s="15" t="s">
        <v>68</v>
      </c>
      <c r="W13" s="10">
        <v>-5.8</v>
      </c>
      <c r="X13" s="6">
        <v>180</v>
      </c>
      <c r="Y13" s="6"/>
      <c r="AA13" s="15">
        <v>3</v>
      </c>
      <c r="AB13" s="15">
        <v>2</v>
      </c>
      <c r="AC13" s="10">
        <v>2</v>
      </c>
      <c r="AF13" s="15" t="s">
        <v>75</v>
      </c>
      <c r="AG13" s="15" t="s">
        <v>75</v>
      </c>
      <c r="AH13" s="15" t="s">
        <v>85</v>
      </c>
      <c r="AI13" s="15"/>
      <c r="AM13" s="15" t="s">
        <v>67</v>
      </c>
      <c r="AN13" s="15" t="s">
        <v>68</v>
      </c>
    </row>
    <row r="14" spans="1:43" ht="42.9" x14ac:dyDescent="0.4">
      <c r="A14" s="20" t="s">
        <v>38</v>
      </c>
      <c r="B14" s="21">
        <v>19</v>
      </c>
      <c r="C14" s="21" t="s">
        <v>7</v>
      </c>
      <c r="D14" s="21" t="s">
        <v>8</v>
      </c>
      <c r="E14" s="21" t="s">
        <v>9</v>
      </c>
      <c r="F14" s="21" t="s">
        <v>2</v>
      </c>
      <c r="G14" s="21" t="s">
        <v>0</v>
      </c>
      <c r="H14" s="21">
        <v>1</v>
      </c>
      <c r="I14" s="22">
        <v>44262.231562499997</v>
      </c>
      <c r="J14" s="21" t="s">
        <v>3</v>
      </c>
      <c r="K14" s="21" t="b">
        <v>1</v>
      </c>
      <c r="L14" s="21" t="s">
        <v>4</v>
      </c>
      <c r="M14" s="21" t="b">
        <v>1</v>
      </c>
      <c r="N14" s="21" t="s">
        <v>4</v>
      </c>
      <c r="O14" s="21" t="b">
        <v>1</v>
      </c>
      <c r="P14" s="21" t="s">
        <v>6</v>
      </c>
      <c r="Q14" s="21" t="s">
        <v>4</v>
      </c>
      <c r="R14" s="21" t="s">
        <v>4</v>
      </c>
      <c r="S14" s="20"/>
      <c r="T14" s="20"/>
      <c r="U14" s="20" t="s">
        <v>66</v>
      </c>
      <c r="V14" s="20" t="s">
        <v>66</v>
      </c>
      <c r="W14" s="20">
        <v>54.62</v>
      </c>
      <c r="X14" s="20">
        <v>270</v>
      </c>
      <c r="Y14" s="20"/>
      <c r="Z14" s="23"/>
      <c r="AA14" s="20">
        <v>1</v>
      </c>
      <c r="AB14" s="20">
        <v>1</v>
      </c>
      <c r="AC14" s="20">
        <v>1</v>
      </c>
      <c r="AD14" s="23"/>
      <c r="AE14" s="23"/>
      <c r="AF14" s="20"/>
      <c r="AG14" s="20"/>
      <c r="AH14" s="20"/>
      <c r="AI14" s="21"/>
      <c r="AM14" s="20" t="s">
        <v>66</v>
      </c>
      <c r="AN14" s="20" t="s">
        <v>66</v>
      </c>
    </row>
    <row r="15" spans="1:43" ht="28.75" x14ac:dyDescent="0.4">
      <c r="A15" s="6" t="s">
        <v>39</v>
      </c>
      <c r="B15" s="7">
        <v>20</v>
      </c>
      <c r="C15" s="7" t="s">
        <v>63</v>
      </c>
      <c r="D15" s="7" t="s">
        <v>62</v>
      </c>
      <c r="E15" s="7" t="s">
        <v>61</v>
      </c>
      <c r="F15" s="7" t="s">
        <v>64</v>
      </c>
      <c r="G15" s="7" t="s">
        <v>0</v>
      </c>
      <c r="H15" s="7">
        <v>1</v>
      </c>
      <c r="I15" s="9">
        <v>44262.250150462962</v>
      </c>
      <c r="J15" s="7" t="s">
        <v>3</v>
      </c>
      <c r="K15" s="7" t="b">
        <v>1</v>
      </c>
      <c r="L15" s="7" t="s">
        <v>4</v>
      </c>
      <c r="M15" s="7" t="b">
        <v>0</v>
      </c>
      <c r="N15" s="7" t="s">
        <v>4</v>
      </c>
      <c r="O15" s="7" t="b">
        <v>1</v>
      </c>
      <c r="P15" s="7" t="s">
        <v>65</v>
      </c>
      <c r="Q15" s="7" t="s">
        <v>5</v>
      </c>
      <c r="R15" s="7" t="s">
        <v>4</v>
      </c>
      <c r="S15" s="6"/>
      <c r="T15" s="6"/>
      <c r="U15" s="15" t="s">
        <v>67</v>
      </c>
      <c r="V15" s="15" t="s">
        <v>66</v>
      </c>
      <c r="W15" s="6">
        <v>1</v>
      </c>
      <c r="X15" s="6">
        <v>170</v>
      </c>
      <c r="Y15" s="6"/>
      <c r="AA15" s="15">
        <v>3</v>
      </c>
      <c r="AB15" s="15">
        <v>1</v>
      </c>
      <c r="AC15" s="6">
        <v>1</v>
      </c>
      <c r="AF15" s="15" t="s">
        <v>75</v>
      </c>
      <c r="AG15" s="15" t="s">
        <v>75</v>
      </c>
      <c r="AH15" s="15" t="s">
        <v>66</v>
      </c>
      <c r="AI15" s="15"/>
      <c r="AM15" s="15" t="s">
        <v>67</v>
      </c>
      <c r="AN15" s="15" t="s">
        <v>66</v>
      </c>
    </row>
    <row r="16" spans="1:43" x14ac:dyDescent="0.4">
      <c r="A16" s="6"/>
      <c r="B16" s="7"/>
      <c r="C16" s="6"/>
      <c r="D16" s="6"/>
      <c r="E16" s="6"/>
      <c r="F16" s="6"/>
      <c r="G16" s="7"/>
      <c r="H16" s="7"/>
      <c r="I16" s="8"/>
      <c r="J16" s="7"/>
      <c r="K16" s="7"/>
      <c r="L16" s="7"/>
      <c r="M16" s="7"/>
      <c r="N16" s="7"/>
      <c r="O16" s="7"/>
      <c r="P16" s="7"/>
      <c r="Q16" s="7"/>
      <c r="R16" s="7"/>
      <c r="S16" s="6"/>
      <c r="T16" s="6"/>
      <c r="U16" s="6"/>
      <c r="V16" s="6"/>
      <c r="W16" s="6"/>
      <c r="X16" s="6"/>
      <c r="Y16" s="6"/>
      <c r="AA16" s="6"/>
      <c r="AB16" s="6"/>
      <c r="AC16" s="6"/>
      <c r="AF16" s="6"/>
      <c r="AG16" s="6"/>
      <c r="AH16" s="6"/>
      <c r="AI16" s="7"/>
      <c r="AM16" s="6"/>
      <c r="AN16" s="6"/>
    </row>
    <row r="17" spans="1:40" x14ac:dyDescent="0.4">
      <c r="A17" s="6"/>
      <c r="B17" s="7"/>
      <c r="C17" s="7"/>
      <c r="D17" s="7"/>
      <c r="E17" s="7"/>
      <c r="F17" s="7"/>
      <c r="G17" s="7"/>
      <c r="H17" s="7"/>
      <c r="I17" s="8"/>
      <c r="J17" s="7"/>
      <c r="K17" s="7"/>
      <c r="L17" s="7"/>
      <c r="M17" s="7"/>
      <c r="N17" s="7"/>
      <c r="O17" s="7"/>
      <c r="P17" s="7"/>
      <c r="Q17" s="7"/>
      <c r="R17" s="7"/>
      <c r="S17" s="6"/>
      <c r="T17" s="6"/>
      <c r="U17" s="6"/>
      <c r="V17" s="6"/>
      <c r="W17" s="6"/>
      <c r="X17" s="6"/>
      <c r="Y17" s="6"/>
      <c r="AA17" s="6"/>
      <c r="AB17" s="6"/>
      <c r="AC17" s="6"/>
      <c r="AF17" s="6"/>
      <c r="AG17" s="6"/>
      <c r="AH17" s="6"/>
      <c r="AI17" s="7"/>
      <c r="AM17" s="6"/>
      <c r="AN17" s="6"/>
    </row>
    <row r="18" spans="1:40" ht="42.9" x14ac:dyDescent="0.4">
      <c r="A18" s="6" t="s">
        <v>30</v>
      </c>
      <c r="B18" s="7">
        <v>122</v>
      </c>
      <c r="C18" s="7" t="s">
        <v>7</v>
      </c>
      <c r="D18" s="7" t="s">
        <v>8</v>
      </c>
      <c r="E18" s="7" t="s">
        <v>9</v>
      </c>
      <c r="F18" s="7" t="s">
        <v>2</v>
      </c>
      <c r="G18" s="7" t="s">
        <v>0</v>
      </c>
      <c r="H18" s="7">
        <v>1</v>
      </c>
      <c r="I18" s="8">
        <v>44262.308055555557</v>
      </c>
      <c r="J18" s="7" t="s">
        <v>3</v>
      </c>
      <c r="K18" s="7" t="b">
        <v>1</v>
      </c>
      <c r="L18" s="7" t="s">
        <v>4</v>
      </c>
      <c r="M18" s="7" t="b">
        <v>1</v>
      </c>
      <c r="N18" s="7" t="s">
        <v>5</v>
      </c>
      <c r="O18" s="7" t="b">
        <v>1</v>
      </c>
      <c r="P18" s="7" t="s">
        <v>6</v>
      </c>
      <c r="Q18" s="7" t="s">
        <v>4</v>
      </c>
      <c r="R18" s="7" t="s">
        <v>4</v>
      </c>
      <c r="S18" s="6"/>
      <c r="T18" s="6"/>
      <c r="U18" s="15" t="s">
        <v>66</v>
      </c>
      <c r="V18" s="15" t="s">
        <v>66</v>
      </c>
      <c r="W18" s="6">
        <v>42.2</v>
      </c>
      <c r="X18" s="6">
        <v>270</v>
      </c>
      <c r="Y18" s="6"/>
      <c r="AA18" s="15">
        <v>1</v>
      </c>
      <c r="AB18" s="15">
        <v>1</v>
      </c>
      <c r="AC18" s="6">
        <v>1</v>
      </c>
      <c r="AF18" s="15" t="s">
        <v>72</v>
      </c>
      <c r="AG18" s="15" t="s">
        <v>72</v>
      </c>
      <c r="AH18" s="15" t="s">
        <v>66</v>
      </c>
      <c r="AI18" s="15"/>
      <c r="AM18" s="15" t="s">
        <v>66</v>
      </c>
      <c r="AN18" s="15" t="s">
        <v>66</v>
      </c>
    </row>
    <row r="19" spans="1:40" ht="28.75" x14ac:dyDescent="0.4">
      <c r="A19" s="6" t="s">
        <v>31</v>
      </c>
      <c r="B19" s="7">
        <v>123</v>
      </c>
      <c r="C19" s="7" t="s">
        <v>40</v>
      </c>
      <c r="D19" s="7" t="s">
        <v>41</v>
      </c>
      <c r="E19" s="7" t="s">
        <v>42</v>
      </c>
      <c r="F19" s="7" t="s">
        <v>2</v>
      </c>
      <c r="G19" s="7" t="s">
        <v>0</v>
      </c>
      <c r="H19" s="7">
        <v>1</v>
      </c>
      <c r="I19" s="8">
        <v>44262.324814814812</v>
      </c>
      <c r="J19" s="7" t="s">
        <v>3</v>
      </c>
      <c r="K19" s="7" t="b">
        <v>0</v>
      </c>
      <c r="L19" s="7" t="s">
        <v>4</v>
      </c>
      <c r="M19" s="7" t="b">
        <v>0</v>
      </c>
      <c r="N19" s="7" t="s">
        <v>4</v>
      </c>
      <c r="O19" s="7" t="b">
        <v>1</v>
      </c>
      <c r="P19" s="7" t="s">
        <v>6</v>
      </c>
      <c r="Q19" s="7" t="s">
        <v>5</v>
      </c>
      <c r="R19" s="7" t="s">
        <v>4</v>
      </c>
      <c r="S19" s="6"/>
      <c r="T19" s="6"/>
      <c r="U19" s="15" t="s">
        <v>66</v>
      </c>
      <c r="V19" s="15" t="s">
        <v>66</v>
      </c>
      <c r="W19" s="6">
        <v>56.7</v>
      </c>
      <c r="X19" s="6">
        <v>390</v>
      </c>
      <c r="Y19" s="6"/>
      <c r="AA19" s="15">
        <v>1</v>
      </c>
      <c r="AB19" s="15">
        <v>1</v>
      </c>
      <c r="AC19" s="6">
        <v>1</v>
      </c>
      <c r="AF19" s="15" t="s">
        <v>72</v>
      </c>
      <c r="AG19" s="15" t="s">
        <v>72</v>
      </c>
      <c r="AH19" s="15" t="s">
        <v>66</v>
      </c>
      <c r="AI19" s="15"/>
      <c r="AM19" s="15" t="s">
        <v>66</v>
      </c>
      <c r="AN19" s="15" t="s">
        <v>66</v>
      </c>
    </row>
    <row r="20" spans="1:40" ht="42.9" x14ac:dyDescent="0.4">
      <c r="A20" s="6" t="s">
        <v>32</v>
      </c>
      <c r="B20" s="7">
        <v>125</v>
      </c>
      <c r="C20" s="7" t="s">
        <v>43</v>
      </c>
      <c r="D20" s="7" t="s">
        <v>44</v>
      </c>
      <c r="E20" s="7" t="s">
        <v>45</v>
      </c>
      <c r="F20" s="7" t="s">
        <v>2</v>
      </c>
      <c r="G20" s="7" t="s">
        <v>0</v>
      </c>
      <c r="H20" s="7">
        <v>1</v>
      </c>
      <c r="I20" s="8">
        <v>44262.329363425924</v>
      </c>
      <c r="J20" s="7" t="s">
        <v>3</v>
      </c>
      <c r="K20" s="7" t="b">
        <v>1</v>
      </c>
      <c r="L20" s="7" t="s">
        <v>4</v>
      </c>
      <c r="M20" s="7" t="b">
        <v>0</v>
      </c>
      <c r="N20" s="7" t="s">
        <v>4</v>
      </c>
      <c r="O20" s="7" t="b">
        <v>1</v>
      </c>
      <c r="P20" s="7" t="s">
        <v>6</v>
      </c>
      <c r="Q20" s="7" t="s">
        <v>5</v>
      </c>
      <c r="R20" s="7" t="s">
        <v>4</v>
      </c>
      <c r="S20" s="6"/>
      <c r="T20" s="6"/>
      <c r="U20" s="15" t="s">
        <v>67</v>
      </c>
      <c r="V20" s="15" t="s">
        <v>68</v>
      </c>
      <c r="W20" s="6">
        <v>-5.8</v>
      </c>
      <c r="X20" s="6">
        <v>180</v>
      </c>
      <c r="Y20" s="6"/>
      <c r="AA20" s="15">
        <v>3</v>
      </c>
      <c r="AB20" s="15">
        <v>2</v>
      </c>
      <c r="AC20" s="6">
        <v>2</v>
      </c>
      <c r="AF20" s="15" t="s">
        <v>75</v>
      </c>
      <c r="AG20" s="15" t="s">
        <v>75</v>
      </c>
      <c r="AH20" s="15" t="s">
        <v>85</v>
      </c>
      <c r="AI20" s="15"/>
      <c r="AM20" s="15" t="s">
        <v>67</v>
      </c>
      <c r="AN20" s="15" t="s">
        <v>68</v>
      </c>
    </row>
    <row r="21" spans="1:40" ht="28.75" x14ac:dyDescent="0.4">
      <c r="A21" s="6" t="s">
        <v>33</v>
      </c>
      <c r="B21" s="7">
        <v>163</v>
      </c>
      <c r="C21" s="7" t="s">
        <v>50</v>
      </c>
      <c r="D21" s="7" t="s">
        <v>51</v>
      </c>
      <c r="E21" s="7" t="s">
        <v>52</v>
      </c>
      <c r="F21" s="7" t="s">
        <v>2</v>
      </c>
      <c r="G21" s="7" t="s">
        <v>0</v>
      </c>
      <c r="H21" s="7">
        <v>1</v>
      </c>
      <c r="I21" s="8">
        <v>44262.344826388886</v>
      </c>
      <c r="J21" s="7" t="s">
        <v>3</v>
      </c>
      <c r="K21" s="7" t="b">
        <v>0</v>
      </c>
      <c r="L21" s="7" t="s">
        <v>4</v>
      </c>
      <c r="M21" s="7" t="b">
        <v>0</v>
      </c>
      <c r="N21" s="7" t="s">
        <v>5</v>
      </c>
      <c r="O21" s="7" t="b">
        <v>1</v>
      </c>
      <c r="P21" s="7" t="s">
        <v>6</v>
      </c>
      <c r="Q21" s="7" t="s">
        <v>5</v>
      </c>
      <c r="R21" s="7" t="s">
        <v>4</v>
      </c>
      <c r="S21" s="6"/>
      <c r="T21" s="6"/>
      <c r="U21" s="15" t="s">
        <v>66</v>
      </c>
      <c r="V21" s="15" t="s">
        <v>66</v>
      </c>
      <c r="W21" s="6">
        <v>57.6</v>
      </c>
      <c r="X21" s="6">
        <v>390</v>
      </c>
      <c r="Y21" s="6"/>
      <c r="AA21" s="15">
        <v>1</v>
      </c>
      <c r="AB21" s="15">
        <v>1</v>
      </c>
      <c r="AC21" s="6">
        <v>1</v>
      </c>
      <c r="AF21" s="15" t="s">
        <v>72</v>
      </c>
      <c r="AG21" s="15" t="s">
        <v>72</v>
      </c>
      <c r="AH21" s="15" t="s">
        <v>66</v>
      </c>
      <c r="AI21" s="15"/>
      <c r="AM21" s="15" t="s">
        <v>66</v>
      </c>
      <c r="AN21" s="15" t="s">
        <v>66</v>
      </c>
    </row>
    <row r="22" spans="1:40" ht="28.75" x14ac:dyDescent="0.4">
      <c r="A22" s="6" t="s">
        <v>34</v>
      </c>
      <c r="B22" s="7">
        <v>224</v>
      </c>
      <c r="C22" s="7" t="s">
        <v>46</v>
      </c>
      <c r="D22" s="7" t="s">
        <v>47</v>
      </c>
      <c r="E22" s="7" t="s">
        <v>48</v>
      </c>
      <c r="F22" s="7" t="s">
        <v>49</v>
      </c>
      <c r="G22" s="7" t="s">
        <v>0</v>
      </c>
      <c r="H22" s="7">
        <v>1</v>
      </c>
      <c r="I22" s="8">
        <v>44262.928877314815</v>
      </c>
      <c r="J22" s="7" t="s">
        <v>3</v>
      </c>
      <c r="K22" s="7" t="b">
        <v>1</v>
      </c>
      <c r="L22" s="7" t="s">
        <v>4</v>
      </c>
      <c r="M22" s="7" t="b">
        <v>0</v>
      </c>
      <c r="N22" s="7" t="s">
        <v>4</v>
      </c>
      <c r="O22" s="7" t="b">
        <v>1</v>
      </c>
      <c r="P22" s="7" t="s">
        <v>6</v>
      </c>
      <c r="Q22" s="7" t="s">
        <v>5</v>
      </c>
      <c r="R22" s="7" t="s">
        <v>4</v>
      </c>
      <c r="S22" s="6"/>
      <c r="T22" s="6"/>
      <c r="U22" s="15" t="s">
        <v>67</v>
      </c>
      <c r="V22" s="15" t="s">
        <v>68</v>
      </c>
      <c r="W22" s="6">
        <v>-5.8</v>
      </c>
      <c r="X22" s="6">
        <v>180</v>
      </c>
      <c r="Y22" s="6"/>
      <c r="AA22" s="15">
        <v>3</v>
      </c>
      <c r="AB22" s="15">
        <v>2</v>
      </c>
      <c r="AC22" s="6">
        <v>2</v>
      </c>
      <c r="AF22" s="15" t="s">
        <v>75</v>
      </c>
      <c r="AG22" s="15" t="s">
        <v>75</v>
      </c>
      <c r="AH22" s="15" t="s">
        <v>85</v>
      </c>
      <c r="AI22" s="15"/>
      <c r="AM22" s="15" t="s">
        <v>67</v>
      </c>
      <c r="AN22" s="15" t="s">
        <v>68</v>
      </c>
    </row>
    <row r="23" spans="1:40" ht="28.75" x14ac:dyDescent="0.4">
      <c r="A23" s="20" t="s">
        <v>35</v>
      </c>
      <c r="B23" s="21">
        <v>277</v>
      </c>
      <c r="C23" s="21" t="s">
        <v>53</v>
      </c>
      <c r="D23" s="21" t="s">
        <v>54</v>
      </c>
      <c r="E23" s="21" t="s">
        <v>55</v>
      </c>
      <c r="F23" s="21" t="s">
        <v>56</v>
      </c>
      <c r="G23" s="21" t="s">
        <v>0</v>
      </c>
      <c r="H23" s="21">
        <v>1</v>
      </c>
      <c r="I23" s="24">
        <v>44262.957592592589</v>
      </c>
      <c r="J23" s="21" t="s">
        <v>3</v>
      </c>
      <c r="K23" s="21" t="b">
        <v>1</v>
      </c>
      <c r="L23" s="21" t="s">
        <v>4</v>
      </c>
      <c r="M23" s="21" t="b">
        <v>0</v>
      </c>
      <c r="N23" s="21" t="s">
        <v>5</v>
      </c>
      <c r="O23" s="21" t="b">
        <v>1</v>
      </c>
      <c r="P23" s="21" t="s">
        <v>6</v>
      </c>
      <c r="Q23" s="21" t="s">
        <v>4</v>
      </c>
      <c r="R23" s="21" t="s">
        <v>4</v>
      </c>
      <c r="S23" s="20"/>
      <c r="T23" s="20"/>
      <c r="U23" s="20" t="s">
        <v>66</v>
      </c>
      <c r="V23" s="20" t="s">
        <v>66</v>
      </c>
      <c r="W23" s="20">
        <v>0.8</v>
      </c>
      <c r="X23" s="20">
        <v>220</v>
      </c>
      <c r="Y23" s="20"/>
      <c r="Z23" s="23"/>
      <c r="AA23" s="20">
        <v>1</v>
      </c>
      <c r="AB23" s="20">
        <v>1</v>
      </c>
      <c r="AC23" s="20">
        <v>1</v>
      </c>
      <c r="AD23" s="23"/>
      <c r="AE23" s="23"/>
      <c r="AF23" s="20"/>
      <c r="AG23" s="20"/>
      <c r="AH23" s="20" t="s">
        <v>66</v>
      </c>
      <c r="AI23" s="21"/>
      <c r="AM23" s="20" t="s">
        <v>66</v>
      </c>
      <c r="AN23" s="20" t="s">
        <v>66</v>
      </c>
    </row>
    <row r="24" spans="1:40" ht="28.75" x14ac:dyDescent="0.4">
      <c r="A24" s="6" t="s">
        <v>35</v>
      </c>
      <c r="B24" s="7">
        <v>278</v>
      </c>
      <c r="C24" s="7" t="s">
        <v>57</v>
      </c>
      <c r="D24" s="7" t="s">
        <v>58</v>
      </c>
      <c r="E24" s="7" t="s">
        <v>59</v>
      </c>
      <c r="F24" s="7" t="s">
        <v>56</v>
      </c>
      <c r="G24" s="7" t="s">
        <v>0</v>
      </c>
      <c r="H24" s="7">
        <v>1</v>
      </c>
      <c r="I24" s="8">
        <v>44262.957743055558</v>
      </c>
      <c r="J24" s="7" t="s">
        <v>3</v>
      </c>
      <c r="K24" s="7" t="b">
        <v>1</v>
      </c>
      <c r="L24" s="7" t="s">
        <v>4</v>
      </c>
      <c r="M24" s="7" t="b">
        <v>0</v>
      </c>
      <c r="N24" s="7" t="s">
        <v>4</v>
      </c>
      <c r="O24" s="7" t="b">
        <v>1</v>
      </c>
      <c r="P24" s="7" t="s">
        <v>6</v>
      </c>
      <c r="Q24" s="7" t="s">
        <v>5</v>
      </c>
      <c r="R24" s="7" t="s">
        <v>4</v>
      </c>
      <c r="S24" s="6"/>
      <c r="T24" s="6"/>
      <c r="U24" s="15" t="s">
        <v>67</v>
      </c>
      <c r="V24" s="15" t="s">
        <v>68</v>
      </c>
      <c r="W24" s="6">
        <v>-5.8</v>
      </c>
      <c r="X24" s="6">
        <v>180</v>
      </c>
      <c r="Y24" s="6"/>
      <c r="AA24" s="15">
        <v>3</v>
      </c>
      <c r="AB24" s="15">
        <v>2</v>
      </c>
      <c r="AC24" s="6">
        <v>2</v>
      </c>
      <c r="AF24" s="15" t="s">
        <v>75</v>
      </c>
      <c r="AG24" s="15" t="s">
        <v>75</v>
      </c>
      <c r="AH24" s="15" t="s">
        <v>85</v>
      </c>
      <c r="AI24" s="15"/>
      <c r="AM24" s="15" t="s">
        <v>67</v>
      </c>
      <c r="AN24" s="15" t="s">
        <v>68</v>
      </c>
    </row>
    <row r="25" spans="1:40" ht="42.9" x14ac:dyDescent="0.4">
      <c r="A25" s="6" t="s">
        <v>36</v>
      </c>
      <c r="B25" s="7">
        <v>309</v>
      </c>
      <c r="C25" s="7" t="s">
        <v>43</v>
      </c>
      <c r="D25" s="7" t="s">
        <v>44</v>
      </c>
      <c r="E25" s="7" t="s">
        <v>45</v>
      </c>
      <c r="F25" s="7" t="s">
        <v>2</v>
      </c>
      <c r="G25" s="7" t="s">
        <v>0</v>
      </c>
      <c r="H25" s="7">
        <v>1</v>
      </c>
      <c r="I25" s="8">
        <v>44262.972233796296</v>
      </c>
      <c r="J25" s="7" t="s">
        <v>3</v>
      </c>
      <c r="K25" s="7" t="b">
        <v>1</v>
      </c>
      <c r="L25" s="7" t="s">
        <v>4</v>
      </c>
      <c r="M25" s="7" t="b">
        <v>0</v>
      </c>
      <c r="N25" s="7" t="s">
        <v>4</v>
      </c>
      <c r="O25" s="7" t="b">
        <v>1</v>
      </c>
      <c r="P25" s="7" t="s">
        <v>6</v>
      </c>
      <c r="Q25" s="7" t="s">
        <v>5</v>
      </c>
      <c r="R25" s="7" t="s">
        <v>4</v>
      </c>
      <c r="S25" s="6"/>
      <c r="T25" s="6"/>
      <c r="U25" s="15" t="s">
        <v>67</v>
      </c>
      <c r="V25" s="15" t="s">
        <v>68</v>
      </c>
      <c r="W25" s="6">
        <v>-5.8</v>
      </c>
      <c r="X25" s="6">
        <v>180</v>
      </c>
      <c r="Y25" s="6"/>
      <c r="AA25" s="15">
        <v>3</v>
      </c>
      <c r="AB25" s="15">
        <v>2</v>
      </c>
      <c r="AC25" s="6">
        <v>2</v>
      </c>
      <c r="AF25" s="15" t="s">
        <v>75</v>
      </c>
      <c r="AG25" s="15" t="s">
        <v>75</v>
      </c>
      <c r="AH25" s="15" t="s">
        <v>85</v>
      </c>
      <c r="AI25" s="15"/>
      <c r="AM25" s="15" t="s">
        <v>67</v>
      </c>
      <c r="AN25" s="15" t="s">
        <v>68</v>
      </c>
    </row>
    <row r="26" spans="1:40" ht="28.75" x14ac:dyDescent="0.4">
      <c r="A26" s="20" t="s">
        <v>36</v>
      </c>
      <c r="B26" s="21">
        <v>310</v>
      </c>
      <c r="C26" s="21" t="s">
        <v>50</v>
      </c>
      <c r="D26" s="21" t="s">
        <v>51</v>
      </c>
      <c r="E26" s="21" t="s">
        <v>52</v>
      </c>
      <c r="F26" s="21" t="s">
        <v>2</v>
      </c>
      <c r="G26" s="21" t="s">
        <v>0</v>
      </c>
      <c r="H26" s="21">
        <v>1</v>
      </c>
      <c r="I26" s="24">
        <v>44262.972233796296</v>
      </c>
      <c r="J26" s="21" t="s">
        <v>3</v>
      </c>
      <c r="K26" s="21" t="b">
        <v>0</v>
      </c>
      <c r="L26" s="21" t="s">
        <v>5</v>
      </c>
      <c r="M26" s="21" t="b">
        <v>0</v>
      </c>
      <c r="N26" s="21" t="s">
        <v>5</v>
      </c>
      <c r="O26" s="21" t="b">
        <v>1</v>
      </c>
      <c r="P26" s="21" t="s">
        <v>6</v>
      </c>
      <c r="Q26" s="21" t="s">
        <v>5</v>
      </c>
      <c r="R26" s="21" t="s">
        <v>4</v>
      </c>
      <c r="S26" s="20"/>
      <c r="T26" s="20"/>
      <c r="U26" s="20" t="s">
        <v>66</v>
      </c>
      <c r="V26" s="20" t="s">
        <v>66</v>
      </c>
      <c r="W26" s="20">
        <v>59.4</v>
      </c>
      <c r="X26" s="20">
        <v>370</v>
      </c>
      <c r="Y26" s="20"/>
      <c r="Z26" s="23"/>
      <c r="AA26" s="20">
        <v>1</v>
      </c>
      <c r="AB26" s="20">
        <v>1</v>
      </c>
      <c r="AC26" s="20">
        <v>1</v>
      </c>
      <c r="AD26" s="23"/>
      <c r="AE26" s="23"/>
      <c r="AF26" s="20"/>
      <c r="AG26" s="20"/>
      <c r="AH26" s="20" t="s">
        <v>66</v>
      </c>
      <c r="AI26" s="21"/>
      <c r="AM26" s="20" t="s">
        <v>66</v>
      </c>
      <c r="AN26" s="20" t="s">
        <v>66</v>
      </c>
    </row>
    <row r="27" spans="1:40" ht="28.75" x14ac:dyDescent="0.4">
      <c r="A27" s="6" t="s">
        <v>37</v>
      </c>
      <c r="B27" s="7">
        <v>328</v>
      </c>
      <c r="C27" s="7" t="s">
        <v>50</v>
      </c>
      <c r="D27" s="7" t="s">
        <v>51</v>
      </c>
      <c r="E27" s="7" t="s">
        <v>52</v>
      </c>
      <c r="F27" s="7" t="s">
        <v>2</v>
      </c>
      <c r="G27" s="7" t="s">
        <v>0</v>
      </c>
      <c r="H27" s="7">
        <v>1</v>
      </c>
      <c r="I27" s="8">
        <v>44262.981053240743</v>
      </c>
      <c r="J27" s="7" t="s">
        <v>3</v>
      </c>
      <c r="K27" s="7" t="b">
        <v>0</v>
      </c>
      <c r="L27" s="7" t="s">
        <v>4</v>
      </c>
      <c r="M27" s="7" t="b">
        <v>0</v>
      </c>
      <c r="N27" s="7" t="s">
        <v>5</v>
      </c>
      <c r="O27" s="7" t="b">
        <v>1</v>
      </c>
      <c r="P27" s="7" t="s">
        <v>6</v>
      </c>
      <c r="Q27" s="7" t="s">
        <v>5</v>
      </c>
      <c r="R27" s="7" t="s">
        <v>4</v>
      </c>
      <c r="S27" s="6"/>
      <c r="T27" s="6"/>
      <c r="U27" s="15" t="s">
        <v>66</v>
      </c>
      <c r="V27" s="15" t="s">
        <v>66</v>
      </c>
      <c r="W27" s="6">
        <v>57.6</v>
      </c>
      <c r="X27" s="6">
        <v>390</v>
      </c>
      <c r="Y27" s="6"/>
      <c r="AA27" s="15">
        <v>1</v>
      </c>
      <c r="AB27" s="15">
        <v>1</v>
      </c>
      <c r="AC27" s="6">
        <v>1</v>
      </c>
      <c r="AF27" s="15" t="s">
        <v>72</v>
      </c>
      <c r="AG27" s="15" t="s">
        <v>72</v>
      </c>
      <c r="AH27" s="15" t="s">
        <v>66</v>
      </c>
      <c r="AI27" s="15"/>
      <c r="AM27" s="15" t="s">
        <v>66</v>
      </c>
      <c r="AN27" s="15" t="s">
        <v>66</v>
      </c>
    </row>
    <row r="28" spans="1:40" ht="28.75" x14ac:dyDescent="0.4">
      <c r="A28" s="6" t="s">
        <v>37</v>
      </c>
      <c r="B28" s="7">
        <v>329</v>
      </c>
      <c r="C28" s="7" t="s">
        <v>40</v>
      </c>
      <c r="D28" s="7" t="s">
        <v>41</v>
      </c>
      <c r="E28" s="7" t="s">
        <v>42</v>
      </c>
      <c r="F28" s="7" t="s">
        <v>2</v>
      </c>
      <c r="G28" s="7" t="s">
        <v>0</v>
      </c>
      <c r="H28" s="7">
        <v>1</v>
      </c>
      <c r="I28" s="8">
        <v>44262.981307870374</v>
      </c>
      <c r="J28" s="7" t="s">
        <v>3</v>
      </c>
      <c r="K28" s="7" t="b">
        <v>0</v>
      </c>
      <c r="L28" s="7" t="s">
        <v>4</v>
      </c>
      <c r="M28" s="7" t="b">
        <v>0</v>
      </c>
      <c r="N28" s="7" t="s">
        <v>4</v>
      </c>
      <c r="O28" s="7" t="b">
        <v>1</v>
      </c>
      <c r="P28" s="7" t="s">
        <v>6</v>
      </c>
      <c r="Q28" s="7" t="s">
        <v>5</v>
      </c>
      <c r="R28" s="7" t="s">
        <v>4</v>
      </c>
      <c r="S28" s="6"/>
      <c r="T28" s="6"/>
      <c r="U28" s="15" t="s">
        <v>66</v>
      </c>
      <c r="V28" s="15" t="s">
        <v>66</v>
      </c>
      <c r="W28" s="6">
        <v>56.7</v>
      </c>
      <c r="X28" s="6">
        <v>390</v>
      </c>
      <c r="Y28" s="6"/>
      <c r="AA28" s="15">
        <v>1</v>
      </c>
      <c r="AB28" s="15">
        <v>1</v>
      </c>
      <c r="AC28" s="6">
        <v>1</v>
      </c>
      <c r="AF28" s="15" t="s">
        <v>72</v>
      </c>
      <c r="AG28" s="15" t="s">
        <v>72</v>
      </c>
      <c r="AH28" s="15" t="s">
        <v>66</v>
      </c>
      <c r="AI28" s="15"/>
      <c r="AM28" s="15" t="s">
        <v>66</v>
      </c>
      <c r="AN28" s="15" t="s">
        <v>66</v>
      </c>
    </row>
    <row r="29" spans="1:40" ht="28.75" x14ac:dyDescent="0.4">
      <c r="A29" s="6" t="s">
        <v>38</v>
      </c>
      <c r="B29" s="7">
        <v>339</v>
      </c>
      <c r="C29" s="7" t="s">
        <v>57</v>
      </c>
      <c r="D29" s="7" t="s">
        <v>58</v>
      </c>
      <c r="E29" s="7" t="s">
        <v>59</v>
      </c>
      <c r="F29" s="7" t="s">
        <v>56</v>
      </c>
      <c r="G29" s="7" t="s">
        <v>0</v>
      </c>
      <c r="H29" s="7">
        <v>1</v>
      </c>
      <c r="I29" s="8">
        <v>44262.985543981478</v>
      </c>
      <c r="J29" s="7" t="s">
        <v>3</v>
      </c>
      <c r="K29" s="7" t="b">
        <v>1</v>
      </c>
      <c r="L29" s="7" t="s">
        <v>4</v>
      </c>
      <c r="M29" s="7" t="b">
        <v>0</v>
      </c>
      <c r="N29" s="7" t="s">
        <v>5</v>
      </c>
      <c r="O29" s="7" t="b">
        <v>1</v>
      </c>
      <c r="P29" s="7" t="s">
        <v>6</v>
      </c>
      <c r="Q29" s="7" t="s">
        <v>5</v>
      </c>
      <c r="R29" s="7" t="s">
        <v>4</v>
      </c>
      <c r="S29" s="6"/>
      <c r="T29" s="6"/>
      <c r="U29" s="15" t="s">
        <v>67</v>
      </c>
      <c r="V29" s="15" t="s">
        <v>68</v>
      </c>
      <c r="W29" s="6">
        <v>-18.399999999999999</v>
      </c>
      <c r="X29" s="6">
        <v>180</v>
      </c>
      <c r="Y29" s="6"/>
      <c r="AA29" s="15">
        <v>3</v>
      </c>
      <c r="AB29" s="15">
        <v>2</v>
      </c>
      <c r="AC29" s="6">
        <v>2</v>
      </c>
      <c r="AF29" s="15" t="s">
        <v>75</v>
      </c>
      <c r="AG29" s="15" t="s">
        <v>75</v>
      </c>
      <c r="AH29" s="15" t="s">
        <v>85</v>
      </c>
      <c r="AI29" s="15"/>
      <c r="AM29" s="15" t="s">
        <v>67</v>
      </c>
      <c r="AN29" s="15" t="s">
        <v>68</v>
      </c>
    </row>
    <row r="30" spans="1:40" ht="42.9" x14ac:dyDescent="0.4">
      <c r="A30" s="20" t="s">
        <v>38</v>
      </c>
      <c r="B30" s="21">
        <v>340</v>
      </c>
      <c r="C30" s="21" t="s">
        <v>7</v>
      </c>
      <c r="D30" s="21" t="s">
        <v>8</v>
      </c>
      <c r="E30" s="21" t="s">
        <v>9</v>
      </c>
      <c r="F30" s="21" t="s">
        <v>2</v>
      </c>
      <c r="G30" s="21" t="s">
        <v>0</v>
      </c>
      <c r="H30" s="21">
        <v>1</v>
      </c>
      <c r="I30" s="24">
        <v>44262.985543981478</v>
      </c>
      <c r="J30" s="21" t="s">
        <v>3</v>
      </c>
      <c r="K30" s="21" t="b">
        <v>1</v>
      </c>
      <c r="L30" s="21" t="s">
        <v>4</v>
      </c>
      <c r="M30" s="21" t="b">
        <v>1</v>
      </c>
      <c r="N30" s="21" t="s">
        <v>4</v>
      </c>
      <c r="O30" s="21" t="b">
        <v>1</v>
      </c>
      <c r="P30" s="21" t="s">
        <v>6</v>
      </c>
      <c r="Q30" s="21" t="s">
        <v>4</v>
      </c>
      <c r="R30" s="21" t="s">
        <v>4</v>
      </c>
      <c r="S30" s="20"/>
      <c r="T30" s="20"/>
      <c r="U30" s="20" t="s">
        <v>66</v>
      </c>
      <c r="V30" s="20" t="s">
        <v>66</v>
      </c>
      <c r="W30" s="20">
        <v>54.62</v>
      </c>
      <c r="X30" s="20">
        <v>270</v>
      </c>
      <c r="Y30" s="20"/>
      <c r="Z30" s="23"/>
      <c r="AA30" s="20">
        <v>1</v>
      </c>
      <c r="AB30" s="20">
        <v>1</v>
      </c>
      <c r="AC30" s="20">
        <v>1</v>
      </c>
      <c r="AD30" s="23"/>
      <c r="AE30" s="23"/>
      <c r="AF30" s="20"/>
      <c r="AG30" s="20"/>
      <c r="AH30" s="20" t="s">
        <v>66</v>
      </c>
      <c r="AI30" s="21"/>
      <c r="AM30" s="20" t="s">
        <v>66</v>
      </c>
      <c r="AN30" s="20" t="s">
        <v>66</v>
      </c>
    </row>
    <row r="31" spans="1:40" ht="28.75" x14ac:dyDescent="0.4">
      <c r="A31" s="6" t="s">
        <v>39</v>
      </c>
      <c r="B31" s="7">
        <v>20</v>
      </c>
      <c r="C31" s="7" t="s">
        <v>63</v>
      </c>
      <c r="D31" s="7" t="s">
        <v>62</v>
      </c>
      <c r="E31" s="7" t="s">
        <v>61</v>
      </c>
      <c r="F31" s="7" t="s">
        <v>64</v>
      </c>
      <c r="G31" s="7" t="s">
        <v>0</v>
      </c>
      <c r="H31" s="7">
        <v>1</v>
      </c>
      <c r="I31" s="9">
        <v>44262.287939814814</v>
      </c>
      <c r="J31" s="7" t="s">
        <v>3</v>
      </c>
      <c r="K31" s="7" t="b">
        <v>1</v>
      </c>
      <c r="L31" s="7" t="s">
        <v>4</v>
      </c>
      <c r="M31" s="7" t="b">
        <v>0</v>
      </c>
      <c r="N31" s="7" t="s">
        <v>4</v>
      </c>
      <c r="O31" s="7" t="b">
        <v>1</v>
      </c>
      <c r="P31" s="7" t="s">
        <v>65</v>
      </c>
      <c r="Q31" s="7" t="s">
        <v>5</v>
      </c>
      <c r="R31" s="7" t="s">
        <v>4</v>
      </c>
      <c r="S31" s="6"/>
      <c r="T31" s="6"/>
      <c r="U31" s="15" t="s">
        <v>67</v>
      </c>
      <c r="V31" s="15" t="s">
        <v>66</v>
      </c>
      <c r="W31" s="6">
        <v>1</v>
      </c>
      <c r="X31" s="6">
        <v>170</v>
      </c>
      <c r="Y31" s="6"/>
      <c r="AA31" s="15">
        <v>3</v>
      </c>
      <c r="AB31" s="15">
        <v>1</v>
      </c>
      <c r="AC31" s="6">
        <v>1</v>
      </c>
      <c r="AF31" s="15" t="s">
        <v>75</v>
      </c>
      <c r="AG31" s="15" t="s">
        <v>75</v>
      </c>
      <c r="AH31" s="15" t="s">
        <v>66</v>
      </c>
      <c r="AI31" s="15"/>
      <c r="AM31" s="15" t="s">
        <v>67</v>
      </c>
      <c r="AN31" s="15" t="s">
        <v>66</v>
      </c>
    </row>
    <row r="32" spans="1:40" x14ac:dyDescent="0.4">
      <c r="A32" s="3"/>
    </row>
    <row r="34" spans="26:33" x14ac:dyDescent="0.4">
      <c r="Z34" t="s">
        <v>66</v>
      </c>
      <c r="AA34" s="19">
        <v>16</v>
      </c>
      <c r="AB34" s="19">
        <v>18</v>
      </c>
      <c r="AE34" t="s">
        <v>72</v>
      </c>
      <c r="AF34">
        <f>COUNTIF(AF2:AF32,"TP")</f>
        <v>10</v>
      </c>
      <c r="AG34">
        <f>COUNTIF(AG2:AG31,"TP")</f>
        <v>10</v>
      </c>
    </row>
    <row r="35" spans="26:33" x14ac:dyDescent="0.4">
      <c r="Z35" t="s">
        <v>69</v>
      </c>
      <c r="AB35">
        <v>10</v>
      </c>
      <c r="AE35" t="s">
        <v>73</v>
      </c>
      <c r="AF35">
        <f>COUNTIF(AF2:AF32,"FN")</f>
        <v>0</v>
      </c>
      <c r="AG35">
        <f>COUNTIF(AG2:AG32,"FN")</f>
        <v>0</v>
      </c>
    </row>
    <row r="36" spans="26:33" x14ac:dyDescent="0.4">
      <c r="Z36" t="s">
        <v>70</v>
      </c>
      <c r="AA36">
        <v>12</v>
      </c>
      <c r="AE36" t="s">
        <v>74</v>
      </c>
      <c r="AF36">
        <f>COUNTIF(AF2:AF32,"FP")</f>
        <v>0</v>
      </c>
      <c r="AG36">
        <f>COUNTIF(AG2:AG32,"FP")</f>
        <v>0</v>
      </c>
    </row>
    <row r="37" spans="26:33" x14ac:dyDescent="0.4">
      <c r="AE37" t="s">
        <v>75</v>
      </c>
      <c r="AF37">
        <f>COUNTIF(AF2:AF32,"TN")</f>
        <v>12</v>
      </c>
      <c r="AG37">
        <f>COUNTIF(AG2:AG31,"TN")</f>
        <v>12</v>
      </c>
    </row>
    <row r="39" spans="26:33" x14ac:dyDescent="0.4">
      <c r="Z39" t="s">
        <v>71</v>
      </c>
      <c r="AA39">
        <v>16</v>
      </c>
      <c r="AB39">
        <v>18</v>
      </c>
    </row>
    <row r="40" spans="26:33" x14ac:dyDescent="0.4">
      <c r="Z40" t="s">
        <v>66</v>
      </c>
      <c r="AA40">
        <v>16</v>
      </c>
      <c r="AB40">
        <v>10</v>
      </c>
    </row>
    <row r="52" spans="2:2" x14ac:dyDescent="0.4">
      <c r="B52">
        <f>+B57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BDN-HAC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Premathas Somasekaram</dc:creator>
  <cp:lastModifiedBy>Premathas Somasekaram</cp:lastModifiedBy>
  <dcterms:created xsi:type="dcterms:W3CDTF">2015-06-05T18:17:20Z</dcterms:created>
  <dcterms:modified xsi:type="dcterms:W3CDTF">2021-11-21T20:36:31Z</dcterms:modified>
</cp:coreProperties>
</file>