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E:\York\Test\"/>
    </mc:Choice>
  </mc:AlternateContent>
  <xr:revisionPtr revIDLastSave="0" documentId="13_ncr:1_{F5F60AE7-33D4-447A-9D6A-665C8076CCA1}" xr6:coauthVersionLast="46" xr6:coauthVersionMax="46" xr10:uidLastSave="{00000000-0000-0000-0000-000000000000}"/>
  <bookViews>
    <workbookView xWindow="-108" yWindow="-108" windowWidth="30936" windowHeight="17496" xr2:uid="{00000000-000D-0000-FFFF-FFFF00000000}"/>
  </bookViews>
  <sheets>
    <sheet name="BN-HAC" sheetId="3" r:id="rId1"/>
    <sheet name="Sheet1" sheetId="1" r:id="rId2"/>
    <sheet name="ROC" sheetId="2" r:id="rId3"/>
    <sheet name="ROC (2)" sheetId="4" r:id="rId4"/>
    <sheet name="BN nodes" sheetId="5" r:id="rId5"/>
    <sheet name="Sheet2" sheetId="6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4" i="4" l="1"/>
  <c r="AG19" i="4"/>
  <c r="AF19" i="4"/>
  <c r="AG18" i="4"/>
  <c r="AF18" i="4"/>
  <c r="AG17" i="4"/>
  <c r="AF17" i="4"/>
  <c r="AG16" i="4"/>
  <c r="AF16" i="4"/>
  <c r="B52" i="2" l="1"/>
  <c r="AG37" i="2"/>
  <c r="AF37" i="2"/>
  <c r="AG36" i="2"/>
  <c r="AF36" i="2"/>
  <c r="AG35" i="2"/>
  <c r="AF35" i="2"/>
  <c r="AG34" i="2"/>
  <c r="AF34" i="2"/>
</calcChain>
</file>

<file path=xl/sharedStrings.xml><?xml version="1.0" encoding="utf-8"?>
<sst xmlns="http://schemas.openxmlformats.org/spreadsheetml/2006/main" count="1658" uniqueCount="138">
  <si>
    <t>Test case</t>
  </si>
  <si>
    <t>entry_id</t>
  </si>
  <si>
    <t>resource_id</t>
  </si>
  <si>
    <t>resource_name</t>
  </si>
  <si>
    <t>HAC_resource_name</t>
  </si>
  <si>
    <t>group_id</t>
  </si>
  <si>
    <t>cluster_id</t>
  </si>
  <si>
    <t>node_id</t>
  </si>
  <si>
    <t>event_date</t>
  </si>
  <si>
    <t>current_state</t>
  </si>
  <si>
    <t>critical_factor C1</t>
  </si>
  <si>
    <t>failure_repetition A2</t>
  </si>
  <si>
    <t>redundancy_factor A3</t>
  </si>
  <si>
    <t>aggeregated_failure_count A4</t>
  </si>
  <si>
    <t>reinitialization_factor A5</t>
  </si>
  <si>
    <t>dependency_type B2</t>
  </si>
  <si>
    <t>dependency_levels_up  B4</t>
  </si>
  <si>
    <t>dependency_levels_down B3</t>
  </si>
  <si>
    <t>Actual</t>
  </si>
  <si>
    <t>Expected</t>
  </si>
  <si>
    <t>BDN-HAC-1</t>
  </si>
  <si>
    <t>BDN-HAC-2</t>
  </si>
  <si>
    <t>BN-HAC</t>
  </si>
  <si>
    <t>HAC</t>
  </si>
  <si>
    <t>BDN-HAC</t>
  </si>
  <si>
    <t>T10</t>
  </si>
  <si>
    <t>C1G1A1B1</t>
  </si>
  <si>
    <t>message and lock service</t>
  </si>
  <si>
    <t>rsc_DEV_ASCS00</t>
  </si>
  <si>
    <t>C1G1A1</t>
  </si>
  <si>
    <t>cluster1</t>
  </si>
  <si>
    <t>offline</t>
  </si>
  <si>
    <t>low</t>
  </si>
  <si>
    <t>high</t>
  </si>
  <si>
    <t>local</t>
  </si>
  <si>
    <t>No failure</t>
  </si>
  <si>
    <t>TP</t>
  </si>
  <si>
    <t>T11</t>
  </si>
  <si>
    <t>C1G1A1B1C3</t>
  </si>
  <si>
    <t>FS interface</t>
  </si>
  <si>
    <t>fs_3_DEV_ASCS</t>
  </si>
  <si>
    <t>T12</t>
  </si>
  <si>
    <t>C1G1A1B1C1</t>
  </si>
  <si>
    <t>FS message and lock</t>
  </si>
  <si>
    <t>fs_DEV_ASCS</t>
  </si>
  <si>
    <t>System failover</t>
  </si>
  <si>
    <t>RG failover</t>
  </si>
  <si>
    <t>TN</t>
  </si>
  <si>
    <t>Failure</t>
  </si>
  <si>
    <t>T13</t>
  </si>
  <si>
    <t>C1G1A1B1C2</t>
  </si>
  <si>
    <t>FS trans</t>
  </si>
  <si>
    <t>fs_2_DEV_ASCS</t>
  </si>
  <si>
    <t>T14</t>
  </si>
  <si>
    <t>C1G2A1B1C1</t>
  </si>
  <si>
    <t>FS database</t>
  </si>
  <si>
    <t>fs_DEV_database</t>
  </si>
  <si>
    <t>C1G2A1</t>
  </si>
  <si>
    <t>T15</t>
  </si>
  <si>
    <t>C1G3A1B1</t>
  </si>
  <si>
    <t>main instance</t>
  </si>
  <si>
    <t>rsc_DEV_CI</t>
  </si>
  <si>
    <t>C1G3A1</t>
  </si>
  <si>
    <t>C1G3A1B1C1</t>
  </si>
  <si>
    <t>FS main instance</t>
  </si>
  <si>
    <t>fs_DEV_CI</t>
  </si>
  <si>
    <t>T16</t>
  </si>
  <si>
    <t xml:space="preserve"> 2021-03-07  05:04:39</t>
  </si>
  <si>
    <t>T17</t>
  </si>
  <si>
    <t>T18</t>
  </si>
  <si>
    <t>T19</t>
  </si>
  <si>
    <t>C1G5A1B2</t>
  </si>
  <si>
    <t>FS DLM</t>
  </si>
  <si>
    <t>fs_DEV_sapmnt</t>
  </si>
  <si>
    <t>C1G5A1</t>
  </si>
  <si>
    <t>shared</t>
  </si>
  <si>
    <t>RG failure</t>
  </si>
  <si>
    <t>FN</t>
  </si>
  <si>
    <t>System</t>
  </si>
  <si>
    <t>FP</t>
  </si>
  <si>
    <t>entry_id_from_test</t>
  </si>
  <si>
    <t>test_id</t>
  </si>
  <si>
    <t>A2</t>
  </si>
  <si>
    <t>A3</t>
  </si>
  <si>
    <t>A4</t>
  </si>
  <si>
    <t>A5</t>
  </si>
  <si>
    <t>A6</t>
  </si>
  <si>
    <t>B2</t>
  </si>
  <si>
    <t>B3</t>
  </si>
  <si>
    <t>B4</t>
  </si>
  <si>
    <t>C2</t>
  </si>
  <si>
    <t>C3</t>
  </si>
  <si>
    <t>C4</t>
  </si>
  <si>
    <t>D2</t>
  </si>
  <si>
    <t>D3</t>
  </si>
  <si>
    <t>E2</t>
  </si>
  <si>
    <t>E3</t>
  </si>
  <si>
    <t>G1</t>
  </si>
  <si>
    <t>G2</t>
  </si>
  <si>
    <t>G3</t>
  </si>
  <si>
    <t>no_failure</t>
  </si>
  <si>
    <t>failure</t>
  </si>
  <si>
    <t>Node</t>
  </si>
  <si>
    <t>Node name</t>
  </si>
  <si>
    <t>A1</t>
  </si>
  <si>
    <t>grp_DEV_ascs</t>
  </si>
  <si>
    <t>vip_DEV_ASCS</t>
  </si>
  <si>
    <t>B1</t>
  </si>
  <si>
    <t>grp_DEV_database</t>
  </si>
  <si>
    <t>rsc_DEV_database</t>
  </si>
  <si>
    <t>vip_DEV_database</t>
  </si>
  <si>
    <t>C1</t>
  </si>
  <si>
    <t>grp_DEV_ci</t>
  </si>
  <si>
    <t>vip_DEV_CI</t>
  </si>
  <si>
    <t>D1</t>
  </si>
  <si>
    <t>grp_DEV_ers</t>
  </si>
  <si>
    <t>rsc_DEV_ERS10</t>
  </si>
  <si>
    <t>vip_DEV_ERS</t>
  </si>
  <si>
    <t>E1</t>
  </si>
  <si>
    <t>grp_DEV_storage_dlm</t>
  </si>
  <si>
    <t>dlm_DEV</t>
  </si>
  <si>
    <t>global_rsc_DEV_CPU</t>
  </si>
  <si>
    <t>global_rsc_DEV_NIC</t>
  </si>
  <si>
    <t>stonith-sbd</t>
  </si>
  <si>
    <t>X1</t>
  </si>
  <si>
    <t>Application</t>
  </si>
  <si>
    <t>Data set 8</t>
  </si>
  <si>
    <t>Test Result Variable(s)</t>
  </si>
  <si>
    <t>Area</t>
  </si>
  <si>
    <t>Asymptotic 95% Confidence Interval</t>
  </si>
  <si>
    <t>Lower Bound</t>
  </si>
  <si>
    <t>Upper Bound</t>
  </si>
  <si>
    <t>HAC result</t>
  </si>
  <si>
    <t>The test result variable(s): HAC result has at least one tie between the positive actual state group and the negative actual state group. Statistics may be biased.</t>
  </si>
  <si>
    <t>a. Under the nonparametric assumption</t>
  </si>
  <si>
    <t>b. Null hypothesis: true area = 0.5</t>
  </si>
  <si>
    <r>
      <t>Std. Error</t>
    </r>
    <r>
      <rPr>
        <vertAlign val="superscript"/>
        <sz val="9"/>
        <color indexed="60"/>
        <rFont val="Arial"/>
      </rPr>
      <t>a</t>
    </r>
  </si>
  <si>
    <r>
      <t>Asymptotic Sig.</t>
    </r>
    <r>
      <rPr>
        <vertAlign val="superscript"/>
        <sz val="9"/>
        <color indexed="60"/>
        <rFont val="Arial"/>
      </rPr>
      <t>b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</si>
</sst>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#0.0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8"/>
      <color theme="1"/>
      <name val="Arial"/>
      <family val="2"/>
    </font>
    <font>
      <sz val="10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name val="Arial"/>
    </font>
    <font>
      <sz val="9"/>
      <color indexed="60"/>
      <name val="Arial"/>
    </font>
    <font>
      <vertAlign val="superscript"/>
      <sz val="9"/>
      <color indexed="60"/>
      <name val="Arial"/>
    </font>
    <font>
      <sz val="9"/>
      <color indexed="8"/>
      <name val="Arial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indexed="31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indexed="62"/>
      </right>
      <top/>
      <bottom/>
      <diagonal/>
    </border>
    <border>
      <left style="thin">
        <color indexed="62"/>
      </left>
      <right style="thin">
        <color indexed="62"/>
      </right>
      <top/>
      <bottom/>
      <diagonal/>
    </border>
    <border>
      <left style="thin">
        <color indexed="62"/>
      </left>
      <right/>
      <top/>
      <bottom/>
      <diagonal/>
    </border>
    <border>
      <left/>
      <right/>
      <top/>
      <bottom style="thin">
        <color indexed="61"/>
      </bottom>
      <diagonal/>
    </border>
    <border>
      <left/>
      <right style="thin">
        <color indexed="62"/>
      </right>
      <top/>
      <bottom style="thin">
        <color indexed="61"/>
      </bottom>
      <diagonal/>
    </border>
    <border>
      <left style="thin">
        <color indexed="62"/>
      </left>
      <right style="thin">
        <color indexed="62"/>
      </right>
      <top/>
      <bottom style="thin">
        <color indexed="61"/>
      </bottom>
      <diagonal/>
    </border>
    <border>
      <left style="thin">
        <color indexed="62"/>
      </left>
      <right/>
      <top/>
      <bottom style="thin">
        <color indexed="61"/>
      </bottom>
      <diagonal/>
    </border>
    <border>
      <left/>
      <right/>
      <top style="thin">
        <color indexed="61"/>
      </top>
      <bottom style="thin">
        <color indexed="63"/>
      </bottom>
      <diagonal/>
    </border>
    <border>
      <left/>
      <right style="thin">
        <color indexed="62"/>
      </right>
      <top style="thin">
        <color indexed="61"/>
      </top>
      <bottom style="thin">
        <color indexed="63"/>
      </bottom>
      <diagonal/>
    </border>
    <border>
      <left style="thin">
        <color indexed="62"/>
      </left>
      <right style="thin">
        <color indexed="62"/>
      </right>
      <top style="thin">
        <color indexed="61"/>
      </top>
      <bottom style="thin">
        <color indexed="63"/>
      </bottom>
      <diagonal/>
    </border>
    <border>
      <left style="thin">
        <color indexed="62"/>
      </left>
      <right/>
      <top style="thin">
        <color indexed="61"/>
      </top>
      <bottom style="thin">
        <color indexed="63"/>
      </bottom>
      <diagonal/>
    </border>
    <border>
      <left/>
      <right/>
      <top style="thin">
        <color indexed="63"/>
      </top>
      <bottom style="thin">
        <color indexed="61"/>
      </bottom>
      <diagonal/>
    </border>
    <border>
      <left/>
      <right style="thin">
        <color indexed="62"/>
      </right>
      <top style="thin">
        <color indexed="63"/>
      </top>
      <bottom style="thin">
        <color indexed="61"/>
      </bottom>
      <diagonal/>
    </border>
    <border>
      <left style="thin">
        <color indexed="62"/>
      </left>
      <right style="thin">
        <color indexed="62"/>
      </right>
      <top style="thin">
        <color indexed="63"/>
      </top>
      <bottom style="thin">
        <color indexed="61"/>
      </bottom>
      <diagonal/>
    </border>
    <border>
      <left style="thin">
        <color indexed="62"/>
      </left>
      <right/>
      <top style="thin">
        <color indexed="63"/>
      </top>
      <bottom style="thin">
        <color indexed="61"/>
      </bottom>
      <diagonal/>
    </border>
  </borders>
  <cellStyleXfs count="2">
    <xf numFmtId="0" fontId="0" fillId="0" borderId="0"/>
    <xf numFmtId="0" fontId="7" fillId="0" borderId="0"/>
  </cellStyleXfs>
  <cellXfs count="52">
    <xf numFmtId="0" fontId="0" fillId="0" borderId="0" xfId="0"/>
    <xf numFmtId="0" fontId="1" fillId="2" borderId="1" xfId="0" applyFont="1" applyFill="1" applyBorder="1" applyAlignment="1">
      <alignment horizontal="left"/>
    </xf>
    <xf numFmtId="0" fontId="1" fillId="0" borderId="1" xfId="0" applyFont="1" applyBorder="1" applyAlignment="1">
      <alignment wrapText="1"/>
    </xf>
    <xf numFmtId="0" fontId="1" fillId="0" borderId="1" xfId="0" applyFont="1" applyBorder="1"/>
    <xf numFmtId="0" fontId="1" fillId="0" borderId="1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2" fillId="0" borderId="0" xfId="0" applyFont="1"/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 wrapText="1"/>
    </xf>
    <xf numFmtId="22" fontId="2" fillId="2" borderId="1" xfId="0" applyNumberFormat="1" applyFont="1" applyFill="1" applyBorder="1" applyAlignment="1">
      <alignment horizontal="left" wrapText="1"/>
    </xf>
    <xf numFmtId="0" fontId="2" fillId="0" borderId="1" xfId="0" applyFont="1" applyBorder="1" applyAlignment="1">
      <alignment horizontal="left"/>
    </xf>
    <xf numFmtId="22" fontId="2" fillId="2" borderId="1" xfId="0" applyNumberFormat="1" applyFont="1" applyFill="1" applyBorder="1" applyAlignment="1">
      <alignment horizontal="left"/>
    </xf>
    <xf numFmtId="0" fontId="2" fillId="3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left" wrapText="1"/>
    </xf>
    <xf numFmtId="22" fontId="2" fillId="3" borderId="1" xfId="0" applyNumberFormat="1" applyFont="1" applyFill="1" applyBorder="1" applyAlignment="1">
      <alignment horizontal="left"/>
    </xf>
    <xf numFmtId="0" fontId="0" fillId="3" borderId="0" xfId="0" applyFill="1"/>
    <xf numFmtId="0" fontId="2" fillId="2" borderId="1" xfId="0" quotePrefix="1" applyFont="1" applyFill="1" applyBorder="1" applyAlignment="1">
      <alignment horizontal="left"/>
    </xf>
    <xf numFmtId="22" fontId="2" fillId="3" borderId="1" xfId="0" applyNumberFormat="1" applyFont="1" applyFill="1" applyBorder="1" applyAlignment="1">
      <alignment horizontal="left" wrapText="1"/>
    </xf>
    <xf numFmtId="0" fontId="3" fillId="0" borderId="0" xfId="0" applyFont="1"/>
    <xf numFmtId="0" fontId="2" fillId="0" borderId="0" xfId="0" applyFont="1" applyAlignment="1">
      <alignment horizontal="left"/>
    </xf>
    <xf numFmtId="0" fontId="4" fillId="2" borderId="1" xfId="0" applyFont="1" applyFill="1" applyBorder="1" applyAlignment="1">
      <alignment vertical="center" wrapText="1"/>
    </xf>
    <xf numFmtId="0" fontId="4" fillId="2" borderId="0" xfId="0" applyFont="1" applyFill="1"/>
    <xf numFmtId="0" fontId="0" fillId="4" borderId="0" xfId="0" applyFill="1"/>
    <xf numFmtId="0" fontId="4" fillId="2" borderId="1" xfId="0" applyFont="1" applyFill="1" applyBorder="1" applyAlignment="1">
      <alignment horizontal="left" wrapText="1"/>
    </xf>
    <xf numFmtId="0" fontId="2" fillId="0" borderId="0" xfId="0" applyFont="1" applyAlignment="1">
      <alignment horizontal="left" wrapText="1"/>
    </xf>
    <xf numFmtId="22" fontId="2" fillId="0" borderId="0" xfId="0" applyNumberFormat="1" applyFont="1" applyAlignment="1">
      <alignment horizontal="left" wrapText="1"/>
    </xf>
    <xf numFmtId="0" fontId="2" fillId="0" borderId="1" xfId="0" applyFont="1" applyBorder="1" applyAlignment="1">
      <alignment horizontal="left" wrapText="1"/>
    </xf>
    <xf numFmtId="22" fontId="2" fillId="0" borderId="1" xfId="0" applyNumberFormat="1" applyFont="1" applyBorder="1" applyAlignment="1">
      <alignment horizontal="left" wrapText="1"/>
    </xf>
    <xf numFmtId="0" fontId="5" fillId="0" borderId="0" xfId="0" applyFont="1"/>
    <xf numFmtId="0" fontId="6" fillId="2" borderId="1" xfId="0" applyFont="1" applyFill="1" applyBorder="1" applyAlignment="1">
      <alignment wrapText="1"/>
    </xf>
    <xf numFmtId="0" fontId="0" fillId="0" borderId="0" xfId="0" applyAlignment="1">
      <alignment vertical="center" wrapText="1"/>
    </xf>
    <xf numFmtId="0" fontId="5" fillId="5" borderId="0" xfId="0" applyFont="1" applyFill="1"/>
    <xf numFmtId="0" fontId="5" fillId="2" borderId="0" xfId="0" applyFont="1" applyFill="1"/>
    <xf numFmtId="0" fontId="2" fillId="0" borderId="0" xfId="0" applyFont="1" applyBorder="1" applyAlignment="1">
      <alignment horizontal="left"/>
    </xf>
    <xf numFmtId="0" fontId="8" fillId="0" borderId="0" xfId="1" applyFont="1" applyBorder="1" applyAlignment="1">
      <alignment horizontal="left" wrapText="1"/>
    </xf>
    <xf numFmtId="0" fontId="8" fillId="0" borderId="4" xfId="1" applyFont="1" applyBorder="1" applyAlignment="1">
      <alignment horizontal="center" wrapText="1"/>
    </xf>
    <xf numFmtId="0" fontId="8" fillId="0" borderId="5" xfId="1" applyFont="1" applyBorder="1" applyAlignment="1">
      <alignment horizontal="center" wrapText="1"/>
    </xf>
    <xf numFmtId="0" fontId="7" fillId="0" borderId="0" xfId="1"/>
    <xf numFmtId="0" fontId="8" fillId="0" borderId="6" xfId="1" applyFont="1" applyBorder="1" applyAlignment="1">
      <alignment horizontal="left" wrapText="1"/>
    </xf>
    <xf numFmtId="0" fontId="8" fillId="0" borderId="8" xfId="1" applyFont="1" applyBorder="1" applyAlignment="1">
      <alignment horizontal="center" wrapText="1"/>
    </xf>
    <xf numFmtId="0" fontId="8" fillId="0" borderId="9" xfId="1" applyFont="1" applyBorder="1" applyAlignment="1">
      <alignment horizontal="center" wrapText="1"/>
    </xf>
    <xf numFmtId="0" fontId="8" fillId="6" borderId="10" xfId="1" applyFont="1" applyFill="1" applyBorder="1" applyAlignment="1">
      <alignment horizontal="left" vertical="top" wrapText="1"/>
    </xf>
    <xf numFmtId="164" fontId="10" fillId="0" borderId="11" xfId="1" applyNumberFormat="1" applyFont="1" applyBorder="1" applyAlignment="1">
      <alignment horizontal="right" vertical="top"/>
    </xf>
    <xf numFmtId="164" fontId="10" fillId="0" borderId="12" xfId="1" applyNumberFormat="1" applyFont="1" applyBorder="1" applyAlignment="1">
      <alignment horizontal="right" vertical="top"/>
    </xf>
    <xf numFmtId="164" fontId="10" fillId="0" borderId="13" xfId="1" applyNumberFormat="1" applyFont="1" applyBorder="1" applyAlignment="1">
      <alignment horizontal="right" vertical="top"/>
    </xf>
    <xf numFmtId="0" fontId="8" fillId="6" borderId="14" xfId="1" applyFont="1" applyFill="1" applyBorder="1" applyAlignment="1">
      <alignment horizontal="left" vertical="top" wrapText="1"/>
    </xf>
    <xf numFmtId="164" fontId="10" fillId="0" borderId="15" xfId="1" applyNumberFormat="1" applyFont="1" applyBorder="1" applyAlignment="1">
      <alignment horizontal="right" vertical="top"/>
    </xf>
    <xf numFmtId="164" fontId="10" fillId="0" borderId="16" xfId="1" applyNumberFormat="1" applyFont="1" applyBorder="1" applyAlignment="1">
      <alignment horizontal="right" vertical="top"/>
    </xf>
    <xf numFmtId="164" fontId="10" fillId="0" borderId="17" xfId="1" applyNumberFormat="1" applyFont="1" applyBorder="1" applyAlignment="1">
      <alignment horizontal="right" vertical="top"/>
    </xf>
    <xf numFmtId="0" fontId="10" fillId="0" borderId="0" xfId="1" applyFont="1" applyBorder="1" applyAlignment="1">
      <alignment horizontal="left" vertical="top" wrapText="1"/>
    </xf>
    <xf numFmtId="0" fontId="8" fillId="0" borderId="3" xfId="1" applyFont="1" applyBorder="1" applyAlignment="1">
      <alignment horizontal="center" wrapText="1"/>
    </xf>
    <xf numFmtId="0" fontId="8" fillId="0" borderId="7" xfId="1" applyFont="1" applyBorder="1" applyAlignment="1">
      <alignment horizontal="center" wrapText="1"/>
    </xf>
  </cellXfs>
  <cellStyles count="2">
    <cellStyle name="Normal" xfId="0" builtinId="0"/>
    <cellStyle name="Normal_Sheet2" xfId="1" xr:uid="{1A02D192-C2F6-4778-ADCF-FD1441CB0E6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18897-CECD-46F3-8741-C08D7FAC243F}">
  <dimension ref="A1:AL184"/>
  <sheetViews>
    <sheetView tabSelected="1" topLeftCell="I1" workbookViewId="0">
      <selection activeCell="A4" sqref="A4:XFD4"/>
    </sheetView>
  </sheetViews>
  <sheetFormatPr defaultRowHeight="13.2" x14ac:dyDescent="0.25"/>
  <cols>
    <col min="1" max="6" width="8.88671875" style="21"/>
    <col min="7" max="7" width="17.5546875" style="21" customWidth="1"/>
    <col min="8" max="8" width="11.77734375" style="21" customWidth="1"/>
    <col min="9" max="16384" width="8.88671875" style="21"/>
  </cols>
  <sheetData>
    <row r="1" spans="1:38" ht="39.6" x14ac:dyDescent="0.25">
      <c r="A1" s="20" t="s">
        <v>1</v>
      </c>
      <c r="B1" s="20" t="s">
        <v>80</v>
      </c>
      <c r="C1" s="20" t="s">
        <v>81</v>
      </c>
      <c r="D1" s="20" t="s">
        <v>2</v>
      </c>
      <c r="E1" s="20" t="s">
        <v>3</v>
      </c>
      <c r="F1" s="20" t="s">
        <v>4</v>
      </c>
      <c r="G1" s="20" t="s">
        <v>8</v>
      </c>
      <c r="H1" s="20" t="s">
        <v>82</v>
      </c>
      <c r="I1" s="20" t="s">
        <v>83</v>
      </c>
      <c r="J1" s="20" t="s">
        <v>84</v>
      </c>
      <c r="K1" s="20" t="s">
        <v>85</v>
      </c>
      <c r="L1" s="20" t="s">
        <v>86</v>
      </c>
      <c r="M1" s="20" t="s">
        <v>87</v>
      </c>
      <c r="N1" s="20" t="s">
        <v>88</v>
      </c>
      <c r="O1" s="20" t="s">
        <v>89</v>
      </c>
      <c r="P1" s="20" t="s">
        <v>90</v>
      </c>
      <c r="Q1" s="20" t="s">
        <v>91</v>
      </c>
      <c r="R1" s="20" t="s">
        <v>92</v>
      </c>
      <c r="S1" s="20" t="s">
        <v>93</v>
      </c>
      <c r="T1" s="20" t="s">
        <v>94</v>
      </c>
      <c r="U1" s="20" t="s">
        <v>95</v>
      </c>
      <c r="V1" s="20" t="s">
        <v>96</v>
      </c>
      <c r="W1" s="20" t="s">
        <v>97</v>
      </c>
      <c r="X1" s="20" t="s">
        <v>98</v>
      </c>
      <c r="Y1" s="20" t="s">
        <v>99</v>
      </c>
      <c r="Z1" s="1" t="s">
        <v>18</v>
      </c>
      <c r="AA1" s="1" t="s">
        <v>19</v>
      </c>
      <c r="AB1" s="4" t="s">
        <v>23</v>
      </c>
      <c r="AC1" s="4" t="s">
        <v>24</v>
      </c>
      <c r="AD1" s="5" t="s">
        <v>18</v>
      </c>
      <c r="AE1" s="4" t="s">
        <v>23</v>
      </c>
      <c r="AF1" s="4" t="s">
        <v>24</v>
      </c>
      <c r="AG1" s="4" t="s">
        <v>23</v>
      </c>
      <c r="AH1" s="6" t="s">
        <v>22</v>
      </c>
      <c r="AI1" s="6" t="s">
        <v>126</v>
      </c>
      <c r="AJ1" s="5" t="s">
        <v>18</v>
      </c>
      <c r="AK1" s="4" t="s">
        <v>23</v>
      </c>
      <c r="AL1" s="6" t="s">
        <v>126</v>
      </c>
    </row>
    <row r="2" spans="1:38" ht="42" x14ac:dyDescent="0.3">
      <c r="A2" s="21">
        <v>1</v>
      </c>
      <c r="B2" s="8">
        <v>181684</v>
      </c>
      <c r="C2" s="7" t="s">
        <v>41</v>
      </c>
      <c r="D2" s="8" t="s">
        <v>42</v>
      </c>
      <c r="E2" s="8" t="s">
        <v>43</v>
      </c>
      <c r="F2" s="8" t="s">
        <v>44</v>
      </c>
      <c r="G2" s="9">
        <v>44262.053252314814</v>
      </c>
      <c r="H2" s="23" t="s">
        <v>100</v>
      </c>
      <c r="I2" s="23" t="s">
        <v>100</v>
      </c>
      <c r="J2" s="23" t="s">
        <v>101</v>
      </c>
      <c r="K2" s="23" t="s">
        <v>100</v>
      </c>
      <c r="L2" s="23" t="s">
        <v>100</v>
      </c>
      <c r="M2" s="23" t="s">
        <v>100</v>
      </c>
      <c r="N2" s="23" t="s">
        <v>100</v>
      </c>
      <c r="O2" s="23" t="s">
        <v>100</v>
      </c>
      <c r="P2" s="23" t="s">
        <v>100</v>
      </c>
      <c r="Q2" s="23" t="s">
        <v>100</v>
      </c>
      <c r="R2" s="23" t="s">
        <v>100</v>
      </c>
      <c r="S2" s="23" t="s">
        <v>100</v>
      </c>
      <c r="T2" s="23" t="s">
        <v>100</v>
      </c>
      <c r="U2" s="23" t="s">
        <v>100</v>
      </c>
      <c r="V2" s="23" t="s">
        <v>100</v>
      </c>
      <c r="W2" s="23" t="s">
        <v>100</v>
      </c>
      <c r="X2" s="23" t="s">
        <v>100</v>
      </c>
      <c r="Y2" s="23" t="s">
        <v>100</v>
      </c>
      <c r="Z2" s="10" t="s">
        <v>47</v>
      </c>
      <c r="AA2" s="10" t="s">
        <v>47</v>
      </c>
      <c r="AB2" s="10" t="s">
        <v>45</v>
      </c>
      <c r="AC2" s="7" t="s">
        <v>48</v>
      </c>
      <c r="AD2">
        <v>0</v>
      </c>
      <c r="AE2">
        <v>1</v>
      </c>
      <c r="AF2">
        <v>1</v>
      </c>
      <c r="AG2" s="10" t="s">
        <v>45</v>
      </c>
      <c r="AH2" s="10" t="s">
        <v>46</v>
      </c>
      <c r="AI2" s="10" t="s">
        <v>46</v>
      </c>
      <c r="AJ2">
        <v>0</v>
      </c>
      <c r="AK2">
        <v>1</v>
      </c>
      <c r="AL2">
        <v>2</v>
      </c>
    </row>
    <row r="3" spans="1:38" ht="28.2" x14ac:dyDescent="0.3">
      <c r="A3" s="21">
        <v>2</v>
      </c>
      <c r="B3" s="8">
        <v>28</v>
      </c>
      <c r="C3" s="7" t="s">
        <v>53</v>
      </c>
      <c r="D3" s="8" t="s">
        <v>54</v>
      </c>
      <c r="E3" s="8" t="s">
        <v>55</v>
      </c>
      <c r="F3" s="8" t="s">
        <v>56</v>
      </c>
      <c r="G3" s="9">
        <v>44262.058993055558</v>
      </c>
      <c r="H3" s="23" t="s">
        <v>100</v>
      </c>
      <c r="I3" s="23" t="s">
        <v>100</v>
      </c>
      <c r="J3" s="23" t="s">
        <v>100</v>
      </c>
      <c r="K3" s="23" t="s">
        <v>100</v>
      </c>
      <c r="L3" s="23" t="s">
        <v>100</v>
      </c>
      <c r="M3" s="23" t="s">
        <v>100</v>
      </c>
      <c r="N3" s="23" t="s">
        <v>100</v>
      </c>
      <c r="O3" s="23" t="s">
        <v>101</v>
      </c>
      <c r="P3" s="23" t="s">
        <v>100</v>
      </c>
      <c r="Q3" s="23" t="s">
        <v>100</v>
      </c>
      <c r="R3" s="23" t="s">
        <v>100</v>
      </c>
      <c r="S3" s="23" t="s">
        <v>100</v>
      </c>
      <c r="T3" s="23" t="s">
        <v>100</v>
      </c>
      <c r="U3" s="23" t="s">
        <v>100</v>
      </c>
      <c r="V3" s="23" t="s">
        <v>100</v>
      </c>
      <c r="W3" s="23" t="s">
        <v>100</v>
      </c>
      <c r="X3" s="23" t="s">
        <v>100</v>
      </c>
      <c r="Y3" s="23" t="s">
        <v>100</v>
      </c>
      <c r="Z3" s="10" t="s">
        <v>47</v>
      </c>
      <c r="AA3" s="10" t="s">
        <v>47</v>
      </c>
      <c r="AB3" s="10" t="s">
        <v>45</v>
      </c>
      <c r="AC3" s="7" t="s">
        <v>48</v>
      </c>
      <c r="AD3">
        <v>0</v>
      </c>
      <c r="AE3">
        <v>1</v>
      </c>
      <c r="AF3">
        <v>1</v>
      </c>
      <c r="AG3" s="10" t="s">
        <v>45</v>
      </c>
      <c r="AH3" s="10" t="s">
        <v>46</v>
      </c>
      <c r="AI3" s="10" t="s">
        <v>46</v>
      </c>
      <c r="AJ3">
        <v>0</v>
      </c>
      <c r="AK3">
        <v>1</v>
      </c>
      <c r="AL3">
        <v>2</v>
      </c>
    </row>
    <row r="4" spans="1:38" ht="28.2" x14ac:dyDescent="0.3">
      <c r="A4" s="21">
        <v>3</v>
      </c>
      <c r="B4" s="8">
        <v>15</v>
      </c>
      <c r="C4" s="7" t="s">
        <v>58</v>
      </c>
      <c r="D4" s="8" t="s">
        <v>63</v>
      </c>
      <c r="E4" s="8" t="s">
        <v>64</v>
      </c>
      <c r="F4" s="8" t="s">
        <v>65</v>
      </c>
      <c r="G4" s="11">
        <v>44262.191388888888</v>
      </c>
      <c r="H4" s="23" t="s">
        <v>100</v>
      </c>
      <c r="I4" s="23" t="s">
        <v>100</v>
      </c>
      <c r="J4" s="23" t="s">
        <v>100</v>
      </c>
      <c r="K4" s="23" t="s">
        <v>100</v>
      </c>
      <c r="L4" s="23" t="s">
        <v>100</v>
      </c>
      <c r="M4" s="23" t="s">
        <v>100</v>
      </c>
      <c r="N4" s="23" t="s">
        <v>100</v>
      </c>
      <c r="O4" s="23" t="s">
        <v>100</v>
      </c>
      <c r="P4" s="23" t="s">
        <v>100</v>
      </c>
      <c r="Q4" s="23" t="s">
        <v>100</v>
      </c>
      <c r="R4" s="23" t="s">
        <v>101</v>
      </c>
      <c r="S4" s="23" t="s">
        <v>100</v>
      </c>
      <c r="T4" s="23" t="s">
        <v>100</v>
      </c>
      <c r="U4" s="23" t="s">
        <v>100</v>
      </c>
      <c r="V4" s="23" t="s">
        <v>100</v>
      </c>
      <c r="W4" s="23" t="s">
        <v>100</v>
      </c>
      <c r="X4" s="23" t="s">
        <v>100</v>
      </c>
      <c r="Y4" s="23" t="s">
        <v>100</v>
      </c>
      <c r="Z4" s="10" t="s">
        <v>47</v>
      </c>
      <c r="AA4" s="10" t="s">
        <v>47</v>
      </c>
      <c r="AB4" s="10" t="s">
        <v>45</v>
      </c>
      <c r="AC4" s="7" t="s">
        <v>48</v>
      </c>
      <c r="AD4">
        <v>0</v>
      </c>
      <c r="AE4">
        <v>1</v>
      </c>
      <c r="AF4">
        <v>1</v>
      </c>
      <c r="AG4" s="10" t="s">
        <v>45</v>
      </c>
      <c r="AH4" s="10" t="s">
        <v>46</v>
      </c>
      <c r="AI4" s="10" t="s">
        <v>46</v>
      </c>
      <c r="AJ4">
        <v>0</v>
      </c>
      <c r="AK4">
        <v>1</v>
      </c>
      <c r="AL4">
        <v>2</v>
      </c>
    </row>
    <row r="5" spans="1:38" ht="42" x14ac:dyDescent="0.3">
      <c r="A5" s="21">
        <v>4</v>
      </c>
      <c r="B5" s="8">
        <v>14</v>
      </c>
      <c r="C5" s="7" t="s">
        <v>66</v>
      </c>
      <c r="D5" s="8" t="s">
        <v>42</v>
      </c>
      <c r="E5" s="8" t="s">
        <v>43</v>
      </c>
      <c r="F5" s="8" t="s">
        <v>44</v>
      </c>
      <c r="G5" s="11" t="s">
        <v>67</v>
      </c>
      <c r="H5" s="23" t="s">
        <v>100</v>
      </c>
      <c r="I5" s="23" t="s">
        <v>100</v>
      </c>
      <c r="J5" s="23" t="s">
        <v>101</v>
      </c>
      <c r="K5" s="23" t="s">
        <v>100</v>
      </c>
      <c r="L5" s="23" t="s">
        <v>100</v>
      </c>
      <c r="M5" s="23" t="s">
        <v>100</v>
      </c>
      <c r="N5" s="23" t="s">
        <v>100</v>
      </c>
      <c r="O5" s="23" t="s">
        <v>100</v>
      </c>
      <c r="P5" s="23" t="s">
        <v>100</v>
      </c>
      <c r="Q5" s="23" t="s">
        <v>100</v>
      </c>
      <c r="R5" s="23" t="s">
        <v>100</v>
      </c>
      <c r="S5" s="23" t="s">
        <v>100</v>
      </c>
      <c r="T5" s="23" t="s">
        <v>100</v>
      </c>
      <c r="U5" s="23" t="s">
        <v>100</v>
      </c>
      <c r="V5" s="23" t="s">
        <v>100</v>
      </c>
      <c r="W5" s="23" t="s">
        <v>100</v>
      </c>
      <c r="X5" s="23" t="s">
        <v>100</v>
      </c>
      <c r="Y5" s="23" t="s">
        <v>100</v>
      </c>
      <c r="Z5" s="10" t="s">
        <v>47</v>
      </c>
      <c r="AA5" s="10" t="s">
        <v>47</v>
      </c>
      <c r="AB5" s="10" t="s">
        <v>45</v>
      </c>
      <c r="AC5" s="7" t="s">
        <v>48</v>
      </c>
      <c r="AD5">
        <v>0</v>
      </c>
      <c r="AE5">
        <v>1</v>
      </c>
      <c r="AF5">
        <v>1</v>
      </c>
      <c r="AG5" s="10" t="s">
        <v>45</v>
      </c>
      <c r="AH5" s="10" t="s">
        <v>46</v>
      </c>
      <c r="AI5" s="10" t="s">
        <v>35</v>
      </c>
      <c r="AJ5">
        <v>0</v>
      </c>
      <c r="AK5">
        <v>1</v>
      </c>
      <c r="AL5">
        <v>2</v>
      </c>
    </row>
    <row r="6" spans="1:38" ht="28.2" x14ac:dyDescent="0.3">
      <c r="A6" s="21">
        <v>5</v>
      </c>
      <c r="B6" s="8">
        <v>15</v>
      </c>
      <c r="C6" s="7" t="s">
        <v>69</v>
      </c>
      <c r="D6" s="8" t="s">
        <v>63</v>
      </c>
      <c r="E6" s="8" t="s">
        <v>64</v>
      </c>
      <c r="F6" s="8" t="s">
        <v>65</v>
      </c>
      <c r="G6" s="11">
        <v>44262.231562499997</v>
      </c>
      <c r="H6" s="23" t="s">
        <v>100</v>
      </c>
      <c r="I6" s="23" t="s">
        <v>100</v>
      </c>
      <c r="J6" s="23" t="s">
        <v>100</v>
      </c>
      <c r="K6" s="23" t="s">
        <v>100</v>
      </c>
      <c r="L6" s="23" t="s">
        <v>100</v>
      </c>
      <c r="M6" s="23" t="s">
        <v>100</v>
      </c>
      <c r="N6" s="23" t="s">
        <v>100</v>
      </c>
      <c r="O6" s="23" t="s">
        <v>100</v>
      </c>
      <c r="P6" s="23" t="s">
        <v>100</v>
      </c>
      <c r="Q6" s="23" t="s">
        <v>100</v>
      </c>
      <c r="R6" s="23" t="s">
        <v>101</v>
      </c>
      <c r="S6" s="23" t="s">
        <v>100</v>
      </c>
      <c r="T6" s="23" t="s">
        <v>100</v>
      </c>
      <c r="U6" s="23" t="s">
        <v>100</v>
      </c>
      <c r="V6" s="23" t="s">
        <v>100</v>
      </c>
      <c r="W6" s="23" t="s">
        <v>100</v>
      </c>
      <c r="X6" s="23" t="s">
        <v>100</v>
      </c>
      <c r="Y6" s="23" t="s">
        <v>100</v>
      </c>
      <c r="Z6" s="10" t="s">
        <v>47</v>
      </c>
      <c r="AA6" s="10" t="s">
        <v>47</v>
      </c>
      <c r="AB6" s="10" t="s">
        <v>45</v>
      </c>
      <c r="AC6" s="7" t="s">
        <v>48</v>
      </c>
      <c r="AD6">
        <v>0</v>
      </c>
      <c r="AE6">
        <v>1</v>
      </c>
      <c r="AF6">
        <v>1</v>
      </c>
      <c r="AG6" s="10" t="s">
        <v>45</v>
      </c>
      <c r="AH6" s="10" t="s">
        <v>35</v>
      </c>
      <c r="AI6" s="10" t="s">
        <v>35</v>
      </c>
      <c r="AJ6">
        <v>0</v>
      </c>
      <c r="AK6">
        <v>1</v>
      </c>
      <c r="AL6">
        <v>2</v>
      </c>
    </row>
    <row r="7" spans="1:38" ht="28.2" x14ac:dyDescent="0.3">
      <c r="A7" s="21">
        <v>6</v>
      </c>
      <c r="B7" s="8">
        <v>20</v>
      </c>
      <c r="C7" s="7" t="s">
        <v>70</v>
      </c>
      <c r="D7" s="8" t="s">
        <v>71</v>
      </c>
      <c r="E7" s="8" t="s">
        <v>72</v>
      </c>
      <c r="F7" s="8" t="s">
        <v>73</v>
      </c>
      <c r="G7" s="11">
        <v>44262.250150462962</v>
      </c>
      <c r="H7" s="23" t="s">
        <v>100</v>
      </c>
      <c r="I7" s="23" t="s">
        <v>100</v>
      </c>
      <c r="J7" s="23" t="s">
        <v>100</v>
      </c>
      <c r="K7" s="23" t="s">
        <v>100</v>
      </c>
      <c r="L7" s="23" t="s">
        <v>100</v>
      </c>
      <c r="M7" s="23" t="s">
        <v>100</v>
      </c>
      <c r="N7" s="23" t="s">
        <v>100</v>
      </c>
      <c r="O7" s="23" t="s">
        <v>100</v>
      </c>
      <c r="P7" s="23" t="s">
        <v>100</v>
      </c>
      <c r="Q7" s="23" t="s">
        <v>100</v>
      </c>
      <c r="R7" s="23" t="s">
        <v>100</v>
      </c>
      <c r="S7" s="23" t="s">
        <v>100</v>
      </c>
      <c r="T7" s="23" t="s">
        <v>100</v>
      </c>
      <c r="U7" s="23" t="s">
        <v>100</v>
      </c>
      <c r="V7" s="23" t="s">
        <v>101</v>
      </c>
      <c r="W7" s="23" t="s">
        <v>100</v>
      </c>
      <c r="X7" s="23" t="s">
        <v>100</v>
      </c>
      <c r="Y7" s="23" t="s">
        <v>100</v>
      </c>
      <c r="Z7" s="10" t="s">
        <v>47</v>
      </c>
      <c r="AA7" s="10" t="s">
        <v>47</v>
      </c>
      <c r="AB7" s="10" t="s">
        <v>45</v>
      </c>
      <c r="AC7" s="10" t="s">
        <v>35</v>
      </c>
      <c r="AD7">
        <v>1</v>
      </c>
      <c r="AE7">
        <v>1</v>
      </c>
      <c r="AF7">
        <v>3</v>
      </c>
      <c r="AG7" s="10" t="s">
        <v>45</v>
      </c>
      <c r="AH7" s="10" t="s">
        <v>35</v>
      </c>
      <c r="AI7" s="10" t="s">
        <v>35</v>
      </c>
      <c r="AJ7">
        <v>1</v>
      </c>
      <c r="AK7">
        <v>1</v>
      </c>
      <c r="AL7">
        <v>3</v>
      </c>
    </row>
    <row r="8" spans="1:38" ht="42" x14ac:dyDescent="0.3">
      <c r="A8" s="21">
        <v>7</v>
      </c>
      <c r="B8" s="8">
        <v>125</v>
      </c>
      <c r="C8" s="7" t="s">
        <v>41</v>
      </c>
      <c r="D8" s="8" t="s">
        <v>42</v>
      </c>
      <c r="E8" s="8" t="s">
        <v>43</v>
      </c>
      <c r="F8" s="8" t="s">
        <v>44</v>
      </c>
      <c r="G8" s="9">
        <v>44262.329363425924</v>
      </c>
      <c r="H8" s="23" t="s">
        <v>100</v>
      </c>
      <c r="I8" s="23" t="s">
        <v>100</v>
      </c>
      <c r="J8" s="23" t="s">
        <v>101</v>
      </c>
      <c r="K8" s="23" t="s">
        <v>100</v>
      </c>
      <c r="L8" s="23" t="s">
        <v>100</v>
      </c>
      <c r="M8" s="23" t="s">
        <v>100</v>
      </c>
      <c r="N8" s="23" t="s">
        <v>100</v>
      </c>
      <c r="O8" s="23" t="s">
        <v>100</v>
      </c>
      <c r="P8" s="23" t="s">
        <v>100</v>
      </c>
      <c r="Q8" s="23" t="s">
        <v>100</v>
      </c>
      <c r="R8" s="23" t="s">
        <v>100</v>
      </c>
      <c r="S8" s="23" t="s">
        <v>100</v>
      </c>
      <c r="T8" s="23" t="s">
        <v>100</v>
      </c>
      <c r="U8" s="23" t="s">
        <v>100</v>
      </c>
      <c r="V8" s="23" t="s">
        <v>100</v>
      </c>
      <c r="W8" s="23" t="s">
        <v>100</v>
      </c>
      <c r="X8" s="23" t="s">
        <v>100</v>
      </c>
      <c r="Y8" s="23" t="s">
        <v>100</v>
      </c>
      <c r="Z8" s="10" t="s">
        <v>47</v>
      </c>
      <c r="AA8" s="10" t="s">
        <v>47</v>
      </c>
      <c r="AB8" s="10" t="s">
        <v>45</v>
      </c>
      <c r="AC8" s="7" t="s">
        <v>48</v>
      </c>
      <c r="AD8">
        <v>0</v>
      </c>
      <c r="AE8">
        <v>1</v>
      </c>
      <c r="AF8">
        <v>1</v>
      </c>
      <c r="AG8" s="10" t="s">
        <v>45</v>
      </c>
      <c r="AH8" s="10" t="s">
        <v>46</v>
      </c>
      <c r="AI8" s="10" t="s">
        <v>46</v>
      </c>
      <c r="AJ8">
        <v>0</v>
      </c>
      <c r="AK8">
        <v>1</v>
      </c>
      <c r="AL8">
        <v>2</v>
      </c>
    </row>
    <row r="9" spans="1:38" ht="28.2" x14ac:dyDescent="0.3">
      <c r="A9" s="21">
        <v>8</v>
      </c>
      <c r="B9" s="8">
        <v>224</v>
      </c>
      <c r="C9" s="7" t="s">
        <v>53</v>
      </c>
      <c r="D9" s="8" t="s">
        <v>54</v>
      </c>
      <c r="E9" s="8" t="s">
        <v>55</v>
      </c>
      <c r="F9" s="8" t="s">
        <v>56</v>
      </c>
      <c r="G9" s="9">
        <v>44262.928877314815</v>
      </c>
      <c r="H9" s="23" t="s">
        <v>100</v>
      </c>
      <c r="I9" s="23" t="s">
        <v>100</v>
      </c>
      <c r="J9" s="23" t="s">
        <v>100</v>
      </c>
      <c r="K9" s="23" t="s">
        <v>100</v>
      </c>
      <c r="L9" s="23" t="s">
        <v>100</v>
      </c>
      <c r="M9" s="23" t="s">
        <v>100</v>
      </c>
      <c r="N9" s="23" t="s">
        <v>100</v>
      </c>
      <c r="O9" s="23" t="s">
        <v>101</v>
      </c>
      <c r="P9" s="23" t="s">
        <v>100</v>
      </c>
      <c r="Q9" s="23" t="s">
        <v>100</v>
      </c>
      <c r="R9" s="23" t="s">
        <v>100</v>
      </c>
      <c r="S9" s="23" t="s">
        <v>100</v>
      </c>
      <c r="T9" s="23" t="s">
        <v>100</v>
      </c>
      <c r="U9" s="23" t="s">
        <v>100</v>
      </c>
      <c r="V9" s="23" t="s">
        <v>100</v>
      </c>
      <c r="W9" s="23" t="s">
        <v>100</v>
      </c>
      <c r="X9" s="23" t="s">
        <v>100</v>
      </c>
      <c r="Y9" s="23" t="s">
        <v>100</v>
      </c>
      <c r="Z9" s="10" t="s">
        <v>47</v>
      </c>
      <c r="AA9" s="10" t="s">
        <v>47</v>
      </c>
      <c r="AB9" s="10" t="s">
        <v>45</v>
      </c>
      <c r="AC9" s="7" t="s">
        <v>48</v>
      </c>
      <c r="AD9">
        <v>0</v>
      </c>
      <c r="AE9">
        <v>1</v>
      </c>
      <c r="AF9">
        <v>1</v>
      </c>
      <c r="AG9" s="10" t="s">
        <v>45</v>
      </c>
      <c r="AH9" s="10" t="s">
        <v>46</v>
      </c>
      <c r="AI9" s="10" t="s">
        <v>46</v>
      </c>
      <c r="AJ9">
        <v>0</v>
      </c>
      <c r="AK9">
        <v>1</v>
      </c>
      <c r="AL9">
        <v>2</v>
      </c>
    </row>
    <row r="10" spans="1:38" ht="28.2" x14ac:dyDescent="0.3">
      <c r="A10" s="21">
        <v>9</v>
      </c>
      <c r="B10" s="8">
        <v>278</v>
      </c>
      <c r="C10" s="7" t="s">
        <v>58</v>
      </c>
      <c r="D10" s="8" t="s">
        <v>63</v>
      </c>
      <c r="E10" s="8" t="s">
        <v>64</v>
      </c>
      <c r="F10" s="8" t="s">
        <v>65</v>
      </c>
      <c r="G10" s="9">
        <v>44262.957743055558</v>
      </c>
      <c r="H10" s="23" t="s">
        <v>100</v>
      </c>
      <c r="I10" s="23" t="s">
        <v>100</v>
      </c>
      <c r="J10" s="23" t="s">
        <v>100</v>
      </c>
      <c r="K10" s="23" t="s">
        <v>100</v>
      </c>
      <c r="L10" s="23" t="s">
        <v>100</v>
      </c>
      <c r="M10" s="23" t="s">
        <v>100</v>
      </c>
      <c r="N10" s="23" t="s">
        <v>100</v>
      </c>
      <c r="O10" s="23" t="s">
        <v>100</v>
      </c>
      <c r="P10" s="23" t="s">
        <v>100</v>
      </c>
      <c r="Q10" s="23" t="s">
        <v>100</v>
      </c>
      <c r="R10" s="23" t="s">
        <v>101</v>
      </c>
      <c r="S10" s="23" t="s">
        <v>100</v>
      </c>
      <c r="T10" s="23" t="s">
        <v>100</v>
      </c>
      <c r="U10" s="23" t="s">
        <v>100</v>
      </c>
      <c r="V10" s="23" t="s">
        <v>100</v>
      </c>
      <c r="W10" s="23" t="s">
        <v>100</v>
      </c>
      <c r="X10" s="23" t="s">
        <v>100</v>
      </c>
      <c r="Y10" s="23" t="s">
        <v>100</v>
      </c>
      <c r="Z10" s="10" t="s">
        <v>47</v>
      </c>
      <c r="AA10" s="10" t="s">
        <v>47</v>
      </c>
      <c r="AB10" s="10" t="s">
        <v>45</v>
      </c>
      <c r="AC10" s="7" t="s">
        <v>48</v>
      </c>
      <c r="AD10">
        <v>0</v>
      </c>
      <c r="AE10">
        <v>1</v>
      </c>
      <c r="AF10">
        <v>1</v>
      </c>
      <c r="AG10" s="10" t="s">
        <v>45</v>
      </c>
      <c r="AH10" s="10" t="s">
        <v>46</v>
      </c>
      <c r="AI10" s="10" t="s">
        <v>46</v>
      </c>
      <c r="AJ10">
        <v>0</v>
      </c>
      <c r="AK10">
        <v>1</v>
      </c>
      <c r="AL10">
        <v>2</v>
      </c>
    </row>
    <row r="11" spans="1:38" ht="42" x14ac:dyDescent="0.3">
      <c r="A11" s="21">
        <v>10</v>
      </c>
      <c r="B11" s="8">
        <v>309</v>
      </c>
      <c r="C11" s="7" t="s">
        <v>66</v>
      </c>
      <c r="D11" s="8" t="s">
        <v>42</v>
      </c>
      <c r="E11" s="8" t="s">
        <v>43</v>
      </c>
      <c r="F11" s="8" t="s">
        <v>44</v>
      </c>
      <c r="G11" s="9">
        <v>44262.972233796296</v>
      </c>
      <c r="H11" s="23" t="s">
        <v>100</v>
      </c>
      <c r="I11" s="23" t="s">
        <v>100</v>
      </c>
      <c r="J11" s="23" t="s">
        <v>101</v>
      </c>
      <c r="K11" s="23" t="s">
        <v>100</v>
      </c>
      <c r="L11" s="23" t="s">
        <v>100</v>
      </c>
      <c r="M11" s="23" t="s">
        <v>100</v>
      </c>
      <c r="N11" s="23" t="s">
        <v>100</v>
      </c>
      <c r="O11" s="23" t="s">
        <v>100</v>
      </c>
      <c r="P11" s="23" t="s">
        <v>100</v>
      </c>
      <c r="Q11" s="23" t="s">
        <v>100</v>
      </c>
      <c r="R11" s="23" t="s">
        <v>100</v>
      </c>
      <c r="S11" s="23" t="s">
        <v>100</v>
      </c>
      <c r="T11" s="23" t="s">
        <v>100</v>
      </c>
      <c r="U11" s="23" t="s">
        <v>100</v>
      </c>
      <c r="V11" s="23" t="s">
        <v>100</v>
      </c>
      <c r="W11" s="23" t="s">
        <v>100</v>
      </c>
      <c r="X11" s="23" t="s">
        <v>100</v>
      </c>
      <c r="Y11" s="23" t="s">
        <v>100</v>
      </c>
      <c r="Z11" s="10" t="s">
        <v>47</v>
      </c>
      <c r="AA11" s="10" t="s">
        <v>47</v>
      </c>
      <c r="AB11" s="10" t="s">
        <v>45</v>
      </c>
      <c r="AC11" s="7" t="s">
        <v>48</v>
      </c>
      <c r="AD11">
        <v>0</v>
      </c>
      <c r="AE11">
        <v>1</v>
      </c>
      <c r="AF11">
        <v>1</v>
      </c>
      <c r="AG11" s="10" t="s">
        <v>45</v>
      </c>
      <c r="AH11" s="10" t="s">
        <v>46</v>
      </c>
      <c r="AI11" s="10" t="s">
        <v>46</v>
      </c>
      <c r="AJ11">
        <v>0</v>
      </c>
      <c r="AK11">
        <v>1</v>
      </c>
      <c r="AL11">
        <v>2</v>
      </c>
    </row>
    <row r="12" spans="1:38" ht="28.2" x14ac:dyDescent="0.3">
      <c r="A12" s="21">
        <v>11</v>
      </c>
      <c r="B12" s="8">
        <v>339</v>
      </c>
      <c r="C12" s="7" t="s">
        <v>69</v>
      </c>
      <c r="D12" s="8" t="s">
        <v>63</v>
      </c>
      <c r="E12" s="8" t="s">
        <v>64</v>
      </c>
      <c r="F12" s="8" t="s">
        <v>65</v>
      </c>
      <c r="G12" s="9">
        <v>44262.985543981478</v>
      </c>
      <c r="H12" s="23" t="s">
        <v>100</v>
      </c>
      <c r="I12" s="23" t="s">
        <v>100</v>
      </c>
      <c r="J12" s="23" t="s">
        <v>100</v>
      </c>
      <c r="K12" s="23" t="s">
        <v>100</v>
      </c>
      <c r="L12" s="23" t="s">
        <v>100</v>
      </c>
      <c r="M12" s="23" t="s">
        <v>100</v>
      </c>
      <c r="N12" s="23" t="s">
        <v>100</v>
      </c>
      <c r="O12" s="23" t="s">
        <v>100</v>
      </c>
      <c r="P12" s="23" t="s">
        <v>100</v>
      </c>
      <c r="Q12" s="23" t="s">
        <v>100</v>
      </c>
      <c r="R12" s="23" t="s">
        <v>101</v>
      </c>
      <c r="S12" s="23" t="s">
        <v>100</v>
      </c>
      <c r="T12" s="23" t="s">
        <v>100</v>
      </c>
      <c r="U12" s="23" t="s">
        <v>100</v>
      </c>
      <c r="V12" s="23" t="s">
        <v>100</v>
      </c>
      <c r="W12" s="23" t="s">
        <v>100</v>
      </c>
      <c r="X12" s="23" t="s">
        <v>100</v>
      </c>
      <c r="Y12" s="23" t="s">
        <v>100</v>
      </c>
      <c r="Z12" s="10" t="s">
        <v>47</v>
      </c>
      <c r="AA12" s="10" t="s">
        <v>47</v>
      </c>
      <c r="AB12" s="10" t="s">
        <v>45</v>
      </c>
      <c r="AC12" s="7" t="s">
        <v>48</v>
      </c>
      <c r="AD12">
        <v>0</v>
      </c>
      <c r="AE12">
        <v>1</v>
      </c>
      <c r="AF12">
        <v>1</v>
      </c>
      <c r="AG12" s="10" t="s">
        <v>45</v>
      </c>
      <c r="AH12" s="10" t="s">
        <v>46</v>
      </c>
      <c r="AI12" s="10" t="s">
        <v>46</v>
      </c>
      <c r="AJ12">
        <v>0</v>
      </c>
      <c r="AK12">
        <v>1</v>
      </c>
      <c r="AL12">
        <v>2</v>
      </c>
    </row>
    <row r="13" spans="1:38" ht="28.2" x14ac:dyDescent="0.3">
      <c r="A13" s="21">
        <v>12</v>
      </c>
      <c r="B13" s="8">
        <v>20</v>
      </c>
      <c r="C13" s="7" t="s">
        <v>70</v>
      </c>
      <c r="D13" s="8" t="s">
        <v>71</v>
      </c>
      <c r="E13" s="8" t="s">
        <v>72</v>
      </c>
      <c r="F13" s="8" t="s">
        <v>73</v>
      </c>
      <c r="G13" s="11">
        <v>44262.287939814814</v>
      </c>
      <c r="H13" s="23" t="s">
        <v>100</v>
      </c>
      <c r="I13" s="23" t="s">
        <v>100</v>
      </c>
      <c r="J13" s="23" t="s">
        <v>100</v>
      </c>
      <c r="K13" s="23" t="s">
        <v>100</v>
      </c>
      <c r="L13" s="23" t="s">
        <v>100</v>
      </c>
      <c r="M13" s="23" t="s">
        <v>100</v>
      </c>
      <c r="N13" s="23" t="s">
        <v>100</v>
      </c>
      <c r="O13" s="23" t="s">
        <v>100</v>
      </c>
      <c r="P13" s="23" t="s">
        <v>100</v>
      </c>
      <c r="Q13" s="23" t="s">
        <v>100</v>
      </c>
      <c r="R13" s="23" t="s">
        <v>100</v>
      </c>
      <c r="S13" s="23" t="s">
        <v>100</v>
      </c>
      <c r="T13" s="23" t="s">
        <v>100</v>
      </c>
      <c r="U13" s="23" t="s">
        <v>100</v>
      </c>
      <c r="V13" s="23" t="s">
        <v>101</v>
      </c>
      <c r="W13" s="23" t="s">
        <v>100</v>
      </c>
      <c r="X13" s="23" t="s">
        <v>100</v>
      </c>
      <c r="Y13" s="23" t="s">
        <v>100</v>
      </c>
      <c r="Z13" s="10" t="s">
        <v>47</v>
      </c>
      <c r="AA13" s="10" t="s">
        <v>47</v>
      </c>
      <c r="AB13" s="10" t="s">
        <v>45</v>
      </c>
      <c r="AC13" s="10" t="s">
        <v>35</v>
      </c>
      <c r="AD13">
        <v>1</v>
      </c>
      <c r="AE13">
        <v>1</v>
      </c>
      <c r="AF13">
        <v>3</v>
      </c>
      <c r="AG13" s="10" t="s">
        <v>45</v>
      </c>
      <c r="AH13" s="10" t="s">
        <v>35</v>
      </c>
      <c r="AI13" s="10" t="s">
        <v>35</v>
      </c>
      <c r="AJ13">
        <v>1</v>
      </c>
      <c r="AK13">
        <v>1</v>
      </c>
      <c r="AL13">
        <v>3</v>
      </c>
    </row>
    <row r="14" spans="1:38" ht="42" x14ac:dyDescent="0.3">
      <c r="A14" s="21">
        <v>13</v>
      </c>
      <c r="B14" s="8">
        <v>181684</v>
      </c>
      <c r="C14" s="7" t="s">
        <v>41</v>
      </c>
      <c r="D14" s="8" t="s">
        <v>42</v>
      </c>
      <c r="E14" s="8" t="s">
        <v>43</v>
      </c>
      <c r="F14" s="8" t="s">
        <v>44</v>
      </c>
      <c r="G14" s="9">
        <v>44262.053252314814</v>
      </c>
      <c r="H14" s="23" t="s">
        <v>100</v>
      </c>
      <c r="I14" s="23" t="s">
        <v>100</v>
      </c>
      <c r="J14" s="23" t="s">
        <v>101</v>
      </c>
      <c r="K14" s="23" t="s">
        <v>100</v>
      </c>
      <c r="L14" s="23" t="s">
        <v>100</v>
      </c>
      <c r="M14" s="23" t="s">
        <v>100</v>
      </c>
      <c r="N14" s="23" t="s">
        <v>100</v>
      </c>
      <c r="O14" s="23" t="s">
        <v>100</v>
      </c>
      <c r="P14" s="23" t="s">
        <v>100</v>
      </c>
      <c r="Q14" s="23" t="s">
        <v>100</v>
      </c>
      <c r="R14" s="23" t="s">
        <v>100</v>
      </c>
      <c r="S14" s="23" t="s">
        <v>100</v>
      </c>
      <c r="T14" s="23" t="s">
        <v>100</v>
      </c>
      <c r="U14" s="23" t="s">
        <v>100</v>
      </c>
      <c r="V14" s="23" t="s">
        <v>100</v>
      </c>
      <c r="W14" s="23" t="s">
        <v>100</v>
      </c>
      <c r="X14" s="23" t="s">
        <v>100</v>
      </c>
      <c r="Y14" s="23" t="s">
        <v>100</v>
      </c>
      <c r="Z14" s="10" t="s">
        <v>47</v>
      </c>
      <c r="AA14" s="10" t="s">
        <v>47</v>
      </c>
      <c r="AB14" s="10" t="s">
        <v>45</v>
      </c>
      <c r="AC14" s="7" t="s">
        <v>48</v>
      </c>
      <c r="AD14">
        <v>0</v>
      </c>
      <c r="AE14">
        <v>1</v>
      </c>
      <c r="AF14">
        <v>1</v>
      </c>
      <c r="AG14" s="10" t="s">
        <v>45</v>
      </c>
      <c r="AH14" s="10" t="s">
        <v>46</v>
      </c>
      <c r="AI14" s="33"/>
      <c r="AJ14">
        <v>0</v>
      </c>
      <c r="AK14">
        <v>1</v>
      </c>
      <c r="AL14">
        <v>2</v>
      </c>
    </row>
    <row r="15" spans="1:38" ht="28.2" x14ac:dyDescent="0.3">
      <c r="A15" s="21">
        <v>14</v>
      </c>
      <c r="B15" s="8">
        <v>28</v>
      </c>
      <c r="C15" s="7" t="s">
        <v>53</v>
      </c>
      <c r="D15" s="8" t="s">
        <v>54</v>
      </c>
      <c r="E15" s="8" t="s">
        <v>55</v>
      </c>
      <c r="F15" s="8" t="s">
        <v>56</v>
      </c>
      <c r="G15" s="9">
        <v>44262.058993055558</v>
      </c>
      <c r="H15" s="23" t="s">
        <v>100</v>
      </c>
      <c r="I15" s="23" t="s">
        <v>100</v>
      </c>
      <c r="J15" s="23" t="s">
        <v>100</v>
      </c>
      <c r="K15" s="23" t="s">
        <v>100</v>
      </c>
      <c r="L15" s="23" t="s">
        <v>100</v>
      </c>
      <c r="M15" s="23" t="s">
        <v>100</v>
      </c>
      <c r="N15" s="23" t="s">
        <v>100</v>
      </c>
      <c r="O15" s="23" t="s">
        <v>101</v>
      </c>
      <c r="P15" s="23" t="s">
        <v>100</v>
      </c>
      <c r="Q15" s="23" t="s">
        <v>100</v>
      </c>
      <c r="R15" s="23" t="s">
        <v>100</v>
      </c>
      <c r="S15" s="23" t="s">
        <v>100</v>
      </c>
      <c r="T15" s="23" t="s">
        <v>100</v>
      </c>
      <c r="U15" s="23" t="s">
        <v>100</v>
      </c>
      <c r="V15" s="23" t="s">
        <v>100</v>
      </c>
      <c r="W15" s="23" t="s">
        <v>100</v>
      </c>
      <c r="X15" s="23" t="s">
        <v>100</v>
      </c>
      <c r="Y15" s="23" t="s">
        <v>100</v>
      </c>
      <c r="Z15" s="10" t="s">
        <v>47</v>
      </c>
      <c r="AA15" s="10" t="s">
        <v>47</v>
      </c>
      <c r="AB15" s="10" t="s">
        <v>45</v>
      </c>
      <c r="AC15" s="7" t="s">
        <v>48</v>
      </c>
      <c r="AD15">
        <v>0</v>
      </c>
      <c r="AE15">
        <v>1</v>
      </c>
      <c r="AF15">
        <v>1</v>
      </c>
      <c r="AG15" s="10" t="s">
        <v>45</v>
      </c>
      <c r="AH15" s="10" t="s">
        <v>46</v>
      </c>
      <c r="AI15" s="10" t="s">
        <v>46</v>
      </c>
      <c r="AJ15">
        <v>0</v>
      </c>
      <c r="AK15">
        <v>1</v>
      </c>
      <c r="AL15">
        <v>2</v>
      </c>
    </row>
    <row r="16" spans="1:38" ht="28.2" x14ac:dyDescent="0.3">
      <c r="A16" s="21">
        <v>15</v>
      </c>
      <c r="B16" s="8">
        <v>15</v>
      </c>
      <c r="C16" s="7" t="s">
        <v>58</v>
      </c>
      <c r="D16" s="8" t="s">
        <v>63</v>
      </c>
      <c r="E16" s="8" t="s">
        <v>64</v>
      </c>
      <c r="F16" s="8" t="s">
        <v>65</v>
      </c>
      <c r="G16" s="11">
        <v>44262.191388888888</v>
      </c>
      <c r="H16" s="23" t="s">
        <v>100</v>
      </c>
      <c r="I16" s="23" t="s">
        <v>100</v>
      </c>
      <c r="J16" s="23" t="s">
        <v>100</v>
      </c>
      <c r="K16" s="23" t="s">
        <v>100</v>
      </c>
      <c r="L16" s="23" t="s">
        <v>100</v>
      </c>
      <c r="M16" s="23" t="s">
        <v>100</v>
      </c>
      <c r="N16" s="23" t="s">
        <v>100</v>
      </c>
      <c r="O16" s="23" t="s">
        <v>100</v>
      </c>
      <c r="P16" s="23" t="s">
        <v>100</v>
      </c>
      <c r="Q16" s="23" t="s">
        <v>100</v>
      </c>
      <c r="R16" s="23" t="s">
        <v>101</v>
      </c>
      <c r="S16" s="23" t="s">
        <v>100</v>
      </c>
      <c r="T16" s="23" t="s">
        <v>100</v>
      </c>
      <c r="U16" s="23" t="s">
        <v>100</v>
      </c>
      <c r="V16" s="23" t="s">
        <v>100</v>
      </c>
      <c r="W16" s="23" t="s">
        <v>100</v>
      </c>
      <c r="X16" s="23" t="s">
        <v>100</v>
      </c>
      <c r="Y16" s="23" t="s">
        <v>100</v>
      </c>
      <c r="Z16" s="10" t="s">
        <v>47</v>
      </c>
      <c r="AA16" s="10" t="s">
        <v>47</v>
      </c>
      <c r="AB16" s="10" t="s">
        <v>45</v>
      </c>
      <c r="AC16" s="7" t="s">
        <v>48</v>
      </c>
      <c r="AD16">
        <v>0</v>
      </c>
      <c r="AE16">
        <v>1</v>
      </c>
      <c r="AF16">
        <v>1</v>
      </c>
      <c r="AG16" s="10" t="s">
        <v>45</v>
      </c>
      <c r="AH16" s="10" t="s">
        <v>46</v>
      </c>
      <c r="AI16" s="10" t="s">
        <v>46</v>
      </c>
      <c r="AJ16">
        <v>0</v>
      </c>
      <c r="AK16">
        <v>1</v>
      </c>
      <c r="AL16">
        <v>2</v>
      </c>
    </row>
    <row r="17" spans="1:38" ht="42" x14ac:dyDescent="0.3">
      <c r="A17" s="21">
        <v>16</v>
      </c>
      <c r="B17" s="8">
        <v>14</v>
      </c>
      <c r="C17" s="7" t="s">
        <v>66</v>
      </c>
      <c r="D17" s="8" t="s">
        <v>42</v>
      </c>
      <c r="E17" s="8" t="s">
        <v>43</v>
      </c>
      <c r="F17" s="8" t="s">
        <v>44</v>
      </c>
      <c r="G17" s="11" t="s">
        <v>67</v>
      </c>
      <c r="H17" s="23" t="s">
        <v>100</v>
      </c>
      <c r="I17" s="23" t="s">
        <v>100</v>
      </c>
      <c r="J17" s="23" t="s">
        <v>101</v>
      </c>
      <c r="K17" s="23" t="s">
        <v>100</v>
      </c>
      <c r="L17" s="23" t="s">
        <v>100</v>
      </c>
      <c r="M17" s="23" t="s">
        <v>100</v>
      </c>
      <c r="N17" s="23" t="s">
        <v>100</v>
      </c>
      <c r="O17" s="23" t="s">
        <v>100</v>
      </c>
      <c r="P17" s="23" t="s">
        <v>100</v>
      </c>
      <c r="Q17" s="23" t="s">
        <v>100</v>
      </c>
      <c r="R17" s="23" t="s">
        <v>100</v>
      </c>
      <c r="S17" s="23" t="s">
        <v>100</v>
      </c>
      <c r="T17" s="23" t="s">
        <v>100</v>
      </c>
      <c r="U17" s="23" t="s">
        <v>100</v>
      </c>
      <c r="V17" s="23" t="s">
        <v>100</v>
      </c>
      <c r="W17" s="23" t="s">
        <v>100</v>
      </c>
      <c r="X17" s="23" t="s">
        <v>100</v>
      </c>
      <c r="Y17" s="23" t="s">
        <v>100</v>
      </c>
      <c r="Z17" s="10" t="s">
        <v>47</v>
      </c>
      <c r="AA17" s="10" t="s">
        <v>47</v>
      </c>
      <c r="AB17" s="10" t="s">
        <v>45</v>
      </c>
      <c r="AC17" s="7" t="s">
        <v>48</v>
      </c>
      <c r="AD17">
        <v>0</v>
      </c>
      <c r="AE17">
        <v>1</v>
      </c>
      <c r="AF17">
        <v>1</v>
      </c>
      <c r="AG17" s="10" t="s">
        <v>45</v>
      </c>
      <c r="AH17" s="10" t="s">
        <v>46</v>
      </c>
      <c r="AI17" s="10" t="s">
        <v>46</v>
      </c>
      <c r="AJ17">
        <v>0</v>
      </c>
      <c r="AK17">
        <v>1</v>
      </c>
      <c r="AL17">
        <v>2</v>
      </c>
    </row>
    <row r="18" spans="1:38" ht="28.2" x14ac:dyDescent="0.3">
      <c r="A18" s="21">
        <v>17</v>
      </c>
      <c r="B18" s="8">
        <v>15</v>
      </c>
      <c r="C18" s="7" t="s">
        <v>69</v>
      </c>
      <c r="D18" s="8" t="s">
        <v>63</v>
      </c>
      <c r="E18" s="8" t="s">
        <v>64</v>
      </c>
      <c r="F18" s="8" t="s">
        <v>65</v>
      </c>
      <c r="G18" s="11">
        <v>44262.231562499997</v>
      </c>
      <c r="H18" s="23" t="s">
        <v>100</v>
      </c>
      <c r="I18" s="23" t="s">
        <v>100</v>
      </c>
      <c r="J18" s="23" t="s">
        <v>100</v>
      </c>
      <c r="K18" s="23" t="s">
        <v>100</v>
      </c>
      <c r="L18" s="23" t="s">
        <v>100</v>
      </c>
      <c r="M18" s="23" t="s">
        <v>100</v>
      </c>
      <c r="N18" s="23" t="s">
        <v>100</v>
      </c>
      <c r="O18" s="23" t="s">
        <v>100</v>
      </c>
      <c r="P18" s="23" t="s">
        <v>100</v>
      </c>
      <c r="Q18" s="23" t="s">
        <v>100</v>
      </c>
      <c r="R18" s="23" t="s">
        <v>101</v>
      </c>
      <c r="S18" s="23" t="s">
        <v>100</v>
      </c>
      <c r="T18" s="23" t="s">
        <v>100</v>
      </c>
      <c r="U18" s="23" t="s">
        <v>100</v>
      </c>
      <c r="V18" s="23" t="s">
        <v>100</v>
      </c>
      <c r="W18" s="23" t="s">
        <v>100</v>
      </c>
      <c r="X18" s="23" t="s">
        <v>100</v>
      </c>
      <c r="Y18" s="23" t="s">
        <v>100</v>
      </c>
      <c r="Z18" s="10" t="s">
        <v>47</v>
      </c>
      <c r="AA18" s="10" t="s">
        <v>47</v>
      </c>
      <c r="AB18" s="10" t="s">
        <v>45</v>
      </c>
      <c r="AC18" s="7" t="s">
        <v>48</v>
      </c>
      <c r="AD18">
        <v>0</v>
      </c>
      <c r="AE18">
        <v>1</v>
      </c>
      <c r="AF18">
        <v>1</v>
      </c>
      <c r="AG18" s="10" t="s">
        <v>45</v>
      </c>
      <c r="AH18" s="10" t="s">
        <v>46</v>
      </c>
      <c r="AI18" s="10" t="s">
        <v>46</v>
      </c>
      <c r="AJ18">
        <v>0</v>
      </c>
      <c r="AK18">
        <v>1</v>
      </c>
      <c r="AL18">
        <v>2</v>
      </c>
    </row>
    <row r="19" spans="1:38" ht="28.2" x14ac:dyDescent="0.3">
      <c r="A19" s="21">
        <v>18</v>
      </c>
      <c r="B19" s="8">
        <v>20</v>
      </c>
      <c r="C19" s="7" t="s">
        <v>70</v>
      </c>
      <c r="D19" s="8" t="s">
        <v>71</v>
      </c>
      <c r="E19" s="8" t="s">
        <v>72</v>
      </c>
      <c r="F19" s="8" t="s">
        <v>73</v>
      </c>
      <c r="G19" s="11">
        <v>44262.250150462962</v>
      </c>
      <c r="H19" s="23" t="s">
        <v>100</v>
      </c>
      <c r="I19" s="23" t="s">
        <v>100</v>
      </c>
      <c r="J19" s="23" t="s">
        <v>100</v>
      </c>
      <c r="K19" s="23" t="s">
        <v>100</v>
      </c>
      <c r="L19" s="23" t="s">
        <v>100</v>
      </c>
      <c r="M19" s="23" t="s">
        <v>100</v>
      </c>
      <c r="N19" s="23" t="s">
        <v>100</v>
      </c>
      <c r="O19" s="23" t="s">
        <v>100</v>
      </c>
      <c r="P19" s="23" t="s">
        <v>100</v>
      </c>
      <c r="Q19" s="23" t="s">
        <v>100</v>
      </c>
      <c r="R19" s="23" t="s">
        <v>100</v>
      </c>
      <c r="S19" s="23" t="s">
        <v>100</v>
      </c>
      <c r="T19" s="23" t="s">
        <v>100</v>
      </c>
      <c r="U19" s="23" t="s">
        <v>100</v>
      </c>
      <c r="V19" s="23" t="s">
        <v>101</v>
      </c>
      <c r="W19" s="23" t="s">
        <v>100</v>
      </c>
      <c r="X19" s="23" t="s">
        <v>100</v>
      </c>
      <c r="Y19" s="23" t="s">
        <v>100</v>
      </c>
      <c r="Z19" s="10" t="s">
        <v>47</v>
      </c>
      <c r="AA19" s="10" t="s">
        <v>47</v>
      </c>
      <c r="AB19" s="10" t="s">
        <v>45</v>
      </c>
      <c r="AC19" s="10" t="s">
        <v>35</v>
      </c>
      <c r="AD19">
        <v>1</v>
      </c>
      <c r="AE19">
        <v>1</v>
      </c>
      <c r="AF19">
        <v>3</v>
      </c>
      <c r="AG19" s="10" t="s">
        <v>45</v>
      </c>
      <c r="AH19" s="10" t="s">
        <v>35</v>
      </c>
      <c r="AI19" s="10" t="s">
        <v>35</v>
      </c>
      <c r="AJ19">
        <v>1</v>
      </c>
      <c r="AK19">
        <v>1</v>
      </c>
      <c r="AL19">
        <v>3</v>
      </c>
    </row>
    <row r="20" spans="1:38" ht="42" x14ac:dyDescent="0.3">
      <c r="A20" s="21">
        <v>19</v>
      </c>
      <c r="B20" s="8">
        <v>125</v>
      </c>
      <c r="C20" s="7" t="s">
        <v>41</v>
      </c>
      <c r="D20" s="8" t="s">
        <v>42</v>
      </c>
      <c r="E20" s="8" t="s">
        <v>43</v>
      </c>
      <c r="F20" s="8" t="s">
        <v>44</v>
      </c>
      <c r="G20" s="9">
        <v>44262.329363425924</v>
      </c>
      <c r="H20" s="23" t="s">
        <v>100</v>
      </c>
      <c r="I20" s="23" t="s">
        <v>100</v>
      </c>
      <c r="J20" s="23" t="s">
        <v>101</v>
      </c>
      <c r="K20" s="23" t="s">
        <v>100</v>
      </c>
      <c r="L20" s="23" t="s">
        <v>100</v>
      </c>
      <c r="M20" s="23" t="s">
        <v>100</v>
      </c>
      <c r="N20" s="23" t="s">
        <v>100</v>
      </c>
      <c r="O20" s="23" t="s">
        <v>100</v>
      </c>
      <c r="P20" s="23" t="s">
        <v>100</v>
      </c>
      <c r="Q20" s="23" t="s">
        <v>100</v>
      </c>
      <c r="R20" s="23" t="s">
        <v>100</v>
      </c>
      <c r="S20" s="23" t="s">
        <v>100</v>
      </c>
      <c r="T20" s="23" t="s">
        <v>100</v>
      </c>
      <c r="U20" s="23" t="s">
        <v>100</v>
      </c>
      <c r="V20" s="23" t="s">
        <v>100</v>
      </c>
      <c r="W20" s="23" t="s">
        <v>100</v>
      </c>
      <c r="X20" s="23" t="s">
        <v>100</v>
      </c>
      <c r="Y20" s="23" t="s">
        <v>100</v>
      </c>
      <c r="Z20" s="10" t="s">
        <v>47</v>
      </c>
      <c r="AA20" s="10" t="s">
        <v>47</v>
      </c>
      <c r="AB20" s="10" t="s">
        <v>45</v>
      </c>
      <c r="AC20" s="7" t="s">
        <v>48</v>
      </c>
      <c r="AD20">
        <v>0</v>
      </c>
      <c r="AE20">
        <v>1</v>
      </c>
      <c r="AF20">
        <v>1</v>
      </c>
      <c r="AG20" s="10" t="s">
        <v>45</v>
      </c>
      <c r="AH20" s="10" t="s">
        <v>46</v>
      </c>
      <c r="AI20" s="10" t="s">
        <v>46</v>
      </c>
      <c r="AJ20">
        <v>0</v>
      </c>
      <c r="AK20">
        <v>1</v>
      </c>
      <c r="AL20">
        <v>2</v>
      </c>
    </row>
    <row r="21" spans="1:38" ht="28.2" x14ac:dyDescent="0.3">
      <c r="A21" s="21">
        <v>20</v>
      </c>
      <c r="B21" s="8">
        <v>224</v>
      </c>
      <c r="C21" s="7" t="s">
        <v>53</v>
      </c>
      <c r="D21" s="8" t="s">
        <v>54</v>
      </c>
      <c r="E21" s="8" t="s">
        <v>55</v>
      </c>
      <c r="F21" s="8" t="s">
        <v>56</v>
      </c>
      <c r="G21" s="9">
        <v>44262.928877314815</v>
      </c>
      <c r="H21" s="23" t="s">
        <v>100</v>
      </c>
      <c r="I21" s="23" t="s">
        <v>100</v>
      </c>
      <c r="J21" s="23" t="s">
        <v>100</v>
      </c>
      <c r="K21" s="23" t="s">
        <v>100</v>
      </c>
      <c r="L21" s="23" t="s">
        <v>100</v>
      </c>
      <c r="M21" s="23" t="s">
        <v>100</v>
      </c>
      <c r="N21" s="23" t="s">
        <v>100</v>
      </c>
      <c r="O21" s="23" t="s">
        <v>101</v>
      </c>
      <c r="P21" s="23" t="s">
        <v>100</v>
      </c>
      <c r="Q21" s="23" t="s">
        <v>100</v>
      </c>
      <c r="R21" s="23" t="s">
        <v>100</v>
      </c>
      <c r="S21" s="23" t="s">
        <v>100</v>
      </c>
      <c r="T21" s="23" t="s">
        <v>100</v>
      </c>
      <c r="U21" s="23" t="s">
        <v>100</v>
      </c>
      <c r="V21" s="23" t="s">
        <v>100</v>
      </c>
      <c r="W21" s="23" t="s">
        <v>100</v>
      </c>
      <c r="X21" s="23" t="s">
        <v>100</v>
      </c>
      <c r="Y21" s="23" t="s">
        <v>100</v>
      </c>
      <c r="Z21" s="10" t="s">
        <v>47</v>
      </c>
      <c r="AA21" s="10" t="s">
        <v>47</v>
      </c>
      <c r="AB21" s="10" t="s">
        <v>45</v>
      </c>
      <c r="AC21" s="7" t="s">
        <v>48</v>
      </c>
      <c r="AD21">
        <v>0</v>
      </c>
      <c r="AE21">
        <v>1</v>
      </c>
      <c r="AF21">
        <v>1</v>
      </c>
      <c r="AG21" s="10" t="s">
        <v>45</v>
      </c>
      <c r="AH21" s="10" t="s">
        <v>46</v>
      </c>
      <c r="AI21" s="10" t="s">
        <v>46</v>
      </c>
      <c r="AJ21">
        <v>0</v>
      </c>
      <c r="AK21">
        <v>1</v>
      </c>
      <c r="AL21">
        <v>2</v>
      </c>
    </row>
    <row r="22" spans="1:38" ht="28.2" x14ac:dyDescent="0.3">
      <c r="A22" s="21">
        <v>21</v>
      </c>
      <c r="B22" s="8">
        <v>278</v>
      </c>
      <c r="C22" s="7" t="s">
        <v>58</v>
      </c>
      <c r="D22" s="8" t="s">
        <v>63</v>
      </c>
      <c r="E22" s="8" t="s">
        <v>64</v>
      </c>
      <c r="F22" s="8" t="s">
        <v>65</v>
      </c>
      <c r="G22" s="9">
        <v>44262.957743055558</v>
      </c>
      <c r="H22" s="23" t="s">
        <v>100</v>
      </c>
      <c r="I22" s="23" t="s">
        <v>100</v>
      </c>
      <c r="J22" s="23" t="s">
        <v>100</v>
      </c>
      <c r="K22" s="23" t="s">
        <v>100</v>
      </c>
      <c r="L22" s="23" t="s">
        <v>100</v>
      </c>
      <c r="M22" s="23" t="s">
        <v>100</v>
      </c>
      <c r="N22" s="23" t="s">
        <v>100</v>
      </c>
      <c r="O22" s="23" t="s">
        <v>100</v>
      </c>
      <c r="P22" s="23" t="s">
        <v>100</v>
      </c>
      <c r="Q22" s="23" t="s">
        <v>100</v>
      </c>
      <c r="R22" s="23" t="s">
        <v>101</v>
      </c>
      <c r="S22" s="23" t="s">
        <v>100</v>
      </c>
      <c r="T22" s="23" t="s">
        <v>100</v>
      </c>
      <c r="U22" s="23" t="s">
        <v>100</v>
      </c>
      <c r="V22" s="23" t="s">
        <v>100</v>
      </c>
      <c r="W22" s="23" t="s">
        <v>100</v>
      </c>
      <c r="X22" s="23" t="s">
        <v>100</v>
      </c>
      <c r="Y22" s="23" t="s">
        <v>100</v>
      </c>
      <c r="Z22" s="10" t="s">
        <v>47</v>
      </c>
      <c r="AA22" s="10" t="s">
        <v>47</v>
      </c>
      <c r="AB22" s="10" t="s">
        <v>45</v>
      </c>
      <c r="AC22" s="7" t="s">
        <v>48</v>
      </c>
      <c r="AD22">
        <v>0</v>
      </c>
      <c r="AE22">
        <v>1</v>
      </c>
      <c r="AF22">
        <v>1</v>
      </c>
      <c r="AG22" s="10" t="s">
        <v>45</v>
      </c>
      <c r="AH22" s="10" t="s">
        <v>46</v>
      </c>
      <c r="AI22" s="10" t="s">
        <v>46</v>
      </c>
      <c r="AJ22">
        <v>0</v>
      </c>
      <c r="AK22">
        <v>1</v>
      </c>
      <c r="AL22">
        <v>2</v>
      </c>
    </row>
    <row r="23" spans="1:38" ht="42" x14ac:dyDescent="0.3">
      <c r="A23" s="21">
        <v>22</v>
      </c>
      <c r="B23" s="8">
        <v>309</v>
      </c>
      <c r="C23" s="7" t="s">
        <v>66</v>
      </c>
      <c r="D23" s="8" t="s">
        <v>42</v>
      </c>
      <c r="E23" s="8" t="s">
        <v>43</v>
      </c>
      <c r="F23" s="8" t="s">
        <v>44</v>
      </c>
      <c r="G23" s="9">
        <v>44262.972233796296</v>
      </c>
      <c r="H23" s="23" t="s">
        <v>100</v>
      </c>
      <c r="I23" s="23" t="s">
        <v>100</v>
      </c>
      <c r="J23" s="23" t="s">
        <v>101</v>
      </c>
      <c r="K23" s="23" t="s">
        <v>100</v>
      </c>
      <c r="L23" s="23" t="s">
        <v>100</v>
      </c>
      <c r="M23" s="23" t="s">
        <v>100</v>
      </c>
      <c r="N23" s="23" t="s">
        <v>100</v>
      </c>
      <c r="O23" s="23" t="s">
        <v>100</v>
      </c>
      <c r="P23" s="23" t="s">
        <v>100</v>
      </c>
      <c r="Q23" s="23" t="s">
        <v>100</v>
      </c>
      <c r="R23" s="23" t="s">
        <v>100</v>
      </c>
      <c r="S23" s="23" t="s">
        <v>100</v>
      </c>
      <c r="T23" s="23" t="s">
        <v>100</v>
      </c>
      <c r="U23" s="23" t="s">
        <v>100</v>
      </c>
      <c r="V23" s="23" t="s">
        <v>100</v>
      </c>
      <c r="W23" s="23" t="s">
        <v>100</v>
      </c>
      <c r="X23" s="23" t="s">
        <v>100</v>
      </c>
      <c r="Y23" s="23" t="s">
        <v>100</v>
      </c>
      <c r="Z23" s="10" t="s">
        <v>47</v>
      </c>
      <c r="AA23" s="10" t="s">
        <v>47</v>
      </c>
      <c r="AB23" s="10" t="s">
        <v>45</v>
      </c>
      <c r="AC23" s="7" t="s">
        <v>48</v>
      </c>
      <c r="AD23">
        <v>0</v>
      </c>
      <c r="AE23">
        <v>1</v>
      </c>
      <c r="AF23">
        <v>1</v>
      </c>
      <c r="AG23" s="10" t="s">
        <v>45</v>
      </c>
      <c r="AH23" s="10" t="s">
        <v>46</v>
      </c>
      <c r="AI23" s="10" t="s">
        <v>46</v>
      </c>
      <c r="AJ23">
        <v>0</v>
      </c>
      <c r="AK23">
        <v>1</v>
      </c>
      <c r="AL23">
        <v>2</v>
      </c>
    </row>
    <row r="24" spans="1:38" ht="28.2" x14ac:dyDescent="0.3">
      <c r="A24" s="21">
        <v>23</v>
      </c>
      <c r="B24" s="8">
        <v>339</v>
      </c>
      <c r="C24" s="7" t="s">
        <v>69</v>
      </c>
      <c r="D24" s="8" t="s">
        <v>63</v>
      </c>
      <c r="E24" s="8" t="s">
        <v>64</v>
      </c>
      <c r="F24" s="8" t="s">
        <v>65</v>
      </c>
      <c r="G24" s="9">
        <v>44262.985543981478</v>
      </c>
      <c r="H24" s="23" t="s">
        <v>100</v>
      </c>
      <c r="I24" s="23" t="s">
        <v>100</v>
      </c>
      <c r="J24" s="23" t="s">
        <v>100</v>
      </c>
      <c r="K24" s="23" t="s">
        <v>100</v>
      </c>
      <c r="L24" s="23" t="s">
        <v>100</v>
      </c>
      <c r="M24" s="23" t="s">
        <v>100</v>
      </c>
      <c r="N24" s="23" t="s">
        <v>100</v>
      </c>
      <c r="O24" s="23" t="s">
        <v>100</v>
      </c>
      <c r="P24" s="23" t="s">
        <v>100</v>
      </c>
      <c r="Q24" s="23" t="s">
        <v>100</v>
      </c>
      <c r="R24" s="23" t="s">
        <v>101</v>
      </c>
      <c r="S24" s="23" t="s">
        <v>100</v>
      </c>
      <c r="T24" s="23" t="s">
        <v>100</v>
      </c>
      <c r="U24" s="23" t="s">
        <v>100</v>
      </c>
      <c r="V24" s="23" t="s">
        <v>100</v>
      </c>
      <c r="W24" s="23" t="s">
        <v>100</v>
      </c>
      <c r="X24" s="23" t="s">
        <v>100</v>
      </c>
      <c r="Y24" s="23" t="s">
        <v>100</v>
      </c>
      <c r="Z24" s="10" t="s">
        <v>47</v>
      </c>
      <c r="AA24" s="10" t="s">
        <v>47</v>
      </c>
      <c r="AB24" s="10" t="s">
        <v>45</v>
      </c>
      <c r="AC24" s="7" t="s">
        <v>48</v>
      </c>
      <c r="AD24">
        <v>0</v>
      </c>
      <c r="AE24">
        <v>1</v>
      </c>
      <c r="AF24">
        <v>1</v>
      </c>
      <c r="AG24" s="10" t="s">
        <v>45</v>
      </c>
      <c r="AH24" s="10" t="s">
        <v>46</v>
      </c>
      <c r="AI24" s="10" t="s">
        <v>46</v>
      </c>
      <c r="AJ24">
        <v>0</v>
      </c>
      <c r="AK24">
        <v>1</v>
      </c>
      <c r="AL24">
        <v>2</v>
      </c>
    </row>
    <row r="25" spans="1:38" ht="28.2" x14ac:dyDescent="0.3">
      <c r="A25" s="21">
        <v>24</v>
      </c>
      <c r="B25" s="8">
        <v>20</v>
      </c>
      <c r="C25" s="7" t="s">
        <v>70</v>
      </c>
      <c r="D25" s="8" t="s">
        <v>71</v>
      </c>
      <c r="E25" s="8" t="s">
        <v>72</v>
      </c>
      <c r="F25" s="8" t="s">
        <v>73</v>
      </c>
      <c r="G25" s="11">
        <v>44262.287939814814</v>
      </c>
      <c r="H25" s="23" t="s">
        <v>100</v>
      </c>
      <c r="I25" s="23" t="s">
        <v>100</v>
      </c>
      <c r="J25" s="23" t="s">
        <v>100</v>
      </c>
      <c r="K25" s="23" t="s">
        <v>100</v>
      </c>
      <c r="L25" s="23" t="s">
        <v>100</v>
      </c>
      <c r="M25" s="23" t="s">
        <v>100</v>
      </c>
      <c r="N25" s="23" t="s">
        <v>100</v>
      </c>
      <c r="O25" s="23" t="s">
        <v>100</v>
      </c>
      <c r="P25" s="23" t="s">
        <v>100</v>
      </c>
      <c r="Q25" s="23" t="s">
        <v>100</v>
      </c>
      <c r="R25" s="23" t="s">
        <v>100</v>
      </c>
      <c r="S25" s="23" t="s">
        <v>100</v>
      </c>
      <c r="T25" s="23" t="s">
        <v>100</v>
      </c>
      <c r="U25" s="23" t="s">
        <v>100</v>
      </c>
      <c r="V25" s="23" t="s">
        <v>101</v>
      </c>
      <c r="W25" s="23" t="s">
        <v>100</v>
      </c>
      <c r="X25" s="23" t="s">
        <v>100</v>
      </c>
      <c r="Y25" s="23" t="s">
        <v>100</v>
      </c>
      <c r="Z25" s="10" t="s">
        <v>47</v>
      </c>
      <c r="AA25" s="10" t="s">
        <v>47</v>
      </c>
      <c r="AB25" s="10" t="s">
        <v>45</v>
      </c>
      <c r="AC25" s="10" t="s">
        <v>35</v>
      </c>
      <c r="AD25">
        <v>1</v>
      </c>
      <c r="AE25">
        <v>1</v>
      </c>
      <c r="AF25">
        <v>3</v>
      </c>
      <c r="AG25" s="10" t="s">
        <v>45</v>
      </c>
      <c r="AH25" s="10" t="s">
        <v>35</v>
      </c>
      <c r="AI25" s="10" t="s">
        <v>35</v>
      </c>
      <c r="AJ25">
        <v>1</v>
      </c>
      <c r="AK25">
        <v>1</v>
      </c>
      <c r="AL25">
        <v>3</v>
      </c>
    </row>
    <row r="26" spans="1:38" ht="14.4" x14ac:dyDescent="0.3">
      <c r="A26" s="22"/>
      <c r="B26" s="24"/>
      <c r="C26" s="10"/>
      <c r="D26" s="24"/>
      <c r="E26" s="24"/>
      <c r="F26" s="24"/>
      <c r="G26" s="25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</row>
    <row r="27" spans="1:38" ht="14.4" x14ac:dyDescent="0.3">
      <c r="A27" s="22"/>
      <c r="B27" s="24"/>
      <c r="C27" s="7"/>
      <c r="D27" s="24"/>
      <c r="E27" s="24"/>
      <c r="F27" s="24"/>
      <c r="G27" s="25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</row>
    <row r="28" spans="1:38" ht="14.4" x14ac:dyDescent="0.3">
      <c r="A28" s="22"/>
      <c r="B28" s="26"/>
      <c r="C28" s="26"/>
      <c r="D28" s="26"/>
      <c r="E28" s="26"/>
      <c r="F28" s="26"/>
      <c r="G28" s="27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</row>
    <row r="29" spans="1:38" ht="14.4" x14ac:dyDescent="0.3">
      <c r="A29" s="22"/>
      <c r="B29" s="26"/>
      <c r="C29" s="10"/>
      <c r="D29" s="26"/>
      <c r="E29" s="26"/>
      <c r="F29" s="26"/>
      <c r="G29" s="27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</row>
    <row r="30" spans="1:38" ht="14.4" x14ac:dyDescent="0.3">
      <c r="A30" s="22"/>
      <c r="B30" s="26"/>
      <c r="C30" s="10"/>
      <c r="D30" s="26"/>
      <c r="E30" s="26"/>
      <c r="F30" s="26"/>
      <c r="G30" s="27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</row>
    <row r="31" spans="1:38" ht="14.4" x14ac:dyDescent="0.3">
      <c r="A31" s="22"/>
      <c r="B31" s="8"/>
      <c r="C31" s="7"/>
      <c r="D31" s="8"/>
      <c r="E31" s="8"/>
      <c r="F31" s="8"/>
      <c r="G31" s="9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</row>
    <row r="32" spans="1:38" ht="14.4" x14ac:dyDescent="0.3">
      <c r="A32" s="22"/>
      <c r="B32" s="26"/>
      <c r="C32" s="10"/>
      <c r="D32" s="26"/>
      <c r="E32" s="26"/>
      <c r="F32" s="26"/>
      <c r="G32" s="27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</row>
    <row r="33" spans="1:25" ht="14.4" x14ac:dyDescent="0.3">
      <c r="A33" s="22"/>
      <c r="B33" s="8"/>
      <c r="C33" s="7"/>
      <c r="D33" s="8"/>
      <c r="E33" s="8"/>
      <c r="F33" s="8"/>
      <c r="G33" s="9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</row>
    <row r="34" spans="1:25" ht="14.4" x14ac:dyDescent="0.3">
      <c r="A34" s="22"/>
      <c r="B34" s="24"/>
      <c r="C34" s="10"/>
      <c r="D34" s="24"/>
      <c r="E34" s="24"/>
      <c r="F34" s="24"/>
      <c r="G34" s="25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</row>
    <row r="35" spans="1:25" ht="14.4" x14ac:dyDescent="0.3">
      <c r="A35" s="22"/>
      <c r="B35" s="24"/>
      <c r="C35" s="7"/>
      <c r="D35" s="24"/>
      <c r="E35" s="24"/>
      <c r="F35" s="24"/>
      <c r="G35" s="25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</row>
    <row r="36" spans="1:25" ht="14.4" x14ac:dyDescent="0.3">
      <c r="A36" s="22"/>
      <c r="B36" s="26"/>
      <c r="C36" s="26"/>
      <c r="D36" s="26"/>
      <c r="E36" s="26"/>
      <c r="F36" s="26"/>
      <c r="G36" s="27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</row>
    <row r="37" spans="1:25" ht="14.4" x14ac:dyDescent="0.3">
      <c r="A37" s="22"/>
      <c r="B37" s="26"/>
      <c r="C37" s="10"/>
      <c r="D37" s="26"/>
      <c r="E37" s="26"/>
      <c r="F37" s="26"/>
      <c r="G37" s="27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</row>
    <row r="38" spans="1:25" ht="14.4" x14ac:dyDescent="0.3">
      <c r="A38" s="22"/>
      <c r="B38" s="26"/>
      <c r="C38" s="10"/>
      <c r="D38" s="26"/>
      <c r="E38" s="26"/>
      <c r="F38" s="26"/>
      <c r="G38" s="27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</row>
    <row r="39" spans="1:25" ht="14.4" x14ac:dyDescent="0.3">
      <c r="A39" s="22"/>
      <c r="B39" s="8"/>
      <c r="C39" s="7"/>
      <c r="D39" s="8"/>
      <c r="E39" s="8"/>
      <c r="F39" s="8"/>
      <c r="G39" s="9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</row>
    <row r="40" spans="1:25" ht="14.4" x14ac:dyDescent="0.3">
      <c r="A40" s="22"/>
      <c r="B40" s="26"/>
      <c r="C40" s="10"/>
      <c r="D40" s="26"/>
      <c r="E40" s="26"/>
      <c r="F40" s="26"/>
      <c r="G40" s="27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</row>
    <row r="41" spans="1:25" ht="14.4" x14ac:dyDescent="0.3">
      <c r="A41" s="22"/>
      <c r="B41" s="8"/>
      <c r="C41" s="7"/>
      <c r="D41" s="8"/>
      <c r="E41" s="8"/>
      <c r="F41" s="8"/>
      <c r="G41" s="9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</row>
    <row r="42" spans="1:25" ht="14.4" x14ac:dyDescent="0.3">
      <c r="A42" s="22"/>
      <c r="B42" s="24"/>
      <c r="C42" s="10"/>
      <c r="D42" s="24"/>
      <c r="E42" s="24"/>
      <c r="F42" s="24"/>
      <c r="G42" s="25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</row>
    <row r="43" spans="1:25" ht="14.4" x14ac:dyDescent="0.3">
      <c r="A43" s="22"/>
      <c r="B43" s="24"/>
      <c r="C43" s="7"/>
      <c r="D43" s="24"/>
      <c r="E43" s="24"/>
      <c r="F43" s="24"/>
      <c r="G43" s="25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</row>
    <row r="44" spans="1:25" ht="14.4" x14ac:dyDescent="0.3">
      <c r="A44" s="22"/>
      <c r="B44" s="26"/>
      <c r="C44" s="26"/>
      <c r="D44" s="26"/>
      <c r="E44" s="26"/>
      <c r="F44" s="26"/>
      <c r="G44" s="27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</row>
    <row r="45" spans="1:25" ht="14.4" x14ac:dyDescent="0.3">
      <c r="A45" s="22"/>
      <c r="B45" s="26"/>
      <c r="C45" s="10"/>
      <c r="D45" s="26"/>
      <c r="E45" s="26"/>
      <c r="F45" s="26"/>
      <c r="G45" s="27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</row>
    <row r="46" spans="1:25" ht="14.4" x14ac:dyDescent="0.3">
      <c r="A46" s="22"/>
      <c r="B46" s="26"/>
      <c r="C46" s="10"/>
      <c r="D46" s="26"/>
      <c r="E46" s="26"/>
      <c r="F46" s="26"/>
      <c r="G46" s="27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</row>
    <row r="47" spans="1:25" ht="14.4" x14ac:dyDescent="0.3">
      <c r="A47" s="22"/>
      <c r="B47" s="8"/>
      <c r="C47" s="7"/>
      <c r="D47" s="8"/>
      <c r="E47" s="8"/>
      <c r="F47" s="8"/>
      <c r="G47" s="9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</row>
    <row r="48" spans="1:25" ht="14.4" x14ac:dyDescent="0.3">
      <c r="A48" s="22"/>
      <c r="B48" s="26"/>
      <c r="C48" s="10"/>
      <c r="D48" s="26"/>
      <c r="E48" s="26"/>
      <c r="F48" s="26"/>
      <c r="G48" s="27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</row>
    <row r="49" spans="1:25" ht="14.4" x14ac:dyDescent="0.3">
      <c r="A49" s="22"/>
      <c r="B49" s="8"/>
      <c r="C49" s="7"/>
      <c r="D49" s="8"/>
      <c r="E49" s="8"/>
      <c r="F49" s="8"/>
      <c r="G49" s="9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</row>
    <row r="50" spans="1:25" ht="14.4" x14ac:dyDescent="0.3">
      <c r="A50" s="22"/>
      <c r="B50" s="24"/>
      <c r="C50" s="10"/>
      <c r="D50" s="24"/>
      <c r="E50" s="24"/>
      <c r="F50" s="24"/>
      <c r="G50" s="25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</row>
    <row r="51" spans="1:25" ht="14.4" x14ac:dyDescent="0.3">
      <c r="A51" s="22"/>
      <c r="B51" s="24"/>
      <c r="C51" s="7"/>
      <c r="D51" s="24"/>
      <c r="E51" s="24"/>
      <c r="F51" s="24"/>
      <c r="G51" s="25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</row>
    <row r="52" spans="1:25" ht="14.4" x14ac:dyDescent="0.3">
      <c r="A52" s="22"/>
      <c r="B52" s="26"/>
      <c r="C52" s="26"/>
      <c r="D52" s="26"/>
      <c r="E52" s="26"/>
      <c r="F52" s="26"/>
      <c r="G52" s="27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</row>
    <row r="53" spans="1:25" ht="14.4" x14ac:dyDescent="0.3">
      <c r="A53" s="22"/>
      <c r="B53" s="26"/>
      <c r="C53" s="10"/>
      <c r="D53" s="26"/>
      <c r="E53" s="26"/>
      <c r="F53" s="26"/>
      <c r="G53" s="27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</row>
    <row r="54" spans="1:25" ht="14.4" x14ac:dyDescent="0.3">
      <c r="A54" s="22"/>
      <c r="B54" s="26"/>
      <c r="C54" s="10"/>
      <c r="D54" s="26"/>
      <c r="E54" s="26"/>
      <c r="F54" s="26"/>
      <c r="G54" s="27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</row>
    <row r="55" spans="1:25" ht="14.4" x14ac:dyDescent="0.3">
      <c r="A55" s="22"/>
      <c r="B55" s="8"/>
      <c r="C55" s="7"/>
      <c r="D55" s="8"/>
      <c r="E55" s="8"/>
      <c r="F55" s="8"/>
      <c r="G55" s="9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</row>
    <row r="56" spans="1:25" ht="14.4" x14ac:dyDescent="0.3">
      <c r="A56" s="22"/>
      <c r="B56" s="26"/>
      <c r="C56" s="10"/>
      <c r="D56" s="26"/>
      <c r="E56" s="26"/>
      <c r="F56" s="26"/>
      <c r="G56" s="27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</row>
    <row r="57" spans="1:25" ht="14.4" x14ac:dyDescent="0.3">
      <c r="A57" s="22"/>
      <c r="B57" s="8"/>
      <c r="C57" s="7"/>
      <c r="D57" s="8"/>
      <c r="E57" s="8"/>
      <c r="F57" s="8"/>
      <c r="G57" s="9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</row>
    <row r="58" spans="1:25" ht="14.4" x14ac:dyDescent="0.3">
      <c r="A58" s="22"/>
      <c r="B58" s="24"/>
      <c r="C58" s="10"/>
      <c r="D58" s="24"/>
      <c r="E58" s="24"/>
      <c r="F58" s="24"/>
      <c r="G58" s="25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</row>
    <row r="59" spans="1:25" ht="14.4" x14ac:dyDescent="0.3">
      <c r="A59" s="22"/>
      <c r="B59" s="24"/>
      <c r="C59" s="7"/>
      <c r="D59" s="24"/>
      <c r="E59" s="24"/>
      <c r="F59" s="24"/>
      <c r="G59" s="25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</row>
    <row r="60" spans="1:25" ht="14.4" x14ac:dyDescent="0.3">
      <c r="A60" s="22"/>
      <c r="B60" s="26"/>
      <c r="C60" s="26"/>
      <c r="D60" s="26"/>
      <c r="E60" s="26"/>
      <c r="F60" s="26"/>
      <c r="G60" s="27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</row>
    <row r="61" spans="1:25" ht="14.4" x14ac:dyDescent="0.3">
      <c r="A61" s="22"/>
      <c r="B61" s="26"/>
      <c r="C61" s="10"/>
      <c r="D61" s="26"/>
      <c r="E61" s="26"/>
      <c r="F61" s="26"/>
      <c r="G61" s="27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</row>
    <row r="62" spans="1:25" ht="14.4" x14ac:dyDescent="0.3">
      <c r="A62" s="22"/>
      <c r="B62" s="26"/>
      <c r="C62" s="10"/>
      <c r="D62" s="26"/>
      <c r="E62" s="26"/>
      <c r="F62" s="26"/>
      <c r="G62" s="27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</row>
    <row r="63" spans="1:25" ht="14.4" x14ac:dyDescent="0.3">
      <c r="A63" s="22"/>
      <c r="B63" s="8"/>
      <c r="C63" s="7"/>
      <c r="D63" s="8"/>
      <c r="E63" s="8"/>
      <c r="F63" s="8"/>
      <c r="G63" s="9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</row>
    <row r="64" spans="1:25" ht="14.4" x14ac:dyDescent="0.3">
      <c r="A64" s="22"/>
      <c r="B64" s="26"/>
      <c r="C64" s="10"/>
      <c r="D64" s="26"/>
      <c r="E64" s="26"/>
      <c r="F64" s="26"/>
      <c r="G64" s="27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</row>
    <row r="65" spans="1:25" ht="14.4" x14ac:dyDescent="0.3">
      <c r="A65" s="22"/>
      <c r="B65" s="8"/>
      <c r="C65" s="7"/>
      <c r="D65" s="8"/>
      <c r="E65" s="8"/>
      <c r="F65" s="8"/>
      <c r="G65" s="9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</row>
    <row r="66" spans="1:25" ht="14.4" x14ac:dyDescent="0.3">
      <c r="A66" s="22"/>
      <c r="B66" s="24"/>
      <c r="C66" s="10"/>
      <c r="D66" s="24"/>
      <c r="E66" s="24"/>
      <c r="F66" s="24"/>
      <c r="G66" s="25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</row>
    <row r="67" spans="1:25" ht="14.4" x14ac:dyDescent="0.3">
      <c r="A67" s="22"/>
      <c r="B67" s="24"/>
      <c r="C67" s="7"/>
      <c r="D67" s="24"/>
      <c r="E67" s="24"/>
      <c r="F67" s="24"/>
      <c r="G67" s="25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</row>
    <row r="68" spans="1:25" ht="14.4" x14ac:dyDescent="0.3">
      <c r="A68" s="22"/>
      <c r="B68" s="26"/>
      <c r="C68" s="26"/>
      <c r="D68" s="26"/>
      <c r="E68" s="26"/>
      <c r="F68" s="26"/>
      <c r="G68" s="27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</row>
    <row r="69" spans="1:25" ht="14.4" x14ac:dyDescent="0.3">
      <c r="A69" s="22"/>
      <c r="B69" s="26"/>
      <c r="C69" s="10"/>
      <c r="D69" s="26"/>
      <c r="E69" s="26"/>
      <c r="F69" s="26"/>
      <c r="G69" s="27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</row>
    <row r="70" spans="1:25" ht="14.4" x14ac:dyDescent="0.3">
      <c r="A70" s="22"/>
      <c r="B70" s="26"/>
      <c r="C70" s="10"/>
      <c r="D70" s="26"/>
      <c r="E70" s="26"/>
      <c r="F70" s="26"/>
      <c r="G70" s="27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</row>
    <row r="71" spans="1:25" ht="14.4" x14ac:dyDescent="0.3">
      <c r="A71" s="22"/>
      <c r="B71" s="8"/>
      <c r="C71" s="7"/>
      <c r="D71" s="8"/>
      <c r="E71" s="8"/>
      <c r="F71" s="8"/>
      <c r="G71" s="9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</row>
    <row r="72" spans="1:25" ht="14.4" x14ac:dyDescent="0.3">
      <c r="A72" s="22"/>
      <c r="B72" s="26"/>
      <c r="C72" s="10"/>
      <c r="D72" s="26"/>
      <c r="E72" s="26"/>
      <c r="F72" s="26"/>
      <c r="G72" s="27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</row>
    <row r="73" spans="1:25" ht="14.4" x14ac:dyDescent="0.3">
      <c r="A73" s="22"/>
      <c r="B73" s="8"/>
      <c r="C73" s="7"/>
      <c r="D73" s="8"/>
      <c r="E73" s="8"/>
      <c r="F73" s="8"/>
      <c r="G73" s="9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</row>
    <row r="74" spans="1:25" ht="14.4" x14ac:dyDescent="0.3">
      <c r="A74" s="22"/>
      <c r="B74" s="24"/>
      <c r="C74" s="10"/>
      <c r="D74" s="24"/>
      <c r="E74" s="24"/>
      <c r="F74" s="24"/>
      <c r="G74" s="25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</row>
    <row r="75" spans="1:25" ht="14.4" x14ac:dyDescent="0.3">
      <c r="A75" s="22"/>
      <c r="B75" s="24"/>
      <c r="C75" s="7"/>
      <c r="D75" s="24"/>
      <c r="E75" s="24"/>
      <c r="F75" s="24"/>
      <c r="G75" s="25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</row>
    <row r="76" spans="1:25" ht="14.4" x14ac:dyDescent="0.3">
      <c r="A76" s="22"/>
      <c r="B76" s="26"/>
      <c r="C76" s="26"/>
      <c r="D76" s="26"/>
      <c r="E76" s="26"/>
      <c r="F76" s="26"/>
      <c r="G76" s="27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</row>
    <row r="77" spans="1:25" ht="14.4" x14ac:dyDescent="0.3">
      <c r="A77" s="22"/>
      <c r="B77" s="26"/>
      <c r="C77" s="10"/>
      <c r="D77" s="26"/>
      <c r="E77" s="26"/>
      <c r="F77" s="26"/>
      <c r="G77" s="27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</row>
    <row r="78" spans="1:25" ht="14.4" x14ac:dyDescent="0.3">
      <c r="A78" s="22"/>
      <c r="B78" s="26"/>
      <c r="C78" s="10"/>
      <c r="D78" s="26"/>
      <c r="E78" s="26"/>
      <c r="F78" s="26"/>
      <c r="G78" s="27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</row>
    <row r="79" spans="1:25" ht="14.4" x14ac:dyDescent="0.3">
      <c r="A79" s="22"/>
      <c r="B79" s="8"/>
      <c r="C79" s="7"/>
      <c r="D79" s="8"/>
      <c r="E79" s="8"/>
      <c r="F79" s="8"/>
      <c r="G79" s="9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</row>
    <row r="80" spans="1:25" ht="14.4" x14ac:dyDescent="0.3">
      <c r="A80" s="22"/>
      <c r="B80" s="26"/>
      <c r="C80" s="10"/>
      <c r="D80" s="26"/>
      <c r="E80" s="26"/>
      <c r="F80" s="26"/>
      <c r="G80" s="27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</row>
    <row r="81" spans="1:25" ht="14.4" x14ac:dyDescent="0.3">
      <c r="A81" s="22"/>
      <c r="B81" s="8"/>
      <c r="C81" s="7"/>
      <c r="D81" s="8"/>
      <c r="E81" s="8"/>
      <c r="F81" s="8"/>
      <c r="G81" s="9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</row>
    <row r="82" spans="1:25" ht="14.4" x14ac:dyDescent="0.3">
      <c r="A82" s="22"/>
      <c r="B82" s="24"/>
      <c r="C82" s="10"/>
      <c r="D82" s="24"/>
      <c r="E82" s="24"/>
      <c r="F82" s="24"/>
      <c r="G82" s="25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</row>
    <row r="83" spans="1:25" ht="14.4" x14ac:dyDescent="0.3">
      <c r="A83" s="22"/>
      <c r="B83" s="24"/>
      <c r="C83" s="7"/>
      <c r="D83" s="24"/>
      <c r="E83" s="24"/>
      <c r="F83" s="24"/>
      <c r="G83" s="25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</row>
    <row r="84" spans="1:25" ht="14.4" x14ac:dyDescent="0.3">
      <c r="A84" s="22"/>
      <c r="B84" s="26"/>
      <c r="C84" s="26"/>
      <c r="D84" s="26"/>
      <c r="E84" s="26"/>
      <c r="F84" s="26"/>
      <c r="G84" s="27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</row>
    <row r="85" spans="1:25" ht="14.4" x14ac:dyDescent="0.3">
      <c r="A85" s="22"/>
      <c r="B85" s="26"/>
      <c r="C85" s="10"/>
      <c r="D85" s="26"/>
      <c r="E85" s="26"/>
      <c r="F85" s="26"/>
      <c r="G85" s="27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</row>
    <row r="86" spans="1:25" ht="14.4" x14ac:dyDescent="0.3">
      <c r="A86" s="22"/>
      <c r="B86" s="26"/>
      <c r="C86" s="10"/>
      <c r="D86" s="26"/>
      <c r="E86" s="26"/>
      <c r="F86" s="26"/>
      <c r="G86" s="27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</row>
    <row r="87" spans="1:25" ht="14.4" x14ac:dyDescent="0.3">
      <c r="A87" s="22"/>
      <c r="B87" s="8"/>
      <c r="C87" s="7"/>
      <c r="D87" s="8"/>
      <c r="E87" s="8"/>
      <c r="F87" s="8"/>
      <c r="G87" s="9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</row>
    <row r="88" spans="1:25" ht="14.4" x14ac:dyDescent="0.3">
      <c r="A88" s="22"/>
      <c r="B88" s="26"/>
      <c r="C88" s="10"/>
      <c r="D88" s="26"/>
      <c r="E88" s="26"/>
      <c r="F88" s="26"/>
      <c r="G88" s="27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</row>
    <row r="89" spans="1:25" ht="14.4" x14ac:dyDescent="0.3">
      <c r="A89" s="22"/>
      <c r="B89" s="8"/>
      <c r="C89" s="7"/>
      <c r="D89" s="8"/>
      <c r="E89" s="8"/>
      <c r="F89" s="8"/>
      <c r="G89" s="9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</row>
    <row r="90" spans="1:25" ht="14.4" x14ac:dyDescent="0.3">
      <c r="A90" s="22"/>
      <c r="B90" s="24"/>
      <c r="C90" s="10"/>
      <c r="D90" s="24"/>
      <c r="E90" s="24"/>
      <c r="F90" s="24"/>
      <c r="G90" s="25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</row>
    <row r="91" spans="1:25" ht="14.4" x14ac:dyDescent="0.3">
      <c r="A91" s="22"/>
      <c r="B91" s="24"/>
      <c r="C91" s="7"/>
      <c r="D91" s="24"/>
      <c r="E91" s="24"/>
      <c r="F91" s="24"/>
      <c r="G91" s="25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</row>
    <row r="92" spans="1:25" ht="14.4" x14ac:dyDescent="0.3">
      <c r="A92" s="22"/>
      <c r="B92" s="26"/>
      <c r="C92" s="26"/>
      <c r="D92" s="26"/>
      <c r="E92" s="26"/>
      <c r="F92" s="26"/>
      <c r="G92" s="27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</row>
    <row r="93" spans="1:25" ht="14.4" x14ac:dyDescent="0.3">
      <c r="A93" s="22"/>
      <c r="B93" s="26"/>
      <c r="C93" s="10"/>
      <c r="D93" s="26"/>
      <c r="E93" s="26"/>
      <c r="F93" s="26"/>
      <c r="G93" s="27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</row>
    <row r="94" spans="1:25" ht="14.4" x14ac:dyDescent="0.3">
      <c r="A94" s="22"/>
      <c r="B94" s="26"/>
      <c r="C94" s="10"/>
      <c r="D94" s="26"/>
      <c r="E94" s="26"/>
      <c r="F94" s="26"/>
      <c r="G94" s="27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</row>
    <row r="95" spans="1:25" ht="14.4" x14ac:dyDescent="0.3">
      <c r="A95" s="22"/>
      <c r="B95" s="8"/>
      <c r="C95" s="7"/>
      <c r="D95" s="8"/>
      <c r="E95" s="8"/>
      <c r="F95" s="8"/>
      <c r="G95" s="9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</row>
    <row r="96" spans="1:25" ht="14.4" x14ac:dyDescent="0.3">
      <c r="A96" s="22"/>
      <c r="B96" s="26"/>
      <c r="C96" s="10"/>
      <c r="D96" s="26"/>
      <c r="E96" s="26"/>
      <c r="F96" s="26"/>
      <c r="G96" s="27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</row>
    <row r="97" spans="1:25" ht="14.4" x14ac:dyDescent="0.3">
      <c r="A97" s="22"/>
      <c r="B97" s="8"/>
      <c r="C97" s="7"/>
      <c r="D97" s="8"/>
      <c r="E97" s="8"/>
      <c r="F97" s="8"/>
      <c r="G97" s="9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</row>
    <row r="98" spans="1:25" ht="14.4" x14ac:dyDescent="0.3">
      <c r="A98" s="22"/>
      <c r="B98" s="24"/>
      <c r="C98" s="10"/>
      <c r="D98" s="24"/>
      <c r="E98" s="24"/>
      <c r="F98" s="24"/>
      <c r="G98" s="25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</row>
    <row r="99" spans="1:25" ht="14.4" x14ac:dyDescent="0.3">
      <c r="A99" s="22"/>
      <c r="B99" s="24"/>
      <c r="C99" s="7"/>
      <c r="D99" s="24"/>
      <c r="E99" s="24"/>
      <c r="F99" s="24"/>
      <c r="G99" s="25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</row>
    <row r="100" spans="1:25" ht="14.4" x14ac:dyDescent="0.3">
      <c r="A100" s="22"/>
      <c r="B100" s="26"/>
      <c r="C100" s="26"/>
      <c r="D100" s="26"/>
      <c r="E100" s="26"/>
      <c r="F100" s="26"/>
      <c r="G100" s="27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</row>
    <row r="101" spans="1:25" ht="14.4" x14ac:dyDescent="0.3">
      <c r="A101" s="22"/>
      <c r="B101" s="26"/>
      <c r="C101" s="10"/>
      <c r="D101" s="26"/>
      <c r="E101" s="26"/>
      <c r="F101" s="26"/>
      <c r="G101" s="27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</row>
    <row r="102" spans="1:25" ht="14.4" x14ac:dyDescent="0.3">
      <c r="A102" s="22"/>
      <c r="B102" s="26"/>
      <c r="C102" s="10"/>
      <c r="D102" s="26"/>
      <c r="E102" s="26"/>
      <c r="F102" s="26"/>
      <c r="G102" s="27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</row>
    <row r="103" spans="1:25" ht="14.4" x14ac:dyDescent="0.3">
      <c r="A103" s="22"/>
      <c r="B103" s="8"/>
      <c r="C103" s="7"/>
      <c r="D103" s="8"/>
      <c r="E103" s="8"/>
      <c r="F103" s="8"/>
      <c r="G103" s="9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</row>
    <row r="104" spans="1:25" ht="14.4" x14ac:dyDescent="0.3">
      <c r="A104" s="22"/>
      <c r="B104" s="26"/>
      <c r="C104" s="10"/>
      <c r="D104" s="26"/>
      <c r="E104" s="26"/>
      <c r="F104" s="26"/>
      <c r="G104" s="27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</row>
    <row r="105" spans="1:25" ht="14.4" x14ac:dyDescent="0.3">
      <c r="A105" s="22"/>
      <c r="B105" s="8"/>
      <c r="C105" s="7"/>
      <c r="D105" s="8"/>
      <c r="E105" s="8"/>
      <c r="F105" s="8"/>
      <c r="G105" s="9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</row>
    <row r="106" spans="1:25" ht="14.4" x14ac:dyDescent="0.3">
      <c r="A106" s="22"/>
      <c r="B106" s="24"/>
      <c r="C106" s="10"/>
      <c r="D106" s="24"/>
      <c r="E106" s="24"/>
      <c r="F106" s="24"/>
      <c r="G106" s="25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</row>
    <row r="107" spans="1:25" ht="14.4" x14ac:dyDescent="0.3">
      <c r="A107" s="22"/>
      <c r="B107" s="24"/>
      <c r="C107" s="7"/>
      <c r="D107" s="24"/>
      <c r="E107" s="24"/>
      <c r="F107" s="24"/>
      <c r="G107" s="25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</row>
    <row r="108" spans="1:25" ht="14.4" x14ac:dyDescent="0.3">
      <c r="A108" s="22"/>
      <c r="B108" s="26"/>
      <c r="C108" s="26"/>
      <c r="D108" s="26"/>
      <c r="E108" s="26"/>
      <c r="F108" s="26"/>
      <c r="G108" s="27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</row>
    <row r="109" spans="1:25" ht="14.4" x14ac:dyDescent="0.3">
      <c r="A109" s="22"/>
      <c r="B109" s="26"/>
      <c r="C109" s="10"/>
      <c r="D109" s="26"/>
      <c r="E109" s="26"/>
      <c r="F109" s="26"/>
      <c r="G109" s="27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</row>
    <row r="110" spans="1:25" ht="14.4" x14ac:dyDescent="0.3">
      <c r="A110" s="22"/>
      <c r="B110" s="26"/>
      <c r="C110" s="10"/>
      <c r="D110" s="26"/>
      <c r="E110" s="26"/>
      <c r="F110" s="26"/>
      <c r="G110" s="27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</row>
    <row r="111" spans="1:25" ht="14.4" x14ac:dyDescent="0.3">
      <c r="A111" s="22"/>
      <c r="B111" s="8"/>
      <c r="C111" s="7"/>
      <c r="D111" s="8"/>
      <c r="E111" s="8"/>
      <c r="F111" s="8"/>
      <c r="G111" s="9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</row>
    <row r="112" spans="1:25" ht="14.4" x14ac:dyDescent="0.3">
      <c r="A112" s="22"/>
      <c r="B112" s="26"/>
      <c r="C112" s="10"/>
      <c r="D112" s="26"/>
      <c r="E112" s="26"/>
      <c r="F112" s="26"/>
      <c r="G112" s="27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</row>
    <row r="113" spans="1:25" ht="14.4" x14ac:dyDescent="0.3">
      <c r="A113" s="22"/>
      <c r="B113" s="8"/>
      <c r="C113" s="7"/>
      <c r="D113" s="8"/>
      <c r="E113" s="8"/>
      <c r="F113" s="8"/>
      <c r="G113" s="9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</row>
    <row r="114" spans="1:25" ht="14.4" x14ac:dyDescent="0.3">
      <c r="A114" s="22"/>
      <c r="B114" s="24"/>
      <c r="C114" s="10"/>
      <c r="D114" s="24"/>
      <c r="E114" s="24"/>
      <c r="F114" s="24"/>
      <c r="G114" s="25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</row>
    <row r="115" spans="1:25" ht="14.4" x14ac:dyDescent="0.3">
      <c r="A115" s="22"/>
      <c r="B115" s="24"/>
      <c r="C115" s="7"/>
      <c r="D115" s="24"/>
      <c r="E115" s="24"/>
      <c r="F115" s="24"/>
      <c r="G115" s="25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</row>
    <row r="116" spans="1:25" ht="14.4" x14ac:dyDescent="0.3">
      <c r="A116" s="22"/>
      <c r="B116" s="26"/>
      <c r="C116" s="26"/>
      <c r="D116" s="26"/>
      <c r="E116" s="26"/>
      <c r="F116" s="26"/>
      <c r="G116" s="27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</row>
    <row r="117" spans="1:25" ht="14.4" x14ac:dyDescent="0.3">
      <c r="A117" s="22"/>
      <c r="B117" s="26"/>
      <c r="C117" s="10"/>
      <c r="D117" s="26"/>
      <c r="E117" s="26"/>
      <c r="F117" s="26"/>
      <c r="G117" s="27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</row>
    <row r="118" spans="1:25" ht="14.4" x14ac:dyDescent="0.3">
      <c r="A118" s="22"/>
      <c r="B118" s="26"/>
      <c r="C118" s="10"/>
      <c r="D118" s="26"/>
      <c r="E118" s="26"/>
      <c r="F118" s="26"/>
      <c r="G118" s="27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</row>
    <row r="119" spans="1:25" ht="14.4" x14ac:dyDescent="0.3">
      <c r="A119" s="22"/>
      <c r="B119" s="8"/>
      <c r="C119" s="7"/>
      <c r="D119" s="8"/>
      <c r="E119" s="8"/>
      <c r="F119" s="8"/>
      <c r="G119" s="9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</row>
    <row r="120" spans="1:25" ht="14.4" x14ac:dyDescent="0.3">
      <c r="A120" s="22"/>
      <c r="B120" s="26"/>
      <c r="C120" s="10"/>
      <c r="D120" s="26"/>
      <c r="E120" s="26"/>
      <c r="F120" s="26"/>
      <c r="G120" s="27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</row>
    <row r="121" spans="1:25" ht="14.4" x14ac:dyDescent="0.3">
      <c r="A121" s="22"/>
      <c r="B121" s="8"/>
      <c r="C121" s="7"/>
      <c r="D121" s="8"/>
      <c r="E121" s="8"/>
      <c r="F121" s="8"/>
      <c r="G121" s="9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</row>
    <row r="122" spans="1:25" ht="14.4" x14ac:dyDescent="0.3">
      <c r="A122" s="22"/>
      <c r="B122" s="24"/>
      <c r="C122" s="10"/>
      <c r="D122" s="24"/>
      <c r="E122" s="24"/>
      <c r="F122" s="24"/>
      <c r="G122" s="25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</row>
    <row r="123" spans="1:25" ht="14.4" x14ac:dyDescent="0.3">
      <c r="A123" s="22"/>
      <c r="B123" s="24"/>
      <c r="C123" s="7"/>
      <c r="D123" s="24"/>
      <c r="E123" s="24"/>
      <c r="F123" s="24"/>
      <c r="G123" s="25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</row>
    <row r="124" spans="1:25" ht="14.4" x14ac:dyDescent="0.3">
      <c r="A124" s="22"/>
      <c r="B124" s="26"/>
      <c r="C124" s="26"/>
      <c r="D124" s="26"/>
      <c r="E124" s="26"/>
      <c r="F124" s="26"/>
      <c r="G124" s="27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</row>
    <row r="125" spans="1:25" ht="14.4" x14ac:dyDescent="0.3">
      <c r="A125" s="22"/>
      <c r="B125" s="26"/>
      <c r="C125" s="10"/>
      <c r="D125" s="26"/>
      <c r="E125" s="26"/>
      <c r="F125" s="26"/>
      <c r="G125" s="27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</row>
    <row r="126" spans="1:25" ht="14.4" x14ac:dyDescent="0.3">
      <c r="A126" s="22"/>
      <c r="B126" s="26"/>
      <c r="C126" s="10"/>
      <c r="D126" s="26"/>
      <c r="E126" s="26"/>
      <c r="F126" s="26"/>
      <c r="G126" s="27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</row>
    <row r="127" spans="1:25" ht="14.4" x14ac:dyDescent="0.3">
      <c r="A127" s="22"/>
      <c r="B127" s="8"/>
      <c r="C127" s="7"/>
      <c r="D127" s="8"/>
      <c r="E127" s="8"/>
      <c r="F127" s="8"/>
      <c r="G127" s="9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</row>
    <row r="128" spans="1:25" ht="14.4" x14ac:dyDescent="0.3">
      <c r="A128" s="22"/>
      <c r="B128" s="26"/>
      <c r="C128" s="10"/>
      <c r="D128" s="26"/>
      <c r="E128" s="26"/>
      <c r="F128" s="26"/>
      <c r="G128" s="27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</row>
    <row r="129" spans="1:25" ht="14.4" x14ac:dyDescent="0.3">
      <c r="A129" s="22"/>
      <c r="B129" s="8"/>
      <c r="C129" s="7"/>
      <c r="D129" s="8"/>
      <c r="E129" s="8"/>
      <c r="F129" s="8"/>
      <c r="G129" s="9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</row>
    <row r="130" spans="1:25" ht="14.4" x14ac:dyDescent="0.3">
      <c r="A130" s="22"/>
      <c r="B130" s="24"/>
      <c r="C130" s="10"/>
      <c r="D130" s="24"/>
      <c r="E130" s="24"/>
      <c r="F130" s="24"/>
      <c r="G130" s="25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</row>
    <row r="131" spans="1:25" ht="14.4" x14ac:dyDescent="0.3">
      <c r="A131" s="22"/>
      <c r="B131" s="24"/>
      <c r="C131" s="7"/>
      <c r="D131" s="24"/>
      <c r="E131" s="24"/>
      <c r="F131" s="24"/>
      <c r="G131" s="25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</row>
    <row r="132" spans="1:25" ht="14.4" x14ac:dyDescent="0.3">
      <c r="A132" s="22"/>
      <c r="B132" s="26"/>
      <c r="C132" s="26"/>
      <c r="D132" s="26"/>
      <c r="E132" s="26"/>
      <c r="F132" s="26"/>
      <c r="G132" s="27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</row>
    <row r="133" spans="1:25" ht="14.4" x14ac:dyDescent="0.3">
      <c r="A133" s="22"/>
      <c r="B133" s="26"/>
      <c r="C133" s="10"/>
      <c r="D133" s="26"/>
      <c r="E133" s="26"/>
      <c r="F133" s="26"/>
      <c r="G133" s="27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</row>
    <row r="134" spans="1:25" ht="14.4" x14ac:dyDescent="0.3">
      <c r="A134" s="22"/>
      <c r="B134" s="26"/>
      <c r="C134" s="10"/>
      <c r="D134" s="26"/>
      <c r="E134" s="26"/>
      <c r="F134" s="26"/>
      <c r="G134" s="27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</row>
    <row r="135" spans="1:25" ht="14.4" x14ac:dyDescent="0.3">
      <c r="A135" s="22"/>
      <c r="B135" s="8"/>
      <c r="C135" s="7"/>
      <c r="D135" s="8"/>
      <c r="E135" s="8"/>
      <c r="F135" s="8"/>
      <c r="G135" s="9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</row>
    <row r="136" spans="1:25" ht="14.4" x14ac:dyDescent="0.3">
      <c r="A136" s="22"/>
      <c r="B136" s="26"/>
      <c r="C136" s="10"/>
      <c r="D136" s="26"/>
      <c r="E136" s="26"/>
      <c r="F136" s="26"/>
      <c r="G136" s="27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</row>
    <row r="137" spans="1:25" ht="14.4" x14ac:dyDescent="0.3">
      <c r="A137" s="22"/>
      <c r="B137" s="8"/>
      <c r="C137" s="7"/>
      <c r="D137" s="8"/>
      <c r="E137" s="8"/>
      <c r="F137" s="8"/>
      <c r="G137" s="9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</row>
    <row r="138" spans="1:25" ht="14.4" x14ac:dyDescent="0.3">
      <c r="A138" s="22"/>
      <c r="B138" s="24"/>
      <c r="C138" s="10"/>
      <c r="D138" s="24"/>
      <c r="E138" s="24"/>
      <c r="F138" s="24"/>
      <c r="G138" s="25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</row>
    <row r="139" spans="1:25" ht="14.4" x14ac:dyDescent="0.3">
      <c r="A139" s="22"/>
      <c r="B139" s="24"/>
      <c r="C139" s="7"/>
      <c r="D139" s="24"/>
      <c r="E139" s="24"/>
      <c r="F139" s="24"/>
      <c r="G139" s="25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</row>
    <row r="140" spans="1:25" ht="14.4" x14ac:dyDescent="0.3">
      <c r="A140" s="22"/>
      <c r="B140" s="26"/>
      <c r="C140" s="26"/>
      <c r="D140" s="26"/>
      <c r="E140" s="26"/>
      <c r="F140" s="26"/>
      <c r="G140" s="27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</row>
    <row r="141" spans="1:25" ht="14.4" x14ac:dyDescent="0.3">
      <c r="A141" s="22"/>
      <c r="B141" s="26"/>
      <c r="C141" s="10"/>
      <c r="D141" s="26"/>
      <c r="E141" s="26"/>
      <c r="F141" s="26"/>
      <c r="G141" s="27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</row>
    <row r="142" spans="1:25" ht="14.4" x14ac:dyDescent="0.3">
      <c r="A142" s="22"/>
      <c r="B142" s="26"/>
      <c r="C142" s="10"/>
      <c r="D142" s="26"/>
      <c r="E142" s="26"/>
      <c r="F142" s="26"/>
      <c r="G142" s="27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</row>
    <row r="143" spans="1:25" ht="14.4" x14ac:dyDescent="0.3">
      <c r="A143" s="22"/>
      <c r="B143" s="8"/>
      <c r="C143" s="7"/>
      <c r="D143" s="8"/>
      <c r="E143" s="8"/>
      <c r="F143" s="8"/>
      <c r="G143" s="9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</row>
    <row r="144" spans="1:25" ht="14.4" x14ac:dyDescent="0.3">
      <c r="A144" s="22"/>
      <c r="B144" s="26"/>
      <c r="C144" s="10"/>
      <c r="D144" s="26"/>
      <c r="E144" s="26"/>
      <c r="F144" s="26"/>
      <c r="G144" s="27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</row>
    <row r="145" spans="1:25" ht="14.4" x14ac:dyDescent="0.3">
      <c r="A145" s="22"/>
      <c r="B145" s="8"/>
      <c r="C145" s="7"/>
      <c r="D145" s="8"/>
      <c r="E145" s="8"/>
      <c r="F145" s="8"/>
      <c r="G145" s="9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</row>
    <row r="146" spans="1:25" ht="14.4" x14ac:dyDescent="0.3">
      <c r="A146" s="22"/>
      <c r="B146" s="24"/>
      <c r="C146" s="10"/>
      <c r="D146" s="24"/>
      <c r="E146" s="24"/>
      <c r="F146" s="24"/>
      <c r="G146" s="25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</row>
    <row r="147" spans="1:25" ht="14.4" x14ac:dyDescent="0.3">
      <c r="A147" s="22"/>
      <c r="B147" s="24"/>
      <c r="C147" s="7"/>
      <c r="D147" s="24"/>
      <c r="E147" s="24"/>
      <c r="F147" s="24"/>
      <c r="G147" s="25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</row>
    <row r="148" spans="1:25" ht="14.4" x14ac:dyDescent="0.3">
      <c r="A148" s="22"/>
      <c r="B148" s="26"/>
      <c r="C148" s="26"/>
      <c r="D148" s="26"/>
      <c r="E148" s="26"/>
      <c r="F148" s="26"/>
      <c r="G148" s="27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</row>
    <row r="149" spans="1:25" ht="14.4" x14ac:dyDescent="0.3">
      <c r="A149" s="22"/>
      <c r="B149" s="26"/>
      <c r="C149" s="10"/>
      <c r="D149" s="26"/>
      <c r="E149" s="26"/>
      <c r="F149" s="26"/>
      <c r="G149" s="27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</row>
    <row r="150" spans="1:25" ht="14.4" x14ac:dyDescent="0.3">
      <c r="A150" s="22"/>
      <c r="B150" s="26"/>
      <c r="C150" s="10"/>
      <c r="D150" s="26"/>
      <c r="E150" s="26"/>
      <c r="F150" s="26"/>
      <c r="G150" s="27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</row>
    <row r="151" spans="1:25" ht="14.4" x14ac:dyDescent="0.3">
      <c r="A151" s="22"/>
      <c r="B151" s="8"/>
      <c r="C151" s="7"/>
      <c r="D151" s="8"/>
      <c r="E151" s="8"/>
      <c r="F151" s="8"/>
      <c r="G151" s="9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</row>
    <row r="152" spans="1:25" ht="14.4" x14ac:dyDescent="0.3">
      <c r="A152" s="22"/>
      <c r="B152" s="26"/>
      <c r="C152" s="10"/>
      <c r="D152" s="26"/>
      <c r="E152" s="26"/>
      <c r="F152" s="26"/>
      <c r="G152" s="27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</row>
    <row r="153" spans="1:25" ht="14.4" x14ac:dyDescent="0.3">
      <c r="A153" s="22"/>
      <c r="B153" s="8"/>
      <c r="C153" s="7"/>
      <c r="D153" s="8"/>
      <c r="E153" s="8"/>
      <c r="F153" s="8"/>
      <c r="G153" s="9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</row>
    <row r="154" spans="1:25" ht="14.4" x14ac:dyDescent="0.3">
      <c r="A154" s="22"/>
      <c r="B154" s="24"/>
      <c r="C154" s="10"/>
      <c r="D154" s="24"/>
      <c r="E154" s="24"/>
      <c r="F154" s="24"/>
      <c r="G154" s="25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</row>
    <row r="155" spans="1:25" ht="14.4" x14ac:dyDescent="0.3">
      <c r="A155" s="22"/>
      <c r="B155" s="24"/>
      <c r="C155" s="7"/>
      <c r="D155" s="24"/>
      <c r="E155" s="24"/>
      <c r="F155" s="24"/>
      <c r="G155" s="25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</row>
    <row r="156" spans="1:25" ht="14.4" x14ac:dyDescent="0.3">
      <c r="A156" s="22"/>
      <c r="B156" s="26"/>
      <c r="C156" s="26"/>
      <c r="D156" s="26"/>
      <c r="E156" s="26"/>
      <c r="F156" s="26"/>
      <c r="G156" s="27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</row>
    <row r="157" spans="1:25" ht="14.4" x14ac:dyDescent="0.3">
      <c r="A157" s="22"/>
      <c r="B157" s="26"/>
      <c r="C157" s="10"/>
      <c r="D157" s="26"/>
      <c r="E157" s="26"/>
      <c r="F157" s="26"/>
      <c r="G157" s="27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</row>
    <row r="158" spans="1:25" ht="14.4" x14ac:dyDescent="0.3">
      <c r="A158" s="22"/>
      <c r="B158" s="26"/>
      <c r="C158" s="10"/>
      <c r="D158" s="26"/>
      <c r="E158" s="26"/>
      <c r="F158" s="26"/>
      <c r="G158" s="27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</row>
    <row r="159" spans="1:25" ht="14.4" x14ac:dyDescent="0.3">
      <c r="A159" s="22"/>
      <c r="B159" s="8"/>
      <c r="C159" s="7"/>
      <c r="D159" s="8"/>
      <c r="E159" s="8"/>
      <c r="F159" s="8"/>
      <c r="G159" s="9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</row>
    <row r="160" spans="1:25" ht="14.4" x14ac:dyDescent="0.3">
      <c r="A160" s="22"/>
      <c r="B160" s="26"/>
      <c r="C160" s="10"/>
      <c r="D160" s="26"/>
      <c r="E160" s="26"/>
      <c r="F160" s="26"/>
      <c r="G160" s="27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</row>
    <row r="161" spans="1:25" ht="14.4" x14ac:dyDescent="0.3">
      <c r="A161" s="22"/>
      <c r="B161" s="8"/>
      <c r="C161" s="7"/>
      <c r="D161" s="8"/>
      <c r="E161" s="8"/>
      <c r="F161" s="8"/>
      <c r="G161" s="9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</row>
    <row r="162" spans="1:25" ht="14.4" x14ac:dyDescent="0.3">
      <c r="A162" s="22"/>
      <c r="B162" s="24"/>
      <c r="C162" s="10"/>
      <c r="D162" s="24"/>
      <c r="E162" s="24"/>
      <c r="F162" s="24"/>
      <c r="G162" s="25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</row>
    <row r="163" spans="1:25" ht="14.4" x14ac:dyDescent="0.3">
      <c r="A163" s="22"/>
      <c r="B163" s="24"/>
      <c r="C163" s="7"/>
      <c r="D163" s="24"/>
      <c r="E163" s="24"/>
      <c r="F163" s="24"/>
      <c r="G163" s="25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</row>
    <row r="164" spans="1:25" ht="14.4" x14ac:dyDescent="0.3">
      <c r="A164" s="22"/>
      <c r="B164" s="26"/>
      <c r="C164" s="26"/>
      <c r="D164" s="26"/>
      <c r="E164" s="26"/>
      <c r="F164" s="26"/>
      <c r="G164" s="27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</row>
    <row r="165" spans="1:25" ht="14.4" x14ac:dyDescent="0.3">
      <c r="A165" s="22"/>
      <c r="B165" s="26"/>
      <c r="C165" s="10"/>
      <c r="D165" s="26"/>
      <c r="E165" s="26"/>
      <c r="F165" s="26"/>
      <c r="G165" s="27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</row>
    <row r="166" spans="1:25" ht="14.4" x14ac:dyDescent="0.3">
      <c r="A166" s="22"/>
      <c r="B166" s="26"/>
      <c r="C166" s="10"/>
      <c r="D166" s="26"/>
      <c r="E166" s="26"/>
      <c r="F166" s="26"/>
      <c r="G166" s="27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</row>
    <row r="167" spans="1:25" ht="14.4" x14ac:dyDescent="0.3">
      <c r="A167" s="22"/>
      <c r="B167" s="8"/>
      <c r="C167" s="7"/>
      <c r="D167" s="8"/>
      <c r="E167" s="8"/>
      <c r="F167" s="8"/>
      <c r="G167" s="9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</row>
    <row r="168" spans="1:25" ht="14.4" x14ac:dyDescent="0.3">
      <c r="A168" s="22"/>
      <c r="B168" s="26"/>
      <c r="C168" s="10"/>
      <c r="D168" s="26"/>
      <c r="E168" s="26"/>
      <c r="F168" s="26"/>
      <c r="G168" s="27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</row>
    <row r="169" spans="1:25" ht="14.4" x14ac:dyDescent="0.3">
      <c r="A169" s="22"/>
      <c r="B169" s="8"/>
      <c r="C169" s="7"/>
      <c r="D169" s="8"/>
      <c r="E169" s="8"/>
      <c r="F169" s="8"/>
      <c r="G169" s="9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</row>
    <row r="170" spans="1:25" ht="14.4" x14ac:dyDescent="0.3">
      <c r="A170" s="22"/>
      <c r="B170" s="24"/>
      <c r="C170" s="10"/>
      <c r="D170" s="24"/>
      <c r="E170" s="24"/>
      <c r="F170" s="24"/>
      <c r="G170" s="25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</row>
    <row r="171" spans="1:25" ht="14.4" x14ac:dyDescent="0.3">
      <c r="A171" s="22"/>
      <c r="B171" s="24"/>
      <c r="C171" s="7"/>
      <c r="D171" s="24"/>
      <c r="E171" s="24"/>
      <c r="F171" s="24"/>
      <c r="G171" s="25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</row>
    <row r="172" spans="1:25" ht="14.4" x14ac:dyDescent="0.3">
      <c r="A172" s="22"/>
      <c r="B172" s="26"/>
      <c r="C172" s="26"/>
      <c r="D172" s="26"/>
      <c r="E172" s="26"/>
      <c r="F172" s="26"/>
      <c r="G172" s="27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</row>
    <row r="173" spans="1:25" ht="14.4" x14ac:dyDescent="0.3">
      <c r="A173" s="22"/>
      <c r="B173" s="26"/>
      <c r="C173" s="10"/>
      <c r="D173" s="26"/>
      <c r="E173" s="26"/>
      <c r="F173" s="26"/>
      <c r="G173" s="27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</row>
    <row r="174" spans="1:25" ht="14.4" x14ac:dyDescent="0.3">
      <c r="A174" s="22"/>
      <c r="B174" s="26"/>
      <c r="C174" s="10"/>
      <c r="D174" s="26"/>
      <c r="E174" s="26"/>
      <c r="F174" s="26"/>
      <c r="G174" s="27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</row>
    <row r="175" spans="1:25" ht="14.4" x14ac:dyDescent="0.3">
      <c r="A175" s="22"/>
      <c r="B175" s="8"/>
      <c r="C175" s="7"/>
      <c r="D175" s="8"/>
      <c r="E175" s="8"/>
      <c r="F175" s="8"/>
      <c r="G175" s="9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</row>
    <row r="176" spans="1:25" ht="14.4" x14ac:dyDescent="0.3">
      <c r="A176" s="22"/>
      <c r="B176" s="26"/>
      <c r="C176" s="10"/>
      <c r="D176" s="26"/>
      <c r="E176" s="26"/>
      <c r="F176" s="26"/>
      <c r="G176" s="27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</row>
    <row r="177" spans="1:25" ht="14.4" x14ac:dyDescent="0.3">
      <c r="A177" s="22"/>
      <c r="B177" s="8"/>
      <c r="C177" s="7"/>
      <c r="D177" s="8"/>
      <c r="E177" s="8"/>
      <c r="F177" s="8"/>
      <c r="G177" s="9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</row>
    <row r="178" spans="1:25" ht="14.4" x14ac:dyDescent="0.3">
      <c r="A178" s="22"/>
      <c r="B178" s="24"/>
      <c r="C178" s="10"/>
      <c r="D178" s="24"/>
      <c r="E178" s="24"/>
      <c r="F178" s="24"/>
      <c r="G178" s="25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</row>
    <row r="179" spans="1:25" ht="14.4" x14ac:dyDescent="0.3">
      <c r="A179" s="22"/>
      <c r="B179" s="24"/>
      <c r="C179" s="7"/>
      <c r="D179" s="24"/>
      <c r="E179" s="24"/>
      <c r="F179" s="24"/>
      <c r="G179" s="25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</row>
    <row r="180" spans="1:25" ht="14.4" x14ac:dyDescent="0.3">
      <c r="A180" s="22"/>
      <c r="B180" s="26"/>
      <c r="C180" s="26"/>
      <c r="D180" s="26"/>
      <c r="E180" s="26"/>
      <c r="F180" s="26"/>
      <c r="G180" s="27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</row>
    <row r="181" spans="1:25" ht="14.4" x14ac:dyDescent="0.3">
      <c r="A181" s="22"/>
      <c r="B181" s="26"/>
      <c r="C181" s="10"/>
      <c r="D181" s="26"/>
      <c r="E181" s="26"/>
      <c r="F181" s="26"/>
      <c r="G181" s="27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</row>
    <row r="182" spans="1:25" ht="14.4" x14ac:dyDescent="0.3">
      <c r="A182" s="22"/>
      <c r="B182" s="26"/>
      <c r="C182" s="10"/>
      <c r="D182" s="26"/>
      <c r="E182" s="26"/>
      <c r="F182" s="26"/>
      <c r="G182" s="27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</row>
    <row r="183" spans="1:25" ht="14.4" x14ac:dyDescent="0.3">
      <c r="A183" s="22"/>
      <c r="B183" s="8"/>
      <c r="C183" s="7"/>
      <c r="D183" s="8"/>
      <c r="E183" s="8"/>
      <c r="F183" s="8"/>
      <c r="G183" s="9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</row>
    <row r="184" spans="1:25" ht="14.4" x14ac:dyDescent="0.3">
      <c r="A184" s="22"/>
      <c r="B184" s="26"/>
      <c r="C184" s="10"/>
      <c r="D184" s="26"/>
      <c r="E184" s="26"/>
      <c r="F184" s="26"/>
      <c r="G184" s="27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B134A-3557-46B5-9CED-6149BB2985B3}">
  <dimension ref="A1:AQ52"/>
  <sheetViews>
    <sheetView topLeftCell="A14" workbookViewId="0">
      <selection activeCell="U31" sqref="U31"/>
    </sheetView>
  </sheetViews>
  <sheetFormatPr defaultRowHeight="14.4" x14ac:dyDescent="0.3"/>
  <cols>
    <col min="9" max="9" width="22.21875" customWidth="1"/>
  </cols>
  <sheetData>
    <row r="1" spans="1:43" ht="28.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1"/>
      <c r="T1" s="1"/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AA1" s="1" t="s">
        <v>18</v>
      </c>
      <c r="AB1" s="1" t="s">
        <v>19</v>
      </c>
      <c r="AC1" s="1" t="s">
        <v>20</v>
      </c>
      <c r="AF1" s="1" t="s">
        <v>18</v>
      </c>
      <c r="AG1" s="1" t="s">
        <v>19</v>
      </c>
      <c r="AH1" s="4" t="s">
        <v>23</v>
      </c>
      <c r="AI1" s="4" t="s">
        <v>24</v>
      </c>
      <c r="AJ1" s="5" t="s">
        <v>18</v>
      </c>
      <c r="AK1" s="4" t="s">
        <v>23</v>
      </c>
      <c r="AL1" s="4" t="s">
        <v>24</v>
      </c>
      <c r="AM1" s="4" t="s">
        <v>23</v>
      </c>
      <c r="AN1" s="6" t="s">
        <v>22</v>
      </c>
      <c r="AO1" s="5" t="s">
        <v>18</v>
      </c>
      <c r="AP1" s="4" t="s">
        <v>23</v>
      </c>
      <c r="AQ1" s="6" t="s">
        <v>22</v>
      </c>
    </row>
    <row r="2" spans="1:43" ht="42" x14ac:dyDescent="0.3">
      <c r="A2" s="7" t="s">
        <v>25</v>
      </c>
      <c r="B2" s="8">
        <v>181384</v>
      </c>
      <c r="C2" s="8" t="s">
        <v>26</v>
      </c>
      <c r="D2" s="8" t="s">
        <v>27</v>
      </c>
      <c r="E2" s="8" t="s">
        <v>28</v>
      </c>
      <c r="F2" s="8" t="s">
        <v>29</v>
      </c>
      <c r="G2" s="8" t="s">
        <v>30</v>
      </c>
      <c r="H2" s="8">
        <v>1</v>
      </c>
      <c r="I2" s="9">
        <v>44261.192048611112</v>
      </c>
      <c r="J2" s="8" t="s">
        <v>31</v>
      </c>
      <c r="K2" s="8" t="b">
        <v>1</v>
      </c>
      <c r="L2" s="8" t="s">
        <v>32</v>
      </c>
      <c r="M2" s="8" t="b">
        <v>1</v>
      </c>
      <c r="N2" s="8" t="s">
        <v>33</v>
      </c>
      <c r="O2" s="8" t="b">
        <v>1</v>
      </c>
      <c r="P2" s="8" t="s">
        <v>34</v>
      </c>
      <c r="Q2" s="8" t="s">
        <v>32</v>
      </c>
      <c r="R2" s="8" t="s">
        <v>32</v>
      </c>
      <c r="S2" s="7"/>
      <c r="T2" s="7"/>
      <c r="U2" s="10" t="s">
        <v>35</v>
      </c>
      <c r="V2" s="10" t="s">
        <v>35</v>
      </c>
      <c r="W2" s="7">
        <v>42.2</v>
      </c>
      <c r="X2" s="7">
        <v>240</v>
      </c>
      <c r="Y2" s="7"/>
      <c r="AA2" s="10">
        <v>1</v>
      </c>
      <c r="AB2" s="10">
        <v>1</v>
      </c>
      <c r="AC2" s="7">
        <v>1</v>
      </c>
      <c r="AF2" s="10" t="s">
        <v>36</v>
      </c>
      <c r="AG2" s="10" t="s">
        <v>36</v>
      </c>
      <c r="AH2" s="10" t="s">
        <v>35</v>
      </c>
      <c r="AI2" s="10" t="s">
        <v>35</v>
      </c>
      <c r="AJ2">
        <v>1</v>
      </c>
      <c r="AK2">
        <v>3</v>
      </c>
      <c r="AL2">
        <v>3</v>
      </c>
      <c r="AM2" s="10" t="s">
        <v>35</v>
      </c>
      <c r="AN2" s="10" t="s">
        <v>35</v>
      </c>
      <c r="AO2">
        <v>1</v>
      </c>
      <c r="AP2">
        <v>3</v>
      </c>
      <c r="AQ2">
        <v>3</v>
      </c>
    </row>
    <row r="3" spans="1:43" ht="28.2" x14ac:dyDescent="0.3">
      <c r="A3" s="7" t="s">
        <v>37</v>
      </c>
      <c r="B3" s="8">
        <v>181683</v>
      </c>
      <c r="C3" s="8" t="s">
        <v>38</v>
      </c>
      <c r="D3" s="8" t="s">
        <v>39</v>
      </c>
      <c r="E3" s="8" t="s">
        <v>40</v>
      </c>
      <c r="F3" s="8" t="s">
        <v>29</v>
      </c>
      <c r="G3" s="8" t="s">
        <v>30</v>
      </c>
      <c r="H3" s="8">
        <v>1</v>
      </c>
      <c r="I3" s="9">
        <v>44262.039143518516</v>
      </c>
      <c r="J3" s="8" t="s">
        <v>31</v>
      </c>
      <c r="K3" s="8" t="b">
        <v>0</v>
      </c>
      <c r="L3" s="8" t="s">
        <v>32</v>
      </c>
      <c r="M3" s="8" t="b">
        <v>0</v>
      </c>
      <c r="N3" s="8" t="s">
        <v>32</v>
      </c>
      <c r="O3" s="8" t="b">
        <v>1</v>
      </c>
      <c r="P3" s="8" t="s">
        <v>34</v>
      </c>
      <c r="Q3" s="8" t="s">
        <v>33</v>
      </c>
      <c r="R3" s="8" t="s">
        <v>32</v>
      </c>
      <c r="S3" s="7"/>
      <c r="T3" s="7"/>
      <c r="U3" s="10" t="s">
        <v>35</v>
      </c>
      <c r="V3" s="10" t="s">
        <v>35</v>
      </c>
      <c r="W3" s="7">
        <v>56.7</v>
      </c>
      <c r="X3" s="7">
        <v>390</v>
      </c>
      <c r="Y3" s="7"/>
      <c r="AA3" s="10">
        <v>1</v>
      </c>
      <c r="AB3" s="10">
        <v>1</v>
      </c>
      <c r="AC3" s="7">
        <v>1</v>
      </c>
      <c r="AF3" s="10" t="s">
        <v>36</v>
      </c>
      <c r="AG3" s="10" t="s">
        <v>36</v>
      </c>
      <c r="AH3" s="10" t="s">
        <v>35</v>
      </c>
      <c r="AI3" s="10" t="s">
        <v>35</v>
      </c>
      <c r="AJ3">
        <v>1</v>
      </c>
      <c r="AK3">
        <v>3</v>
      </c>
      <c r="AL3">
        <v>3</v>
      </c>
      <c r="AM3" s="10" t="s">
        <v>35</v>
      </c>
      <c r="AN3" s="10" t="s">
        <v>35</v>
      </c>
      <c r="AO3">
        <v>1</v>
      </c>
      <c r="AP3">
        <v>3</v>
      </c>
      <c r="AQ3">
        <v>3</v>
      </c>
    </row>
    <row r="4" spans="1:43" ht="42" x14ac:dyDescent="0.3">
      <c r="A4" s="7" t="s">
        <v>41</v>
      </c>
      <c r="B4" s="8">
        <v>181684</v>
      </c>
      <c r="C4" s="8" t="s">
        <v>42</v>
      </c>
      <c r="D4" s="8" t="s">
        <v>43</v>
      </c>
      <c r="E4" s="8" t="s">
        <v>44</v>
      </c>
      <c r="F4" s="8" t="s">
        <v>29</v>
      </c>
      <c r="G4" s="8" t="s">
        <v>30</v>
      </c>
      <c r="H4" s="8">
        <v>1</v>
      </c>
      <c r="I4" s="9">
        <v>44262.053252314814</v>
      </c>
      <c r="J4" s="8" t="s">
        <v>31</v>
      </c>
      <c r="K4" s="8" t="b">
        <v>1</v>
      </c>
      <c r="L4" s="8" t="s">
        <v>32</v>
      </c>
      <c r="M4" s="8" t="b">
        <v>0</v>
      </c>
      <c r="N4" s="8" t="s">
        <v>32</v>
      </c>
      <c r="O4" s="8" t="b">
        <v>1</v>
      </c>
      <c r="P4" s="8" t="s">
        <v>34</v>
      </c>
      <c r="Q4" s="8" t="s">
        <v>33</v>
      </c>
      <c r="R4" s="8" t="s">
        <v>32</v>
      </c>
      <c r="S4" s="7"/>
      <c r="T4" s="7"/>
      <c r="U4" s="10" t="s">
        <v>45</v>
      </c>
      <c r="V4" s="10" t="s">
        <v>46</v>
      </c>
      <c r="W4" s="7">
        <v>-5.8</v>
      </c>
      <c r="X4" s="7">
        <v>180</v>
      </c>
      <c r="Y4" s="7"/>
      <c r="AA4" s="10">
        <v>3</v>
      </c>
      <c r="AB4" s="10">
        <v>2</v>
      </c>
      <c r="AC4" s="7">
        <v>2</v>
      </c>
      <c r="AF4" s="10" t="s">
        <v>47</v>
      </c>
      <c r="AG4" s="10" t="s">
        <v>47</v>
      </c>
      <c r="AH4" s="10" t="s">
        <v>45</v>
      </c>
      <c r="AI4" s="7" t="s">
        <v>48</v>
      </c>
      <c r="AJ4">
        <v>0</v>
      </c>
      <c r="AK4">
        <v>1</v>
      </c>
      <c r="AL4">
        <v>1</v>
      </c>
      <c r="AM4" s="10" t="s">
        <v>45</v>
      </c>
      <c r="AN4" s="10" t="s">
        <v>46</v>
      </c>
      <c r="AO4">
        <v>0</v>
      </c>
      <c r="AP4">
        <v>1</v>
      </c>
      <c r="AQ4">
        <v>2</v>
      </c>
    </row>
    <row r="5" spans="1:43" ht="28.2" x14ac:dyDescent="0.3">
      <c r="A5" s="7" t="s">
        <v>49</v>
      </c>
      <c r="B5" s="8">
        <v>18</v>
      </c>
      <c r="C5" s="8" t="s">
        <v>50</v>
      </c>
      <c r="D5" s="8" t="s">
        <v>51</v>
      </c>
      <c r="E5" s="8" t="s">
        <v>52</v>
      </c>
      <c r="F5" s="8" t="s">
        <v>29</v>
      </c>
      <c r="G5" s="8" t="s">
        <v>30</v>
      </c>
      <c r="H5" s="8">
        <v>1</v>
      </c>
      <c r="I5" s="11">
        <v>44262.117048611108</v>
      </c>
      <c r="J5" s="8" t="s">
        <v>31</v>
      </c>
      <c r="K5" s="8" t="b">
        <v>0</v>
      </c>
      <c r="L5" s="8" t="s">
        <v>32</v>
      </c>
      <c r="M5" s="8" t="b">
        <v>0</v>
      </c>
      <c r="N5" s="8" t="s">
        <v>32</v>
      </c>
      <c r="O5" s="8" t="b">
        <v>1</v>
      </c>
      <c r="P5" s="8" t="s">
        <v>34</v>
      </c>
      <c r="Q5" s="8" t="s">
        <v>33</v>
      </c>
      <c r="R5" s="8" t="s">
        <v>32</v>
      </c>
      <c r="S5" s="7"/>
      <c r="T5" s="7"/>
      <c r="U5" s="10" t="s">
        <v>35</v>
      </c>
      <c r="V5" s="10" t="s">
        <v>35</v>
      </c>
      <c r="W5" s="7">
        <v>56.7</v>
      </c>
      <c r="X5" s="7">
        <v>390</v>
      </c>
      <c r="Y5" s="7"/>
      <c r="AA5" s="10">
        <v>1</v>
      </c>
      <c r="AB5" s="10">
        <v>1</v>
      </c>
      <c r="AC5" s="7">
        <v>1</v>
      </c>
      <c r="AF5" s="10" t="s">
        <v>36</v>
      </c>
      <c r="AG5" s="10" t="s">
        <v>36</v>
      </c>
      <c r="AH5" s="10" t="s">
        <v>35</v>
      </c>
      <c r="AI5" s="10" t="s">
        <v>35</v>
      </c>
      <c r="AJ5">
        <v>1</v>
      </c>
      <c r="AK5">
        <v>3</v>
      </c>
      <c r="AL5">
        <v>3</v>
      </c>
      <c r="AM5" s="10" t="s">
        <v>35</v>
      </c>
      <c r="AN5" s="10" t="s">
        <v>35</v>
      </c>
      <c r="AO5">
        <v>1</v>
      </c>
      <c r="AP5">
        <v>3</v>
      </c>
      <c r="AQ5">
        <v>3</v>
      </c>
    </row>
    <row r="6" spans="1:43" ht="28.2" x14ac:dyDescent="0.3">
      <c r="A6" s="7" t="s">
        <v>53</v>
      </c>
      <c r="B6" s="8">
        <v>28</v>
      </c>
      <c r="C6" s="8" t="s">
        <v>54</v>
      </c>
      <c r="D6" s="8" t="s">
        <v>55</v>
      </c>
      <c r="E6" s="8" t="s">
        <v>56</v>
      </c>
      <c r="F6" s="8" t="s">
        <v>57</v>
      </c>
      <c r="G6" s="8" t="s">
        <v>30</v>
      </c>
      <c r="H6" s="8">
        <v>1</v>
      </c>
      <c r="I6" s="9">
        <v>44262.058993055558</v>
      </c>
      <c r="J6" s="8" t="s">
        <v>31</v>
      </c>
      <c r="K6" s="8" t="b">
        <v>1</v>
      </c>
      <c r="L6" s="8" t="s">
        <v>32</v>
      </c>
      <c r="M6" s="8" t="b">
        <v>0</v>
      </c>
      <c r="N6" s="8" t="s">
        <v>32</v>
      </c>
      <c r="O6" s="8" t="b">
        <v>1</v>
      </c>
      <c r="P6" s="8" t="s">
        <v>34</v>
      </c>
      <c r="Q6" s="8" t="s">
        <v>33</v>
      </c>
      <c r="R6" s="8" t="s">
        <v>32</v>
      </c>
      <c r="S6" s="7"/>
      <c r="T6" s="7"/>
      <c r="U6" s="10" t="s">
        <v>45</v>
      </c>
      <c r="V6" s="10" t="s">
        <v>46</v>
      </c>
      <c r="W6" s="7">
        <v>-5.8</v>
      </c>
      <c r="X6" s="7">
        <v>180</v>
      </c>
      <c r="Y6" s="7"/>
      <c r="AA6" s="10">
        <v>3</v>
      </c>
      <c r="AB6" s="10">
        <v>2</v>
      </c>
      <c r="AC6" s="7">
        <v>2</v>
      </c>
      <c r="AF6" s="10" t="s">
        <v>47</v>
      </c>
      <c r="AG6" s="10" t="s">
        <v>47</v>
      </c>
      <c r="AH6" s="10" t="s">
        <v>45</v>
      </c>
      <c r="AI6" s="7" t="s">
        <v>48</v>
      </c>
      <c r="AJ6">
        <v>0</v>
      </c>
      <c r="AK6">
        <v>1</v>
      </c>
      <c r="AL6">
        <v>1</v>
      </c>
      <c r="AM6" s="10" t="s">
        <v>45</v>
      </c>
      <c r="AN6" s="10" t="s">
        <v>46</v>
      </c>
      <c r="AO6">
        <v>0</v>
      </c>
      <c r="AP6">
        <v>1</v>
      </c>
      <c r="AQ6">
        <v>2</v>
      </c>
    </row>
    <row r="7" spans="1:43" ht="28.2" x14ac:dyDescent="0.3">
      <c r="A7" s="12" t="s">
        <v>58</v>
      </c>
      <c r="B7" s="13">
        <v>1</v>
      </c>
      <c r="C7" s="13" t="s">
        <v>59</v>
      </c>
      <c r="D7" s="13" t="s">
        <v>60</v>
      </c>
      <c r="E7" s="13" t="s">
        <v>61</v>
      </c>
      <c r="F7" s="13" t="s">
        <v>62</v>
      </c>
      <c r="G7" s="13" t="s">
        <v>30</v>
      </c>
      <c r="H7" s="13">
        <v>1</v>
      </c>
      <c r="I7" s="14">
        <v>44262.191388888888</v>
      </c>
      <c r="J7" s="13" t="s">
        <v>31</v>
      </c>
      <c r="K7" s="13" t="b">
        <v>1</v>
      </c>
      <c r="L7" s="13" t="s">
        <v>32</v>
      </c>
      <c r="M7" s="13" t="b">
        <v>0</v>
      </c>
      <c r="N7" s="13" t="s">
        <v>32</v>
      </c>
      <c r="O7" s="13" t="b">
        <v>1</v>
      </c>
      <c r="P7" s="13" t="s">
        <v>34</v>
      </c>
      <c r="Q7" s="13" t="s">
        <v>32</v>
      </c>
      <c r="R7" s="13" t="s">
        <v>32</v>
      </c>
      <c r="S7" s="12"/>
      <c r="T7" s="12"/>
      <c r="U7" s="12" t="s">
        <v>35</v>
      </c>
      <c r="V7" s="12" t="s">
        <v>35</v>
      </c>
      <c r="W7" s="12">
        <v>14.6</v>
      </c>
      <c r="X7" s="12">
        <v>220</v>
      </c>
      <c r="Y7" s="12"/>
      <c r="Z7" s="15"/>
      <c r="AA7" s="12">
        <v>1</v>
      </c>
      <c r="AB7" s="12">
        <v>1</v>
      </c>
      <c r="AC7" s="12">
        <v>1</v>
      </c>
      <c r="AD7" s="15"/>
      <c r="AE7" s="15"/>
      <c r="AF7" s="12"/>
      <c r="AG7" s="12"/>
      <c r="AH7" s="12"/>
      <c r="AI7" s="12"/>
      <c r="AM7" s="12"/>
      <c r="AN7" s="12"/>
    </row>
    <row r="8" spans="1:43" ht="28.2" x14ac:dyDescent="0.3">
      <c r="A8" s="7" t="s">
        <v>58</v>
      </c>
      <c r="B8" s="8">
        <v>15</v>
      </c>
      <c r="C8" s="8" t="s">
        <v>63</v>
      </c>
      <c r="D8" s="8" t="s">
        <v>64</v>
      </c>
      <c r="E8" s="8" t="s">
        <v>65</v>
      </c>
      <c r="F8" s="8" t="s">
        <v>62</v>
      </c>
      <c r="G8" s="8" t="s">
        <v>30</v>
      </c>
      <c r="H8" s="8">
        <v>1</v>
      </c>
      <c r="I8" s="11">
        <v>44262.191388888888</v>
      </c>
      <c r="J8" s="8" t="s">
        <v>31</v>
      </c>
      <c r="K8" s="8" t="b">
        <v>1</v>
      </c>
      <c r="L8" s="8" t="s">
        <v>32</v>
      </c>
      <c r="M8" s="8" t="b">
        <v>0</v>
      </c>
      <c r="N8" s="8" t="s">
        <v>32</v>
      </c>
      <c r="O8" s="8" t="b">
        <v>1</v>
      </c>
      <c r="P8" s="8" t="s">
        <v>34</v>
      </c>
      <c r="Q8" s="8" t="s">
        <v>33</v>
      </c>
      <c r="R8" s="8" t="s">
        <v>32</v>
      </c>
      <c r="S8" s="7"/>
      <c r="T8" s="7"/>
      <c r="U8" s="10" t="s">
        <v>45</v>
      </c>
      <c r="V8" s="10" t="s">
        <v>46</v>
      </c>
      <c r="W8" s="7">
        <v>-5.8</v>
      </c>
      <c r="X8" s="7">
        <v>180</v>
      </c>
      <c r="Y8" s="7"/>
      <c r="AA8" s="10">
        <v>3</v>
      </c>
      <c r="AB8" s="10">
        <v>2</v>
      </c>
      <c r="AC8" s="7">
        <v>2</v>
      </c>
      <c r="AF8" s="10" t="s">
        <v>47</v>
      </c>
      <c r="AG8" s="10" t="s">
        <v>47</v>
      </c>
      <c r="AH8" s="10" t="s">
        <v>45</v>
      </c>
      <c r="AI8" s="7" t="s">
        <v>48</v>
      </c>
      <c r="AJ8">
        <v>0</v>
      </c>
      <c r="AK8">
        <v>1</v>
      </c>
      <c r="AL8">
        <v>1</v>
      </c>
      <c r="AM8" s="10" t="s">
        <v>45</v>
      </c>
      <c r="AN8" s="10" t="s">
        <v>46</v>
      </c>
      <c r="AO8">
        <v>0</v>
      </c>
      <c r="AP8">
        <v>1</v>
      </c>
      <c r="AQ8">
        <v>2</v>
      </c>
    </row>
    <row r="9" spans="1:43" ht="42" x14ac:dyDescent="0.3">
      <c r="A9" s="7" t="s">
        <v>66</v>
      </c>
      <c r="B9" s="8">
        <v>14</v>
      </c>
      <c r="C9" s="8" t="s">
        <v>42</v>
      </c>
      <c r="D9" s="8" t="s">
        <v>43</v>
      </c>
      <c r="E9" s="8" t="s">
        <v>44</v>
      </c>
      <c r="F9" s="8" t="s">
        <v>29</v>
      </c>
      <c r="G9" s="8" t="s">
        <v>30</v>
      </c>
      <c r="H9" s="8">
        <v>1</v>
      </c>
      <c r="I9" s="11" t="s">
        <v>67</v>
      </c>
      <c r="J9" s="8" t="s">
        <v>31</v>
      </c>
      <c r="K9" s="8" t="b">
        <v>1</v>
      </c>
      <c r="L9" s="8" t="s">
        <v>32</v>
      </c>
      <c r="M9" s="8" t="b">
        <v>0</v>
      </c>
      <c r="N9" s="8" t="s">
        <v>32</v>
      </c>
      <c r="O9" s="8" t="b">
        <v>1</v>
      </c>
      <c r="P9" s="8" t="s">
        <v>34</v>
      </c>
      <c r="Q9" s="8" t="s">
        <v>33</v>
      </c>
      <c r="R9" s="8" t="s">
        <v>32</v>
      </c>
      <c r="S9" s="7"/>
      <c r="T9" s="7"/>
      <c r="U9" s="10" t="s">
        <v>45</v>
      </c>
      <c r="V9" s="10" t="s">
        <v>46</v>
      </c>
      <c r="W9" s="7">
        <v>-5.8</v>
      </c>
      <c r="X9" s="7">
        <v>180</v>
      </c>
      <c r="Y9" s="7"/>
      <c r="AA9" s="10">
        <v>3</v>
      </c>
      <c r="AB9" s="10">
        <v>2</v>
      </c>
      <c r="AC9" s="7">
        <v>2</v>
      </c>
      <c r="AF9" s="10" t="s">
        <v>47</v>
      </c>
      <c r="AG9" s="10" t="s">
        <v>47</v>
      </c>
      <c r="AH9" s="10" t="s">
        <v>45</v>
      </c>
      <c r="AI9" s="7" t="s">
        <v>48</v>
      </c>
      <c r="AJ9">
        <v>0</v>
      </c>
      <c r="AK9">
        <v>1</v>
      </c>
      <c r="AL9">
        <v>1</v>
      </c>
      <c r="AM9" s="10" t="s">
        <v>45</v>
      </c>
      <c r="AN9" s="10" t="s">
        <v>46</v>
      </c>
      <c r="AO9">
        <v>0</v>
      </c>
      <c r="AP9">
        <v>1</v>
      </c>
      <c r="AQ9">
        <v>2</v>
      </c>
    </row>
    <row r="10" spans="1:43" ht="28.2" x14ac:dyDescent="0.3">
      <c r="A10" s="12" t="s">
        <v>66</v>
      </c>
      <c r="B10" s="13">
        <v>18</v>
      </c>
      <c r="C10" s="13" t="s">
        <v>50</v>
      </c>
      <c r="D10" s="13" t="s">
        <v>51</v>
      </c>
      <c r="E10" s="13" t="s">
        <v>52</v>
      </c>
      <c r="F10" s="13" t="s">
        <v>29</v>
      </c>
      <c r="G10" s="13" t="s">
        <v>30</v>
      </c>
      <c r="H10" s="13">
        <v>1</v>
      </c>
      <c r="I10" s="14" t="s">
        <v>67</v>
      </c>
      <c r="J10" s="13" t="s">
        <v>31</v>
      </c>
      <c r="K10" s="13" t="b">
        <v>0</v>
      </c>
      <c r="L10" s="13" t="s">
        <v>32</v>
      </c>
      <c r="M10" s="13" t="b">
        <v>0</v>
      </c>
      <c r="N10" s="13" t="s">
        <v>32</v>
      </c>
      <c r="O10" s="13" t="b">
        <v>1</v>
      </c>
      <c r="P10" s="13" t="s">
        <v>34</v>
      </c>
      <c r="Q10" s="13" t="s">
        <v>33</v>
      </c>
      <c r="R10" s="13" t="s">
        <v>32</v>
      </c>
      <c r="S10" s="12"/>
      <c r="T10" s="12"/>
      <c r="U10" s="12" t="s">
        <v>35</v>
      </c>
      <c r="V10" s="12" t="s">
        <v>35</v>
      </c>
      <c r="W10" s="12">
        <v>56.7</v>
      </c>
      <c r="X10" s="12">
        <v>390</v>
      </c>
      <c r="Y10" s="12"/>
      <c r="Z10" s="15"/>
      <c r="AA10" s="12">
        <v>1</v>
      </c>
      <c r="AB10" s="12">
        <v>1</v>
      </c>
      <c r="AC10" s="12">
        <v>1</v>
      </c>
      <c r="AD10" s="15"/>
      <c r="AE10" s="15"/>
      <c r="AF10" s="12"/>
      <c r="AG10" s="12"/>
      <c r="AH10" s="12"/>
      <c r="AI10" s="12"/>
      <c r="AM10" s="12"/>
      <c r="AN10" s="12"/>
    </row>
    <row r="11" spans="1:43" ht="28.2" x14ac:dyDescent="0.3">
      <c r="A11" s="7" t="s">
        <v>68</v>
      </c>
      <c r="B11" s="8">
        <v>18</v>
      </c>
      <c r="C11" s="8" t="s">
        <v>50</v>
      </c>
      <c r="D11" s="8" t="s">
        <v>51</v>
      </c>
      <c r="E11" s="8" t="s">
        <v>52</v>
      </c>
      <c r="F11" s="8" t="s">
        <v>29</v>
      </c>
      <c r="G11" s="8" t="s">
        <v>30</v>
      </c>
      <c r="H11" s="8">
        <v>1</v>
      </c>
      <c r="I11" s="9">
        <v>44262.226331018515</v>
      </c>
      <c r="J11" s="8" t="s">
        <v>31</v>
      </c>
      <c r="K11" s="8" t="b">
        <v>0</v>
      </c>
      <c r="L11" s="8" t="s">
        <v>32</v>
      </c>
      <c r="M11" s="8" t="b">
        <v>0</v>
      </c>
      <c r="N11" s="8" t="s">
        <v>32</v>
      </c>
      <c r="O11" s="8" t="b">
        <v>1</v>
      </c>
      <c r="P11" s="8" t="s">
        <v>34</v>
      </c>
      <c r="Q11" s="8" t="s">
        <v>33</v>
      </c>
      <c r="R11" s="8" t="s">
        <v>32</v>
      </c>
      <c r="S11" s="7"/>
      <c r="T11" s="7"/>
      <c r="U11" s="10" t="s">
        <v>35</v>
      </c>
      <c r="V11" s="10" t="s">
        <v>35</v>
      </c>
      <c r="W11" s="7">
        <v>56.7</v>
      </c>
      <c r="X11" s="7">
        <v>390</v>
      </c>
      <c r="Y11" s="7"/>
      <c r="AA11" s="10">
        <v>1</v>
      </c>
      <c r="AB11" s="10">
        <v>1</v>
      </c>
      <c r="AC11" s="7">
        <v>1</v>
      </c>
      <c r="AF11" s="10" t="s">
        <v>36</v>
      </c>
      <c r="AG11" s="10" t="s">
        <v>36</v>
      </c>
      <c r="AH11" s="10" t="s">
        <v>35</v>
      </c>
      <c r="AI11" s="10" t="s">
        <v>35</v>
      </c>
      <c r="AJ11">
        <v>1</v>
      </c>
      <c r="AK11">
        <v>3</v>
      </c>
      <c r="AL11">
        <v>3</v>
      </c>
      <c r="AM11" s="10" t="s">
        <v>35</v>
      </c>
      <c r="AN11" s="10" t="s">
        <v>35</v>
      </c>
      <c r="AO11">
        <v>1</v>
      </c>
      <c r="AP11">
        <v>3</v>
      </c>
      <c r="AQ11">
        <v>3</v>
      </c>
    </row>
    <row r="12" spans="1:43" ht="28.2" x14ac:dyDescent="0.3">
      <c r="A12" s="7" t="s">
        <v>68</v>
      </c>
      <c r="B12" s="8">
        <v>25</v>
      </c>
      <c r="C12" s="8" t="s">
        <v>38</v>
      </c>
      <c r="D12" s="8" t="s">
        <v>39</v>
      </c>
      <c r="E12" s="8" t="s">
        <v>40</v>
      </c>
      <c r="F12" s="8" t="s">
        <v>29</v>
      </c>
      <c r="G12" s="8" t="s">
        <v>30</v>
      </c>
      <c r="H12" s="8">
        <v>1</v>
      </c>
      <c r="I12" s="9">
        <v>44262.226331018515</v>
      </c>
      <c r="J12" s="8" t="s">
        <v>31</v>
      </c>
      <c r="K12" s="8" t="b">
        <v>0</v>
      </c>
      <c r="L12" s="8" t="s">
        <v>32</v>
      </c>
      <c r="M12" s="8" t="b">
        <v>0</v>
      </c>
      <c r="N12" s="8" t="s">
        <v>32</v>
      </c>
      <c r="O12" s="8" t="b">
        <v>1</v>
      </c>
      <c r="P12" s="8" t="s">
        <v>34</v>
      </c>
      <c r="Q12" s="8" t="s">
        <v>33</v>
      </c>
      <c r="R12" s="8" t="s">
        <v>32</v>
      </c>
      <c r="S12" s="7"/>
      <c r="T12" s="7"/>
      <c r="U12" s="10" t="s">
        <v>35</v>
      </c>
      <c r="V12" s="10" t="s">
        <v>35</v>
      </c>
      <c r="W12" s="7">
        <v>56.7</v>
      </c>
      <c r="X12" s="7">
        <v>390</v>
      </c>
      <c r="Y12" s="7"/>
      <c r="AA12" s="10">
        <v>1</v>
      </c>
      <c r="AB12" s="10">
        <v>1</v>
      </c>
      <c r="AC12" s="7">
        <v>1</v>
      </c>
      <c r="AF12" s="10" t="s">
        <v>36</v>
      </c>
      <c r="AG12" s="10" t="s">
        <v>36</v>
      </c>
      <c r="AH12" s="10" t="s">
        <v>35</v>
      </c>
      <c r="AI12" s="10" t="s">
        <v>35</v>
      </c>
      <c r="AJ12">
        <v>1</v>
      </c>
      <c r="AK12">
        <v>3</v>
      </c>
      <c r="AL12">
        <v>3</v>
      </c>
      <c r="AM12" s="10" t="s">
        <v>35</v>
      </c>
      <c r="AN12" s="10" t="s">
        <v>35</v>
      </c>
      <c r="AO12">
        <v>1</v>
      </c>
      <c r="AP12">
        <v>3</v>
      </c>
      <c r="AQ12">
        <v>3</v>
      </c>
    </row>
    <row r="13" spans="1:43" ht="28.2" x14ac:dyDescent="0.3">
      <c r="A13" s="7" t="s">
        <v>69</v>
      </c>
      <c r="B13" s="8">
        <v>15</v>
      </c>
      <c r="C13" s="8" t="s">
        <v>63</v>
      </c>
      <c r="D13" s="8" t="s">
        <v>64</v>
      </c>
      <c r="E13" s="8" t="s">
        <v>65</v>
      </c>
      <c r="F13" s="8" t="s">
        <v>62</v>
      </c>
      <c r="G13" s="8" t="s">
        <v>30</v>
      </c>
      <c r="H13" s="8">
        <v>1</v>
      </c>
      <c r="I13" s="11">
        <v>44262.231562499997</v>
      </c>
      <c r="J13" s="8" t="s">
        <v>31</v>
      </c>
      <c r="K13" s="8" t="b">
        <v>1</v>
      </c>
      <c r="L13" s="8" t="s">
        <v>32</v>
      </c>
      <c r="M13" s="8" t="b">
        <v>0</v>
      </c>
      <c r="N13" s="8" t="s">
        <v>32</v>
      </c>
      <c r="O13" s="8" t="b">
        <v>1</v>
      </c>
      <c r="P13" s="8" t="s">
        <v>34</v>
      </c>
      <c r="Q13" s="8" t="s">
        <v>33</v>
      </c>
      <c r="R13" s="8" t="s">
        <v>32</v>
      </c>
      <c r="S13" s="7"/>
      <c r="T13" s="7"/>
      <c r="U13" s="10" t="s">
        <v>45</v>
      </c>
      <c r="V13" s="10" t="s">
        <v>46</v>
      </c>
      <c r="W13" s="16">
        <v>-5.8</v>
      </c>
      <c r="X13" s="7">
        <v>180</v>
      </c>
      <c r="Y13" s="7"/>
      <c r="AA13" s="10">
        <v>3</v>
      </c>
      <c r="AB13" s="10">
        <v>2</v>
      </c>
      <c r="AC13" s="16">
        <v>2</v>
      </c>
      <c r="AF13" s="10" t="s">
        <v>47</v>
      </c>
      <c r="AG13" s="10" t="s">
        <v>47</v>
      </c>
      <c r="AH13" s="10" t="s">
        <v>45</v>
      </c>
      <c r="AI13" s="7" t="s">
        <v>48</v>
      </c>
      <c r="AJ13">
        <v>0</v>
      </c>
      <c r="AK13">
        <v>1</v>
      </c>
      <c r="AL13">
        <v>1</v>
      </c>
      <c r="AM13" s="10" t="s">
        <v>45</v>
      </c>
      <c r="AN13" s="10" t="s">
        <v>46</v>
      </c>
      <c r="AO13">
        <v>0</v>
      </c>
      <c r="AP13">
        <v>1</v>
      </c>
      <c r="AQ13">
        <v>2</v>
      </c>
    </row>
    <row r="14" spans="1:43" ht="42" x14ac:dyDescent="0.3">
      <c r="A14" s="12" t="s">
        <v>69</v>
      </c>
      <c r="B14" s="13">
        <v>19</v>
      </c>
      <c r="C14" s="13" t="s">
        <v>26</v>
      </c>
      <c r="D14" s="13" t="s">
        <v>27</v>
      </c>
      <c r="E14" s="13" t="s">
        <v>28</v>
      </c>
      <c r="F14" s="13" t="s">
        <v>29</v>
      </c>
      <c r="G14" s="13" t="s">
        <v>30</v>
      </c>
      <c r="H14" s="13">
        <v>1</v>
      </c>
      <c r="I14" s="14">
        <v>44262.231562499997</v>
      </c>
      <c r="J14" s="13" t="s">
        <v>31</v>
      </c>
      <c r="K14" s="13" t="b">
        <v>1</v>
      </c>
      <c r="L14" s="13" t="s">
        <v>32</v>
      </c>
      <c r="M14" s="13" t="b">
        <v>1</v>
      </c>
      <c r="N14" s="13" t="s">
        <v>32</v>
      </c>
      <c r="O14" s="13" t="b">
        <v>1</v>
      </c>
      <c r="P14" s="13" t="s">
        <v>34</v>
      </c>
      <c r="Q14" s="13" t="s">
        <v>32</v>
      </c>
      <c r="R14" s="13" t="s">
        <v>32</v>
      </c>
      <c r="S14" s="12"/>
      <c r="T14" s="12"/>
      <c r="U14" s="12" t="s">
        <v>35</v>
      </c>
      <c r="V14" s="12" t="s">
        <v>35</v>
      </c>
      <c r="W14" s="12">
        <v>54.62</v>
      </c>
      <c r="X14" s="12">
        <v>270</v>
      </c>
      <c r="Y14" s="12"/>
      <c r="Z14" s="15"/>
      <c r="AA14" s="12">
        <v>1</v>
      </c>
      <c r="AB14" s="12">
        <v>1</v>
      </c>
      <c r="AC14" s="12">
        <v>1</v>
      </c>
      <c r="AD14" s="15"/>
      <c r="AE14" s="15"/>
      <c r="AF14" s="12"/>
      <c r="AG14" s="12"/>
      <c r="AH14" s="12"/>
      <c r="AI14" s="12"/>
      <c r="AM14" s="12"/>
      <c r="AN14" s="12"/>
    </row>
    <row r="15" spans="1:43" ht="28.2" x14ac:dyDescent="0.3">
      <c r="A15" s="7" t="s">
        <v>70</v>
      </c>
      <c r="B15" s="8">
        <v>20</v>
      </c>
      <c r="C15" s="8" t="s">
        <v>71</v>
      </c>
      <c r="D15" s="8" t="s">
        <v>72</v>
      </c>
      <c r="E15" s="8" t="s">
        <v>73</v>
      </c>
      <c r="F15" s="8" t="s">
        <v>74</v>
      </c>
      <c r="G15" s="8" t="s">
        <v>30</v>
      </c>
      <c r="H15" s="8">
        <v>1</v>
      </c>
      <c r="I15" s="11">
        <v>44262.250150462962</v>
      </c>
      <c r="J15" s="8" t="s">
        <v>31</v>
      </c>
      <c r="K15" s="8" t="b">
        <v>1</v>
      </c>
      <c r="L15" s="8" t="s">
        <v>32</v>
      </c>
      <c r="M15" s="8" t="b">
        <v>0</v>
      </c>
      <c r="N15" s="8" t="s">
        <v>32</v>
      </c>
      <c r="O15" s="8" t="b">
        <v>1</v>
      </c>
      <c r="P15" s="8" t="s">
        <v>75</v>
      </c>
      <c r="Q15" s="8" t="s">
        <v>33</v>
      </c>
      <c r="R15" s="8" t="s">
        <v>32</v>
      </c>
      <c r="S15" s="7"/>
      <c r="T15" s="7"/>
      <c r="U15" s="10" t="s">
        <v>45</v>
      </c>
      <c r="V15" s="10" t="s">
        <v>35</v>
      </c>
      <c r="W15" s="7">
        <v>1</v>
      </c>
      <c r="X15" s="7">
        <v>170</v>
      </c>
      <c r="Y15" s="7"/>
      <c r="AA15" s="10">
        <v>3</v>
      </c>
      <c r="AB15" s="10">
        <v>1</v>
      </c>
      <c r="AC15" s="7">
        <v>1</v>
      </c>
      <c r="AF15" s="10" t="s">
        <v>47</v>
      </c>
      <c r="AG15" s="10" t="s">
        <v>47</v>
      </c>
      <c r="AH15" s="10" t="s">
        <v>45</v>
      </c>
      <c r="AI15" s="10" t="s">
        <v>35</v>
      </c>
      <c r="AJ15">
        <v>1</v>
      </c>
      <c r="AK15">
        <v>1</v>
      </c>
      <c r="AL15">
        <v>3</v>
      </c>
      <c r="AM15" s="10" t="s">
        <v>45</v>
      </c>
      <c r="AN15" s="10" t="s">
        <v>35</v>
      </c>
      <c r="AO15">
        <v>1</v>
      </c>
      <c r="AP15">
        <v>1</v>
      </c>
      <c r="AQ15">
        <v>3</v>
      </c>
    </row>
    <row r="16" spans="1:43" x14ac:dyDescent="0.3">
      <c r="A16" s="7"/>
      <c r="B16" s="8"/>
      <c r="C16" s="7"/>
      <c r="D16" s="7"/>
      <c r="E16" s="7"/>
      <c r="F16" s="7"/>
      <c r="G16" s="8"/>
      <c r="H16" s="8"/>
      <c r="I16" s="9"/>
      <c r="J16" s="8"/>
      <c r="K16" s="8"/>
      <c r="L16" s="8"/>
      <c r="M16" s="8"/>
      <c r="N16" s="8"/>
      <c r="O16" s="8"/>
      <c r="P16" s="8"/>
      <c r="Q16" s="8"/>
      <c r="R16" s="8"/>
      <c r="S16" s="7"/>
      <c r="T16" s="7"/>
      <c r="U16" s="7"/>
      <c r="V16" s="7"/>
      <c r="W16" s="7"/>
      <c r="X16" s="7"/>
      <c r="Y16" s="7"/>
      <c r="AA16" s="7"/>
      <c r="AB16" s="7"/>
      <c r="AC16" s="7"/>
      <c r="AF16" s="7"/>
      <c r="AG16" s="7"/>
      <c r="AH16" s="7"/>
      <c r="AI16" s="7"/>
      <c r="AM16" s="7"/>
      <c r="AN16" s="7"/>
    </row>
    <row r="17" spans="1:43" x14ac:dyDescent="0.3">
      <c r="A17" s="7"/>
      <c r="B17" s="8"/>
      <c r="C17" s="8"/>
      <c r="D17" s="8"/>
      <c r="E17" s="8"/>
      <c r="F17" s="8"/>
      <c r="G17" s="8"/>
      <c r="H17" s="8"/>
      <c r="I17" s="9"/>
      <c r="J17" s="8"/>
      <c r="K17" s="8"/>
      <c r="L17" s="8"/>
      <c r="M17" s="8"/>
      <c r="N17" s="8"/>
      <c r="O17" s="8"/>
      <c r="P17" s="8"/>
      <c r="Q17" s="8"/>
      <c r="R17" s="8"/>
      <c r="S17" s="7"/>
      <c r="T17" s="7"/>
      <c r="U17" s="7"/>
      <c r="V17" s="7"/>
      <c r="W17" s="7"/>
      <c r="X17" s="7"/>
      <c r="Y17" s="7"/>
      <c r="AA17" s="7"/>
      <c r="AB17" s="7"/>
      <c r="AC17" s="7"/>
      <c r="AF17" s="7"/>
      <c r="AG17" s="7"/>
      <c r="AH17" s="7"/>
      <c r="AI17" s="7"/>
      <c r="AM17" s="7"/>
      <c r="AN17" s="7"/>
    </row>
    <row r="18" spans="1:43" ht="42" x14ac:dyDescent="0.3">
      <c r="A18" s="7" t="s">
        <v>25</v>
      </c>
      <c r="B18" s="8">
        <v>122</v>
      </c>
      <c r="C18" s="8" t="s">
        <v>26</v>
      </c>
      <c r="D18" s="8" t="s">
        <v>27</v>
      </c>
      <c r="E18" s="8" t="s">
        <v>28</v>
      </c>
      <c r="F18" s="8" t="s">
        <v>29</v>
      </c>
      <c r="G18" s="8" t="s">
        <v>30</v>
      </c>
      <c r="H18" s="8">
        <v>1</v>
      </c>
      <c r="I18" s="9">
        <v>44262.308055555557</v>
      </c>
      <c r="J18" s="8" t="s">
        <v>31</v>
      </c>
      <c r="K18" s="8" t="b">
        <v>1</v>
      </c>
      <c r="L18" s="8" t="s">
        <v>32</v>
      </c>
      <c r="M18" s="8" t="b">
        <v>1</v>
      </c>
      <c r="N18" s="8" t="s">
        <v>33</v>
      </c>
      <c r="O18" s="8" t="b">
        <v>1</v>
      </c>
      <c r="P18" s="8" t="s">
        <v>34</v>
      </c>
      <c r="Q18" s="8" t="s">
        <v>32</v>
      </c>
      <c r="R18" s="8" t="s">
        <v>32</v>
      </c>
      <c r="S18" s="7"/>
      <c r="T18" s="7"/>
      <c r="U18" s="10" t="s">
        <v>35</v>
      </c>
      <c r="V18" s="10" t="s">
        <v>35</v>
      </c>
      <c r="W18" s="7">
        <v>42.2</v>
      </c>
      <c r="X18" s="7">
        <v>270</v>
      </c>
      <c r="Y18" s="7"/>
      <c r="AA18" s="10">
        <v>1</v>
      </c>
      <c r="AB18" s="10">
        <v>1</v>
      </c>
      <c r="AC18" s="7">
        <v>1</v>
      </c>
      <c r="AF18" s="10" t="s">
        <v>36</v>
      </c>
      <c r="AG18" s="10" t="s">
        <v>36</v>
      </c>
      <c r="AH18" s="10" t="s">
        <v>35</v>
      </c>
      <c r="AI18" s="10" t="s">
        <v>35</v>
      </c>
      <c r="AJ18">
        <v>1</v>
      </c>
      <c r="AK18">
        <v>3</v>
      </c>
      <c r="AL18">
        <v>3</v>
      </c>
      <c r="AM18" s="10" t="s">
        <v>35</v>
      </c>
      <c r="AN18" s="10" t="s">
        <v>35</v>
      </c>
      <c r="AO18">
        <v>1</v>
      </c>
      <c r="AP18">
        <v>3</v>
      </c>
      <c r="AQ18">
        <v>3</v>
      </c>
    </row>
    <row r="19" spans="1:43" ht="28.2" x14ac:dyDescent="0.3">
      <c r="A19" s="7" t="s">
        <v>37</v>
      </c>
      <c r="B19" s="8">
        <v>123</v>
      </c>
      <c r="C19" s="8" t="s">
        <v>38</v>
      </c>
      <c r="D19" s="8" t="s">
        <v>39</v>
      </c>
      <c r="E19" s="8" t="s">
        <v>40</v>
      </c>
      <c r="F19" s="8" t="s">
        <v>29</v>
      </c>
      <c r="G19" s="8" t="s">
        <v>30</v>
      </c>
      <c r="H19" s="8">
        <v>1</v>
      </c>
      <c r="I19" s="9">
        <v>44262.324814814812</v>
      </c>
      <c r="J19" s="8" t="s">
        <v>31</v>
      </c>
      <c r="K19" s="8" t="b">
        <v>0</v>
      </c>
      <c r="L19" s="8" t="s">
        <v>32</v>
      </c>
      <c r="M19" s="8" t="b">
        <v>0</v>
      </c>
      <c r="N19" s="8" t="s">
        <v>32</v>
      </c>
      <c r="O19" s="8" t="b">
        <v>1</v>
      </c>
      <c r="P19" s="8" t="s">
        <v>34</v>
      </c>
      <c r="Q19" s="8" t="s">
        <v>33</v>
      </c>
      <c r="R19" s="8" t="s">
        <v>32</v>
      </c>
      <c r="S19" s="7"/>
      <c r="T19" s="7"/>
      <c r="U19" s="10" t="s">
        <v>35</v>
      </c>
      <c r="V19" s="10" t="s">
        <v>35</v>
      </c>
      <c r="W19" s="7">
        <v>56.7</v>
      </c>
      <c r="X19" s="7">
        <v>390</v>
      </c>
      <c r="Y19" s="7"/>
      <c r="AA19" s="10">
        <v>1</v>
      </c>
      <c r="AB19" s="10">
        <v>1</v>
      </c>
      <c r="AC19" s="7">
        <v>1</v>
      </c>
      <c r="AF19" s="10" t="s">
        <v>36</v>
      </c>
      <c r="AG19" s="10" t="s">
        <v>36</v>
      </c>
      <c r="AH19" s="10" t="s">
        <v>35</v>
      </c>
      <c r="AI19" s="10" t="s">
        <v>35</v>
      </c>
      <c r="AJ19">
        <v>1</v>
      </c>
      <c r="AK19">
        <v>3</v>
      </c>
      <c r="AL19">
        <v>3</v>
      </c>
      <c r="AM19" s="10" t="s">
        <v>35</v>
      </c>
      <c r="AN19" s="10" t="s">
        <v>35</v>
      </c>
      <c r="AO19">
        <v>1</v>
      </c>
      <c r="AP19">
        <v>3</v>
      </c>
      <c r="AQ19">
        <v>3</v>
      </c>
    </row>
    <row r="20" spans="1:43" ht="42" x14ac:dyDescent="0.3">
      <c r="A20" s="7" t="s">
        <v>41</v>
      </c>
      <c r="B20" s="8">
        <v>125</v>
      </c>
      <c r="C20" s="8" t="s">
        <v>42</v>
      </c>
      <c r="D20" s="8" t="s">
        <v>43</v>
      </c>
      <c r="E20" s="8" t="s">
        <v>44</v>
      </c>
      <c r="F20" s="8" t="s">
        <v>29</v>
      </c>
      <c r="G20" s="8" t="s">
        <v>30</v>
      </c>
      <c r="H20" s="8">
        <v>1</v>
      </c>
      <c r="I20" s="9">
        <v>44262.329363425924</v>
      </c>
      <c r="J20" s="8" t="s">
        <v>31</v>
      </c>
      <c r="K20" s="8" t="b">
        <v>1</v>
      </c>
      <c r="L20" s="8" t="s">
        <v>32</v>
      </c>
      <c r="M20" s="8" t="b">
        <v>0</v>
      </c>
      <c r="N20" s="8" t="s">
        <v>32</v>
      </c>
      <c r="O20" s="8" t="b">
        <v>1</v>
      </c>
      <c r="P20" s="8" t="s">
        <v>34</v>
      </c>
      <c r="Q20" s="8" t="s">
        <v>33</v>
      </c>
      <c r="R20" s="8" t="s">
        <v>32</v>
      </c>
      <c r="S20" s="7"/>
      <c r="T20" s="7"/>
      <c r="U20" s="10" t="s">
        <v>45</v>
      </c>
      <c r="V20" s="10" t="s">
        <v>46</v>
      </c>
      <c r="W20" s="7">
        <v>-5.8</v>
      </c>
      <c r="X20" s="7">
        <v>180</v>
      </c>
      <c r="Y20" s="7"/>
      <c r="AA20" s="10">
        <v>3</v>
      </c>
      <c r="AB20" s="10">
        <v>2</v>
      </c>
      <c r="AC20" s="7">
        <v>2</v>
      </c>
      <c r="AF20" s="10" t="s">
        <v>47</v>
      </c>
      <c r="AG20" s="10" t="s">
        <v>47</v>
      </c>
      <c r="AH20" s="10" t="s">
        <v>45</v>
      </c>
      <c r="AI20" s="7" t="s">
        <v>48</v>
      </c>
      <c r="AJ20">
        <v>0</v>
      </c>
      <c r="AK20">
        <v>1</v>
      </c>
      <c r="AL20">
        <v>1</v>
      </c>
      <c r="AM20" s="10" t="s">
        <v>45</v>
      </c>
      <c r="AN20" s="10" t="s">
        <v>46</v>
      </c>
      <c r="AO20">
        <v>0</v>
      </c>
      <c r="AP20">
        <v>1</v>
      </c>
      <c r="AQ20">
        <v>2</v>
      </c>
    </row>
    <row r="21" spans="1:43" ht="28.2" x14ac:dyDescent="0.3">
      <c r="A21" s="7" t="s">
        <v>49</v>
      </c>
      <c r="B21" s="8">
        <v>163</v>
      </c>
      <c r="C21" s="8" t="s">
        <v>50</v>
      </c>
      <c r="D21" s="8" t="s">
        <v>51</v>
      </c>
      <c r="E21" s="8" t="s">
        <v>52</v>
      </c>
      <c r="F21" s="8" t="s">
        <v>29</v>
      </c>
      <c r="G21" s="8" t="s">
        <v>30</v>
      </c>
      <c r="H21" s="8">
        <v>1</v>
      </c>
      <c r="I21" s="9">
        <v>44262.344826388886</v>
      </c>
      <c r="J21" s="8" t="s">
        <v>31</v>
      </c>
      <c r="K21" s="8" t="b">
        <v>0</v>
      </c>
      <c r="L21" s="8" t="s">
        <v>32</v>
      </c>
      <c r="M21" s="8" t="b">
        <v>0</v>
      </c>
      <c r="N21" s="8" t="s">
        <v>33</v>
      </c>
      <c r="O21" s="8" t="b">
        <v>1</v>
      </c>
      <c r="P21" s="8" t="s">
        <v>34</v>
      </c>
      <c r="Q21" s="8" t="s">
        <v>33</v>
      </c>
      <c r="R21" s="8" t="s">
        <v>32</v>
      </c>
      <c r="S21" s="7"/>
      <c r="T21" s="7"/>
      <c r="U21" s="10" t="s">
        <v>35</v>
      </c>
      <c r="V21" s="10" t="s">
        <v>35</v>
      </c>
      <c r="W21" s="7">
        <v>57.6</v>
      </c>
      <c r="X21" s="7">
        <v>390</v>
      </c>
      <c r="Y21" s="7"/>
      <c r="AA21" s="10">
        <v>1</v>
      </c>
      <c r="AB21" s="10">
        <v>1</v>
      </c>
      <c r="AC21" s="7">
        <v>1</v>
      </c>
      <c r="AF21" s="10" t="s">
        <v>36</v>
      </c>
      <c r="AG21" s="10" t="s">
        <v>36</v>
      </c>
      <c r="AH21" s="10" t="s">
        <v>35</v>
      </c>
      <c r="AI21" s="10" t="s">
        <v>35</v>
      </c>
      <c r="AJ21">
        <v>1</v>
      </c>
      <c r="AK21">
        <v>3</v>
      </c>
      <c r="AL21">
        <v>3</v>
      </c>
      <c r="AM21" s="10" t="s">
        <v>35</v>
      </c>
      <c r="AN21" s="10" t="s">
        <v>35</v>
      </c>
      <c r="AO21">
        <v>1</v>
      </c>
      <c r="AP21">
        <v>3</v>
      </c>
      <c r="AQ21">
        <v>3</v>
      </c>
    </row>
    <row r="22" spans="1:43" ht="28.2" x14ac:dyDescent="0.3">
      <c r="A22" s="7" t="s">
        <v>53</v>
      </c>
      <c r="B22" s="8">
        <v>224</v>
      </c>
      <c r="C22" s="8" t="s">
        <v>54</v>
      </c>
      <c r="D22" s="8" t="s">
        <v>55</v>
      </c>
      <c r="E22" s="8" t="s">
        <v>56</v>
      </c>
      <c r="F22" s="8" t="s">
        <v>57</v>
      </c>
      <c r="G22" s="8" t="s">
        <v>30</v>
      </c>
      <c r="H22" s="8">
        <v>1</v>
      </c>
      <c r="I22" s="9">
        <v>44262.928877314815</v>
      </c>
      <c r="J22" s="8" t="s">
        <v>31</v>
      </c>
      <c r="K22" s="8" t="b">
        <v>1</v>
      </c>
      <c r="L22" s="8" t="s">
        <v>32</v>
      </c>
      <c r="M22" s="8" t="b">
        <v>0</v>
      </c>
      <c r="N22" s="8" t="s">
        <v>32</v>
      </c>
      <c r="O22" s="8" t="b">
        <v>1</v>
      </c>
      <c r="P22" s="8" t="s">
        <v>34</v>
      </c>
      <c r="Q22" s="8" t="s">
        <v>33</v>
      </c>
      <c r="R22" s="8" t="s">
        <v>32</v>
      </c>
      <c r="S22" s="7"/>
      <c r="T22" s="7"/>
      <c r="U22" s="10" t="s">
        <v>45</v>
      </c>
      <c r="V22" s="10" t="s">
        <v>46</v>
      </c>
      <c r="W22" s="7">
        <v>-5.8</v>
      </c>
      <c r="X22" s="7">
        <v>180</v>
      </c>
      <c r="Y22" s="7"/>
      <c r="AA22" s="10">
        <v>3</v>
      </c>
      <c r="AB22" s="10">
        <v>2</v>
      </c>
      <c r="AC22" s="7">
        <v>2</v>
      </c>
      <c r="AF22" s="10" t="s">
        <v>47</v>
      </c>
      <c r="AG22" s="10" t="s">
        <v>47</v>
      </c>
      <c r="AH22" s="10" t="s">
        <v>45</v>
      </c>
      <c r="AI22" s="7" t="s">
        <v>48</v>
      </c>
      <c r="AJ22">
        <v>0</v>
      </c>
      <c r="AK22">
        <v>1</v>
      </c>
      <c r="AL22">
        <v>1</v>
      </c>
      <c r="AM22" s="10" t="s">
        <v>45</v>
      </c>
      <c r="AN22" s="10" t="s">
        <v>46</v>
      </c>
      <c r="AO22">
        <v>0</v>
      </c>
      <c r="AP22">
        <v>1</v>
      </c>
      <c r="AQ22">
        <v>2</v>
      </c>
    </row>
    <row r="23" spans="1:43" ht="28.2" x14ac:dyDescent="0.3">
      <c r="A23" s="12" t="s">
        <v>58</v>
      </c>
      <c r="B23" s="13">
        <v>277</v>
      </c>
      <c r="C23" s="13" t="s">
        <v>59</v>
      </c>
      <c r="D23" s="13" t="s">
        <v>60</v>
      </c>
      <c r="E23" s="13" t="s">
        <v>61</v>
      </c>
      <c r="F23" s="13" t="s">
        <v>62</v>
      </c>
      <c r="G23" s="13" t="s">
        <v>30</v>
      </c>
      <c r="H23" s="13">
        <v>1</v>
      </c>
      <c r="I23" s="17">
        <v>44262.957592592589</v>
      </c>
      <c r="J23" s="13" t="s">
        <v>31</v>
      </c>
      <c r="K23" s="13" t="b">
        <v>1</v>
      </c>
      <c r="L23" s="13" t="s">
        <v>32</v>
      </c>
      <c r="M23" s="13" t="b">
        <v>0</v>
      </c>
      <c r="N23" s="13" t="s">
        <v>33</v>
      </c>
      <c r="O23" s="13" t="b">
        <v>1</v>
      </c>
      <c r="P23" s="13" t="s">
        <v>34</v>
      </c>
      <c r="Q23" s="13" t="s">
        <v>32</v>
      </c>
      <c r="R23" s="13" t="s">
        <v>32</v>
      </c>
      <c r="S23" s="12"/>
      <c r="T23" s="12"/>
      <c r="U23" s="12" t="s">
        <v>35</v>
      </c>
      <c r="V23" s="12" t="s">
        <v>35</v>
      </c>
      <c r="W23" s="12">
        <v>0.8</v>
      </c>
      <c r="X23" s="12">
        <v>220</v>
      </c>
      <c r="Y23" s="12"/>
      <c r="Z23" s="15"/>
      <c r="AA23" s="12">
        <v>1</v>
      </c>
      <c r="AB23" s="12">
        <v>1</v>
      </c>
      <c r="AC23" s="12">
        <v>1</v>
      </c>
      <c r="AD23" s="15"/>
      <c r="AE23" s="15"/>
      <c r="AF23" s="12"/>
      <c r="AG23" s="12"/>
      <c r="AH23" s="12"/>
      <c r="AI23" s="12"/>
      <c r="AM23" s="12"/>
      <c r="AN23" s="12"/>
    </row>
    <row r="24" spans="1:43" ht="28.2" x14ac:dyDescent="0.3">
      <c r="A24" s="7" t="s">
        <v>58</v>
      </c>
      <c r="B24" s="8">
        <v>278</v>
      </c>
      <c r="C24" s="8" t="s">
        <v>63</v>
      </c>
      <c r="D24" s="8" t="s">
        <v>64</v>
      </c>
      <c r="E24" s="8" t="s">
        <v>65</v>
      </c>
      <c r="F24" s="8" t="s">
        <v>62</v>
      </c>
      <c r="G24" s="8" t="s">
        <v>30</v>
      </c>
      <c r="H24" s="8">
        <v>1</v>
      </c>
      <c r="I24" s="9">
        <v>44262.957743055558</v>
      </c>
      <c r="J24" s="8" t="s">
        <v>31</v>
      </c>
      <c r="K24" s="8" t="b">
        <v>1</v>
      </c>
      <c r="L24" s="8" t="s">
        <v>32</v>
      </c>
      <c r="M24" s="8" t="b">
        <v>0</v>
      </c>
      <c r="N24" s="8" t="s">
        <v>32</v>
      </c>
      <c r="O24" s="8" t="b">
        <v>1</v>
      </c>
      <c r="P24" s="8" t="s">
        <v>34</v>
      </c>
      <c r="Q24" s="8" t="s">
        <v>33</v>
      </c>
      <c r="R24" s="8" t="s">
        <v>32</v>
      </c>
      <c r="S24" s="7"/>
      <c r="T24" s="7"/>
      <c r="U24" s="10" t="s">
        <v>45</v>
      </c>
      <c r="V24" s="10" t="s">
        <v>46</v>
      </c>
      <c r="W24" s="7">
        <v>-5.8</v>
      </c>
      <c r="X24" s="7">
        <v>180</v>
      </c>
      <c r="Y24" s="7"/>
      <c r="AA24" s="10">
        <v>3</v>
      </c>
      <c r="AB24" s="10">
        <v>2</v>
      </c>
      <c r="AC24" s="7">
        <v>2</v>
      </c>
      <c r="AF24" s="10" t="s">
        <v>47</v>
      </c>
      <c r="AG24" s="10" t="s">
        <v>47</v>
      </c>
      <c r="AH24" s="10" t="s">
        <v>45</v>
      </c>
      <c r="AI24" s="7" t="s">
        <v>48</v>
      </c>
      <c r="AJ24">
        <v>0</v>
      </c>
      <c r="AK24">
        <v>1</v>
      </c>
      <c r="AL24">
        <v>1</v>
      </c>
      <c r="AM24" s="10" t="s">
        <v>45</v>
      </c>
      <c r="AN24" s="10" t="s">
        <v>46</v>
      </c>
      <c r="AO24">
        <v>0</v>
      </c>
      <c r="AP24">
        <v>1</v>
      </c>
      <c r="AQ24">
        <v>2</v>
      </c>
    </row>
    <row r="25" spans="1:43" ht="42" x14ac:dyDescent="0.3">
      <c r="A25" s="7" t="s">
        <v>66</v>
      </c>
      <c r="B25" s="8">
        <v>309</v>
      </c>
      <c r="C25" s="8" t="s">
        <v>42</v>
      </c>
      <c r="D25" s="8" t="s">
        <v>43</v>
      </c>
      <c r="E25" s="8" t="s">
        <v>44</v>
      </c>
      <c r="F25" s="8" t="s">
        <v>29</v>
      </c>
      <c r="G25" s="8" t="s">
        <v>30</v>
      </c>
      <c r="H25" s="8">
        <v>1</v>
      </c>
      <c r="I25" s="9">
        <v>44262.972233796296</v>
      </c>
      <c r="J25" s="8" t="s">
        <v>31</v>
      </c>
      <c r="K25" s="8" t="b">
        <v>1</v>
      </c>
      <c r="L25" s="8" t="s">
        <v>32</v>
      </c>
      <c r="M25" s="8" t="b">
        <v>0</v>
      </c>
      <c r="N25" s="8" t="s">
        <v>32</v>
      </c>
      <c r="O25" s="8" t="b">
        <v>1</v>
      </c>
      <c r="P25" s="8" t="s">
        <v>34</v>
      </c>
      <c r="Q25" s="8" t="s">
        <v>33</v>
      </c>
      <c r="R25" s="8" t="s">
        <v>32</v>
      </c>
      <c r="S25" s="7"/>
      <c r="T25" s="7"/>
      <c r="U25" s="10" t="s">
        <v>45</v>
      </c>
      <c r="V25" s="10" t="s">
        <v>46</v>
      </c>
      <c r="W25" s="7">
        <v>-5.8</v>
      </c>
      <c r="X25" s="7">
        <v>180</v>
      </c>
      <c r="Y25" s="7"/>
      <c r="AA25" s="10">
        <v>3</v>
      </c>
      <c r="AB25" s="10">
        <v>2</v>
      </c>
      <c r="AC25" s="7">
        <v>2</v>
      </c>
      <c r="AF25" s="10" t="s">
        <v>47</v>
      </c>
      <c r="AG25" s="10" t="s">
        <v>47</v>
      </c>
      <c r="AH25" s="10" t="s">
        <v>45</v>
      </c>
      <c r="AI25" s="7" t="s">
        <v>48</v>
      </c>
      <c r="AJ25">
        <v>0</v>
      </c>
      <c r="AK25">
        <v>1</v>
      </c>
      <c r="AL25">
        <v>1</v>
      </c>
      <c r="AM25" s="10" t="s">
        <v>45</v>
      </c>
      <c r="AN25" s="10" t="s">
        <v>46</v>
      </c>
      <c r="AO25">
        <v>0</v>
      </c>
      <c r="AP25">
        <v>1</v>
      </c>
      <c r="AQ25">
        <v>2</v>
      </c>
    </row>
    <row r="26" spans="1:43" ht="28.2" x14ac:dyDescent="0.3">
      <c r="A26" s="12" t="s">
        <v>66</v>
      </c>
      <c r="B26" s="13">
        <v>310</v>
      </c>
      <c r="C26" s="13" t="s">
        <v>50</v>
      </c>
      <c r="D26" s="13" t="s">
        <v>51</v>
      </c>
      <c r="E26" s="13" t="s">
        <v>52</v>
      </c>
      <c r="F26" s="13" t="s">
        <v>29</v>
      </c>
      <c r="G26" s="13" t="s">
        <v>30</v>
      </c>
      <c r="H26" s="13">
        <v>1</v>
      </c>
      <c r="I26" s="17">
        <v>44262.972233796296</v>
      </c>
      <c r="J26" s="13" t="s">
        <v>31</v>
      </c>
      <c r="K26" s="13" t="b">
        <v>0</v>
      </c>
      <c r="L26" s="13" t="s">
        <v>33</v>
      </c>
      <c r="M26" s="13" t="b">
        <v>0</v>
      </c>
      <c r="N26" s="13" t="s">
        <v>33</v>
      </c>
      <c r="O26" s="13" t="b">
        <v>1</v>
      </c>
      <c r="P26" s="13" t="s">
        <v>34</v>
      </c>
      <c r="Q26" s="13" t="s">
        <v>33</v>
      </c>
      <c r="R26" s="13" t="s">
        <v>32</v>
      </c>
      <c r="S26" s="12"/>
      <c r="T26" s="12"/>
      <c r="U26" s="12" t="s">
        <v>35</v>
      </c>
      <c r="V26" s="12" t="s">
        <v>35</v>
      </c>
      <c r="W26" s="12">
        <v>59.4</v>
      </c>
      <c r="X26" s="12">
        <v>370</v>
      </c>
      <c r="Y26" s="12"/>
      <c r="Z26" s="15"/>
      <c r="AA26" s="12">
        <v>1</v>
      </c>
      <c r="AB26" s="12">
        <v>1</v>
      </c>
      <c r="AC26" s="12">
        <v>1</v>
      </c>
      <c r="AD26" s="15"/>
      <c r="AE26" s="15"/>
      <c r="AF26" s="12"/>
      <c r="AG26" s="12"/>
      <c r="AH26" s="12"/>
      <c r="AI26" s="12"/>
      <c r="AM26" s="12"/>
      <c r="AN26" s="12"/>
    </row>
    <row r="27" spans="1:43" ht="28.2" x14ac:dyDescent="0.3">
      <c r="A27" s="7" t="s">
        <v>68</v>
      </c>
      <c r="B27" s="8">
        <v>328</v>
      </c>
      <c r="C27" s="8" t="s">
        <v>50</v>
      </c>
      <c r="D27" s="8" t="s">
        <v>51</v>
      </c>
      <c r="E27" s="8" t="s">
        <v>52</v>
      </c>
      <c r="F27" s="8" t="s">
        <v>29</v>
      </c>
      <c r="G27" s="8" t="s">
        <v>30</v>
      </c>
      <c r="H27" s="8">
        <v>1</v>
      </c>
      <c r="I27" s="9">
        <v>44262.981053240743</v>
      </c>
      <c r="J27" s="8" t="s">
        <v>31</v>
      </c>
      <c r="K27" s="8" t="b">
        <v>0</v>
      </c>
      <c r="L27" s="8" t="s">
        <v>32</v>
      </c>
      <c r="M27" s="8" t="b">
        <v>0</v>
      </c>
      <c r="N27" s="8" t="s">
        <v>33</v>
      </c>
      <c r="O27" s="8" t="b">
        <v>1</v>
      </c>
      <c r="P27" s="8" t="s">
        <v>34</v>
      </c>
      <c r="Q27" s="8" t="s">
        <v>33</v>
      </c>
      <c r="R27" s="8" t="s">
        <v>32</v>
      </c>
      <c r="S27" s="7"/>
      <c r="T27" s="7"/>
      <c r="U27" s="10" t="s">
        <v>35</v>
      </c>
      <c r="V27" s="10" t="s">
        <v>35</v>
      </c>
      <c r="W27" s="7">
        <v>57.6</v>
      </c>
      <c r="X27" s="7">
        <v>390</v>
      </c>
      <c r="Y27" s="7"/>
      <c r="AA27" s="10">
        <v>1</v>
      </c>
      <c r="AB27" s="10">
        <v>1</v>
      </c>
      <c r="AC27" s="7">
        <v>1</v>
      </c>
      <c r="AF27" s="10" t="s">
        <v>36</v>
      </c>
      <c r="AG27" s="10" t="s">
        <v>36</v>
      </c>
      <c r="AH27" s="10" t="s">
        <v>35</v>
      </c>
      <c r="AI27" s="10" t="s">
        <v>35</v>
      </c>
      <c r="AJ27">
        <v>1</v>
      </c>
      <c r="AK27">
        <v>3</v>
      </c>
      <c r="AL27">
        <v>3</v>
      </c>
      <c r="AM27" s="10" t="s">
        <v>35</v>
      </c>
      <c r="AN27" s="10" t="s">
        <v>35</v>
      </c>
      <c r="AO27">
        <v>1</v>
      </c>
      <c r="AP27">
        <v>3</v>
      </c>
      <c r="AQ27">
        <v>3</v>
      </c>
    </row>
    <row r="28" spans="1:43" ht="28.2" x14ac:dyDescent="0.3">
      <c r="A28" s="7" t="s">
        <v>68</v>
      </c>
      <c r="B28" s="8">
        <v>329</v>
      </c>
      <c r="C28" s="8" t="s">
        <v>38</v>
      </c>
      <c r="D28" s="8" t="s">
        <v>39</v>
      </c>
      <c r="E28" s="8" t="s">
        <v>40</v>
      </c>
      <c r="F28" s="8" t="s">
        <v>29</v>
      </c>
      <c r="G28" s="8" t="s">
        <v>30</v>
      </c>
      <c r="H28" s="8">
        <v>1</v>
      </c>
      <c r="I28" s="9">
        <v>44262.981307870374</v>
      </c>
      <c r="J28" s="8" t="s">
        <v>31</v>
      </c>
      <c r="K28" s="8" t="b">
        <v>0</v>
      </c>
      <c r="L28" s="8" t="s">
        <v>32</v>
      </c>
      <c r="M28" s="8" t="b">
        <v>0</v>
      </c>
      <c r="N28" s="8" t="s">
        <v>32</v>
      </c>
      <c r="O28" s="8" t="b">
        <v>1</v>
      </c>
      <c r="P28" s="8" t="s">
        <v>34</v>
      </c>
      <c r="Q28" s="8" t="s">
        <v>33</v>
      </c>
      <c r="R28" s="8" t="s">
        <v>32</v>
      </c>
      <c r="S28" s="7"/>
      <c r="T28" s="7"/>
      <c r="U28" s="10" t="s">
        <v>35</v>
      </c>
      <c r="V28" s="10" t="s">
        <v>35</v>
      </c>
      <c r="W28" s="7">
        <v>56.7</v>
      </c>
      <c r="X28" s="7">
        <v>390</v>
      </c>
      <c r="Y28" s="7"/>
      <c r="AA28" s="10">
        <v>1</v>
      </c>
      <c r="AB28" s="10">
        <v>1</v>
      </c>
      <c r="AC28" s="7">
        <v>1</v>
      </c>
      <c r="AF28" s="10" t="s">
        <v>36</v>
      </c>
      <c r="AG28" s="10" t="s">
        <v>36</v>
      </c>
      <c r="AH28" s="10" t="s">
        <v>35</v>
      </c>
      <c r="AI28" s="10" t="s">
        <v>35</v>
      </c>
      <c r="AJ28">
        <v>1</v>
      </c>
      <c r="AK28">
        <v>3</v>
      </c>
      <c r="AL28">
        <v>3</v>
      </c>
      <c r="AM28" s="10" t="s">
        <v>35</v>
      </c>
      <c r="AN28" s="10" t="s">
        <v>35</v>
      </c>
      <c r="AO28">
        <v>1</v>
      </c>
      <c r="AP28">
        <v>3</v>
      </c>
      <c r="AQ28">
        <v>3</v>
      </c>
    </row>
    <row r="29" spans="1:43" ht="28.2" x14ac:dyDescent="0.3">
      <c r="A29" s="7" t="s">
        <v>69</v>
      </c>
      <c r="B29" s="8">
        <v>339</v>
      </c>
      <c r="C29" s="8" t="s">
        <v>63</v>
      </c>
      <c r="D29" s="8" t="s">
        <v>64</v>
      </c>
      <c r="E29" s="8" t="s">
        <v>65</v>
      </c>
      <c r="F29" s="8" t="s">
        <v>62</v>
      </c>
      <c r="G29" s="8" t="s">
        <v>30</v>
      </c>
      <c r="H29" s="8">
        <v>1</v>
      </c>
      <c r="I29" s="9">
        <v>44262.985543981478</v>
      </c>
      <c r="J29" s="8" t="s">
        <v>31</v>
      </c>
      <c r="K29" s="8" t="b">
        <v>1</v>
      </c>
      <c r="L29" s="8" t="s">
        <v>32</v>
      </c>
      <c r="M29" s="8" t="b">
        <v>0</v>
      </c>
      <c r="N29" s="8" t="s">
        <v>33</v>
      </c>
      <c r="O29" s="8" t="b">
        <v>1</v>
      </c>
      <c r="P29" s="8" t="s">
        <v>34</v>
      </c>
      <c r="Q29" s="8" t="s">
        <v>33</v>
      </c>
      <c r="R29" s="8" t="s">
        <v>32</v>
      </c>
      <c r="S29" s="7"/>
      <c r="T29" s="7"/>
      <c r="U29" s="10" t="s">
        <v>45</v>
      </c>
      <c r="V29" s="10" t="s">
        <v>46</v>
      </c>
      <c r="W29" s="7">
        <v>-18.399999999999999</v>
      </c>
      <c r="X29" s="7">
        <v>180</v>
      </c>
      <c r="Y29" s="7"/>
      <c r="AA29" s="10">
        <v>3</v>
      </c>
      <c r="AB29" s="10">
        <v>2</v>
      </c>
      <c r="AC29" s="7">
        <v>2</v>
      </c>
      <c r="AF29" s="10" t="s">
        <v>47</v>
      </c>
      <c r="AG29" s="10" t="s">
        <v>47</v>
      </c>
      <c r="AH29" s="10" t="s">
        <v>45</v>
      </c>
      <c r="AI29" s="7" t="s">
        <v>48</v>
      </c>
      <c r="AJ29">
        <v>0</v>
      </c>
      <c r="AK29">
        <v>1</v>
      </c>
      <c r="AL29">
        <v>1</v>
      </c>
      <c r="AM29" s="10" t="s">
        <v>45</v>
      </c>
      <c r="AN29" s="10" t="s">
        <v>46</v>
      </c>
      <c r="AO29">
        <v>0</v>
      </c>
      <c r="AP29">
        <v>1</v>
      </c>
      <c r="AQ29">
        <v>2</v>
      </c>
    </row>
    <row r="30" spans="1:43" ht="42" x14ac:dyDescent="0.3">
      <c r="A30" s="12" t="s">
        <v>69</v>
      </c>
      <c r="B30" s="13">
        <v>340</v>
      </c>
      <c r="C30" s="13" t="s">
        <v>26</v>
      </c>
      <c r="D30" s="13" t="s">
        <v>27</v>
      </c>
      <c r="E30" s="13" t="s">
        <v>28</v>
      </c>
      <c r="F30" s="13" t="s">
        <v>29</v>
      </c>
      <c r="G30" s="13" t="s">
        <v>30</v>
      </c>
      <c r="H30" s="13">
        <v>1</v>
      </c>
      <c r="I30" s="17">
        <v>44262.985543981478</v>
      </c>
      <c r="J30" s="13" t="s">
        <v>31</v>
      </c>
      <c r="K30" s="13" t="b">
        <v>1</v>
      </c>
      <c r="L30" s="13" t="s">
        <v>32</v>
      </c>
      <c r="M30" s="13" t="b">
        <v>1</v>
      </c>
      <c r="N30" s="13" t="s">
        <v>32</v>
      </c>
      <c r="O30" s="13" t="b">
        <v>1</v>
      </c>
      <c r="P30" s="13" t="s">
        <v>34</v>
      </c>
      <c r="Q30" s="13" t="s">
        <v>32</v>
      </c>
      <c r="R30" s="13" t="s">
        <v>32</v>
      </c>
      <c r="S30" s="12"/>
      <c r="T30" s="12"/>
      <c r="U30" s="12" t="s">
        <v>35</v>
      </c>
      <c r="V30" s="12" t="s">
        <v>35</v>
      </c>
      <c r="W30" s="12">
        <v>54.62</v>
      </c>
      <c r="X30" s="12">
        <v>270</v>
      </c>
      <c r="Y30" s="12"/>
      <c r="Z30" s="15"/>
      <c r="AA30" s="12">
        <v>1</v>
      </c>
      <c r="AB30" s="12">
        <v>1</v>
      </c>
      <c r="AC30" s="12">
        <v>1</v>
      </c>
      <c r="AD30" s="15"/>
      <c r="AE30" s="15"/>
      <c r="AF30" s="12"/>
      <c r="AG30" s="12"/>
      <c r="AH30" s="12"/>
      <c r="AI30" s="12"/>
      <c r="AM30" s="12"/>
      <c r="AN30" s="12"/>
    </row>
    <row r="31" spans="1:43" ht="28.2" x14ac:dyDescent="0.3">
      <c r="A31" s="7" t="s">
        <v>70</v>
      </c>
      <c r="B31" s="8">
        <v>20</v>
      </c>
      <c r="C31" s="8" t="s">
        <v>71</v>
      </c>
      <c r="D31" s="8" t="s">
        <v>72</v>
      </c>
      <c r="E31" s="8" t="s">
        <v>73</v>
      </c>
      <c r="F31" s="8" t="s">
        <v>74</v>
      </c>
      <c r="G31" s="8" t="s">
        <v>30</v>
      </c>
      <c r="H31" s="8">
        <v>1</v>
      </c>
      <c r="I31" s="11">
        <v>44262.287939814814</v>
      </c>
      <c r="J31" s="8" t="s">
        <v>31</v>
      </c>
      <c r="K31" s="8" t="b">
        <v>1</v>
      </c>
      <c r="L31" s="8" t="s">
        <v>32</v>
      </c>
      <c r="M31" s="8" t="b">
        <v>0</v>
      </c>
      <c r="N31" s="8" t="s">
        <v>32</v>
      </c>
      <c r="O31" s="8" t="b">
        <v>1</v>
      </c>
      <c r="P31" s="8" t="s">
        <v>75</v>
      </c>
      <c r="Q31" s="8" t="s">
        <v>33</v>
      </c>
      <c r="R31" s="8" t="s">
        <v>32</v>
      </c>
      <c r="S31" s="7"/>
      <c r="T31" s="7"/>
      <c r="U31" s="10" t="s">
        <v>45</v>
      </c>
      <c r="V31" s="10" t="s">
        <v>35</v>
      </c>
      <c r="W31" s="7">
        <v>1</v>
      </c>
      <c r="X31" s="7">
        <v>170</v>
      </c>
      <c r="Y31" s="7"/>
      <c r="AA31" s="10">
        <v>3</v>
      </c>
      <c r="AB31" s="10">
        <v>1</v>
      </c>
      <c r="AC31" s="7">
        <v>1</v>
      </c>
      <c r="AF31" s="10" t="s">
        <v>47</v>
      </c>
      <c r="AG31" s="10" t="s">
        <v>47</v>
      </c>
      <c r="AH31" s="10" t="s">
        <v>45</v>
      </c>
      <c r="AI31" s="10" t="s">
        <v>35</v>
      </c>
      <c r="AJ31">
        <v>1</v>
      </c>
      <c r="AK31">
        <v>1</v>
      </c>
      <c r="AL31">
        <v>3</v>
      </c>
      <c r="AM31" s="10" t="s">
        <v>45</v>
      </c>
      <c r="AN31" s="10" t="s">
        <v>35</v>
      </c>
      <c r="AO31">
        <v>1</v>
      </c>
      <c r="AP31">
        <v>1</v>
      </c>
      <c r="AQ31">
        <v>3</v>
      </c>
    </row>
    <row r="32" spans="1:43" x14ac:dyDescent="0.3">
      <c r="A32" s="18"/>
    </row>
    <row r="34" spans="26:33" x14ac:dyDescent="0.3">
      <c r="Z34" t="s">
        <v>35</v>
      </c>
      <c r="AA34" s="19">
        <v>16</v>
      </c>
      <c r="AB34" s="19">
        <v>18</v>
      </c>
      <c r="AE34" t="s">
        <v>36</v>
      </c>
      <c r="AF34">
        <f>COUNTIF(AF2:AF32,"TP")</f>
        <v>10</v>
      </c>
      <c r="AG34">
        <f>COUNTIF(AG2:AG31,"TP")</f>
        <v>10</v>
      </c>
    </row>
    <row r="35" spans="26:33" x14ac:dyDescent="0.3">
      <c r="Z35" t="s">
        <v>76</v>
      </c>
      <c r="AB35">
        <v>10</v>
      </c>
      <c r="AE35" t="s">
        <v>77</v>
      </c>
      <c r="AF35">
        <f>COUNTIF(AF2:AF32,"FN")</f>
        <v>0</v>
      </c>
      <c r="AG35">
        <f>COUNTIF(AG2:AG32,"FN")</f>
        <v>0</v>
      </c>
    </row>
    <row r="36" spans="26:33" x14ac:dyDescent="0.3">
      <c r="Z36" t="s">
        <v>78</v>
      </c>
      <c r="AA36">
        <v>12</v>
      </c>
      <c r="AE36" t="s">
        <v>79</v>
      </c>
      <c r="AF36">
        <f>COUNTIF(AF2:AF32,"FP")</f>
        <v>0</v>
      </c>
      <c r="AG36">
        <f>COUNTIF(AG2:AG32,"FP")</f>
        <v>0</v>
      </c>
    </row>
    <row r="37" spans="26:33" x14ac:dyDescent="0.3">
      <c r="AE37" t="s">
        <v>47</v>
      </c>
      <c r="AF37">
        <f>COUNTIF(AF2:AF32,"TN")</f>
        <v>12</v>
      </c>
      <c r="AG37">
        <f>COUNTIF(AG2:AG31,"TN")</f>
        <v>12</v>
      </c>
    </row>
    <row r="39" spans="26:33" x14ac:dyDescent="0.3">
      <c r="Z39" t="s">
        <v>48</v>
      </c>
      <c r="AA39">
        <v>16</v>
      </c>
      <c r="AB39">
        <v>18</v>
      </c>
    </row>
    <row r="40" spans="26:33" x14ac:dyDescent="0.3">
      <c r="Z40" t="s">
        <v>35</v>
      </c>
      <c r="AA40">
        <v>16</v>
      </c>
      <c r="AB40">
        <v>10</v>
      </c>
    </row>
    <row r="52" spans="2:2" x14ac:dyDescent="0.3">
      <c r="B52">
        <f>+B57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9568D-2169-4B7A-90CE-20AC810D7AB6}">
  <dimension ref="A1:AQ34"/>
  <sheetViews>
    <sheetView topLeftCell="M1" workbookViewId="0">
      <selection activeCell="D13" sqref="D13"/>
    </sheetView>
  </sheetViews>
  <sheetFormatPr defaultRowHeight="14.4" x14ac:dyDescent="0.3"/>
  <cols>
    <col min="9" max="9" width="22.21875" customWidth="1"/>
  </cols>
  <sheetData>
    <row r="1" spans="1:43" ht="28.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1"/>
      <c r="T1" s="1"/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AA1" s="1" t="s">
        <v>18</v>
      </c>
      <c r="AB1" s="1" t="s">
        <v>19</v>
      </c>
      <c r="AC1" s="1" t="s">
        <v>20</v>
      </c>
      <c r="AF1" s="1" t="s">
        <v>18</v>
      </c>
      <c r="AG1" s="1" t="s">
        <v>19</v>
      </c>
      <c r="AH1" s="4" t="s">
        <v>23</v>
      </c>
      <c r="AI1" s="4" t="s">
        <v>24</v>
      </c>
      <c r="AJ1" s="5" t="s">
        <v>18</v>
      </c>
      <c r="AK1" s="4" t="s">
        <v>23</v>
      </c>
      <c r="AL1" s="4" t="s">
        <v>24</v>
      </c>
      <c r="AM1" s="4" t="s">
        <v>23</v>
      </c>
      <c r="AN1" s="6" t="s">
        <v>22</v>
      </c>
      <c r="AO1" s="5" t="s">
        <v>18</v>
      </c>
      <c r="AP1" s="4" t="s">
        <v>23</v>
      </c>
      <c r="AQ1" s="6" t="s">
        <v>22</v>
      </c>
    </row>
    <row r="2" spans="1:43" ht="42" x14ac:dyDescent="0.3">
      <c r="A2" s="7" t="s">
        <v>41</v>
      </c>
      <c r="B2" s="8">
        <v>181684</v>
      </c>
      <c r="C2" s="8" t="s">
        <v>42</v>
      </c>
      <c r="D2" s="8" t="s">
        <v>43</v>
      </c>
      <c r="E2" s="8" t="s">
        <v>44</v>
      </c>
      <c r="F2" s="8" t="s">
        <v>29</v>
      </c>
      <c r="G2" s="8" t="s">
        <v>30</v>
      </c>
      <c r="H2" s="8">
        <v>1</v>
      </c>
      <c r="I2" s="9">
        <v>44262.053252314814</v>
      </c>
      <c r="J2" s="8" t="s">
        <v>31</v>
      </c>
      <c r="K2" s="8" t="b">
        <v>1</v>
      </c>
      <c r="L2" s="8" t="s">
        <v>32</v>
      </c>
      <c r="M2" s="8" t="b">
        <v>0</v>
      </c>
      <c r="N2" s="8" t="s">
        <v>32</v>
      </c>
      <c r="O2" s="8" t="b">
        <v>1</v>
      </c>
      <c r="P2" s="8" t="s">
        <v>34</v>
      </c>
      <c r="Q2" s="8" t="s">
        <v>33</v>
      </c>
      <c r="R2" s="8" t="s">
        <v>32</v>
      </c>
      <c r="S2" s="7"/>
      <c r="T2" s="7"/>
      <c r="U2" s="10" t="s">
        <v>45</v>
      </c>
      <c r="V2" s="10" t="s">
        <v>46</v>
      </c>
      <c r="W2" s="7">
        <v>-5.8</v>
      </c>
      <c r="X2" s="7">
        <v>180</v>
      </c>
      <c r="Y2" s="7"/>
      <c r="AA2" s="10">
        <v>3</v>
      </c>
      <c r="AB2" s="10">
        <v>2</v>
      </c>
      <c r="AC2" s="7">
        <v>2</v>
      </c>
      <c r="AF2" s="10" t="s">
        <v>47</v>
      </c>
      <c r="AG2" s="10" t="s">
        <v>47</v>
      </c>
      <c r="AH2" s="10" t="s">
        <v>45</v>
      </c>
      <c r="AI2" s="7" t="s">
        <v>48</v>
      </c>
      <c r="AJ2">
        <v>0</v>
      </c>
      <c r="AK2">
        <v>1</v>
      </c>
      <c r="AL2">
        <v>1</v>
      </c>
      <c r="AM2" s="10" t="s">
        <v>45</v>
      </c>
      <c r="AN2" s="10" t="s">
        <v>46</v>
      </c>
      <c r="AO2">
        <v>0</v>
      </c>
      <c r="AP2">
        <v>1</v>
      </c>
      <c r="AQ2">
        <v>2</v>
      </c>
    </row>
    <row r="3" spans="1:43" ht="28.2" x14ac:dyDescent="0.3">
      <c r="A3" s="7" t="s">
        <v>53</v>
      </c>
      <c r="B3" s="8">
        <v>28</v>
      </c>
      <c r="C3" s="8" t="s">
        <v>54</v>
      </c>
      <c r="D3" s="8" t="s">
        <v>55</v>
      </c>
      <c r="E3" s="8" t="s">
        <v>56</v>
      </c>
      <c r="F3" s="8" t="s">
        <v>57</v>
      </c>
      <c r="G3" s="8" t="s">
        <v>30</v>
      </c>
      <c r="H3" s="8">
        <v>1</v>
      </c>
      <c r="I3" s="9">
        <v>44262.058993055558</v>
      </c>
      <c r="J3" s="8" t="s">
        <v>31</v>
      </c>
      <c r="K3" s="8" t="b">
        <v>1</v>
      </c>
      <c r="L3" s="8" t="s">
        <v>32</v>
      </c>
      <c r="M3" s="8" t="b">
        <v>0</v>
      </c>
      <c r="N3" s="8" t="s">
        <v>32</v>
      </c>
      <c r="O3" s="8" t="b">
        <v>1</v>
      </c>
      <c r="P3" s="8" t="s">
        <v>34</v>
      </c>
      <c r="Q3" s="8" t="s">
        <v>33</v>
      </c>
      <c r="R3" s="8" t="s">
        <v>32</v>
      </c>
      <c r="S3" s="7"/>
      <c r="T3" s="7"/>
      <c r="U3" s="10" t="s">
        <v>45</v>
      </c>
      <c r="V3" s="10" t="s">
        <v>46</v>
      </c>
      <c r="W3" s="7">
        <v>-5.8</v>
      </c>
      <c r="X3" s="7">
        <v>180</v>
      </c>
      <c r="Y3" s="7"/>
      <c r="AA3" s="10">
        <v>3</v>
      </c>
      <c r="AB3" s="10">
        <v>2</v>
      </c>
      <c r="AC3" s="7">
        <v>2</v>
      </c>
      <c r="AF3" s="10" t="s">
        <v>47</v>
      </c>
      <c r="AG3" s="10" t="s">
        <v>47</v>
      </c>
      <c r="AH3" s="10" t="s">
        <v>45</v>
      </c>
      <c r="AI3" s="7" t="s">
        <v>48</v>
      </c>
      <c r="AJ3">
        <v>0</v>
      </c>
      <c r="AK3">
        <v>1</v>
      </c>
      <c r="AL3">
        <v>1</v>
      </c>
      <c r="AM3" s="10" t="s">
        <v>45</v>
      </c>
      <c r="AN3" s="10" t="s">
        <v>46</v>
      </c>
      <c r="AO3">
        <v>0</v>
      </c>
      <c r="AP3">
        <v>1</v>
      </c>
      <c r="AQ3">
        <v>2</v>
      </c>
    </row>
    <row r="4" spans="1:43" ht="28.2" x14ac:dyDescent="0.3">
      <c r="A4" s="7" t="s">
        <v>58</v>
      </c>
      <c r="B4" s="8">
        <v>15</v>
      </c>
      <c r="C4" s="8" t="s">
        <v>63</v>
      </c>
      <c r="D4" s="8" t="s">
        <v>64</v>
      </c>
      <c r="E4" s="8" t="s">
        <v>65</v>
      </c>
      <c r="F4" s="8" t="s">
        <v>62</v>
      </c>
      <c r="G4" s="8" t="s">
        <v>30</v>
      </c>
      <c r="H4" s="8">
        <v>1</v>
      </c>
      <c r="I4" s="11">
        <v>44262.191388888888</v>
      </c>
      <c r="J4" s="8" t="s">
        <v>31</v>
      </c>
      <c r="K4" s="8" t="b">
        <v>1</v>
      </c>
      <c r="L4" s="8" t="s">
        <v>32</v>
      </c>
      <c r="M4" s="8" t="b">
        <v>0</v>
      </c>
      <c r="N4" s="8" t="s">
        <v>32</v>
      </c>
      <c r="O4" s="8" t="b">
        <v>1</v>
      </c>
      <c r="P4" s="8" t="s">
        <v>34</v>
      </c>
      <c r="Q4" s="8" t="s">
        <v>33</v>
      </c>
      <c r="R4" s="8" t="s">
        <v>32</v>
      </c>
      <c r="S4" s="7"/>
      <c r="T4" s="7"/>
      <c r="U4" s="10" t="s">
        <v>45</v>
      </c>
      <c r="V4" s="10" t="s">
        <v>46</v>
      </c>
      <c r="W4" s="7">
        <v>-5.8</v>
      </c>
      <c r="X4" s="7">
        <v>180</v>
      </c>
      <c r="Y4" s="7"/>
      <c r="AA4" s="10">
        <v>3</v>
      </c>
      <c r="AB4" s="10">
        <v>2</v>
      </c>
      <c r="AC4" s="7">
        <v>2</v>
      </c>
      <c r="AF4" s="10" t="s">
        <v>47</v>
      </c>
      <c r="AG4" s="10" t="s">
        <v>47</v>
      </c>
      <c r="AH4" s="10" t="s">
        <v>45</v>
      </c>
      <c r="AI4" s="7" t="s">
        <v>48</v>
      </c>
      <c r="AJ4">
        <v>0</v>
      </c>
      <c r="AK4">
        <v>1</v>
      </c>
      <c r="AL4">
        <v>1</v>
      </c>
      <c r="AM4" s="10" t="s">
        <v>45</v>
      </c>
      <c r="AN4" s="10" t="s">
        <v>46</v>
      </c>
      <c r="AO4">
        <v>0</v>
      </c>
      <c r="AP4">
        <v>1</v>
      </c>
      <c r="AQ4">
        <v>2</v>
      </c>
    </row>
    <row r="5" spans="1:43" ht="42" x14ac:dyDescent="0.3">
      <c r="A5" s="7" t="s">
        <v>66</v>
      </c>
      <c r="B5" s="8">
        <v>14</v>
      </c>
      <c r="C5" s="8" t="s">
        <v>42</v>
      </c>
      <c r="D5" s="8" t="s">
        <v>43</v>
      </c>
      <c r="E5" s="8" t="s">
        <v>44</v>
      </c>
      <c r="F5" s="8" t="s">
        <v>29</v>
      </c>
      <c r="G5" s="8" t="s">
        <v>30</v>
      </c>
      <c r="H5" s="8">
        <v>1</v>
      </c>
      <c r="I5" s="11" t="s">
        <v>67</v>
      </c>
      <c r="J5" s="8" t="s">
        <v>31</v>
      </c>
      <c r="K5" s="8" t="b">
        <v>1</v>
      </c>
      <c r="L5" s="8" t="s">
        <v>32</v>
      </c>
      <c r="M5" s="8" t="b">
        <v>0</v>
      </c>
      <c r="N5" s="8" t="s">
        <v>32</v>
      </c>
      <c r="O5" s="8" t="b">
        <v>1</v>
      </c>
      <c r="P5" s="8" t="s">
        <v>34</v>
      </c>
      <c r="Q5" s="8" t="s">
        <v>33</v>
      </c>
      <c r="R5" s="8" t="s">
        <v>32</v>
      </c>
      <c r="S5" s="7"/>
      <c r="T5" s="7"/>
      <c r="U5" s="10" t="s">
        <v>45</v>
      </c>
      <c r="V5" s="10" t="s">
        <v>46</v>
      </c>
      <c r="W5" s="7">
        <v>-5.8</v>
      </c>
      <c r="X5" s="7">
        <v>180</v>
      </c>
      <c r="Y5" s="7"/>
      <c r="AA5" s="10">
        <v>3</v>
      </c>
      <c r="AB5" s="10">
        <v>2</v>
      </c>
      <c r="AC5" s="7">
        <v>2</v>
      </c>
      <c r="AF5" s="10" t="s">
        <v>47</v>
      </c>
      <c r="AG5" s="10" t="s">
        <v>47</v>
      </c>
      <c r="AH5" s="10" t="s">
        <v>45</v>
      </c>
      <c r="AI5" s="7" t="s">
        <v>48</v>
      </c>
      <c r="AJ5">
        <v>0</v>
      </c>
      <c r="AK5">
        <v>1</v>
      </c>
      <c r="AL5">
        <v>1</v>
      </c>
      <c r="AM5" s="10" t="s">
        <v>45</v>
      </c>
      <c r="AN5" s="10" t="s">
        <v>46</v>
      </c>
      <c r="AO5">
        <v>0</v>
      </c>
      <c r="AP5">
        <v>1</v>
      </c>
      <c r="AQ5">
        <v>2</v>
      </c>
    </row>
    <row r="6" spans="1:43" ht="28.2" x14ac:dyDescent="0.3">
      <c r="A6" s="7" t="s">
        <v>69</v>
      </c>
      <c r="B6" s="8">
        <v>15</v>
      </c>
      <c r="C6" s="8" t="s">
        <v>63</v>
      </c>
      <c r="D6" s="8" t="s">
        <v>64</v>
      </c>
      <c r="E6" s="8" t="s">
        <v>65</v>
      </c>
      <c r="F6" s="8" t="s">
        <v>62</v>
      </c>
      <c r="G6" s="8" t="s">
        <v>30</v>
      </c>
      <c r="H6" s="8">
        <v>1</v>
      </c>
      <c r="I6" s="11">
        <v>44262.231562499997</v>
      </c>
      <c r="J6" s="8" t="s">
        <v>31</v>
      </c>
      <c r="K6" s="8" t="b">
        <v>1</v>
      </c>
      <c r="L6" s="8" t="s">
        <v>32</v>
      </c>
      <c r="M6" s="8" t="b">
        <v>0</v>
      </c>
      <c r="N6" s="8" t="s">
        <v>32</v>
      </c>
      <c r="O6" s="8" t="b">
        <v>1</v>
      </c>
      <c r="P6" s="8" t="s">
        <v>34</v>
      </c>
      <c r="Q6" s="8" t="s">
        <v>33</v>
      </c>
      <c r="R6" s="8" t="s">
        <v>32</v>
      </c>
      <c r="S6" s="7"/>
      <c r="T6" s="7"/>
      <c r="U6" s="10" t="s">
        <v>45</v>
      </c>
      <c r="V6" s="10" t="s">
        <v>46</v>
      </c>
      <c r="W6" s="16">
        <v>-5.8</v>
      </c>
      <c r="X6" s="7">
        <v>180</v>
      </c>
      <c r="Y6" s="7"/>
      <c r="AA6" s="10">
        <v>3</v>
      </c>
      <c r="AB6" s="10">
        <v>2</v>
      </c>
      <c r="AC6" s="16">
        <v>2</v>
      </c>
      <c r="AF6" s="10" t="s">
        <v>47</v>
      </c>
      <c r="AG6" s="10" t="s">
        <v>47</v>
      </c>
      <c r="AH6" s="10" t="s">
        <v>45</v>
      </c>
      <c r="AI6" s="7" t="s">
        <v>48</v>
      </c>
      <c r="AJ6">
        <v>0</v>
      </c>
      <c r="AK6">
        <v>1</v>
      </c>
      <c r="AL6">
        <v>1</v>
      </c>
      <c r="AM6" s="10" t="s">
        <v>45</v>
      </c>
      <c r="AN6" s="10" t="s">
        <v>46</v>
      </c>
      <c r="AO6">
        <v>0</v>
      </c>
      <c r="AP6">
        <v>1</v>
      </c>
      <c r="AQ6">
        <v>2</v>
      </c>
    </row>
    <row r="7" spans="1:43" ht="28.2" x14ac:dyDescent="0.3">
      <c r="A7" s="7" t="s">
        <v>70</v>
      </c>
      <c r="B7" s="8">
        <v>20</v>
      </c>
      <c r="C7" s="8" t="s">
        <v>71</v>
      </c>
      <c r="D7" s="8" t="s">
        <v>72</v>
      </c>
      <c r="E7" s="8" t="s">
        <v>73</v>
      </c>
      <c r="F7" s="8" t="s">
        <v>74</v>
      </c>
      <c r="G7" s="8" t="s">
        <v>30</v>
      </c>
      <c r="H7" s="8">
        <v>1</v>
      </c>
      <c r="I7" s="11">
        <v>44262.250150462962</v>
      </c>
      <c r="J7" s="8" t="s">
        <v>31</v>
      </c>
      <c r="K7" s="8" t="b">
        <v>1</v>
      </c>
      <c r="L7" s="8" t="s">
        <v>32</v>
      </c>
      <c r="M7" s="8" t="b">
        <v>0</v>
      </c>
      <c r="N7" s="8" t="s">
        <v>32</v>
      </c>
      <c r="O7" s="8" t="b">
        <v>1</v>
      </c>
      <c r="P7" s="8" t="s">
        <v>75</v>
      </c>
      <c r="Q7" s="8" t="s">
        <v>33</v>
      </c>
      <c r="R7" s="8" t="s">
        <v>32</v>
      </c>
      <c r="S7" s="7"/>
      <c r="T7" s="7"/>
      <c r="U7" s="10" t="s">
        <v>45</v>
      </c>
      <c r="V7" s="10" t="s">
        <v>35</v>
      </c>
      <c r="W7" s="7">
        <v>1</v>
      </c>
      <c r="X7" s="7">
        <v>170</v>
      </c>
      <c r="Y7" s="7"/>
      <c r="AA7" s="10">
        <v>3</v>
      </c>
      <c r="AB7" s="10">
        <v>1</v>
      </c>
      <c r="AC7" s="7">
        <v>1</v>
      </c>
      <c r="AF7" s="10" t="s">
        <v>47</v>
      </c>
      <c r="AG7" s="10" t="s">
        <v>47</v>
      </c>
      <c r="AH7" s="10" t="s">
        <v>45</v>
      </c>
      <c r="AI7" s="10" t="s">
        <v>35</v>
      </c>
      <c r="AJ7">
        <v>1</v>
      </c>
      <c r="AK7">
        <v>1</v>
      </c>
      <c r="AL7">
        <v>3</v>
      </c>
      <c r="AM7" s="10" t="s">
        <v>45</v>
      </c>
      <c r="AN7" s="10" t="s">
        <v>35</v>
      </c>
      <c r="AO7">
        <v>1</v>
      </c>
      <c r="AP7">
        <v>1</v>
      </c>
      <c r="AQ7">
        <v>3</v>
      </c>
    </row>
    <row r="8" spans="1:43" ht="42" x14ac:dyDescent="0.3">
      <c r="A8" s="7" t="s">
        <v>41</v>
      </c>
      <c r="B8" s="8">
        <v>125</v>
      </c>
      <c r="C8" s="8" t="s">
        <v>42</v>
      </c>
      <c r="D8" s="8" t="s">
        <v>43</v>
      </c>
      <c r="E8" s="8" t="s">
        <v>44</v>
      </c>
      <c r="F8" s="8" t="s">
        <v>29</v>
      </c>
      <c r="G8" s="8" t="s">
        <v>30</v>
      </c>
      <c r="H8" s="8">
        <v>1</v>
      </c>
      <c r="I8" s="9">
        <v>44262.329363425924</v>
      </c>
      <c r="J8" s="8" t="s">
        <v>31</v>
      </c>
      <c r="K8" s="8" t="b">
        <v>1</v>
      </c>
      <c r="L8" s="8" t="s">
        <v>32</v>
      </c>
      <c r="M8" s="8" t="b">
        <v>0</v>
      </c>
      <c r="N8" s="8" t="s">
        <v>32</v>
      </c>
      <c r="O8" s="8" t="b">
        <v>1</v>
      </c>
      <c r="P8" s="8" t="s">
        <v>34</v>
      </c>
      <c r="Q8" s="8" t="s">
        <v>33</v>
      </c>
      <c r="R8" s="8" t="s">
        <v>32</v>
      </c>
      <c r="S8" s="7"/>
      <c r="T8" s="7"/>
      <c r="U8" s="10" t="s">
        <v>45</v>
      </c>
      <c r="V8" s="10" t="s">
        <v>46</v>
      </c>
      <c r="W8" s="7">
        <v>-5.8</v>
      </c>
      <c r="X8" s="7">
        <v>180</v>
      </c>
      <c r="Y8" s="7"/>
      <c r="AA8" s="10">
        <v>3</v>
      </c>
      <c r="AB8" s="10">
        <v>2</v>
      </c>
      <c r="AC8" s="7">
        <v>2</v>
      </c>
      <c r="AF8" s="10" t="s">
        <v>47</v>
      </c>
      <c r="AG8" s="10" t="s">
        <v>47</v>
      </c>
      <c r="AH8" s="10" t="s">
        <v>45</v>
      </c>
      <c r="AI8" s="7" t="s">
        <v>48</v>
      </c>
      <c r="AJ8">
        <v>0</v>
      </c>
      <c r="AK8">
        <v>1</v>
      </c>
      <c r="AL8">
        <v>1</v>
      </c>
      <c r="AM8" s="10" t="s">
        <v>45</v>
      </c>
      <c r="AN8" s="10" t="s">
        <v>46</v>
      </c>
      <c r="AO8">
        <v>0</v>
      </c>
      <c r="AP8">
        <v>1</v>
      </c>
      <c r="AQ8">
        <v>2</v>
      </c>
    </row>
    <row r="9" spans="1:43" ht="28.2" x14ac:dyDescent="0.3">
      <c r="A9" s="7" t="s">
        <v>53</v>
      </c>
      <c r="B9" s="8">
        <v>224</v>
      </c>
      <c r="C9" s="8" t="s">
        <v>54</v>
      </c>
      <c r="D9" s="8" t="s">
        <v>55</v>
      </c>
      <c r="E9" s="8" t="s">
        <v>56</v>
      </c>
      <c r="F9" s="8" t="s">
        <v>57</v>
      </c>
      <c r="G9" s="8" t="s">
        <v>30</v>
      </c>
      <c r="H9" s="8">
        <v>1</v>
      </c>
      <c r="I9" s="9">
        <v>44262.928877314815</v>
      </c>
      <c r="J9" s="8" t="s">
        <v>31</v>
      </c>
      <c r="K9" s="8" t="b">
        <v>1</v>
      </c>
      <c r="L9" s="8" t="s">
        <v>32</v>
      </c>
      <c r="M9" s="8" t="b">
        <v>0</v>
      </c>
      <c r="N9" s="8" t="s">
        <v>32</v>
      </c>
      <c r="O9" s="8" t="b">
        <v>1</v>
      </c>
      <c r="P9" s="8" t="s">
        <v>34</v>
      </c>
      <c r="Q9" s="8" t="s">
        <v>33</v>
      </c>
      <c r="R9" s="8" t="s">
        <v>32</v>
      </c>
      <c r="S9" s="7"/>
      <c r="T9" s="7"/>
      <c r="U9" s="10" t="s">
        <v>45</v>
      </c>
      <c r="V9" s="10" t="s">
        <v>46</v>
      </c>
      <c r="W9" s="7">
        <v>-5.8</v>
      </c>
      <c r="X9" s="7">
        <v>180</v>
      </c>
      <c r="Y9" s="7"/>
      <c r="AA9" s="10">
        <v>3</v>
      </c>
      <c r="AB9" s="10">
        <v>2</v>
      </c>
      <c r="AC9" s="7">
        <v>2</v>
      </c>
      <c r="AF9" s="10" t="s">
        <v>47</v>
      </c>
      <c r="AG9" s="10" t="s">
        <v>47</v>
      </c>
      <c r="AH9" s="10" t="s">
        <v>45</v>
      </c>
      <c r="AI9" s="7" t="s">
        <v>48</v>
      </c>
      <c r="AJ9">
        <v>0</v>
      </c>
      <c r="AK9">
        <v>1</v>
      </c>
      <c r="AL9">
        <v>1</v>
      </c>
      <c r="AM9" s="10" t="s">
        <v>45</v>
      </c>
      <c r="AN9" s="10" t="s">
        <v>46</v>
      </c>
      <c r="AO9">
        <v>0</v>
      </c>
      <c r="AP9">
        <v>1</v>
      </c>
      <c r="AQ9">
        <v>2</v>
      </c>
    </row>
    <row r="10" spans="1:43" ht="28.2" x14ac:dyDescent="0.3">
      <c r="A10" s="7" t="s">
        <v>58</v>
      </c>
      <c r="B10" s="8">
        <v>278</v>
      </c>
      <c r="C10" s="8" t="s">
        <v>63</v>
      </c>
      <c r="D10" s="8" t="s">
        <v>64</v>
      </c>
      <c r="E10" s="8" t="s">
        <v>65</v>
      </c>
      <c r="F10" s="8" t="s">
        <v>62</v>
      </c>
      <c r="G10" s="8" t="s">
        <v>30</v>
      </c>
      <c r="H10" s="8">
        <v>1</v>
      </c>
      <c r="I10" s="9">
        <v>44262.957743055558</v>
      </c>
      <c r="J10" s="8" t="s">
        <v>31</v>
      </c>
      <c r="K10" s="8" t="b">
        <v>1</v>
      </c>
      <c r="L10" s="8" t="s">
        <v>32</v>
      </c>
      <c r="M10" s="8" t="b">
        <v>0</v>
      </c>
      <c r="N10" s="8" t="s">
        <v>32</v>
      </c>
      <c r="O10" s="8" t="b">
        <v>1</v>
      </c>
      <c r="P10" s="8" t="s">
        <v>34</v>
      </c>
      <c r="Q10" s="8" t="s">
        <v>33</v>
      </c>
      <c r="R10" s="8" t="s">
        <v>32</v>
      </c>
      <c r="S10" s="7"/>
      <c r="T10" s="7"/>
      <c r="U10" s="10" t="s">
        <v>45</v>
      </c>
      <c r="V10" s="10" t="s">
        <v>46</v>
      </c>
      <c r="W10" s="7">
        <v>-5.8</v>
      </c>
      <c r="X10" s="7">
        <v>180</v>
      </c>
      <c r="Y10" s="7"/>
      <c r="AA10" s="10">
        <v>3</v>
      </c>
      <c r="AB10" s="10">
        <v>2</v>
      </c>
      <c r="AC10" s="7">
        <v>2</v>
      </c>
      <c r="AF10" s="10" t="s">
        <v>47</v>
      </c>
      <c r="AG10" s="10" t="s">
        <v>47</v>
      </c>
      <c r="AH10" s="10" t="s">
        <v>45</v>
      </c>
      <c r="AI10" s="7" t="s">
        <v>48</v>
      </c>
      <c r="AJ10">
        <v>0</v>
      </c>
      <c r="AK10">
        <v>1</v>
      </c>
      <c r="AL10">
        <v>1</v>
      </c>
      <c r="AM10" s="10" t="s">
        <v>45</v>
      </c>
      <c r="AN10" s="10" t="s">
        <v>46</v>
      </c>
      <c r="AO10">
        <v>0</v>
      </c>
      <c r="AP10">
        <v>1</v>
      </c>
      <c r="AQ10">
        <v>2</v>
      </c>
    </row>
    <row r="11" spans="1:43" ht="42" x14ac:dyDescent="0.3">
      <c r="A11" s="7" t="s">
        <v>66</v>
      </c>
      <c r="B11" s="8">
        <v>309</v>
      </c>
      <c r="C11" s="8" t="s">
        <v>42</v>
      </c>
      <c r="D11" s="8" t="s">
        <v>43</v>
      </c>
      <c r="E11" s="8" t="s">
        <v>44</v>
      </c>
      <c r="F11" s="8" t="s">
        <v>29</v>
      </c>
      <c r="G11" s="8" t="s">
        <v>30</v>
      </c>
      <c r="H11" s="8">
        <v>1</v>
      </c>
      <c r="I11" s="9">
        <v>44262.972233796296</v>
      </c>
      <c r="J11" s="8" t="s">
        <v>31</v>
      </c>
      <c r="K11" s="8" t="b">
        <v>1</v>
      </c>
      <c r="L11" s="8" t="s">
        <v>32</v>
      </c>
      <c r="M11" s="8" t="b">
        <v>0</v>
      </c>
      <c r="N11" s="8" t="s">
        <v>32</v>
      </c>
      <c r="O11" s="8" t="b">
        <v>1</v>
      </c>
      <c r="P11" s="8" t="s">
        <v>34</v>
      </c>
      <c r="Q11" s="8" t="s">
        <v>33</v>
      </c>
      <c r="R11" s="8" t="s">
        <v>32</v>
      </c>
      <c r="S11" s="7"/>
      <c r="T11" s="7"/>
      <c r="U11" s="10" t="s">
        <v>45</v>
      </c>
      <c r="V11" s="10" t="s">
        <v>46</v>
      </c>
      <c r="W11" s="7">
        <v>-5.8</v>
      </c>
      <c r="X11" s="7">
        <v>180</v>
      </c>
      <c r="Y11" s="7"/>
      <c r="AA11" s="10">
        <v>3</v>
      </c>
      <c r="AB11" s="10">
        <v>2</v>
      </c>
      <c r="AC11" s="7">
        <v>2</v>
      </c>
      <c r="AF11" s="10" t="s">
        <v>47</v>
      </c>
      <c r="AG11" s="10" t="s">
        <v>47</v>
      </c>
      <c r="AH11" s="10" t="s">
        <v>45</v>
      </c>
      <c r="AI11" s="7" t="s">
        <v>48</v>
      </c>
      <c r="AJ11">
        <v>0</v>
      </c>
      <c r="AK11">
        <v>1</v>
      </c>
      <c r="AL11">
        <v>1</v>
      </c>
      <c r="AM11" s="10" t="s">
        <v>45</v>
      </c>
      <c r="AN11" s="10" t="s">
        <v>46</v>
      </c>
      <c r="AO11">
        <v>0</v>
      </c>
      <c r="AP11">
        <v>1</v>
      </c>
      <c r="AQ11">
        <v>2</v>
      </c>
    </row>
    <row r="12" spans="1:43" ht="28.2" x14ac:dyDescent="0.3">
      <c r="A12" s="7" t="s">
        <v>69</v>
      </c>
      <c r="B12" s="8">
        <v>339</v>
      </c>
      <c r="C12" s="8" t="s">
        <v>63</v>
      </c>
      <c r="D12" s="8" t="s">
        <v>64</v>
      </c>
      <c r="E12" s="8" t="s">
        <v>65</v>
      </c>
      <c r="F12" s="8" t="s">
        <v>62</v>
      </c>
      <c r="G12" s="8" t="s">
        <v>30</v>
      </c>
      <c r="H12" s="8">
        <v>1</v>
      </c>
      <c r="I12" s="9">
        <v>44262.985543981478</v>
      </c>
      <c r="J12" s="8" t="s">
        <v>31</v>
      </c>
      <c r="K12" s="8" t="b">
        <v>1</v>
      </c>
      <c r="L12" s="8" t="s">
        <v>32</v>
      </c>
      <c r="M12" s="8" t="b">
        <v>0</v>
      </c>
      <c r="N12" s="8" t="s">
        <v>33</v>
      </c>
      <c r="O12" s="8" t="b">
        <v>1</v>
      </c>
      <c r="P12" s="8" t="s">
        <v>34</v>
      </c>
      <c r="Q12" s="8" t="s">
        <v>33</v>
      </c>
      <c r="R12" s="8" t="s">
        <v>32</v>
      </c>
      <c r="S12" s="7"/>
      <c r="T12" s="7"/>
      <c r="U12" s="10" t="s">
        <v>45</v>
      </c>
      <c r="V12" s="10" t="s">
        <v>46</v>
      </c>
      <c r="W12" s="7">
        <v>-18.399999999999999</v>
      </c>
      <c r="X12" s="7">
        <v>180</v>
      </c>
      <c r="Y12" s="7"/>
      <c r="AA12" s="10">
        <v>3</v>
      </c>
      <c r="AB12" s="10">
        <v>2</v>
      </c>
      <c r="AC12" s="7">
        <v>2</v>
      </c>
      <c r="AF12" s="10" t="s">
        <v>47</v>
      </c>
      <c r="AG12" s="10" t="s">
        <v>47</v>
      </c>
      <c r="AH12" s="10" t="s">
        <v>45</v>
      </c>
      <c r="AI12" s="7" t="s">
        <v>48</v>
      </c>
      <c r="AJ12">
        <v>0</v>
      </c>
      <c r="AK12">
        <v>1</v>
      </c>
      <c r="AL12">
        <v>1</v>
      </c>
      <c r="AM12" s="10" t="s">
        <v>45</v>
      </c>
      <c r="AN12" s="10" t="s">
        <v>46</v>
      </c>
      <c r="AO12">
        <v>0</v>
      </c>
      <c r="AP12">
        <v>1</v>
      </c>
      <c r="AQ12">
        <v>2</v>
      </c>
    </row>
    <row r="13" spans="1:43" ht="28.2" x14ac:dyDescent="0.3">
      <c r="A13" s="7" t="s">
        <v>70</v>
      </c>
      <c r="B13" s="8">
        <v>20</v>
      </c>
      <c r="C13" s="8" t="s">
        <v>71</v>
      </c>
      <c r="D13" s="8" t="s">
        <v>72</v>
      </c>
      <c r="E13" s="8" t="s">
        <v>73</v>
      </c>
      <c r="F13" s="8" t="s">
        <v>74</v>
      </c>
      <c r="G13" s="8" t="s">
        <v>30</v>
      </c>
      <c r="H13" s="8">
        <v>1</v>
      </c>
      <c r="I13" s="11">
        <v>44262.287939814814</v>
      </c>
      <c r="J13" s="8" t="s">
        <v>31</v>
      </c>
      <c r="K13" s="8" t="b">
        <v>1</v>
      </c>
      <c r="L13" s="8" t="s">
        <v>32</v>
      </c>
      <c r="M13" s="8" t="b">
        <v>0</v>
      </c>
      <c r="N13" s="8" t="s">
        <v>32</v>
      </c>
      <c r="O13" s="8" t="b">
        <v>1</v>
      </c>
      <c r="P13" s="8" t="s">
        <v>75</v>
      </c>
      <c r="Q13" s="8" t="s">
        <v>33</v>
      </c>
      <c r="R13" s="8" t="s">
        <v>32</v>
      </c>
      <c r="S13" s="7"/>
      <c r="T13" s="7"/>
      <c r="U13" s="10" t="s">
        <v>45</v>
      </c>
      <c r="V13" s="10" t="s">
        <v>35</v>
      </c>
      <c r="W13" s="7">
        <v>1</v>
      </c>
      <c r="X13" s="7">
        <v>170</v>
      </c>
      <c r="Y13" s="7"/>
      <c r="AA13" s="10">
        <v>3</v>
      </c>
      <c r="AB13" s="10">
        <v>1</v>
      </c>
      <c r="AC13" s="7">
        <v>1</v>
      </c>
      <c r="AF13" s="10" t="s">
        <v>47</v>
      </c>
      <c r="AG13" s="10" t="s">
        <v>47</v>
      </c>
      <c r="AH13" s="10" t="s">
        <v>45</v>
      </c>
      <c r="AI13" s="10" t="s">
        <v>35</v>
      </c>
      <c r="AJ13">
        <v>1</v>
      </c>
      <c r="AK13">
        <v>1</v>
      </c>
      <c r="AL13">
        <v>3</v>
      </c>
      <c r="AM13" s="10" t="s">
        <v>45</v>
      </c>
      <c r="AN13" s="10" t="s">
        <v>35</v>
      </c>
      <c r="AO13">
        <v>1</v>
      </c>
      <c r="AP13">
        <v>1</v>
      </c>
      <c r="AQ13">
        <v>3</v>
      </c>
    </row>
    <row r="14" spans="1:43" x14ac:dyDescent="0.3">
      <c r="A14" s="18"/>
    </row>
    <row r="16" spans="1:43" x14ac:dyDescent="0.3">
      <c r="Z16" t="s">
        <v>35</v>
      </c>
      <c r="AA16" s="19">
        <v>16</v>
      </c>
      <c r="AB16" s="19">
        <v>18</v>
      </c>
      <c r="AE16" t="s">
        <v>36</v>
      </c>
      <c r="AF16">
        <f>COUNTIF(AF2:AF14,"TP")</f>
        <v>0</v>
      </c>
      <c r="AG16">
        <f>COUNTIF(AG2:AG13,"TP")</f>
        <v>0</v>
      </c>
    </row>
    <row r="17" spans="26:33" x14ac:dyDescent="0.3">
      <c r="Z17" t="s">
        <v>76</v>
      </c>
      <c r="AB17">
        <v>10</v>
      </c>
      <c r="AE17" t="s">
        <v>77</v>
      </c>
      <c r="AF17">
        <f>COUNTIF(AF2:AF14,"FN")</f>
        <v>0</v>
      </c>
      <c r="AG17">
        <f>COUNTIF(AG2:AG14,"FN")</f>
        <v>0</v>
      </c>
    </row>
    <row r="18" spans="26:33" x14ac:dyDescent="0.3">
      <c r="Z18" t="s">
        <v>78</v>
      </c>
      <c r="AA18">
        <v>12</v>
      </c>
      <c r="AE18" t="s">
        <v>79</v>
      </c>
      <c r="AF18">
        <f>COUNTIF(AF2:AF14,"FP")</f>
        <v>0</v>
      </c>
      <c r="AG18">
        <f>COUNTIF(AG2:AG14,"FP")</f>
        <v>0</v>
      </c>
    </row>
    <row r="19" spans="26:33" x14ac:dyDescent="0.3">
      <c r="AE19" t="s">
        <v>47</v>
      </c>
      <c r="AF19">
        <f>COUNTIF(AF2:AF14,"TN")</f>
        <v>12</v>
      </c>
      <c r="AG19">
        <f>COUNTIF(AG2:AG13,"TN")</f>
        <v>12</v>
      </c>
    </row>
    <row r="21" spans="26:33" x14ac:dyDescent="0.3">
      <c r="Z21" t="s">
        <v>48</v>
      </c>
      <c r="AA21">
        <v>16</v>
      </c>
      <c r="AB21">
        <v>18</v>
      </c>
    </row>
    <row r="22" spans="26:33" x14ac:dyDescent="0.3">
      <c r="Z22" t="s">
        <v>35</v>
      </c>
      <c r="AA22">
        <v>16</v>
      </c>
      <c r="AB22">
        <v>10</v>
      </c>
    </row>
    <row r="34" spans="2:2" x14ac:dyDescent="0.3">
      <c r="B34">
        <f>+B39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BDC58D-4E53-4F6B-BAFE-AFF2D014C690}">
  <dimension ref="A1:U25"/>
  <sheetViews>
    <sheetView workbookViewId="0">
      <selection activeCell="B13" sqref="B13"/>
    </sheetView>
  </sheetViews>
  <sheetFormatPr defaultRowHeight="14.4" x14ac:dyDescent="0.3"/>
  <cols>
    <col min="2" max="2" width="38.33203125" customWidth="1"/>
  </cols>
  <sheetData>
    <row r="1" spans="1:21" x14ac:dyDescent="0.3">
      <c r="A1" s="28" t="s">
        <v>102</v>
      </c>
      <c r="B1" s="29" t="s">
        <v>103</v>
      </c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</row>
    <row r="2" spans="1:21" x14ac:dyDescent="0.3">
      <c r="A2" s="31" t="s">
        <v>104</v>
      </c>
      <c r="B2" s="28" t="s">
        <v>105</v>
      </c>
    </row>
    <row r="3" spans="1:21" x14ac:dyDescent="0.3">
      <c r="A3" s="31" t="s">
        <v>82</v>
      </c>
      <c r="B3" s="28" t="s">
        <v>28</v>
      </c>
    </row>
    <row r="4" spans="1:21" x14ac:dyDescent="0.3">
      <c r="A4" s="28" t="s">
        <v>83</v>
      </c>
      <c r="B4" s="28" t="s">
        <v>106</v>
      </c>
    </row>
    <row r="5" spans="1:21" x14ac:dyDescent="0.3">
      <c r="A5" s="32" t="s">
        <v>84</v>
      </c>
      <c r="B5" s="28" t="s">
        <v>44</v>
      </c>
    </row>
    <row r="6" spans="1:21" x14ac:dyDescent="0.3">
      <c r="A6" s="28" t="s">
        <v>85</v>
      </c>
      <c r="B6" s="28" t="s">
        <v>52</v>
      </c>
    </row>
    <row r="7" spans="1:21" x14ac:dyDescent="0.3">
      <c r="A7" s="28" t="s">
        <v>86</v>
      </c>
      <c r="B7" s="28" t="s">
        <v>40</v>
      </c>
    </row>
    <row r="8" spans="1:21" x14ac:dyDescent="0.3">
      <c r="A8" s="31" t="s">
        <v>107</v>
      </c>
      <c r="B8" s="28" t="s">
        <v>108</v>
      </c>
    </row>
    <row r="9" spans="1:21" x14ac:dyDescent="0.3">
      <c r="A9" s="31" t="s">
        <v>87</v>
      </c>
      <c r="B9" s="28" t="s">
        <v>109</v>
      </c>
    </row>
    <row r="10" spans="1:21" x14ac:dyDescent="0.3">
      <c r="A10" s="28" t="s">
        <v>88</v>
      </c>
      <c r="B10" s="28" t="s">
        <v>110</v>
      </c>
    </row>
    <row r="11" spans="1:21" x14ac:dyDescent="0.3">
      <c r="A11" s="28" t="s">
        <v>89</v>
      </c>
      <c r="B11" s="28" t="s">
        <v>56</v>
      </c>
    </row>
    <row r="12" spans="1:21" x14ac:dyDescent="0.3">
      <c r="A12" s="31" t="s">
        <v>111</v>
      </c>
      <c r="B12" s="28" t="s">
        <v>112</v>
      </c>
    </row>
    <row r="13" spans="1:21" x14ac:dyDescent="0.3">
      <c r="A13" s="31" t="s">
        <v>90</v>
      </c>
      <c r="B13" s="28" t="s">
        <v>61</v>
      </c>
    </row>
    <row r="14" spans="1:21" x14ac:dyDescent="0.3">
      <c r="A14" s="28" t="s">
        <v>91</v>
      </c>
      <c r="B14" s="28" t="s">
        <v>113</v>
      </c>
    </row>
    <row r="15" spans="1:21" x14ac:dyDescent="0.3">
      <c r="A15" s="28" t="s">
        <v>92</v>
      </c>
      <c r="B15" s="28" t="s">
        <v>65</v>
      </c>
    </row>
    <row r="16" spans="1:21" x14ac:dyDescent="0.3">
      <c r="A16" s="31" t="s">
        <v>114</v>
      </c>
      <c r="B16" s="28" t="s">
        <v>115</v>
      </c>
    </row>
    <row r="17" spans="1:2" x14ac:dyDescent="0.3">
      <c r="A17" s="31" t="s">
        <v>93</v>
      </c>
      <c r="B17" s="28" t="s">
        <v>116</v>
      </c>
    </row>
    <row r="18" spans="1:2" x14ac:dyDescent="0.3">
      <c r="A18" s="28" t="s">
        <v>94</v>
      </c>
      <c r="B18" s="28" t="s">
        <v>117</v>
      </c>
    </row>
    <row r="19" spans="1:2" x14ac:dyDescent="0.3">
      <c r="A19" s="31" t="s">
        <v>118</v>
      </c>
      <c r="B19" s="28" t="s">
        <v>119</v>
      </c>
    </row>
    <row r="20" spans="1:2" x14ac:dyDescent="0.3">
      <c r="A20" s="28" t="s">
        <v>95</v>
      </c>
      <c r="B20" s="28" t="s">
        <v>120</v>
      </c>
    </row>
    <row r="21" spans="1:2" x14ac:dyDescent="0.3">
      <c r="A21" s="28" t="s">
        <v>96</v>
      </c>
      <c r="B21" s="28" t="s">
        <v>73</v>
      </c>
    </row>
    <row r="22" spans="1:2" x14ac:dyDescent="0.3">
      <c r="A22" s="28" t="s">
        <v>97</v>
      </c>
      <c r="B22" s="28" t="s">
        <v>121</v>
      </c>
    </row>
    <row r="23" spans="1:2" x14ac:dyDescent="0.3">
      <c r="A23" s="28" t="s">
        <v>98</v>
      </c>
      <c r="B23" s="28" t="s">
        <v>122</v>
      </c>
    </row>
    <row r="24" spans="1:2" x14ac:dyDescent="0.3">
      <c r="A24" s="28" t="s">
        <v>99</v>
      </c>
      <c r="B24" s="28" t="s">
        <v>123</v>
      </c>
    </row>
    <row r="25" spans="1:2" x14ac:dyDescent="0.3">
      <c r="A25" s="31" t="s">
        <v>124</v>
      </c>
      <c r="B25" s="28" t="s">
        <v>125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59356-F611-49CE-A66C-FFAEBC56AB53}">
  <dimension ref="A1:G7"/>
  <sheetViews>
    <sheetView workbookViewId="0">
      <selection activeCell="L5" sqref="L5"/>
    </sheetView>
  </sheetViews>
  <sheetFormatPr defaultRowHeight="14.4" x14ac:dyDescent="0.3"/>
  <cols>
    <col min="1" max="1" width="21.21875" customWidth="1"/>
    <col min="3" max="3" width="9.109375" customWidth="1"/>
  </cols>
  <sheetData>
    <row r="1" spans="1:7" ht="46.8" x14ac:dyDescent="0.3">
      <c r="A1" s="34" t="s">
        <v>127</v>
      </c>
      <c r="B1" s="50" t="s">
        <v>128</v>
      </c>
      <c r="C1" s="35" t="s">
        <v>136</v>
      </c>
      <c r="D1" s="35" t="s">
        <v>137</v>
      </c>
      <c r="E1" s="35" t="s">
        <v>129</v>
      </c>
      <c r="F1" s="36"/>
      <c r="G1" s="37"/>
    </row>
    <row r="2" spans="1:7" ht="24" x14ac:dyDescent="0.3">
      <c r="A2" s="38"/>
      <c r="B2" s="51"/>
      <c r="C2" s="39"/>
      <c r="D2" s="39"/>
      <c r="E2" s="39" t="s">
        <v>130</v>
      </c>
      <c r="F2" s="40" t="s">
        <v>131</v>
      </c>
      <c r="G2" s="37"/>
    </row>
    <row r="3" spans="1:7" x14ac:dyDescent="0.3">
      <c r="A3" s="41" t="s">
        <v>132</v>
      </c>
      <c r="B3" s="42">
        <v>0.5</v>
      </c>
      <c r="C3" s="43">
        <v>0.1613743060919757</v>
      </c>
      <c r="D3" s="43">
        <v>1</v>
      </c>
      <c r="E3" s="43">
        <v>0.18371217202958506</v>
      </c>
      <c r="F3" s="44">
        <v>0.81628782797041488</v>
      </c>
      <c r="G3" s="37"/>
    </row>
    <row r="4" spans="1:7" x14ac:dyDescent="0.3">
      <c r="A4" s="45" t="s">
        <v>126</v>
      </c>
      <c r="B4" s="46">
        <v>1</v>
      </c>
      <c r="C4" s="47">
        <v>0</v>
      </c>
      <c r="D4" s="47">
        <v>1.9457736937391534E-3</v>
      </c>
      <c r="E4" s="47">
        <v>1</v>
      </c>
      <c r="F4" s="48">
        <v>1</v>
      </c>
      <c r="G4" s="37"/>
    </row>
    <row r="5" spans="1:7" ht="68.400000000000006" x14ac:dyDescent="0.3">
      <c r="A5" s="49" t="s">
        <v>133</v>
      </c>
      <c r="B5" s="49"/>
      <c r="C5" s="49"/>
      <c r="D5" s="49"/>
      <c r="E5" s="49"/>
      <c r="F5" s="49"/>
      <c r="G5" s="37"/>
    </row>
    <row r="6" spans="1:7" ht="22.8" x14ac:dyDescent="0.3">
      <c r="A6" s="49" t="s">
        <v>134</v>
      </c>
      <c r="B6" s="49"/>
      <c r="C6" s="49"/>
      <c r="D6" s="49"/>
      <c r="E6" s="49"/>
      <c r="F6" s="49"/>
      <c r="G6" s="37"/>
    </row>
    <row r="7" spans="1:7" ht="22.8" x14ac:dyDescent="0.3">
      <c r="A7" s="49" t="s">
        <v>135</v>
      </c>
      <c r="B7" s="49"/>
      <c r="C7" s="49"/>
      <c r="D7" s="49"/>
      <c r="E7" s="49"/>
      <c r="F7" s="49"/>
      <c r="G7" s="37"/>
    </row>
  </sheetData>
  <mergeCells count="1">
    <mergeCell ref="B1:B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BN-HAC</vt:lpstr>
      <vt:lpstr>Sheet1</vt:lpstr>
      <vt:lpstr>ROC</vt:lpstr>
      <vt:lpstr>ROC (2)</vt:lpstr>
      <vt:lpstr>BN nodes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Premathas Somasekaram</dc:creator>
  <cp:lastModifiedBy>Premathas Somasekaram</cp:lastModifiedBy>
  <dcterms:created xsi:type="dcterms:W3CDTF">2015-06-05T18:17:20Z</dcterms:created>
  <dcterms:modified xsi:type="dcterms:W3CDTF">2021-05-19T02:04:41Z</dcterms:modified>
</cp:coreProperties>
</file>