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ocuments/Interlaboratorio/"/>
    </mc:Choice>
  </mc:AlternateContent>
  <xr:revisionPtr revIDLastSave="0" documentId="13_ncr:1_{801622B5-D650-AD4B-9C84-F28B206ACA05}" xr6:coauthVersionLast="47" xr6:coauthVersionMax="47" xr10:uidLastSave="{00000000-0000-0000-0000-000000000000}"/>
  <bookViews>
    <workbookView xWindow="160" yWindow="940" windowWidth="29080" windowHeight="18040" activeTab="5" xr2:uid="{00000000-000D-0000-FFFF-FFFF00000000}"/>
  </bookViews>
  <sheets>
    <sheet name="Eficacia Luminosa" sheetId="1" r:id="rId1"/>
    <sheet name="Temperatura de Color" sheetId="2" r:id="rId2"/>
    <sheet name="Flujo luminoso" sheetId="3" r:id="rId3"/>
    <sheet name="Indice de Rendimiento" sheetId="4" r:id="rId4"/>
    <sheet name="Factor de Potencia" sheetId="5" r:id="rId5"/>
    <sheet name="Distorsion Armonic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6" l="1"/>
  <c r="J7" i="5"/>
  <c r="J7" i="4"/>
  <c r="L7" i="3"/>
  <c r="I7" i="2"/>
  <c r="L7" i="1"/>
</calcChain>
</file>

<file path=xl/sharedStrings.xml><?xml version="1.0" encoding="utf-8"?>
<sst xmlns="http://schemas.openxmlformats.org/spreadsheetml/2006/main" count="166" uniqueCount="24">
  <si>
    <t>LENS_2</t>
  </si>
  <si>
    <t>LENS_4</t>
  </si>
  <si>
    <t>LENS_5</t>
  </si>
  <si>
    <t>LENS_6</t>
  </si>
  <si>
    <t>LENS_7</t>
  </si>
  <si>
    <t>LENS_8</t>
  </si>
  <si>
    <t>LENS_9</t>
  </si>
  <si>
    <t>LENS_10</t>
  </si>
  <si>
    <t>LENS_12</t>
  </si>
  <si>
    <t>LENS_13</t>
  </si>
  <si>
    <t>M1</t>
  </si>
  <si>
    <t>M2</t>
  </si>
  <si>
    <t>M3</t>
  </si>
  <si>
    <t>M4</t>
  </si>
  <si>
    <t>M5</t>
  </si>
  <si>
    <t>Promedio</t>
  </si>
  <si>
    <t>Desviación estándar</t>
  </si>
  <si>
    <t>h</t>
  </si>
  <si>
    <t>k</t>
  </si>
  <si>
    <t>Z-Score</t>
  </si>
  <si>
    <t>Clasificación Z-Score</t>
  </si>
  <si>
    <t>S (Satisfactorio)</t>
  </si>
  <si>
    <t>LENS_1</t>
  </si>
  <si>
    <t>LENS_11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</si>
</sst>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>
      <selection activeCell="L7" sqref="L7"/>
    </sheetView>
  </sheetViews>
  <sheetFormatPr baseColWidth="10" defaultColWidth="8.83203125" defaultRowHeight="15" x14ac:dyDescent="0.2"/>
  <cols>
    <col min="1" max="1" width="16.83203125" bestFit="1" customWidth="1"/>
    <col min="2" max="11" width="12.83203125" bestFit="1" customWidth="1"/>
  </cols>
  <sheetData>
    <row r="1" spans="1:12" x14ac:dyDescent="0.2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2" x14ac:dyDescent="0.2">
      <c r="A2" s="1" t="s">
        <v>10</v>
      </c>
      <c r="B2" s="2">
        <v>86.57</v>
      </c>
      <c r="C2" s="2">
        <v>94.06</v>
      </c>
      <c r="D2" s="2">
        <v>89.94</v>
      </c>
      <c r="E2" s="2">
        <v>97.78</v>
      </c>
      <c r="F2" s="2">
        <v>103.22</v>
      </c>
      <c r="G2" s="2">
        <v>92.7</v>
      </c>
      <c r="H2" s="2">
        <v>100.4</v>
      </c>
      <c r="I2" s="2">
        <v>97.12</v>
      </c>
      <c r="J2" s="2">
        <v>92.13</v>
      </c>
      <c r="K2" s="2">
        <v>90.69</v>
      </c>
    </row>
    <row r="3" spans="1:12" x14ac:dyDescent="0.2">
      <c r="A3" s="1" t="s">
        <v>11</v>
      </c>
      <c r="B3" s="2">
        <v>86.37</v>
      </c>
      <c r="C3" s="2">
        <v>93.99</v>
      </c>
      <c r="D3" s="2">
        <v>89.87</v>
      </c>
      <c r="E3" s="2">
        <v>98.42</v>
      </c>
      <c r="F3" s="2">
        <v>102.83</v>
      </c>
      <c r="G3" s="2">
        <v>90.92</v>
      </c>
      <c r="H3" s="2">
        <v>100.532</v>
      </c>
      <c r="I3" s="2">
        <v>97.14</v>
      </c>
      <c r="J3" s="2">
        <v>91.81</v>
      </c>
      <c r="K3" s="2">
        <v>91.03</v>
      </c>
    </row>
    <row r="4" spans="1:12" x14ac:dyDescent="0.2">
      <c r="A4" s="1" t="s">
        <v>12</v>
      </c>
      <c r="B4" s="2">
        <v>86.2</v>
      </c>
      <c r="C4" s="2">
        <v>93.94</v>
      </c>
      <c r="D4" s="2">
        <v>89.66</v>
      </c>
      <c r="E4" s="2">
        <v>98.55</v>
      </c>
      <c r="F4" s="2">
        <v>103.22</v>
      </c>
      <c r="G4" s="2">
        <v>89.73</v>
      </c>
      <c r="H4" s="2">
        <v>100.626</v>
      </c>
      <c r="I4" s="2">
        <v>97.21</v>
      </c>
      <c r="J4" s="2">
        <v>90.21</v>
      </c>
      <c r="K4" s="2">
        <v>90.23</v>
      </c>
    </row>
    <row r="5" spans="1:12" x14ac:dyDescent="0.2">
      <c r="A5" s="1" t="s">
        <v>13</v>
      </c>
      <c r="B5" s="2">
        <v>87.02</v>
      </c>
      <c r="C5" s="2">
        <v>93.98</v>
      </c>
      <c r="D5" s="2">
        <v>89.94</v>
      </c>
      <c r="E5" s="2">
        <v>98.84</v>
      </c>
      <c r="F5" s="2">
        <v>103.79</v>
      </c>
      <c r="G5" s="2">
        <v>92.38</v>
      </c>
      <c r="H5" s="2">
        <v>100.636</v>
      </c>
      <c r="I5" s="2">
        <v>96.54</v>
      </c>
      <c r="J5" s="2">
        <v>92</v>
      </c>
      <c r="K5" s="2">
        <v>90.21</v>
      </c>
    </row>
    <row r="6" spans="1:12" x14ac:dyDescent="0.2">
      <c r="A6" s="1" t="s">
        <v>14</v>
      </c>
      <c r="B6" s="2">
        <v>87.37</v>
      </c>
      <c r="C6" s="2">
        <v>93.99</v>
      </c>
      <c r="D6" s="2">
        <v>89.97</v>
      </c>
      <c r="E6" s="2">
        <v>98.13</v>
      </c>
      <c r="F6" s="2">
        <v>103.79</v>
      </c>
      <c r="G6" s="2">
        <v>92.17</v>
      </c>
      <c r="H6" s="2">
        <v>100.434</v>
      </c>
      <c r="I6" s="2">
        <v>97.16</v>
      </c>
      <c r="J6" s="2">
        <v>91.83</v>
      </c>
      <c r="K6" s="2">
        <v>89.96</v>
      </c>
    </row>
    <row r="7" spans="1:12" x14ac:dyDescent="0.2">
      <c r="A7" s="1" t="s">
        <v>15</v>
      </c>
      <c r="B7" s="2">
        <v>86.705999999999989</v>
      </c>
      <c r="C7" s="2">
        <v>93.992000000000004</v>
      </c>
      <c r="D7" s="2">
        <v>89.876000000000005</v>
      </c>
      <c r="E7" s="2">
        <v>98.344000000000008</v>
      </c>
      <c r="F7" s="2">
        <v>103.37</v>
      </c>
      <c r="G7" s="2">
        <v>91.580000000000013</v>
      </c>
      <c r="H7" s="2">
        <v>100.5256</v>
      </c>
      <c r="I7" s="2">
        <v>97.033999999999992</v>
      </c>
      <c r="J7" s="2">
        <v>91.595999999999989</v>
      </c>
      <c r="K7" s="2">
        <v>90.423999999999992</v>
      </c>
      <c r="L7">
        <f>AVERAGE(B7:K7)</f>
        <v>94.34475999999998</v>
      </c>
    </row>
    <row r="8" spans="1:12" x14ac:dyDescent="0.2">
      <c r="A8" s="1" t="s">
        <v>16</v>
      </c>
      <c r="B8" s="2">
        <v>0.4813834230631544</v>
      </c>
      <c r="C8" s="2">
        <v>4.3243496620880728E-2</v>
      </c>
      <c r="D8" s="2">
        <v>0.1262141038077764</v>
      </c>
      <c r="E8" s="2">
        <v>0.40562297765289479</v>
      </c>
      <c r="F8" s="2">
        <v>0.41515057509294528</v>
      </c>
      <c r="G8" s="2">
        <v>1.2349696352542421</v>
      </c>
      <c r="H8" s="2">
        <v>0.1077905376181033</v>
      </c>
      <c r="I8" s="2">
        <v>0.27817260828485241</v>
      </c>
      <c r="J8" s="2">
        <v>0.78579895647678433</v>
      </c>
      <c r="K8" s="2">
        <v>0.42916197408437973</v>
      </c>
    </row>
    <row r="9" spans="1:12" x14ac:dyDescent="0.2">
      <c r="A9" s="1" t="s">
        <v>17</v>
      </c>
      <c r="B9" s="2">
        <v>-1.443874968223547</v>
      </c>
      <c r="C9" s="2">
        <v>-6.6678536017694343E-2</v>
      </c>
      <c r="D9" s="2">
        <v>-0.84468299868023611</v>
      </c>
      <c r="E9" s="2">
        <v>0.75593454015028061</v>
      </c>
      <c r="F9" s="2">
        <v>1.7059467921769891</v>
      </c>
      <c r="G9" s="2">
        <v>-0.52259368760711233</v>
      </c>
      <c r="H9" s="2">
        <v>1.168299587707273</v>
      </c>
      <c r="I9" s="2">
        <v>0.5083189312853772</v>
      </c>
      <c r="J9" s="2">
        <v>-0.51956937482708743</v>
      </c>
      <c r="K9" s="2">
        <v>-0.74110028596423427</v>
      </c>
    </row>
    <row r="10" spans="1:12" x14ac:dyDescent="0.2">
      <c r="A10" s="1" t="s">
        <v>18</v>
      </c>
      <c r="B10" s="2">
        <v>0.8785570350609373</v>
      </c>
      <c r="C10" s="2">
        <v>7.8922281816763654E-2</v>
      </c>
      <c r="D10" s="2">
        <v>0.23034920504457379</v>
      </c>
      <c r="E10" s="2">
        <v>0.74028914068477092</v>
      </c>
      <c r="F10" s="2">
        <v>0.75767764506018387</v>
      </c>
      <c r="G10" s="2">
        <v>2.2539024178173879</v>
      </c>
      <c r="H10" s="2">
        <v>0.19672496101919409</v>
      </c>
      <c r="I10" s="2">
        <v>0.50768366807231113</v>
      </c>
      <c r="J10" s="2">
        <v>1.434135801692636</v>
      </c>
      <c r="K10" s="2">
        <v>0.78324938801020105</v>
      </c>
    </row>
    <row r="11" spans="1:12" x14ac:dyDescent="0.2">
      <c r="A11" s="1" t="s">
        <v>19</v>
      </c>
      <c r="B11" s="2">
        <v>1.499549349014303</v>
      </c>
      <c r="C11" s="2">
        <v>6.9249593960049677E-2</v>
      </c>
      <c r="D11" s="2">
        <v>0.87725313387266179</v>
      </c>
      <c r="E11" s="2">
        <v>0.78508262316815525</v>
      </c>
      <c r="F11" s="2">
        <v>1.771726401496821</v>
      </c>
      <c r="G11" s="2">
        <v>0.5427443797397421</v>
      </c>
      <c r="H11" s="2">
        <v>1.213348056276351</v>
      </c>
      <c r="I11" s="2">
        <v>0.52791920303075601</v>
      </c>
      <c r="J11" s="2">
        <v>0.53960345247089303</v>
      </c>
      <c r="K11" s="2">
        <v>0.76967637491442531</v>
      </c>
    </row>
    <row r="12" spans="1:12" x14ac:dyDescent="0.2">
      <c r="A12" s="1" t="s">
        <v>20</v>
      </c>
      <c r="B12" s="2" t="s">
        <v>21</v>
      </c>
      <c r="C12" s="2" t="s">
        <v>21</v>
      </c>
      <c r="D12" s="2" t="s">
        <v>21</v>
      </c>
      <c r="E12" s="2" t="s">
        <v>21</v>
      </c>
      <c r="F12" s="2" t="s">
        <v>21</v>
      </c>
      <c r="G12" s="2" t="s">
        <v>21</v>
      </c>
      <c r="H12" s="2" t="s">
        <v>21</v>
      </c>
      <c r="I12" s="2" t="s">
        <v>21</v>
      </c>
      <c r="J12" s="2" t="s">
        <v>21</v>
      </c>
      <c r="K12" s="2" t="s">
        <v>21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I8" sqref="I8"/>
    </sheetView>
  </sheetViews>
  <sheetFormatPr baseColWidth="10" defaultColWidth="8.83203125" defaultRowHeight="15" x14ac:dyDescent="0.2"/>
  <cols>
    <col min="1" max="1" width="16.83203125" bestFit="1" customWidth="1"/>
    <col min="2" max="8" width="12.83203125" bestFit="1" customWidth="1"/>
  </cols>
  <sheetData>
    <row r="1" spans="1:9" x14ac:dyDescent="0.2">
      <c r="A1" s="2"/>
      <c r="B1" s="1" t="s">
        <v>0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</row>
    <row r="2" spans="1:9" x14ac:dyDescent="0.2">
      <c r="A2" s="1" t="s">
        <v>10</v>
      </c>
      <c r="B2" s="2">
        <v>6509.53</v>
      </c>
      <c r="C2" s="2">
        <v>6448</v>
      </c>
      <c r="D2" s="2">
        <v>6430</v>
      </c>
      <c r="E2" s="2">
        <v>6455</v>
      </c>
      <c r="F2" s="2">
        <v>6446</v>
      </c>
      <c r="G2" s="2">
        <v>6455</v>
      </c>
      <c r="H2" s="2">
        <v>6410</v>
      </c>
    </row>
    <row r="3" spans="1:9" x14ac:dyDescent="0.2">
      <c r="A3" s="1" t="s">
        <v>11</v>
      </c>
      <c r="B3" s="2">
        <v>6512.07</v>
      </c>
      <c r="C3" s="2">
        <v>6480</v>
      </c>
      <c r="D3" s="2">
        <v>6420</v>
      </c>
      <c r="E3" s="2">
        <v>6500</v>
      </c>
      <c r="F3" s="2">
        <v>6446</v>
      </c>
      <c r="G3" s="2">
        <v>6464</v>
      </c>
      <c r="H3" s="2">
        <v>6418</v>
      </c>
    </row>
    <row r="4" spans="1:9" x14ac:dyDescent="0.2">
      <c r="A4" s="1" t="s">
        <v>12</v>
      </c>
      <c r="B4" s="2">
        <v>6510.2</v>
      </c>
      <c r="C4" s="2">
        <v>6440</v>
      </c>
      <c r="D4" s="2">
        <v>6414</v>
      </c>
      <c r="E4" s="2">
        <v>6493</v>
      </c>
      <c r="F4" s="2">
        <v>6447</v>
      </c>
      <c r="G4" s="2">
        <v>6466</v>
      </c>
      <c r="H4" s="2">
        <v>6420</v>
      </c>
    </row>
    <row r="5" spans="1:9" x14ac:dyDescent="0.2">
      <c r="A5" s="1" t="s">
        <v>13</v>
      </c>
      <c r="B5" s="2">
        <v>6503.1</v>
      </c>
      <c r="C5" s="2">
        <v>6448</v>
      </c>
      <c r="D5" s="2">
        <v>6428</v>
      </c>
      <c r="E5" s="2">
        <v>6489</v>
      </c>
      <c r="F5" s="2">
        <v>6444</v>
      </c>
      <c r="G5" s="2">
        <v>6480</v>
      </c>
      <c r="H5" s="2">
        <v>6418</v>
      </c>
    </row>
    <row r="6" spans="1:9" x14ac:dyDescent="0.2">
      <c r="A6" s="1" t="s">
        <v>14</v>
      </c>
      <c r="B6" s="2">
        <v>6506.7</v>
      </c>
      <c r="C6" s="2">
        <v>6470</v>
      </c>
      <c r="D6" s="2">
        <v>6412</v>
      </c>
      <c r="E6" s="2">
        <v>6486</v>
      </c>
      <c r="F6" s="2">
        <v>6442</v>
      </c>
      <c r="G6" s="2">
        <v>6481</v>
      </c>
      <c r="H6" s="2">
        <v>6418</v>
      </c>
    </row>
    <row r="7" spans="1:9" x14ac:dyDescent="0.2">
      <c r="A7" s="1" t="s">
        <v>15</v>
      </c>
      <c r="B7" s="2">
        <v>6508.3200000000006</v>
      </c>
      <c r="C7" s="2">
        <v>6457.2</v>
      </c>
      <c r="D7" s="2">
        <v>6420.8</v>
      </c>
      <c r="E7" s="2">
        <v>6484.6</v>
      </c>
      <c r="F7" s="2">
        <v>6445</v>
      </c>
      <c r="G7" s="2">
        <v>6469.2</v>
      </c>
      <c r="H7" s="2">
        <v>6416.8</v>
      </c>
      <c r="I7">
        <f>AVERAGE(B7:H7)</f>
        <v>6457.4171428571426</v>
      </c>
    </row>
    <row r="8" spans="1:9" x14ac:dyDescent="0.2">
      <c r="A8" s="1" t="s">
        <v>16</v>
      </c>
      <c r="B8" s="2">
        <v>3.497634915196028</v>
      </c>
      <c r="C8" s="2">
        <v>16.946976131451891</v>
      </c>
      <c r="D8" s="2">
        <v>8.0746516952745395</v>
      </c>
      <c r="E8" s="2">
        <v>17.35799527595281</v>
      </c>
      <c r="F8" s="2">
        <v>2</v>
      </c>
      <c r="G8" s="2">
        <v>11.122050170719429</v>
      </c>
      <c r="H8" s="2">
        <v>3.8987177379235858</v>
      </c>
    </row>
    <row r="9" spans="1:9" x14ac:dyDescent="0.2">
      <c r="A9" s="1" t="s">
        <v>17</v>
      </c>
      <c r="B9" s="2">
        <v>1.533194902403868</v>
      </c>
      <c r="C9" s="2">
        <v>-6.5403464628791957E-3</v>
      </c>
      <c r="D9" s="2">
        <v>-1.1029089508984851</v>
      </c>
      <c r="E9" s="2">
        <v>0.81874810852438729</v>
      </c>
      <c r="F9" s="2">
        <v>-0.37400454904843761</v>
      </c>
      <c r="G9" s="2">
        <v>0.35489985280160979</v>
      </c>
      <c r="H9" s="2">
        <v>-1.2233890173199811</v>
      </c>
    </row>
    <row r="10" spans="1:9" x14ac:dyDescent="0.2">
      <c r="A10" s="1" t="s">
        <v>18</v>
      </c>
      <c r="B10" s="2">
        <v>0.32538231436641879</v>
      </c>
      <c r="C10" s="2">
        <v>1.5765642924042069</v>
      </c>
      <c r="D10" s="2">
        <v>0.75117870218421712</v>
      </c>
      <c r="E10" s="2">
        <v>1.614801090620501</v>
      </c>
      <c r="F10" s="2">
        <v>0.18605847794619379</v>
      </c>
      <c r="G10" s="2">
        <v>1.0346758632026309</v>
      </c>
      <c r="H10" s="2">
        <v>0.36269474412994512</v>
      </c>
    </row>
    <row r="11" spans="1:9" x14ac:dyDescent="0.2">
      <c r="A11" s="1" t="s">
        <v>19</v>
      </c>
      <c r="B11" s="2">
        <v>1.5577832778918601</v>
      </c>
      <c r="C11" s="2">
        <v>6.6452362550371846E-3</v>
      </c>
      <c r="D11" s="2">
        <v>1.1205966821655531</v>
      </c>
      <c r="E11" s="2">
        <v>0.83187865434795882</v>
      </c>
      <c r="F11" s="2">
        <v>0.38000258900526329</v>
      </c>
      <c r="G11" s="2">
        <v>0.36059150415502672</v>
      </c>
      <c r="H11" s="2">
        <v>1.2430089289689079</v>
      </c>
    </row>
    <row r="12" spans="1:9" x14ac:dyDescent="0.2">
      <c r="A12" s="1" t="s">
        <v>20</v>
      </c>
      <c r="B12" s="2" t="s">
        <v>21</v>
      </c>
      <c r="C12" s="2" t="s">
        <v>21</v>
      </c>
      <c r="D12" s="2" t="s">
        <v>21</v>
      </c>
      <c r="E12" s="2" t="s">
        <v>21</v>
      </c>
      <c r="F12" s="2" t="s">
        <v>21</v>
      </c>
      <c r="G12" s="2" t="s">
        <v>21</v>
      </c>
      <c r="H12" s="2" t="s">
        <v>21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>
      <selection activeCell="H23" sqref="H23"/>
    </sheetView>
  </sheetViews>
  <sheetFormatPr baseColWidth="10" defaultColWidth="8.83203125" defaultRowHeight="15" x14ac:dyDescent="0.2"/>
  <cols>
    <col min="1" max="1" width="16.83203125" bestFit="1" customWidth="1"/>
    <col min="2" max="11" width="12.83203125" bestFit="1" customWidth="1"/>
  </cols>
  <sheetData>
    <row r="1" spans="1:12" x14ac:dyDescent="0.2">
      <c r="A1" s="2"/>
      <c r="B1" s="1" t="s">
        <v>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</row>
    <row r="2" spans="1:12" x14ac:dyDescent="0.2">
      <c r="A2" s="1" t="s">
        <v>10</v>
      </c>
      <c r="B2" s="2">
        <v>4962.8999999999996</v>
      </c>
      <c r="C2" s="2">
        <v>3986.4</v>
      </c>
      <c r="D2" s="2">
        <v>4301.3</v>
      </c>
      <c r="E2" s="2">
        <v>4173.0200000000004</v>
      </c>
      <c r="F2" s="2">
        <v>4592.04</v>
      </c>
      <c r="G2" s="2">
        <v>4941.7</v>
      </c>
      <c r="H2" s="2">
        <v>4292</v>
      </c>
      <c r="I2" s="2">
        <v>4640.8999999999996</v>
      </c>
      <c r="J2" s="2">
        <v>4478.3</v>
      </c>
      <c r="K2" s="2">
        <v>4189.7</v>
      </c>
    </row>
    <row r="3" spans="1:12" x14ac:dyDescent="0.2">
      <c r="A3" s="1" t="s">
        <v>11</v>
      </c>
      <c r="B3" s="2">
        <v>4966</v>
      </c>
      <c r="C3" s="2">
        <v>3984.1</v>
      </c>
      <c r="D3" s="2">
        <v>4299.8999999999996</v>
      </c>
      <c r="E3" s="2">
        <v>4172.74</v>
      </c>
      <c r="F3" s="2">
        <v>4603.8999999999996</v>
      </c>
      <c r="G3" s="2">
        <v>4890</v>
      </c>
      <c r="H3" s="2">
        <v>4211</v>
      </c>
      <c r="I3" s="2">
        <v>4646.6000000000004</v>
      </c>
      <c r="J3" s="2">
        <v>4477.3999999999996</v>
      </c>
      <c r="K3" s="2">
        <v>4205.41</v>
      </c>
    </row>
    <row r="4" spans="1:12" x14ac:dyDescent="0.2">
      <c r="A4" s="1" t="s">
        <v>12</v>
      </c>
      <c r="B4" s="2">
        <v>4967.6000000000004</v>
      </c>
      <c r="C4" s="2">
        <v>3968.7</v>
      </c>
      <c r="D4" s="2">
        <v>4298.6000000000004</v>
      </c>
      <c r="E4" s="2">
        <v>4166.45</v>
      </c>
      <c r="F4" s="2">
        <v>4621.37</v>
      </c>
      <c r="G4" s="2">
        <v>4869</v>
      </c>
      <c r="H4" s="2">
        <v>4157</v>
      </c>
      <c r="I4" s="2">
        <v>4648.8</v>
      </c>
      <c r="J4" s="2">
        <v>4480.6000000000004</v>
      </c>
      <c r="K4" s="2">
        <v>4168.63</v>
      </c>
    </row>
    <row r="5" spans="1:12" x14ac:dyDescent="0.2">
      <c r="A5" s="1" t="s">
        <v>13</v>
      </c>
      <c r="B5" s="2">
        <v>4960.6000000000004</v>
      </c>
      <c r="C5" s="2">
        <v>4008.9</v>
      </c>
      <c r="D5" s="2">
        <v>4297.8</v>
      </c>
      <c r="E5" s="2">
        <v>4174.13</v>
      </c>
      <c r="F5" s="2">
        <v>4597.01</v>
      </c>
      <c r="G5" s="2">
        <v>4861</v>
      </c>
      <c r="H5" s="2">
        <v>4281</v>
      </c>
      <c r="I5" s="2">
        <v>4647.7</v>
      </c>
      <c r="J5" s="2">
        <v>4473.8</v>
      </c>
      <c r="K5" s="2">
        <v>4167.8999999999996</v>
      </c>
    </row>
    <row r="6" spans="1:12" x14ac:dyDescent="0.2">
      <c r="A6" s="1" t="s">
        <v>14</v>
      </c>
      <c r="B6" s="2">
        <v>4965.7</v>
      </c>
      <c r="C6" s="2">
        <v>4024.2</v>
      </c>
      <c r="D6" s="2">
        <v>4297.2</v>
      </c>
      <c r="E6" s="2">
        <v>4171.79</v>
      </c>
      <c r="F6" s="2">
        <v>4597.54</v>
      </c>
      <c r="G6" s="2">
        <v>4847.2</v>
      </c>
      <c r="H6" s="2">
        <v>4271</v>
      </c>
      <c r="I6" s="2">
        <v>4640.3999999999996</v>
      </c>
      <c r="J6" s="2">
        <v>4478.3</v>
      </c>
      <c r="K6" s="2">
        <v>4156.0200000000004</v>
      </c>
    </row>
    <row r="7" spans="1:12" x14ac:dyDescent="0.2">
      <c r="A7" s="1" t="s">
        <v>15</v>
      </c>
      <c r="B7" s="2">
        <v>4964.5599999999986</v>
      </c>
      <c r="C7" s="2">
        <v>3994.46</v>
      </c>
      <c r="D7" s="2">
        <v>4298.9600000000009</v>
      </c>
      <c r="E7" s="2">
        <v>4171.6260000000002</v>
      </c>
      <c r="F7" s="2">
        <v>4602.3720000000003</v>
      </c>
      <c r="G7" s="2">
        <v>4881.7800000000007</v>
      </c>
      <c r="H7" s="2">
        <v>4242.3999999999996</v>
      </c>
      <c r="I7" s="2">
        <v>4644.88</v>
      </c>
      <c r="J7" s="2">
        <v>4477.68</v>
      </c>
      <c r="K7" s="2">
        <v>4177.5320000000002</v>
      </c>
      <c r="L7">
        <f>AVERAGE(B7:K7)</f>
        <v>4445.625</v>
      </c>
    </row>
    <row r="8" spans="1:12" x14ac:dyDescent="0.2">
      <c r="A8" s="1" t="s">
        <v>16</v>
      </c>
      <c r="B8" s="2">
        <v>2.786216072023135</v>
      </c>
      <c r="C8" s="2">
        <v>21.959348806374031</v>
      </c>
      <c r="D8" s="2">
        <v>1.6531787562148359</v>
      </c>
      <c r="E8" s="2">
        <v>3.0113169876319539</v>
      </c>
      <c r="F8" s="2">
        <v>11.424844419071899</v>
      </c>
      <c r="G8" s="2">
        <v>36.90829175131244</v>
      </c>
      <c r="H8" s="2">
        <v>57.112170331725267</v>
      </c>
      <c r="I8" s="2">
        <v>3.9429684249308861</v>
      </c>
      <c r="J8" s="2">
        <v>2.4712345093091308</v>
      </c>
      <c r="K8" s="2">
        <v>19.748609318126519</v>
      </c>
    </row>
    <row r="9" spans="1:12" x14ac:dyDescent="0.2">
      <c r="A9" s="1" t="s">
        <v>17</v>
      </c>
      <c r="B9" s="2">
        <v>1.6073173742889919</v>
      </c>
      <c r="C9" s="2">
        <v>-1.397410741559336</v>
      </c>
      <c r="D9" s="2">
        <v>-0.45427115669610602</v>
      </c>
      <c r="E9" s="2">
        <v>-0.8486676621114585</v>
      </c>
      <c r="F9" s="2">
        <v>0.48549852383762399</v>
      </c>
      <c r="G9" s="2">
        <v>1.3509196901018761</v>
      </c>
      <c r="H9" s="2">
        <v>-0.62945662441323358</v>
      </c>
      <c r="I9" s="2">
        <v>0.61716019041682224</v>
      </c>
      <c r="J9" s="2">
        <v>9.9285186840036163E-2</v>
      </c>
      <c r="K9" s="2">
        <v>-0.83037478070521165</v>
      </c>
    </row>
    <row r="10" spans="1:12" x14ac:dyDescent="0.2">
      <c r="A10" s="1" t="s">
        <v>18</v>
      </c>
      <c r="B10" s="2">
        <v>0.11703084604632941</v>
      </c>
      <c r="C10" s="2">
        <v>0.92236965942498739</v>
      </c>
      <c r="D10" s="2">
        <v>6.9439305317464339E-2</v>
      </c>
      <c r="E10" s="2">
        <v>0.1264858739115497</v>
      </c>
      <c r="F10" s="2">
        <v>0.47988353155281299</v>
      </c>
      <c r="G10" s="2">
        <v>1.550277687776179</v>
      </c>
      <c r="H10" s="2">
        <v>2.398911441426923</v>
      </c>
      <c r="I10" s="2">
        <v>0.1656185014999772</v>
      </c>
      <c r="J10" s="2">
        <v>0.10380051579895259</v>
      </c>
      <c r="K10" s="2">
        <v>0.82951084804437192</v>
      </c>
    </row>
    <row r="11" spans="1:12" x14ac:dyDescent="0.2">
      <c r="A11" s="1" t="s">
        <v>19</v>
      </c>
      <c r="B11" s="2">
        <v>1.673194347840812</v>
      </c>
      <c r="C11" s="2">
        <v>1.4546845519065019</v>
      </c>
      <c r="D11" s="2">
        <v>0.47288976273728178</v>
      </c>
      <c r="E11" s="2">
        <v>0.88345087171617787</v>
      </c>
      <c r="F11" s="2">
        <v>0.50539700432810375</v>
      </c>
      <c r="G11" s="2">
        <v>1.4062880337277519</v>
      </c>
      <c r="H11" s="2">
        <v>0.65525532357607397</v>
      </c>
      <c r="I11" s="2">
        <v>0.64245491203912153</v>
      </c>
      <c r="J11" s="2">
        <v>0.1033544563770757</v>
      </c>
      <c r="K11" s="2">
        <v>0.86440824437682373</v>
      </c>
    </row>
    <row r="12" spans="1:12" x14ac:dyDescent="0.2">
      <c r="A12" s="1" t="s">
        <v>20</v>
      </c>
      <c r="B12" s="2" t="s">
        <v>21</v>
      </c>
      <c r="C12" s="2" t="s">
        <v>21</v>
      </c>
      <c r="D12" s="2" t="s">
        <v>21</v>
      </c>
      <c r="E12" s="2" t="s">
        <v>21</v>
      </c>
      <c r="F12" s="2" t="s">
        <v>21</v>
      </c>
      <c r="G12" s="2" t="s">
        <v>21</v>
      </c>
      <c r="H12" s="2" t="s">
        <v>21</v>
      </c>
      <c r="I12" s="2" t="s">
        <v>21</v>
      </c>
      <c r="J12" s="2" t="s">
        <v>21</v>
      </c>
      <c r="K12" s="2" t="s">
        <v>21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>
      <selection activeCell="J8" sqref="J8"/>
    </sheetView>
  </sheetViews>
  <sheetFormatPr baseColWidth="10" defaultColWidth="8.83203125" defaultRowHeight="15" x14ac:dyDescent="0.2"/>
  <cols>
    <col min="1" max="1" width="16.83203125" bestFit="1" customWidth="1"/>
    <col min="2" max="9" width="12.83203125" bestFit="1" customWidth="1"/>
  </cols>
  <sheetData>
    <row r="1" spans="1:10" x14ac:dyDescent="0.2">
      <c r="B1" s="1" t="s">
        <v>22</v>
      </c>
      <c r="C1" s="1" t="s">
        <v>0</v>
      </c>
      <c r="D1" s="1" t="s">
        <v>4</v>
      </c>
      <c r="E1" s="1" t="s">
        <v>6</v>
      </c>
      <c r="F1" s="1" t="s">
        <v>7</v>
      </c>
      <c r="G1" s="1" t="s">
        <v>23</v>
      </c>
      <c r="H1" s="1" t="s">
        <v>8</v>
      </c>
      <c r="I1" s="1" t="s">
        <v>9</v>
      </c>
    </row>
    <row r="2" spans="1:10" x14ac:dyDescent="0.2">
      <c r="A2" s="1" t="s">
        <v>10</v>
      </c>
      <c r="B2" s="2">
        <v>84.5</v>
      </c>
      <c r="C2" s="2">
        <v>84.6</v>
      </c>
      <c r="D2" s="2">
        <v>84.6</v>
      </c>
      <c r="E2" s="2">
        <v>84.441999999999993</v>
      </c>
      <c r="F2" s="2">
        <v>84.5</v>
      </c>
      <c r="G2" s="2">
        <v>84.4</v>
      </c>
      <c r="H2" s="2">
        <v>83.6</v>
      </c>
      <c r="I2" s="2">
        <v>84.2</v>
      </c>
    </row>
    <row r="3" spans="1:10" x14ac:dyDescent="0.2">
      <c r="A3" s="1" t="s">
        <v>11</v>
      </c>
      <c r="B3" s="2">
        <v>84.6</v>
      </c>
      <c r="C3" s="2">
        <v>84.6</v>
      </c>
      <c r="D3" s="2">
        <v>84.7</v>
      </c>
      <c r="E3" s="2">
        <v>84.47</v>
      </c>
      <c r="F3" s="2">
        <v>84.6</v>
      </c>
      <c r="G3" s="2">
        <v>84.3</v>
      </c>
      <c r="H3" s="2">
        <v>82</v>
      </c>
      <c r="I3" s="2">
        <v>84.3</v>
      </c>
    </row>
    <row r="4" spans="1:10" x14ac:dyDescent="0.2">
      <c r="A4" s="1" t="s">
        <v>12</v>
      </c>
      <c r="B4" s="2">
        <v>84.6</v>
      </c>
      <c r="C4" s="2">
        <v>84.6</v>
      </c>
      <c r="D4" s="2">
        <v>84.8</v>
      </c>
      <c r="E4" s="2">
        <v>84.457999999999998</v>
      </c>
      <c r="F4" s="2">
        <v>84.6</v>
      </c>
      <c r="G4" s="2">
        <v>84.5</v>
      </c>
      <c r="H4" s="2">
        <v>88.5</v>
      </c>
      <c r="I4" s="2">
        <v>84.3</v>
      </c>
    </row>
    <row r="5" spans="1:10" x14ac:dyDescent="0.2">
      <c r="A5" s="1" t="s">
        <v>13</v>
      </c>
      <c r="B5" s="2">
        <v>84.5</v>
      </c>
      <c r="C5" s="2">
        <v>84.5</v>
      </c>
      <c r="D5" s="2">
        <v>84.7</v>
      </c>
      <c r="E5" s="2">
        <v>84.48</v>
      </c>
      <c r="F5" s="2">
        <v>84.6</v>
      </c>
      <c r="G5" s="2">
        <v>84.4</v>
      </c>
      <c r="H5" s="2">
        <v>83</v>
      </c>
      <c r="I5" s="2">
        <v>84.3</v>
      </c>
    </row>
    <row r="6" spans="1:10" x14ac:dyDescent="0.2">
      <c r="A6" s="1" t="s">
        <v>14</v>
      </c>
      <c r="B6" s="2">
        <v>84.5</v>
      </c>
      <c r="C6" s="2">
        <v>84.5</v>
      </c>
      <c r="D6" s="2">
        <v>84.7</v>
      </c>
      <c r="E6" s="2">
        <v>84.466999999999999</v>
      </c>
      <c r="F6" s="2">
        <v>84.6</v>
      </c>
      <c r="G6" s="2">
        <v>84.4</v>
      </c>
      <c r="H6" s="2">
        <v>86.6</v>
      </c>
      <c r="I6" s="2">
        <v>84.4</v>
      </c>
    </row>
    <row r="7" spans="1:10" x14ac:dyDescent="0.2">
      <c r="A7" s="1" t="s">
        <v>15</v>
      </c>
      <c r="B7" s="2">
        <v>84.539999999999992</v>
      </c>
      <c r="C7" s="2">
        <v>84.559999999999988</v>
      </c>
      <c r="D7" s="2">
        <v>84.7</v>
      </c>
      <c r="E7" s="2">
        <v>84.463399999999993</v>
      </c>
      <c r="F7" s="2">
        <v>84.58</v>
      </c>
      <c r="G7" s="2">
        <v>84.4</v>
      </c>
      <c r="H7" s="2">
        <v>84.740000000000009</v>
      </c>
      <c r="I7" s="2">
        <v>84.3</v>
      </c>
      <c r="J7">
        <f>AVERAGE(B7:I7)</f>
        <v>84.535424999999989</v>
      </c>
    </row>
    <row r="8" spans="1:10" x14ac:dyDescent="0.2">
      <c r="A8" s="1" t="s">
        <v>16</v>
      </c>
      <c r="B8" s="2">
        <v>5.4772255750513497E-2</v>
      </c>
      <c r="C8" s="2">
        <v>5.4772255750513497E-2</v>
      </c>
      <c r="D8" s="2">
        <v>7.0710678118655765E-2</v>
      </c>
      <c r="E8" s="2">
        <v>1.4310835056002341E-2</v>
      </c>
      <c r="F8" s="2">
        <v>4.4721359549993248E-2</v>
      </c>
      <c r="G8" s="2">
        <v>7.0710678118655765E-2</v>
      </c>
      <c r="H8" s="2">
        <v>2.712563363315224</v>
      </c>
      <c r="I8" s="2">
        <v>7.0710678118655765E-2</v>
      </c>
    </row>
    <row r="9" spans="1:10" x14ac:dyDescent="0.2">
      <c r="A9" s="1" t="s">
        <v>17</v>
      </c>
      <c r="B9" s="2">
        <v>3.1201229109961801E-2</v>
      </c>
      <c r="C9" s="2">
        <v>0.1676000448915328</v>
      </c>
      <c r="D9" s="2">
        <v>1.1223917553628211</v>
      </c>
      <c r="E9" s="2">
        <v>-0.49120623533355312</v>
      </c>
      <c r="F9" s="2">
        <v>0.30399886067320081</v>
      </c>
      <c r="G9" s="2">
        <v>-0.9235904813611322</v>
      </c>
      <c r="H9" s="2">
        <v>1.3951893869260601</v>
      </c>
      <c r="I9" s="2">
        <v>-1.6055845602691809</v>
      </c>
    </row>
    <row r="10" spans="1:10" x14ac:dyDescent="0.2">
      <c r="A10" s="1" t="s">
        <v>18</v>
      </c>
      <c r="B10" s="2">
        <v>5.702194056731652E-2</v>
      </c>
      <c r="C10" s="2">
        <v>5.702194056731652E-2</v>
      </c>
      <c r="D10" s="2">
        <v>7.3615008728553893E-2</v>
      </c>
      <c r="E10" s="2">
        <v>1.4898630243549619E-2</v>
      </c>
      <c r="F10" s="2">
        <v>4.6558219511077928E-2</v>
      </c>
      <c r="G10" s="2">
        <v>7.3615008728553893E-2</v>
      </c>
      <c r="H10" s="2">
        <v>2.8239776647612471</v>
      </c>
      <c r="I10" s="2">
        <v>7.3615008728553893E-2</v>
      </c>
    </row>
    <row r="11" spans="1:10" x14ac:dyDescent="0.2">
      <c r="A11" s="1" t="s">
        <v>19</v>
      </c>
      <c r="B11" s="2">
        <v>5.1923587142253683E-3</v>
      </c>
      <c r="C11" s="2">
        <v>2.7891194623460101E-2</v>
      </c>
      <c r="D11" s="2">
        <v>0.1867830459881516</v>
      </c>
      <c r="E11" s="2">
        <v>8.1744182818159941E-2</v>
      </c>
      <c r="F11" s="2">
        <v>5.059003053271096E-2</v>
      </c>
      <c r="G11" s="2">
        <v>0.15369949265043389</v>
      </c>
      <c r="H11" s="2">
        <v>0.23218071780663721</v>
      </c>
      <c r="I11" s="2">
        <v>0.26719367219663981</v>
      </c>
    </row>
    <row r="12" spans="1:10" x14ac:dyDescent="0.2">
      <c r="A12" s="1" t="s">
        <v>20</v>
      </c>
      <c r="B12" s="2" t="s">
        <v>21</v>
      </c>
      <c r="C12" s="2" t="s">
        <v>21</v>
      </c>
      <c r="D12" s="2" t="s">
        <v>21</v>
      </c>
      <c r="E12" s="2" t="s">
        <v>21</v>
      </c>
      <c r="F12" s="2" t="s">
        <v>21</v>
      </c>
      <c r="G12" s="2" t="s">
        <v>21</v>
      </c>
      <c r="H12" s="2" t="s">
        <v>21</v>
      </c>
      <c r="I12" s="2" t="s">
        <v>21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topLeftCell="C1" workbookViewId="0">
      <selection activeCell="J8" sqref="J8"/>
    </sheetView>
  </sheetViews>
  <sheetFormatPr baseColWidth="10" defaultColWidth="8.83203125" defaultRowHeight="15" x14ac:dyDescent="0.2"/>
  <cols>
    <col min="1" max="1" width="16.83203125" bestFit="1" customWidth="1"/>
    <col min="2" max="9" width="12.83203125" bestFit="1" customWidth="1"/>
  </cols>
  <sheetData>
    <row r="1" spans="1:10" x14ac:dyDescent="0.2">
      <c r="B1" s="1" t="s">
        <v>22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10" x14ac:dyDescent="0.2">
      <c r="A2" s="1" t="s">
        <v>10</v>
      </c>
      <c r="B2" s="2">
        <v>0.92</v>
      </c>
      <c r="C2" s="2">
        <v>0.92</v>
      </c>
      <c r="D2" s="2">
        <v>0.92300000000000004</v>
      </c>
      <c r="E2" s="2">
        <v>0.92300000000000004</v>
      </c>
      <c r="F2" s="2">
        <v>0.92</v>
      </c>
      <c r="G2" s="2">
        <v>0.9214</v>
      </c>
      <c r="H2" s="2">
        <v>0.92</v>
      </c>
      <c r="I2" s="2">
        <v>0.91890000000000005</v>
      </c>
    </row>
    <row r="3" spans="1:10" x14ac:dyDescent="0.2">
      <c r="A3" s="1" t="s">
        <v>11</v>
      </c>
      <c r="B3" s="2">
        <v>0.92</v>
      </c>
      <c r="C3" s="2">
        <v>0.92</v>
      </c>
      <c r="D3" s="2">
        <v>0.92300000000000004</v>
      </c>
      <c r="E3" s="2">
        <v>0.92300000000000004</v>
      </c>
      <c r="F3" s="2">
        <v>0.92100000000000004</v>
      </c>
      <c r="G3" s="2">
        <v>0.9214</v>
      </c>
      <c r="H3" s="2">
        <v>0.92</v>
      </c>
      <c r="I3" s="2">
        <v>0.91890000000000005</v>
      </c>
    </row>
    <row r="4" spans="1:10" x14ac:dyDescent="0.2">
      <c r="A4" s="1" t="s">
        <v>12</v>
      </c>
      <c r="B4" s="2">
        <v>0.92</v>
      </c>
      <c r="C4" s="2">
        <v>0.92</v>
      </c>
      <c r="D4" s="2">
        <v>0.92300000000000004</v>
      </c>
      <c r="E4" s="2">
        <v>0.92300000000000004</v>
      </c>
      <c r="F4" s="2">
        <v>0.92100000000000004</v>
      </c>
      <c r="G4" s="2">
        <v>0.92149999999999999</v>
      </c>
      <c r="H4" s="2">
        <v>0.92</v>
      </c>
      <c r="I4" s="2">
        <v>0.91890000000000005</v>
      </c>
    </row>
    <row r="5" spans="1:10" x14ac:dyDescent="0.2">
      <c r="A5" s="1" t="s">
        <v>13</v>
      </c>
      <c r="B5" s="2">
        <v>0.92</v>
      </c>
      <c r="C5" s="2">
        <v>0.92</v>
      </c>
      <c r="D5" s="2">
        <v>0.92300000000000004</v>
      </c>
      <c r="E5" s="2">
        <v>0.92300000000000004</v>
      </c>
      <c r="F5" s="2">
        <v>0.92100000000000004</v>
      </c>
      <c r="G5" s="2">
        <v>0.92259999999999998</v>
      </c>
      <c r="H5" s="2">
        <v>0.92</v>
      </c>
      <c r="I5" s="2">
        <v>0.91890000000000005</v>
      </c>
    </row>
    <row r="6" spans="1:10" x14ac:dyDescent="0.2">
      <c r="A6" s="1" t="s">
        <v>14</v>
      </c>
      <c r="B6" s="2">
        <v>0.92</v>
      </c>
      <c r="C6" s="2">
        <v>0.92</v>
      </c>
      <c r="D6" s="2">
        <v>0.92300000000000004</v>
      </c>
      <c r="E6" s="2">
        <v>0.92300000000000004</v>
      </c>
      <c r="F6" s="2">
        <v>0.92100000000000004</v>
      </c>
      <c r="G6" s="2">
        <v>0.92130000000000001</v>
      </c>
      <c r="H6" s="2">
        <v>0.92</v>
      </c>
      <c r="I6" s="2">
        <v>0.91890000000000005</v>
      </c>
    </row>
    <row r="7" spans="1:10" x14ac:dyDescent="0.2">
      <c r="A7" s="1" t="s">
        <v>15</v>
      </c>
      <c r="B7" s="2">
        <v>0.92000000000000015</v>
      </c>
      <c r="C7" s="2">
        <v>0.92000000000000015</v>
      </c>
      <c r="D7" s="2">
        <v>0.92300000000000004</v>
      </c>
      <c r="E7" s="2">
        <v>0.92300000000000004</v>
      </c>
      <c r="F7" s="2">
        <v>0.92080000000000017</v>
      </c>
      <c r="G7" s="2">
        <v>0.92164000000000001</v>
      </c>
      <c r="H7" s="2">
        <v>0.92000000000000015</v>
      </c>
      <c r="I7" s="2">
        <v>0.91890000000000005</v>
      </c>
      <c r="J7">
        <f>AVERAGE(B7:I7)</f>
        <v>0.92091750000000006</v>
      </c>
    </row>
    <row r="8" spans="1:10" x14ac:dyDescent="0.2">
      <c r="A8" s="1" t="s">
        <v>16</v>
      </c>
      <c r="B8" s="2">
        <v>1.2412670766236371E-16</v>
      </c>
      <c r="C8" s="2">
        <v>1.2412670766236371E-16</v>
      </c>
      <c r="D8" s="2">
        <v>0</v>
      </c>
      <c r="E8" s="2">
        <v>0</v>
      </c>
      <c r="F8" s="2">
        <v>4.4721359549995828E-4</v>
      </c>
      <c r="G8" s="2">
        <v>5.412947441089639E-4</v>
      </c>
      <c r="H8" s="2">
        <v>1.2412670766236371E-16</v>
      </c>
      <c r="I8" s="2">
        <v>0</v>
      </c>
    </row>
    <row r="9" spans="1:10" x14ac:dyDescent="0.2">
      <c r="A9" s="1" t="s">
        <v>17</v>
      </c>
      <c r="B9" s="2">
        <v>-0.61059856876168561</v>
      </c>
      <c r="C9" s="2">
        <v>-0.61059856876168561</v>
      </c>
      <c r="D9" s="2">
        <v>1.385909013020528</v>
      </c>
      <c r="E9" s="2">
        <v>1.385909013020528</v>
      </c>
      <c r="F9" s="2">
        <v>-7.8196546953060733E-2</v>
      </c>
      <c r="G9" s="2">
        <v>0.4808255759458735</v>
      </c>
      <c r="H9" s="2">
        <v>-0.61059856876168561</v>
      </c>
      <c r="I9" s="2">
        <v>-1.3426513487485909</v>
      </c>
    </row>
    <row r="10" spans="1:10" x14ac:dyDescent="0.2">
      <c r="A10" s="1" t="s">
        <v>18</v>
      </c>
      <c r="B10" s="2">
        <v>5.0001930275272998E-13</v>
      </c>
      <c r="C10" s="2">
        <v>5.0001930275272998E-13</v>
      </c>
      <c r="D10" s="2">
        <v>0</v>
      </c>
      <c r="E10" s="2">
        <v>0</v>
      </c>
      <c r="F10" s="2">
        <v>1.801509396444201</v>
      </c>
      <c r="G10" s="2">
        <v>2.180496249600822</v>
      </c>
      <c r="H10" s="2">
        <v>5.0001930275272998E-13</v>
      </c>
      <c r="I10" s="2">
        <v>0</v>
      </c>
    </row>
    <row r="11" spans="1:10" x14ac:dyDescent="0.2">
      <c r="A11" s="1" t="s">
        <v>19</v>
      </c>
      <c r="B11" s="2">
        <v>0.63665169394937238</v>
      </c>
      <c r="C11" s="2">
        <v>0.63665169394937238</v>
      </c>
      <c r="D11" s="2">
        <v>1.44504321814681</v>
      </c>
      <c r="E11" s="2">
        <v>1.44504321814681</v>
      </c>
      <c r="F11" s="2">
        <v>8.1533050723687911E-2</v>
      </c>
      <c r="G11" s="2">
        <v>0.50134152466315363</v>
      </c>
      <c r="H11" s="2">
        <v>0.63665169394937238</v>
      </c>
      <c r="I11" s="2">
        <v>1.3999398283847371</v>
      </c>
    </row>
    <row r="12" spans="1:10" x14ac:dyDescent="0.2">
      <c r="A12" s="1" t="s">
        <v>20</v>
      </c>
      <c r="B12" s="2" t="s">
        <v>21</v>
      </c>
      <c r="C12" s="2" t="s">
        <v>21</v>
      </c>
      <c r="D12" s="2" t="s">
        <v>21</v>
      </c>
      <c r="E12" s="2" t="s">
        <v>21</v>
      </c>
      <c r="F12" s="2" t="s">
        <v>21</v>
      </c>
      <c r="G12" s="2" t="s">
        <v>21</v>
      </c>
      <c r="H12" s="2" t="s">
        <v>21</v>
      </c>
      <c r="I12" s="2" t="s">
        <v>21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tabSelected="1" workbookViewId="0">
      <selection activeCell="H21" sqref="H21"/>
    </sheetView>
  </sheetViews>
  <sheetFormatPr baseColWidth="10" defaultColWidth="8.83203125" defaultRowHeight="15" x14ac:dyDescent="0.2"/>
  <cols>
    <col min="1" max="1" width="16.83203125" bestFit="1" customWidth="1"/>
    <col min="2" max="8" width="12.83203125" bestFit="1" customWidth="1"/>
  </cols>
  <sheetData>
    <row r="1" spans="1:9" x14ac:dyDescent="0.2">
      <c r="B1" s="1" t="s">
        <v>22</v>
      </c>
      <c r="C1" s="1" t="s">
        <v>0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9</v>
      </c>
    </row>
    <row r="2" spans="1:9" x14ac:dyDescent="0.2">
      <c r="A2" s="1" t="s">
        <v>10</v>
      </c>
      <c r="B2" s="2">
        <v>41.2</v>
      </c>
      <c r="C2" s="2">
        <v>41.31</v>
      </c>
      <c r="D2" s="2">
        <v>41.08</v>
      </c>
      <c r="E2" s="2">
        <v>41.204000000000001</v>
      </c>
      <c r="F2" s="2">
        <v>41.4</v>
      </c>
      <c r="G2" s="2">
        <v>41.25</v>
      </c>
      <c r="H2" s="2">
        <v>41.6</v>
      </c>
    </row>
    <row r="3" spans="1:9" x14ac:dyDescent="0.2">
      <c r="A3" s="1" t="s">
        <v>11</v>
      </c>
      <c r="B3" s="2">
        <v>41.2</v>
      </c>
      <c r="C3" s="2">
        <v>41.57</v>
      </c>
      <c r="D3" s="2">
        <v>41.09</v>
      </c>
      <c r="E3" s="2">
        <v>41.12</v>
      </c>
      <c r="F3" s="2">
        <v>41.4</v>
      </c>
      <c r="G3" s="2">
        <v>41.39</v>
      </c>
      <c r="H3" s="2">
        <v>41.5</v>
      </c>
    </row>
    <row r="4" spans="1:9" x14ac:dyDescent="0.2">
      <c r="A4" s="1" t="s">
        <v>12</v>
      </c>
      <c r="B4" s="2">
        <v>41.2</v>
      </c>
      <c r="C4" s="2">
        <v>41.32</v>
      </c>
      <c r="D4" s="2">
        <v>41.08</v>
      </c>
      <c r="E4" s="2">
        <v>41.176000000000002</v>
      </c>
      <c r="F4" s="2">
        <v>41.4</v>
      </c>
      <c r="G4" s="2">
        <v>41.34</v>
      </c>
      <c r="H4" s="2">
        <v>41.5</v>
      </c>
    </row>
    <row r="5" spans="1:9" x14ac:dyDescent="0.2">
      <c r="A5" s="1" t="s">
        <v>13</v>
      </c>
      <c r="B5" s="2">
        <v>41.2</v>
      </c>
      <c r="C5" s="2">
        <v>41.26</v>
      </c>
      <c r="D5" s="2">
        <v>41.07</v>
      </c>
      <c r="E5" s="2">
        <v>41.13</v>
      </c>
      <c r="F5" s="2">
        <v>40.799999999999997</v>
      </c>
      <c r="G5" s="2">
        <v>41.43</v>
      </c>
      <c r="H5" s="2">
        <v>41.4</v>
      </c>
    </row>
    <row r="6" spans="1:9" x14ac:dyDescent="0.2">
      <c r="A6" s="1" t="s">
        <v>14</v>
      </c>
      <c r="B6" s="2">
        <v>41.2</v>
      </c>
      <c r="C6" s="2">
        <v>41.26</v>
      </c>
      <c r="D6" s="2">
        <v>41.09</v>
      </c>
      <c r="E6" s="2">
        <v>41.152000000000001</v>
      </c>
      <c r="F6" s="2">
        <v>40.700000000000003</v>
      </c>
      <c r="G6" s="2">
        <v>41.39</v>
      </c>
      <c r="H6" s="2">
        <v>41.4</v>
      </c>
    </row>
    <row r="7" spans="1:9" x14ac:dyDescent="0.2">
      <c r="A7" s="1" t="s">
        <v>15</v>
      </c>
      <c r="B7" s="2">
        <v>41.2</v>
      </c>
      <c r="C7" s="2">
        <v>41.343999999999987</v>
      </c>
      <c r="D7" s="2">
        <v>41.082000000000001</v>
      </c>
      <c r="E7" s="2">
        <v>41.156399999999998</v>
      </c>
      <c r="F7" s="2">
        <v>41.14</v>
      </c>
      <c r="G7" s="2">
        <v>41.36</v>
      </c>
      <c r="H7" s="2">
        <v>41.48</v>
      </c>
      <c r="I7">
        <f>AVERAGE(B7:H7)</f>
        <v>41.251771428571431</v>
      </c>
    </row>
    <row r="8" spans="1:9" x14ac:dyDescent="0.2">
      <c r="A8" s="1" t="s">
        <v>16</v>
      </c>
      <c r="B8" s="2">
        <v>0</v>
      </c>
      <c r="C8" s="2">
        <v>0.1293445012360408</v>
      </c>
      <c r="D8" s="2">
        <v>8.3666002653424876E-3</v>
      </c>
      <c r="E8" s="2">
        <v>3.4246167668807038E-2</v>
      </c>
      <c r="F8" s="2">
        <v>0.35777087639996541</v>
      </c>
      <c r="G8" s="2">
        <v>6.9282032302754898E-2</v>
      </c>
      <c r="H8" s="2">
        <v>8.3666002653408747E-2</v>
      </c>
    </row>
    <row r="9" spans="1:9" x14ac:dyDescent="0.2">
      <c r="A9" s="1" t="s">
        <v>17</v>
      </c>
      <c r="B9" s="2">
        <v>-0.35811189561921442</v>
      </c>
      <c r="C9" s="2">
        <v>0.63796092663286141</v>
      </c>
      <c r="D9" s="2">
        <v>-1.174338236075841</v>
      </c>
      <c r="E9" s="2">
        <v>-0.65970061124558999</v>
      </c>
      <c r="F9" s="2">
        <v>-0.77314223822428685</v>
      </c>
      <c r="G9" s="2">
        <v>0.74863568466091346</v>
      </c>
      <c r="H9" s="2">
        <v>1.578696369871059</v>
      </c>
    </row>
    <row r="10" spans="1:9" x14ac:dyDescent="0.2">
      <c r="A10" s="1" t="s">
        <v>18</v>
      </c>
      <c r="B10" s="2">
        <v>0</v>
      </c>
      <c r="C10" s="2">
        <v>0.86155086731183317</v>
      </c>
      <c r="D10" s="2">
        <v>5.5729092819360712E-2</v>
      </c>
      <c r="E10" s="2">
        <v>0.22811031914935309</v>
      </c>
      <c r="F10" s="2">
        <v>2.3830762492083188</v>
      </c>
      <c r="G10" s="2">
        <v>0.46148073129631262</v>
      </c>
      <c r="H10" s="2">
        <v>0.55729092819349957</v>
      </c>
    </row>
    <row r="11" spans="1:9" x14ac:dyDescent="0.2">
      <c r="A11" s="1" t="s">
        <v>19</v>
      </c>
      <c r="B11" s="2">
        <v>0.26913762344147463</v>
      </c>
      <c r="C11" s="2">
        <v>0.47945709076656767</v>
      </c>
      <c r="D11" s="2">
        <v>0.88256940313977972</v>
      </c>
      <c r="E11" s="2">
        <v>0.49579546746561592</v>
      </c>
      <c r="F11" s="2">
        <v>0.58105208769485639</v>
      </c>
      <c r="G11" s="2">
        <v>0.56263428123416082</v>
      </c>
      <c r="H11" s="2">
        <v>1.186463209740924</v>
      </c>
    </row>
    <row r="12" spans="1:9" x14ac:dyDescent="0.2">
      <c r="A12" s="1" t="s">
        <v>20</v>
      </c>
      <c r="B12" s="2" t="s">
        <v>21</v>
      </c>
      <c r="C12" s="2" t="s">
        <v>21</v>
      </c>
      <c r="D12" s="2" t="s">
        <v>21</v>
      </c>
      <c r="E12" s="2" t="s">
        <v>21</v>
      </c>
      <c r="F12" s="2" t="s">
        <v>21</v>
      </c>
      <c r="G12" s="2" t="s">
        <v>21</v>
      </c>
      <c r="H12" s="2" t="s">
        <v>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Eficacia Luminosa</vt:lpstr>
      <vt:lpstr>Temperatura de Color</vt:lpstr>
      <vt:lpstr>Flujo luminoso</vt:lpstr>
      <vt:lpstr>Indice de Rendimiento</vt:lpstr>
      <vt:lpstr>Factor de Potencia</vt:lpstr>
      <vt:lpstr>Distorsion Armonica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PASTOR SANCHEZ</cp:lastModifiedBy>
  <dcterms:created xsi:type="dcterms:W3CDTF">2025-08-14T15:38:12Z</dcterms:created>
  <dcterms:modified xsi:type="dcterms:W3CDTF">2025-09-01T01:02:05Z</dcterms:modified>
</cp:coreProperties>
</file>