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https://d.docs.live.net/6f514c3e35bdadec/Desktop/Project Pizza Sales/"/>
    </mc:Choice>
  </mc:AlternateContent>
  <xr:revisionPtr revIDLastSave="234" documentId="13_ncr:1_{854A43D8-CE76-4013-A41A-FFF8F0D7E118}" xr6:coauthVersionLast="47" xr6:coauthVersionMax="47" xr10:uidLastSave="{CF5372BC-0C19-49B1-894C-90FFC674FCE5}"/>
  <bookViews>
    <workbookView xWindow="-110" yWindow="-110" windowWidth="19420" windowHeight="10300" xr2:uid="{00000000-000D-0000-FFFF-FFFF00000000}"/>
  </bookViews>
  <sheets>
    <sheet name="Dashboard" sheetId="2" r:id="rId1"/>
    <sheet name="KPI" sheetId="1" r:id="rId2"/>
    <sheet name="Trends for pizza order" sheetId="4" r:id="rId3"/>
    <sheet name="% of sales" sheetId="5" r:id="rId4"/>
    <sheet name="Top and Bottom 5" sheetId="6" r:id="rId5"/>
  </sheets>
  <definedNames>
    <definedName name="_xlchart.v2.0" hidden="1">'% of sales'!$E$28:$E$31</definedName>
    <definedName name="_xlchart.v2.1" hidden="1">'% of sales'!$F$27</definedName>
    <definedName name="_xlchart.v2.2" hidden="1">'% of sales'!$F$28:$F$31</definedName>
    <definedName name="_xlchart.v2.3" hidden="1">'% of sales'!$E$28:$E$31</definedName>
    <definedName name="_xlchart.v2.4" hidden="1">'% of sales'!$F$27</definedName>
    <definedName name="_xlchart.v2.5" hidden="1">'% of sales'!$F$28:$F$31</definedName>
    <definedName name="Slicer_category">#N/A</definedName>
    <definedName name="Slicer_Day_Of_Week">#N/A</definedName>
    <definedName name="Timeline_date">#N/A</definedName>
  </definedNames>
  <calcPr calcId="191029"/>
  <pivotCaches>
    <pivotCache cacheId="670" r:id="rId6"/>
    <pivotCache cacheId="673" r:id="rId7"/>
    <pivotCache cacheId="676" r:id="rId8"/>
    <pivotCache cacheId="679" r:id="rId9"/>
    <pivotCache cacheId="682" r:id="rId10"/>
    <pivotCache cacheId="685" r:id="rId11"/>
    <pivotCache cacheId="688" r:id="rId12"/>
    <pivotCache cacheId="691" r:id="rId13"/>
    <pivotCache cacheId="69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bb259f0-1e10-441e-9d47-8116cb113e37" name="orders" connection="Query - orders"/>
          <x15:modelTable id="order_details_f5a68690-8993-4b4c-9259-07536aa930cb" name="order_details" connection="Query - order_details"/>
          <x15:modelTable id="pizzas_241a8901-fd2a-4b9a-9d80-dac272110560" name="pizzas" connection="Query - pizzas"/>
          <x15:modelTable id="pizza_types_47fd5d3e-04d9-477c-9cd1-7257831d2e51" name="pizza_types" connection="Query - pizza_types"/>
          <x15:modelTable id="Calendar" name="Calendar" connection="Connection"/>
        </x15:modelTables>
        <x15:modelRelationships>
          <x15:modelRelationship fromTable="orders" fromColumn="date" toTable="Calendar" toColumn="Date"/>
          <x15:modelRelationship fromTable="order_details" fromColumn="order_id" toTable="orders" toColumn="order_id"/>
          <x15:modelRelationship fromTable="order_details" fromColumn="pizza_id" toTable="pizzas" toColumn="pizza_id"/>
          <x15:modelRelationship fromTable="pizzas" fromColumn="pizza_type_id" toTable="pizza_types" toColumn="pizza_type_id"/>
        </x15:modelRelationships>
        <x15:extLst>
          <ext xmlns:x16="http://schemas.microsoft.com/office/spreadsheetml/2014/11/main" uri="{9835A34E-60A6-4A7C-AAB8-D5F71C897F49}">
            <x16:modelTimeGroupings>
              <x16:modelTimeGrouping tableName="orders"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5" l="1"/>
  <c r="F28" i="5"/>
  <c r="E29" i="5"/>
  <c r="F29" i="5"/>
  <c r="E30" i="5"/>
  <c r="F30" i="5"/>
  <c r="E31" i="5"/>
  <c r="F31" i="5"/>
  <c r="F6" i="1"/>
  <c r="B6" i="1"/>
  <c r="D6" i="1"/>
  <c r="C6" i="1"/>
  <c r="E6"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4DAFC-1A9D-41C2-BECC-2F975CA6210A}" name="Connection" type="104" refreshedVersion="0" background="1">
    <extLst>
      <ext xmlns:x15="http://schemas.microsoft.com/office/spreadsheetml/2010/11/main" uri="{DE250136-89BD-433C-8126-D09CA5730AF9}">
        <x15:connection id="Calendar"/>
      </ext>
    </extLst>
  </connection>
  <connection id="2" xr16:uid="{01C2A3E2-77EA-4249-97E7-E81BF5AFF89D}" name="Query - order_details" description="Connection to the 'order_details' query in the workbook." type="100" refreshedVersion="8" minRefreshableVersion="5">
    <extLst>
      <ext xmlns:x15="http://schemas.microsoft.com/office/spreadsheetml/2010/11/main" uri="{DE250136-89BD-433C-8126-D09CA5730AF9}">
        <x15:connection id="79574929-8c0f-4e41-9898-8f8465add1ff">
          <x15:oledbPr connection="Provider=Microsoft.Mashup.OleDb.1;Data Source=$Workbook$;Location=order_details;Extended Properties=&quot;&quot;">
            <x15:dbTables>
              <x15:dbTable name="order_details"/>
            </x15:dbTables>
          </x15:oledbPr>
        </x15:connection>
      </ext>
    </extLst>
  </connection>
  <connection id="3" xr16:uid="{4B1583A6-24E6-4044-B939-7ABDB407D13B}" name="Query - orders" description="Connection to the 'orders' query in the workbook." type="100" refreshedVersion="8" minRefreshableVersion="5">
    <extLst>
      <ext xmlns:x15="http://schemas.microsoft.com/office/spreadsheetml/2010/11/main" uri="{DE250136-89BD-433C-8126-D09CA5730AF9}">
        <x15:connection id="8b439034-9f21-4016-8850-c72ee1bbb038">
          <x15:oledbPr connection="Provider=Microsoft.Mashup.OleDb.1;Data Source=$Workbook$;Location=orders;Extended Properties=&quot;&quot;">
            <x15:dbTables>
              <x15:dbTable name="orders"/>
            </x15:dbTables>
          </x15:oledbPr>
        </x15:connection>
      </ext>
    </extLst>
  </connection>
  <connection id="4" xr16:uid="{FBE52E96-CE64-48C7-872D-17154C878E22}" name="Query - pizza_types" description="Connection to the 'pizza_types' query in the workbook." type="100" refreshedVersion="8" minRefreshableVersion="5">
    <extLst>
      <ext xmlns:x15="http://schemas.microsoft.com/office/spreadsheetml/2010/11/main" uri="{DE250136-89BD-433C-8126-D09CA5730AF9}">
        <x15:connection id="e7862b51-3cad-447e-8d33-a8aff17a2c5e">
          <x15:oledbPr connection="Provider=Microsoft.Mashup.OleDb.1;Data Source=$Workbook$;Location=pizza_types;Extended Properties=&quot;&quot;">
            <x15:dbTables>
              <x15:dbTable name="pizza_types"/>
            </x15:dbTables>
          </x15:oledbPr>
        </x15:connection>
      </ext>
    </extLst>
  </connection>
  <connection id="5" xr16:uid="{D6AA6E17-AFF7-48B8-A9BC-6B5285322AA9}" name="Query - pizzas" description="Connection to the 'pizzas' query in the workbook." type="100" refreshedVersion="8" minRefreshableVersion="5">
    <extLst>
      <ext xmlns:x15="http://schemas.microsoft.com/office/spreadsheetml/2010/11/main" uri="{DE250136-89BD-433C-8126-D09CA5730AF9}">
        <x15:connection id="f86ef9c1-9f6c-4382-8002-ed7dbb7af0e7">
          <x15:oledbPr connection="Provider=Microsoft.Mashup.OleDb.1;Data Source=$Workbook$;Location=pizzas;Extended Properties=&quot;&quot;">
            <x15:dbTables>
              <x15:dbTable name="pizzas"/>
            </x15:dbTables>
          </x15:oledbPr>
        </x15:connection>
      </ext>
    </extLst>
  </connection>
  <connection id="6" xr16:uid="{CD120AF8-B350-415F-8E71-F6D3AF9995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<sst xmlns="http://schemas.openxmlformats.org/spreadsheetml/2006/main" count="73" uniqueCount="53">
  <si>
    <t>Total Revenue</t>
  </si>
  <si>
    <t>Row Labels</t>
  </si>
  <si>
    <t>Chicken</t>
  </si>
  <si>
    <t>Large</t>
  </si>
  <si>
    <t>Medium</t>
  </si>
  <si>
    <t>Regular</t>
  </si>
  <si>
    <t>Distinct Count of order_id</t>
  </si>
  <si>
    <t>Sum of quantity</t>
  </si>
  <si>
    <t>Avg Pizzas per order</t>
  </si>
  <si>
    <t>Avg order value</t>
  </si>
  <si>
    <t>Total Pizza sold</t>
  </si>
  <si>
    <t>Total orders</t>
  </si>
  <si>
    <t>The Barbecue Chicken Pizza</t>
  </si>
  <si>
    <t>Most Ordered Pizza</t>
  </si>
  <si>
    <t>Sunday</t>
  </si>
  <si>
    <t>Monday</t>
  </si>
  <si>
    <t>Tuesday</t>
  </si>
  <si>
    <t>Wednesday</t>
  </si>
  <si>
    <t>Thursday</t>
  </si>
  <si>
    <t>Friday</t>
  </si>
  <si>
    <t>Saturday</t>
  </si>
  <si>
    <t>Count of order_id</t>
  </si>
  <si>
    <t>DAILY TREND FOR TOTAL ORDERS</t>
  </si>
  <si>
    <t>11</t>
  </si>
  <si>
    <t>12</t>
  </si>
  <si>
    <t>13</t>
  </si>
  <si>
    <t>14</t>
  </si>
  <si>
    <t>15</t>
  </si>
  <si>
    <t>16</t>
  </si>
  <si>
    <t>17</t>
  </si>
  <si>
    <t>18</t>
  </si>
  <si>
    <t>19</t>
  </si>
  <si>
    <t>20</t>
  </si>
  <si>
    <t>21</t>
  </si>
  <si>
    <t>22</t>
  </si>
  <si>
    <t>23</t>
  </si>
  <si>
    <t>HOURLY TREND FOR TOTAL ORDERS</t>
  </si>
  <si>
    <t>Pizza Category</t>
  </si>
  <si>
    <t>Total pizzas sold</t>
  </si>
  <si>
    <t>The California Chicken Pizza</t>
  </si>
  <si>
    <t>Classic</t>
  </si>
  <si>
    <t>Supreme</t>
  </si>
  <si>
    <t>Veggie</t>
  </si>
  <si>
    <t>X-Large</t>
  </si>
  <si>
    <t>XX-Large</t>
  </si>
  <si>
    <t>The Classic Deluxe Pizza</t>
  </si>
  <si>
    <t>The Brie Carre Pizza</t>
  </si>
  <si>
    <t>The Mediterranean Pizza</t>
  </si>
  <si>
    <t>The Calabrese Pizza</t>
  </si>
  <si>
    <t>The Soppressata Pizza</t>
  </si>
  <si>
    <t>The Pepperoni Pizza</t>
  </si>
  <si>
    <t>The Hawaiian Pizza</t>
  </si>
  <si>
    <t>The Italian Vegetables Pizza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</si>
</sst>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0" fontId="0" fillId="0" borderId="0" xfId="0"/>
    <xf numFmtId="0" fontId="0" fillId="0" borderId="0" xfId="0" applyNumberFormat="1"/>
  </cellXfs>
  <cellStyles count="1">
    <cellStyle name="Normal" xfId="0" builtinId="0"/>
  </cellStyles>
  <dxfs count="4">
    <dxf>
      <font>
        <b/>
        <i val="0"/>
        <sz val="14"/>
        <color theme="0"/>
        <name val="Calibri"/>
        <family val="2"/>
        <scheme val="minor"/>
      </font>
    </dxf>
    <dxf>
      <fill>
        <gradientFill degree="180">
          <stop position="0">
            <color theme="5" tint="-0.25098422193060094"/>
          </stop>
          <stop position="1">
            <color theme="4" tint="-0.25098422193060094"/>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1"/>
      </font>
      <fill>
        <gradientFill degree="180">
          <stop position="0">
            <color theme="5" tint="-0.49803155613879818"/>
          </stop>
          <stop position="1">
            <color theme="8" tint="-0.49803155613879818"/>
          </stop>
        </gradientFill>
      </fill>
      <border>
        <bottom style="thin">
          <color theme="5"/>
        </bottom>
        <vertical/>
        <horizontal/>
      </border>
    </dxf>
    <dxf>
      <font>
        <color theme="1"/>
      </font>
      <fill>
        <gradientFill degree="180">
          <stop position="0">
            <color theme="5" tint="-0.49803155613879818"/>
          </stop>
          <stop position="1">
            <color theme="8" tint="-0.49803155613879818"/>
          </stop>
        </gradient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pizza sales" pivot="0" table="0" count="10" xr9:uid="{414AA57F-4AF9-4012-91BE-843E9788C4A0}">
      <tableStyleElement type="wholeTable" dxfId="3"/>
      <tableStyleElement type="headerRow" dxfId="2"/>
    </tableStyle>
    <tableStyle name="pizza slicer" pivot="0" table="0" count="8" xr9:uid="{2F59ECDB-C733-4F58-A442-FF773F6647C5}">
      <tableStyleElement type="wholeTable" dxfId="1"/>
      <tableStyleElement type="headerRow" dxfId="0"/>
    </tableStyle>
  </tableStyles>
  <colors>
    <mruColors>
      <color rgb="FF7F3A0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9"/>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izza 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5" tint="-0.24994659260841701"/>
            </patternFill>
          </fill>
        </dxf>
        <dxf>
          <font>
            <sz val="10"/>
            <color theme="7" tint="0.59996337778862885"/>
            <name val="Calibri"/>
            <family val="2"/>
            <scheme val="minor"/>
          </font>
        </dxf>
        <dxf>
          <font>
            <sz val="9"/>
            <color theme="1" tint="0.499984740745262"/>
          </font>
        </dxf>
        <dxf>
          <font>
            <b/>
            <i val="0"/>
            <sz val="10"/>
            <color theme="4" tint="0.59996337778862885"/>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izza slicer">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3.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sales.xlsx]Trends for pizza order!Daily Trends</c:name>
    <c:fmtId val="3"/>
  </c:pivotSource>
  <c:chart>
    <c:title>
      <c:tx>
        <c:rich>
          <a:bodyPr rot="0" spcFirstLastPara="1" vertOverflow="ellipsis" vert="horz" wrap="square" anchor="ctr" anchorCtr="1"/>
          <a:lstStyle/>
          <a:p>
            <a:pPr>
              <a:defRPr sz="900" b="1" i="0" u="none" strike="noStrike" kern="1200" cap="all" spc="0" baseline="0">
                <a:solidFill>
                  <a:schemeClr val="bg1"/>
                </a:solidFill>
                <a:latin typeface="+mn-lt"/>
                <a:ea typeface="+mn-ea"/>
                <a:cs typeface="+mn-cs"/>
              </a:defRPr>
            </a:pPr>
            <a:r>
              <a:rPr lang="en-US" sz="900" cap="all" baseline="0"/>
              <a:t>Daily orders TREND</a:t>
            </a:r>
          </a:p>
        </c:rich>
      </c:tx>
      <c:layout>
        <c:manualLayout>
          <c:xMode val="edge"/>
          <c:yMode val="edge"/>
          <c:x val="1.8726790450928382E-2"/>
          <c:y val="0"/>
        </c:manualLayout>
      </c:layout>
      <c:overlay val="1"/>
      <c:spPr>
        <a:noFill/>
        <a:ln>
          <a:noFill/>
        </a:ln>
        <a:effectLst/>
      </c:spPr>
      <c:txPr>
        <a:bodyPr rot="0" spcFirstLastPara="1" vertOverflow="ellipsis" vert="horz" wrap="square" anchor="ctr" anchorCtr="1"/>
        <a:lstStyle/>
        <a:p>
          <a:pPr>
            <a:defRPr sz="900" b="1" i="0" u="none" strike="noStrike" kern="1200" cap="all"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11000">
                <a:srgbClr val="0070C0"/>
              </a:gs>
              <a:gs pos="78000">
                <a:schemeClr val="tx1">
                  <a:lumMod val="65000"/>
                  <a:lumOff val="35000"/>
                </a:schemeClr>
              </a:gs>
              <a:gs pos="100000">
                <a:schemeClr val="tx1">
                  <a:lumMod val="50000"/>
                  <a:lumOff val="50000"/>
                </a:schemeClr>
              </a:gs>
            </a:gsLst>
            <a:lin ang="27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 for pizza order'!$B$2</c:f>
              <c:strCache>
                <c:ptCount val="1"/>
                <c:pt idx="0">
                  <c:v>Total</c:v>
                </c:pt>
              </c:strCache>
            </c:strRef>
          </c:tx>
          <c:spPr>
            <a:gradFill>
              <a:gsLst>
                <a:gs pos="11000">
                  <a:srgbClr val="0070C0"/>
                </a:gs>
                <a:gs pos="78000">
                  <a:schemeClr val="tx1">
                    <a:lumMod val="65000"/>
                    <a:lumOff val="35000"/>
                  </a:schemeClr>
                </a:gs>
                <a:gs pos="100000">
                  <a:schemeClr val="tx1">
                    <a:lumMod val="50000"/>
                    <a:lumOff val="50000"/>
                  </a:schemeClr>
                </a:gs>
              </a:gsLst>
              <a:lin ang="2700000" scaled="1"/>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pizza order'!$A$3:$A$9</c:f>
              <c:strCache>
                <c:ptCount val="7"/>
                <c:pt idx="0">
                  <c:v>Sunday</c:v>
                </c:pt>
                <c:pt idx="1">
                  <c:v>Monday</c:v>
                </c:pt>
                <c:pt idx="2">
                  <c:v>Tuesday</c:v>
                </c:pt>
                <c:pt idx="3">
                  <c:v>Wednesday</c:v>
                </c:pt>
                <c:pt idx="4">
                  <c:v>Thursday</c:v>
                </c:pt>
                <c:pt idx="5">
                  <c:v>Friday</c:v>
                </c:pt>
                <c:pt idx="6">
                  <c:v>Saturday</c:v>
                </c:pt>
              </c:strCache>
            </c:strRef>
          </c:cat>
          <c:val>
            <c:numRef>
              <c:f>'Trends for pizza order'!$B$3:$B$9</c:f>
              <c:numCache>
                <c:formatCode>General</c:formatCode>
                <c:ptCount val="7"/>
                <c:pt idx="0">
                  <c:v>242</c:v>
                </c:pt>
                <c:pt idx="1">
                  <c:v>290</c:v>
                </c:pt>
                <c:pt idx="2">
                  <c:v>232</c:v>
                </c:pt>
                <c:pt idx="3">
                  <c:v>229</c:v>
                </c:pt>
                <c:pt idx="4">
                  <c:v>230</c:v>
                </c:pt>
                <c:pt idx="5">
                  <c:v>283</c:v>
                </c:pt>
                <c:pt idx="6">
                  <c:v>335</c:v>
                </c:pt>
              </c:numCache>
            </c:numRef>
          </c:val>
          <c:extLst>
            <c:ext xmlns:c16="http://schemas.microsoft.com/office/drawing/2014/chart" uri="{C3380CC4-5D6E-409C-BE32-E72D297353CC}">
              <c16:uniqueId val="{00000000-3480-4553-BC93-DBE063EEF20C}"/>
            </c:ext>
          </c:extLst>
        </c:ser>
        <c:dLbls>
          <c:dLblPos val="outEnd"/>
          <c:showLegendKey val="0"/>
          <c:showVal val="1"/>
          <c:showCatName val="0"/>
          <c:showSerName val="0"/>
          <c:showPercent val="0"/>
          <c:showBubbleSize val="0"/>
        </c:dLbls>
        <c:gapWidth val="93"/>
        <c:overlap val="-27"/>
        <c:axId val="1317381167"/>
        <c:axId val="1317375887"/>
      </c:barChart>
      <c:catAx>
        <c:axId val="1317381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7375887"/>
        <c:crosses val="autoZero"/>
        <c:auto val="1"/>
        <c:lblAlgn val="ctr"/>
        <c:lblOffset val="100"/>
        <c:noMultiLvlLbl val="0"/>
      </c:catAx>
      <c:valAx>
        <c:axId val="1317375887"/>
        <c:scaling>
          <c:orientation val="minMax"/>
        </c:scaling>
        <c:delete val="1"/>
        <c:axPos val="l"/>
        <c:numFmt formatCode="General" sourceLinked="1"/>
        <c:majorTickMark val="out"/>
        <c:minorTickMark val="none"/>
        <c:tickLblPos val="nextTo"/>
        <c:crossAx val="13173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a:solidFill>
            <a:schemeClr val="bg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sales.xlsx]Trends for pizza order!Hourly trends</c:name>
    <c:fmtId val="8"/>
  </c:pivotSource>
  <c:chart>
    <c:title>
      <c:tx>
        <c:rich>
          <a:bodyPr rot="0" spcFirstLastPara="1" vertOverflow="ellipsis" vert="horz" wrap="square" anchor="ctr" anchorCtr="1"/>
          <a:lstStyle/>
          <a:p>
            <a:pPr algn="l">
              <a:defRPr sz="900" b="1" i="0" u="none" strike="noStrike" kern="1200" cap="all" spc="20" baseline="0">
                <a:solidFill>
                  <a:schemeClr val="bg1"/>
                </a:solidFill>
                <a:latin typeface="+mn-lt"/>
                <a:ea typeface="+mn-ea"/>
                <a:cs typeface="+mn-cs"/>
              </a:defRPr>
            </a:pPr>
            <a:r>
              <a:rPr lang="en-IN" sz="900" b="1" cap="all" baseline="0"/>
              <a:t>Hourly orders trend</a:t>
            </a:r>
          </a:p>
        </c:rich>
      </c:tx>
      <c:layout>
        <c:manualLayout>
          <c:xMode val="edge"/>
          <c:yMode val="edge"/>
          <c:x val="1.2850598220676962E-2"/>
          <c:y val="6.6350710900473939E-2"/>
        </c:manualLayout>
      </c:layout>
      <c:overlay val="0"/>
      <c:spPr>
        <a:noFill/>
        <a:ln>
          <a:noFill/>
        </a:ln>
        <a:effectLst/>
      </c:spPr>
      <c:txPr>
        <a:bodyPr rot="0" spcFirstLastPara="1" vertOverflow="ellipsis" vert="horz" wrap="square" anchor="ctr" anchorCtr="1"/>
        <a:lstStyle/>
        <a:p>
          <a:pPr algn="l">
            <a:defRPr sz="900" b="1" i="0" u="none" strike="noStrike" kern="1200" cap="all" spc="20" baseline="0">
              <a:solidFill>
                <a:schemeClr val="bg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79220779220779E-2"/>
          <c:y val="0.33175355450236965"/>
          <c:w val="0.94285714285714284"/>
          <c:h val="0.49575101690487738"/>
        </c:manualLayout>
      </c:layout>
      <c:lineChart>
        <c:grouping val="standard"/>
        <c:varyColors val="0"/>
        <c:ser>
          <c:idx val="0"/>
          <c:order val="0"/>
          <c:tx>
            <c:strRef>
              <c:f>'Trends for pizza order'!$B$12</c:f>
              <c:strCache>
                <c:ptCount val="1"/>
                <c:pt idx="0">
                  <c:v>Total</c:v>
                </c:pt>
              </c:strCache>
            </c:strRef>
          </c:tx>
          <c:spPr>
            <a:ln w="22225" cap="rnd"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'Trends for pizza order'!$A$13:$A$25</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'Trends for pizza order'!$B$13:$B$25</c:f>
              <c:numCache>
                <c:formatCode>General</c:formatCode>
                <c:ptCount val="13"/>
                <c:pt idx="0">
                  <c:v>127</c:v>
                </c:pt>
                <c:pt idx="1">
                  <c:v>190</c:v>
                </c:pt>
                <c:pt idx="2">
                  <c:v>202</c:v>
                </c:pt>
                <c:pt idx="3">
                  <c:v>129</c:v>
                </c:pt>
                <c:pt idx="4">
                  <c:v>128</c:v>
                </c:pt>
                <c:pt idx="5">
                  <c:v>172</c:v>
                </c:pt>
                <c:pt idx="6">
                  <c:v>180</c:v>
                </c:pt>
                <c:pt idx="7">
                  <c:v>218</c:v>
                </c:pt>
                <c:pt idx="8">
                  <c:v>178</c:v>
                </c:pt>
                <c:pt idx="9">
                  <c:v>132</c:v>
                </c:pt>
                <c:pt idx="10">
                  <c:v>118</c:v>
                </c:pt>
                <c:pt idx="11">
                  <c:v>64</c:v>
                </c:pt>
                <c:pt idx="12">
                  <c:v>3</c:v>
                </c:pt>
              </c:numCache>
            </c:numRef>
          </c:val>
          <c:smooth val="0"/>
          <c:extLst>
            <c:ext xmlns:c16="http://schemas.microsoft.com/office/drawing/2014/chart" uri="{C3380CC4-5D6E-409C-BE32-E72D297353CC}">
              <c16:uniqueId val="{00000000-55C4-49D4-8140-C327FE589EFB}"/>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17335087"/>
        <c:axId val="1317336047"/>
      </c:lineChart>
      <c:catAx>
        <c:axId val="13173350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bg1"/>
                </a:solidFill>
                <a:latin typeface="+mn-lt"/>
                <a:ea typeface="+mn-ea"/>
                <a:cs typeface="+mn-cs"/>
              </a:defRPr>
            </a:pPr>
            <a:endParaRPr lang="en-US"/>
          </a:p>
        </c:txPr>
        <c:crossAx val="1317336047"/>
        <c:crosses val="autoZero"/>
        <c:auto val="1"/>
        <c:lblAlgn val="ctr"/>
        <c:lblOffset val="100"/>
        <c:noMultiLvlLbl val="0"/>
      </c:catAx>
      <c:valAx>
        <c:axId val="1317336047"/>
        <c:scaling>
          <c:orientation val="minMax"/>
        </c:scaling>
        <c:delete val="1"/>
        <c:axPos val="l"/>
        <c:numFmt formatCode="General" sourceLinked="1"/>
        <c:majorTickMark val="none"/>
        <c:minorTickMark val="none"/>
        <c:tickLblPos val="nextTo"/>
        <c:crossAx val="13173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 of sales!Pizza category_revenue</c:name>
    <c:fmtId val="6"/>
  </c:pivotSource>
  <c:chart>
    <c:title>
      <c:tx>
        <c:rich>
          <a:bodyPr rot="0" spcFirstLastPara="1" vertOverflow="ellipsis" vert="horz" wrap="square" anchor="ctr" anchorCtr="1"/>
          <a:lstStyle/>
          <a:p>
            <a:pPr algn="ctr" rtl="0">
              <a:defRPr lang="en-US" sz="900" b="1" i="0" u="none" strike="noStrike" kern="1200" cap="all" spc="0" baseline="0">
                <a:solidFill>
                  <a:sysClr val="window" lastClr="FFFFFF"/>
                </a:solidFill>
                <a:latin typeface="+mn-lt"/>
                <a:ea typeface="+mn-ea"/>
                <a:cs typeface="+mn-cs"/>
              </a:defRPr>
            </a:pPr>
            <a:r>
              <a:rPr lang="en-US" sz="900" b="1" i="0" u="none" strike="noStrike" kern="1200" cap="all" spc="0" baseline="0">
                <a:solidFill>
                  <a:sysClr val="window" lastClr="FFFFFF"/>
                </a:solidFill>
                <a:latin typeface="+mn-lt"/>
                <a:ea typeface="+mn-ea"/>
                <a:cs typeface="+mn-cs"/>
              </a:rPr>
              <a:t>% of Sales by Pizza category</a:t>
            </a:r>
          </a:p>
        </c:rich>
      </c:tx>
      <c:layout>
        <c:manualLayout>
          <c:xMode val="edge"/>
          <c:yMode val="edge"/>
          <c:x val="1.2096774193548388E-3"/>
          <c:y val="0"/>
        </c:manualLayout>
      </c:layout>
      <c:overlay val="1"/>
      <c:spPr>
        <a:noFill/>
        <a:ln>
          <a:noFill/>
        </a:ln>
        <a:effectLst/>
      </c:spPr>
      <c:txPr>
        <a:bodyPr rot="0" spcFirstLastPara="1" vertOverflow="ellipsis" vert="horz" wrap="square" anchor="ctr" anchorCtr="1"/>
        <a:lstStyle/>
        <a:p>
          <a:pPr algn="ctr" rtl="0">
            <a:defRPr lang="en-US" sz="900" b="1" i="0" u="none" strike="noStrike" kern="1200" cap="all"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00"/>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40000"/>
              <a:lumOff val="60000"/>
            </a:schemeClr>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F0"/>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FF00"/>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00B0F0"/>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40000"/>
              <a:lumOff val="60000"/>
            </a:schemeClr>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tx2">
                <a:lumMod val="60000"/>
                <a:lumOff val="40000"/>
              </a:schemeClr>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tx2">
                <a:lumMod val="60000"/>
                <a:lumOff val="40000"/>
              </a:schemeClr>
            </a:solid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FF00"/>
          </a:solidFill>
          <a:ln w="19050">
            <a:solidFill>
              <a:schemeClr val="tx2">
                <a:lumMod val="60000"/>
                <a:lumOff val="40000"/>
              </a:schemeClr>
            </a:solidFill>
          </a:ln>
          <a:effectLst/>
        </c:spPr>
        <c:dLbl>
          <c:idx val="0"/>
          <c:layout>
            <c:manualLayout>
              <c:x val="0.112001841503683"/>
              <c:y val="-0.11574098013867669"/>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F0"/>
          </a:solidFill>
          <a:ln w="19050">
            <a:solidFill>
              <a:schemeClr val="tx2">
                <a:lumMod val="60000"/>
                <a:lumOff val="40000"/>
              </a:schemeClr>
            </a:solidFill>
          </a:ln>
          <a:effectLst/>
        </c:spPr>
        <c:dLbl>
          <c:idx val="0"/>
          <c:layout>
            <c:manualLayout>
              <c:x val="9.5676172953081881E-2"/>
              <c:y val="9.2592592592592587E-2"/>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40000"/>
              <a:lumOff val="60000"/>
            </a:schemeClr>
          </a:solidFill>
          <a:ln w="19050">
            <a:solidFill>
              <a:schemeClr val="tx2">
                <a:lumMod val="60000"/>
                <a:lumOff val="40000"/>
              </a:schemeClr>
            </a:solidFill>
          </a:ln>
          <a:effectLst/>
        </c:spPr>
        <c:dLbl>
          <c:idx val="0"/>
          <c:layout>
            <c:manualLayout>
              <c:x val="-9.1996320147194111E-2"/>
              <c:y val="7.8703703703703706E-2"/>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tx2">
                <a:lumMod val="60000"/>
                <a:lumOff val="40000"/>
              </a:schemeClr>
            </a:solidFill>
          </a:ln>
          <a:effectLst/>
        </c:spPr>
        <c:dLbl>
          <c:idx val="0"/>
          <c:layout>
            <c:manualLayout>
              <c:x val="-0.11775528978840846"/>
              <c:y val="-6.9444444444444489E-2"/>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tx2">
                <a:lumMod val="60000"/>
                <a:lumOff val="40000"/>
              </a:schemeClr>
            </a:solidFill>
          </a:ln>
          <a:effectLst/>
        </c:spPr>
      </c:pivotFmt>
    </c:pivotFmts>
    <c:plotArea>
      <c:layout>
        <c:manualLayout>
          <c:layoutTarget val="inner"/>
          <c:xMode val="edge"/>
          <c:yMode val="edge"/>
          <c:x val="0.50168116586233169"/>
          <c:y val="0.14210130450111644"/>
          <c:w val="0.33845821691643385"/>
          <c:h val="0.83520037607239395"/>
        </c:manualLayout>
      </c:layout>
      <c:doughnutChart>
        <c:varyColors val="1"/>
        <c:ser>
          <c:idx val="0"/>
          <c:order val="0"/>
          <c:tx>
            <c:strRef>
              <c:f>'% of sales'!$C$2</c:f>
              <c:strCache>
                <c:ptCount val="1"/>
                <c:pt idx="0">
                  <c:v>Total</c:v>
                </c:pt>
              </c:strCache>
            </c:strRef>
          </c:tx>
          <c:spPr>
            <a:ln>
              <a:solidFill>
                <a:schemeClr val="tx2">
                  <a:lumMod val="60000"/>
                  <a:lumOff val="40000"/>
                </a:schemeClr>
              </a:solidFill>
            </a:ln>
          </c:spPr>
          <c:dPt>
            <c:idx val="0"/>
            <c:bubble3D val="0"/>
            <c:spPr>
              <a:solidFill>
                <a:srgbClr val="FFFF00"/>
              </a:solidFill>
              <a:ln w="19050">
                <a:solidFill>
                  <a:schemeClr val="tx2">
                    <a:lumMod val="60000"/>
                    <a:lumOff val="40000"/>
                  </a:schemeClr>
                </a:solidFill>
              </a:ln>
              <a:effectLst/>
            </c:spPr>
            <c:extLst>
              <c:ext xmlns:c16="http://schemas.microsoft.com/office/drawing/2014/chart" uri="{C3380CC4-5D6E-409C-BE32-E72D297353CC}">
                <c16:uniqueId val="{00000001-B7A5-4BD4-8CB0-12CA30D9BCCB}"/>
              </c:ext>
            </c:extLst>
          </c:dPt>
          <c:dPt>
            <c:idx val="1"/>
            <c:bubble3D val="0"/>
            <c:spPr>
              <a:solidFill>
                <a:srgbClr val="00B0F0"/>
              </a:solidFill>
              <a:ln w="19050">
                <a:solidFill>
                  <a:schemeClr val="tx2">
                    <a:lumMod val="60000"/>
                    <a:lumOff val="40000"/>
                  </a:schemeClr>
                </a:solidFill>
              </a:ln>
              <a:effectLst/>
            </c:spPr>
            <c:extLst>
              <c:ext xmlns:c16="http://schemas.microsoft.com/office/drawing/2014/chart" uri="{C3380CC4-5D6E-409C-BE32-E72D297353CC}">
                <c16:uniqueId val="{00000003-B7A5-4BD4-8CB0-12CA30D9BCCB}"/>
              </c:ext>
            </c:extLst>
          </c:dPt>
          <c:dPt>
            <c:idx val="2"/>
            <c:bubble3D val="0"/>
            <c:spPr>
              <a:solidFill>
                <a:schemeClr val="accent6">
                  <a:lumMod val="40000"/>
                  <a:lumOff val="60000"/>
                </a:schemeClr>
              </a:solidFill>
              <a:ln w="19050">
                <a:solidFill>
                  <a:schemeClr val="tx2">
                    <a:lumMod val="60000"/>
                    <a:lumOff val="40000"/>
                  </a:schemeClr>
                </a:solidFill>
              </a:ln>
              <a:effectLst/>
            </c:spPr>
            <c:extLst>
              <c:ext xmlns:c16="http://schemas.microsoft.com/office/drawing/2014/chart" uri="{C3380CC4-5D6E-409C-BE32-E72D297353CC}">
                <c16:uniqueId val="{00000005-B7A5-4BD4-8CB0-12CA30D9BCCB}"/>
              </c:ext>
            </c:extLst>
          </c:dPt>
          <c:dPt>
            <c:idx val="3"/>
            <c:bubble3D val="0"/>
            <c:spPr>
              <a:solidFill>
                <a:schemeClr val="accent4"/>
              </a:solidFill>
              <a:ln w="19050">
                <a:solidFill>
                  <a:schemeClr val="tx2">
                    <a:lumMod val="60000"/>
                    <a:lumOff val="40000"/>
                  </a:schemeClr>
                </a:solidFill>
              </a:ln>
              <a:effectLst/>
            </c:spPr>
            <c:extLst>
              <c:ext xmlns:c16="http://schemas.microsoft.com/office/drawing/2014/chart" uri="{C3380CC4-5D6E-409C-BE32-E72D297353CC}">
                <c16:uniqueId val="{00000007-B7A5-4BD4-8CB0-12CA30D9BCCB}"/>
              </c:ext>
            </c:extLst>
          </c:dPt>
          <c:dLbls>
            <c:dLbl>
              <c:idx val="0"/>
              <c:layout>
                <c:manualLayout>
                  <c:x val="0.112001841503683"/>
                  <c:y val="-0.1157409801386766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A5-4BD4-8CB0-12CA30D9BCCB}"/>
                </c:ext>
              </c:extLst>
            </c:dLbl>
            <c:dLbl>
              <c:idx val="1"/>
              <c:layout>
                <c:manualLayout>
                  <c:x val="9.5676172953081881E-2"/>
                  <c:y val="9.25925925925925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A5-4BD4-8CB0-12CA30D9BCCB}"/>
                </c:ext>
              </c:extLst>
            </c:dLbl>
            <c:dLbl>
              <c:idx val="2"/>
              <c:layout>
                <c:manualLayout>
                  <c:x val="-9.1996320147194111E-2"/>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A5-4BD4-8CB0-12CA30D9BCCB}"/>
                </c:ext>
              </c:extLst>
            </c:dLbl>
            <c:dLbl>
              <c:idx val="3"/>
              <c:layout>
                <c:manualLayout>
                  <c:x val="-0.11775528978840846"/>
                  <c:y val="-6.9444444444444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7A5-4BD4-8CB0-12CA30D9BCCB}"/>
                </c:ext>
              </c:extLst>
            </c:dLbl>
            <c:numFmt formatCode="0.00%" sourceLinked="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of sales'!$B$3:$B$6</c:f>
              <c:strCache>
                <c:ptCount val="4"/>
                <c:pt idx="0">
                  <c:v>Chicken</c:v>
                </c:pt>
                <c:pt idx="1">
                  <c:v>Classic</c:v>
                </c:pt>
                <c:pt idx="2">
                  <c:v>Supreme</c:v>
                </c:pt>
                <c:pt idx="3">
                  <c:v>Veggie</c:v>
                </c:pt>
              </c:strCache>
            </c:strRef>
          </c:cat>
          <c:val>
            <c:numRef>
              <c:f>'% of sales'!$C$3:$C$6</c:f>
              <c:numCache>
                <c:formatCode>0.00</c:formatCode>
                <c:ptCount val="4"/>
                <c:pt idx="0">
                  <c:v>16352.5</c:v>
                </c:pt>
                <c:pt idx="1">
                  <c:v>18821.900000000001</c:v>
                </c:pt>
                <c:pt idx="2">
                  <c:v>17093.45</c:v>
                </c:pt>
                <c:pt idx="3">
                  <c:v>16010.4</c:v>
                </c:pt>
              </c:numCache>
            </c:numRef>
          </c:val>
          <c:extLst>
            <c:ext xmlns:c16="http://schemas.microsoft.com/office/drawing/2014/chart" uri="{C3380CC4-5D6E-409C-BE32-E72D297353CC}">
              <c16:uniqueId val="{00000008-B7A5-4BD4-8CB0-12CA30D9BCCB}"/>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 of sales!Size_revenue</c:name>
    <c:fmtId val="10"/>
  </c:pivotSource>
  <c:chart>
    <c:title>
      <c:tx>
        <c:rich>
          <a:bodyPr rot="0" spcFirstLastPara="1" vertOverflow="ellipsis" vert="horz" wrap="square" anchor="ctr" anchorCtr="1"/>
          <a:lstStyle/>
          <a:p>
            <a:pPr algn="ctr" rtl="0">
              <a:defRPr lang="en-US" sz="900" b="1" i="0" u="none" strike="noStrike" kern="1200" cap="all" spc="0" baseline="0">
                <a:solidFill>
                  <a:sysClr val="window" lastClr="FFFFFF"/>
                </a:solidFill>
                <a:latin typeface="+mn-lt"/>
                <a:ea typeface="+mn-ea"/>
                <a:cs typeface="+mn-cs"/>
              </a:defRPr>
            </a:pPr>
            <a:r>
              <a:rPr lang="en-US" sz="900" b="1" i="0" u="none" strike="noStrike" kern="1200" cap="all" spc="0" baseline="0">
                <a:solidFill>
                  <a:sysClr val="window" lastClr="FFFFFF"/>
                </a:solidFill>
                <a:latin typeface="+mn-lt"/>
                <a:ea typeface="+mn-ea"/>
                <a:cs typeface="+mn-cs"/>
              </a:rPr>
              <a:t>% of Sales by Pizza SIZE</a:t>
            </a:r>
          </a:p>
        </c:rich>
      </c:tx>
      <c:layout>
        <c:manualLayout>
          <c:xMode val="edge"/>
          <c:yMode val="edge"/>
          <c:x val="7.5509874790241384E-3"/>
          <c:y val="0"/>
        </c:manualLayout>
      </c:layout>
      <c:overlay val="1"/>
      <c:spPr>
        <a:noFill/>
        <a:ln>
          <a:noFill/>
        </a:ln>
        <a:effectLst/>
      </c:spPr>
      <c:txPr>
        <a:bodyPr rot="0" spcFirstLastPara="1" vertOverflow="ellipsis" vert="horz" wrap="square" anchor="ctr" anchorCtr="1"/>
        <a:lstStyle/>
        <a:p>
          <a:pPr algn="ctr" rtl="0">
            <a:defRPr lang="en-US" sz="900" b="1" i="0" u="none" strike="noStrike" kern="1200" cap="all"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8.5501858736059477E-2"/>
              <c:y val="-6.3304977719436432E-18"/>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8.5501858736059477E-2"/>
              <c:y val="0"/>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26812633550916"/>
                  <c:h val="7.8019750293644233E-2"/>
                </c:manualLayout>
              </c15:layout>
            </c:ext>
          </c:extLst>
        </c:dLbl>
      </c:pivotFmt>
      <c:pivotFmt>
        <c:idx val="3"/>
        <c:spPr>
          <a:solidFill>
            <a:schemeClr val="accent1"/>
          </a:solidFill>
          <a:ln w="19050">
            <a:solidFill>
              <a:schemeClr val="lt1"/>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8.5501858736059477E-2"/>
              <c:y val="0"/>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26812633550916"/>
                  <c:h val="7.8019750293644233E-2"/>
                </c:manualLayout>
              </c15:layout>
            </c:ext>
          </c:extLst>
        </c:dLbl>
      </c:pivotFmt>
      <c:pivotFmt>
        <c:idx val="11"/>
        <c:spPr>
          <a:solidFill>
            <a:schemeClr val="accent1"/>
          </a:solidFill>
          <a:ln w="19050">
            <a:solidFill>
              <a:schemeClr val="lt1"/>
            </a:solidFill>
          </a:ln>
          <a:effectLst/>
        </c:spPr>
        <c:dLbl>
          <c:idx val="0"/>
          <c:layout>
            <c:manualLayout>
              <c:x val="8.5501858736059477E-2"/>
              <c:y val="-6.3304977719436432E-18"/>
            </c:manualLayout>
          </c:layout>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bg1"/>
            </a:solidFill>
          </a:ln>
          <a:effectLst/>
        </c:spPr>
        <c:marker>
          <c:symbol val="none"/>
        </c:marker>
        <c:dLbl>
          <c:idx val="0"/>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bg1"/>
            </a:solidFill>
          </a:ln>
          <a:effectLst/>
        </c:spPr>
        <c:dLbl>
          <c:idx val="0"/>
          <c:layout>
            <c:manualLayout>
              <c:x val="-4.0983606557377046E-2"/>
              <c:y val="-0.13930348258706471"/>
            </c:manualLayout>
          </c:layout>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bg1"/>
            </a:solidFill>
          </a:ln>
          <a:effectLst/>
        </c:spPr>
      </c:pivotFmt>
      <c:pivotFmt>
        <c:idx val="15"/>
        <c:spPr>
          <a:solidFill>
            <a:schemeClr val="accent1"/>
          </a:solidFill>
          <a:ln w="19050">
            <a:solidFill>
              <a:schemeClr val="bg1"/>
            </a:solidFill>
          </a:ln>
          <a:effectLst/>
        </c:spPr>
        <c:dLbl>
          <c:idx val="0"/>
          <c:layout>
            <c:manualLayout>
              <c:x val="-4.508196721311479E-2"/>
              <c:y val="0.12935323383084577"/>
            </c:manualLayout>
          </c:layout>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bg1"/>
            </a:solidFill>
          </a:ln>
          <a:effectLst/>
        </c:spPr>
        <c:dLbl>
          <c:idx val="0"/>
          <c:layout>
            <c:manualLayout>
              <c:x val="-7.3206755774990001E-2"/>
              <c:y val="1.9900690136995018E-2"/>
            </c:manualLayout>
          </c:layout>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85833225764812"/>
                  <c:h val="0.11782113056763427"/>
                </c:manualLayout>
              </c15:layout>
            </c:ext>
          </c:extLst>
        </c:dLbl>
      </c:pivotFmt>
      <c:pivotFmt>
        <c:idx val="17"/>
        <c:spPr>
          <a:solidFill>
            <a:schemeClr val="accent1"/>
          </a:solidFill>
          <a:ln w="19050">
            <a:solidFill>
              <a:schemeClr val="bg1"/>
            </a:solidFill>
          </a:ln>
          <a:effectLst/>
        </c:spPr>
        <c:dLbl>
          <c:idx val="0"/>
          <c:layout>
            <c:manualLayout>
              <c:x val="8.5501858736059477E-2"/>
              <c:y val="-6.3304977719436432E-18"/>
            </c:manualLayout>
          </c:layout>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47717019491416029"/>
          <c:y val="0.13215105574489755"/>
          <c:w val="0.34400671227571961"/>
          <c:h val="0.83520037607239395"/>
        </c:manualLayout>
      </c:layout>
      <c:pieChart>
        <c:varyColors val="1"/>
        <c:ser>
          <c:idx val="0"/>
          <c:order val="0"/>
          <c:tx>
            <c:strRef>
              <c:f>'% of sales'!$C$14</c:f>
              <c:strCache>
                <c:ptCount val="1"/>
                <c:pt idx="0">
                  <c:v>Total</c:v>
                </c:pt>
              </c:strCache>
            </c:strRef>
          </c:tx>
          <c:spPr>
            <a:ln w="19050">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0D6A-4564-9B10-2E77243281CF}"/>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0D6A-4564-9B10-2E77243281CF}"/>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0D6A-4564-9B10-2E77243281CF}"/>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0D6A-4564-9B10-2E77243281CF}"/>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0D6A-4564-9B10-2E77243281CF}"/>
              </c:ext>
            </c:extLst>
          </c:dPt>
          <c:dLbls>
            <c:dLbl>
              <c:idx val="0"/>
              <c:layout>
                <c:manualLayout>
                  <c:x val="-4.0983606557377046E-2"/>
                  <c:y val="-0.13930348258706471"/>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6A-4564-9B10-2E77243281CF}"/>
                </c:ext>
              </c:extLst>
            </c:dLbl>
            <c:dLbl>
              <c:idx val="2"/>
              <c:layout>
                <c:manualLayout>
                  <c:x val="-4.508196721311479E-2"/>
                  <c:y val="0.12935323383084577"/>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6A-4564-9B10-2E77243281CF}"/>
                </c:ext>
              </c:extLst>
            </c:dLbl>
            <c:dLbl>
              <c:idx val="3"/>
              <c:layout>
                <c:manualLayout>
                  <c:x val="-7.3206755774990001E-2"/>
                  <c:y val="1.9900690136995018E-2"/>
                </c:manualLayout>
              </c:layout>
              <c:dLblPos val="bestFit"/>
              <c:showLegendKey val="1"/>
              <c:showVal val="0"/>
              <c:showCatName val="0"/>
              <c:showSerName val="0"/>
              <c:showPercent val="1"/>
              <c:showBubbleSize val="0"/>
              <c:extLst>
                <c:ext xmlns:c15="http://schemas.microsoft.com/office/drawing/2012/chart" uri="{CE6537A1-D6FC-4f65-9D91-7224C49458BB}">
                  <c15:layout>
                    <c:manualLayout>
                      <c:w val="0.13485833225764812"/>
                      <c:h val="0.11782113056763427"/>
                    </c:manualLayout>
                  </c15:layout>
                </c:ext>
                <c:ext xmlns:c16="http://schemas.microsoft.com/office/drawing/2014/chart" uri="{C3380CC4-5D6E-409C-BE32-E72D297353CC}">
                  <c16:uniqueId val="{00000007-0D6A-4564-9B10-2E77243281CF}"/>
                </c:ext>
              </c:extLst>
            </c:dLbl>
            <c:dLbl>
              <c:idx val="4"/>
              <c:layout>
                <c:manualLayout>
                  <c:x val="8.5501858736059477E-2"/>
                  <c:y val="-6.3304977719436432E-18"/>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D6A-4564-9B10-2E77243281CF}"/>
                </c:ext>
              </c:extLst>
            </c:dLbl>
            <c:numFmt formatCode="0.00%" sourceLinked="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1"/>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of sales'!$B$15:$B$19</c:f>
              <c:strCache>
                <c:ptCount val="5"/>
                <c:pt idx="0">
                  <c:v>Large</c:v>
                </c:pt>
                <c:pt idx="1">
                  <c:v>Medium</c:v>
                </c:pt>
                <c:pt idx="2">
                  <c:v>Regular</c:v>
                </c:pt>
                <c:pt idx="3">
                  <c:v>X-Large</c:v>
                </c:pt>
                <c:pt idx="4">
                  <c:v>XX-Large</c:v>
                </c:pt>
              </c:strCache>
            </c:strRef>
          </c:cat>
          <c:val>
            <c:numRef>
              <c:f>'% of sales'!$C$15:$C$19</c:f>
              <c:numCache>
                <c:formatCode>0.00</c:formatCode>
                <c:ptCount val="5"/>
                <c:pt idx="0">
                  <c:v>30267.9</c:v>
                </c:pt>
                <c:pt idx="1">
                  <c:v>21175.5</c:v>
                </c:pt>
                <c:pt idx="2">
                  <c:v>15640.95</c:v>
                </c:pt>
                <c:pt idx="3">
                  <c:v>1122</c:v>
                </c:pt>
                <c:pt idx="4">
                  <c:v>71.900000000000006</c:v>
                </c:pt>
              </c:numCache>
            </c:numRef>
          </c:val>
          <c:extLst>
            <c:ext xmlns:c16="http://schemas.microsoft.com/office/drawing/2014/chart" uri="{C3380CC4-5D6E-409C-BE32-E72D297353CC}">
              <c16:uniqueId val="{0000000A-0D6A-4564-9B10-2E77243281CF}"/>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l"/>
      <c:layout>
        <c:manualLayout>
          <c:xMode val="edge"/>
          <c:yMode val="edge"/>
          <c:x val="1.6393442622950821E-2"/>
          <c:y val="0.15982293258118851"/>
          <c:w val="0.1999867690718988"/>
          <c:h val="0.83955811493712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sales.xlsx]Top and Bottom 5!Top 5 pizza</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75000"/>
                </a:schemeClr>
              </a:gs>
              <a:gs pos="100000">
                <a:schemeClr val="accent5"/>
              </a:gs>
            </a:gsLst>
            <a:lin ang="0" scaled="0"/>
          </a:gra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881953780167724"/>
          <c:y val="0.10945282207295967"/>
          <c:w val="0.47646501504385125"/>
          <c:h val="0.8905471779270403"/>
        </c:manualLayout>
      </c:layout>
      <c:barChart>
        <c:barDir val="bar"/>
        <c:grouping val="clustered"/>
        <c:varyColors val="0"/>
        <c:ser>
          <c:idx val="0"/>
          <c:order val="0"/>
          <c:tx>
            <c:strRef>
              <c:f>'Top and Bottom 5'!$C$2</c:f>
              <c:strCache>
                <c:ptCount val="1"/>
                <c:pt idx="0">
                  <c:v>Total</c:v>
                </c:pt>
              </c:strCache>
            </c:strRef>
          </c:tx>
          <c:spPr>
            <a:gradFill>
              <a:gsLst>
                <a:gs pos="0">
                  <a:schemeClr val="accent6">
                    <a:lumMod val="75000"/>
                  </a:schemeClr>
                </a:gs>
                <a:gs pos="100000">
                  <a:schemeClr val="accent5"/>
                </a:gs>
              </a:gsLst>
              <a:lin ang="0" scaled="0"/>
            </a:gra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5'!$B$3:$B$7</c:f>
              <c:strCache>
                <c:ptCount val="5"/>
                <c:pt idx="0">
                  <c:v>The Barbecue Chicken Pizza</c:v>
                </c:pt>
                <c:pt idx="1">
                  <c:v>The Hawaiian Pizza</c:v>
                </c:pt>
                <c:pt idx="2">
                  <c:v>The Classic Deluxe Pizza</c:v>
                </c:pt>
                <c:pt idx="3">
                  <c:v>The Pepperoni Pizza</c:v>
                </c:pt>
                <c:pt idx="4">
                  <c:v>The California Chicken Pizza</c:v>
                </c:pt>
              </c:strCache>
            </c:strRef>
          </c:cat>
          <c:val>
            <c:numRef>
              <c:f>'Top and Bottom 5'!$C$3:$C$7</c:f>
              <c:numCache>
                <c:formatCode>General</c:formatCode>
                <c:ptCount val="5"/>
                <c:pt idx="0">
                  <c:v>187</c:v>
                </c:pt>
                <c:pt idx="1">
                  <c:v>201</c:v>
                </c:pt>
                <c:pt idx="2">
                  <c:v>208</c:v>
                </c:pt>
                <c:pt idx="3">
                  <c:v>213</c:v>
                </c:pt>
                <c:pt idx="4">
                  <c:v>231</c:v>
                </c:pt>
              </c:numCache>
            </c:numRef>
          </c:val>
          <c:extLst>
            <c:ext xmlns:c16="http://schemas.microsoft.com/office/drawing/2014/chart" uri="{C3380CC4-5D6E-409C-BE32-E72D297353CC}">
              <c16:uniqueId val="{00000000-0578-48DD-8E52-F1FF8FA9AECC}"/>
            </c:ext>
          </c:extLst>
        </c:ser>
        <c:dLbls>
          <c:dLblPos val="outEnd"/>
          <c:showLegendKey val="0"/>
          <c:showVal val="1"/>
          <c:showCatName val="0"/>
          <c:showSerName val="0"/>
          <c:showPercent val="0"/>
          <c:showBubbleSize val="0"/>
        </c:dLbls>
        <c:gapWidth val="60"/>
        <c:axId val="1317397967"/>
        <c:axId val="1317400367"/>
      </c:barChart>
      <c:catAx>
        <c:axId val="13173979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7400367"/>
        <c:crosses val="autoZero"/>
        <c:auto val="1"/>
        <c:lblAlgn val="ctr"/>
        <c:lblOffset val="100"/>
        <c:noMultiLvlLbl val="0"/>
      </c:catAx>
      <c:valAx>
        <c:axId val="1317400367"/>
        <c:scaling>
          <c:orientation val="minMax"/>
        </c:scaling>
        <c:delete val="1"/>
        <c:axPos val="b"/>
        <c:numFmt formatCode="General" sourceLinked="1"/>
        <c:majorTickMark val="none"/>
        <c:minorTickMark val="none"/>
        <c:tickLblPos val="nextTo"/>
        <c:crossAx val="131739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sales.xlsx]Top and Bottom 5!Bottom 5 pizza</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100000">
                <a:schemeClr val="accent5"/>
              </a:gs>
            </a:gsLst>
            <a:lin ang="0" scaled="0"/>
          </a:gra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74572496619743"/>
          <c:y val="0.10891089108910891"/>
          <c:w val="0.53525427503380263"/>
          <c:h val="0.87128712871287128"/>
        </c:manualLayout>
      </c:layout>
      <c:barChart>
        <c:barDir val="bar"/>
        <c:grouping val="clustered"/>
        <c:varyColors val="0"/>
        <c:ser>
          <c:idx val="0"/>
          <c:order val="0"/>
          <c:tx>
            <c:strRef>
              <c:f>'Top and Bottom 5'!$C$13</c:f>
              <c:strCache>
                <c:ptCount val="1"/>
                <c:pt idx="0">
                  <c:v>Total</c:v>
                </c:pt>
              </c:strCache>
            </c:strRef>
          </c:tx>
          <c:spPr>
            <a:gradFill>
              <a:gsLst>
                <a:gs pos="0">
                  <a:srgbClr val="C00000"/>
                </a:gs>
                <a:gs pos="100000">
                  <a:schemeClr val="accent5"/>
                </a:gs>
              </a:gsLst>
              <a:lin ang="0" scaled="0"/>
            </a:gra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5'!$B$14:$B$18</c:f>
              <c:strCache>
                <c:ptCount val="5"/>
                <c:pt idx="0">
                  <c:v>The Brie Carre Pizza</c:v>
                </c:pt>
                <c:pt idx="1">
                  <c:v>The Calabrese Pizza</c:v>
                </c:pt>
                <c:pt idx="2">
                  <c:v>The Mediterranean Pizza</c:v>
                </c:pt>
                <c:pt idx="3">
                  <c:v>The Italian Vegetables Pizza</c:v>
                </c:pt>
                <c:pt idx="4">
                  <c:v>The Soppressata Pizza</c:v>
                </c:pt>
              </c:strCache>
            </c:strRef>
          </c:cat>
          <c:val>
            <c:numRef>
              <c:f>'Top and Bottom 5'!$C$14:$C$18</c:f>
              <c:numCache>
                <c:formatCode>General</c:formatCode>
                <c:ptCount val="5"/>
                <c:pt idx="0">
                  <c:v>43</c:v>
                </c:pt>
                <c:pt idx="1">
                  <c:v>73</c:v>
                </c:pt>
                <c:pt idx="2">
                  <c:v>77</c:v>
                </c:pt>
                <c:pt idx="3">
                  <c:v>78</c:v>
                </c:pt>
                <c:pt idx="4">
                  <c:v>79</c:v>
                </c:pt>
              </c:numCache>
            </c:numRef>
          </c:val>
          <c:extLst>
            <c:ext xmlns:c16="http://schemas.microsoft.com/office/drawing/2014/chart" uri="{C3380CC4-5D6E-409C-BE32-E72D297353CC}">
              <c16:uniqueId val="{00000000-BA18-4B63-A453-25936C95EF9B}"/>
            </c:ext>
          </c:extLst>
        </c:ser>
        <c:dLbls>
          <c:dLblPos val="outEnd"/>
          <c:showLegendKey val="0"/>
          <c:showVal val="1"/>
          <c:showCatName val="0"/>
          <c:showSerName val="0"/>
          <c:showPercent val="0"/>
          <c:showBubbleSize val="0"/>
        </c:dLbls>
        <c:gapWidth val="60"/>
        <c:axId val="1317283247"/>
        <c:axId val="1317277487"/>
      </c:barChart>
      <c:catAx>
        <c:axId val="13172832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7277487"/>
        <c:crosses val="autoZero"/>
        <c:auto val="1"/>
        <c:lblAlgn val="ctr"/>
        <c:lblOffset val="100"/>
        <c:noMultiLvlLbl val="0"/>
      </c:catAx>
      <c:valAx>
        <c:axId val="1317277487"/>
        <c:scaling>
          <c:orientation val="minMax"/>
        </c:scaling>
        <c:delete val="1"/>
        <c:axPos val="b"/>
        <c:numFmt formatCode="General" sourceLinked="1"/>
        <c:majorTickMark val="none"/>
        <c:minorTickMark val="none"/>
        <c:tickLblPos val="nextTo"/>
        <c:crossAx val="131728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sales.xlsx]Trends for pizza order!Daily Trends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 for pizza order'!$B$2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pizza order'!$A$3:$A$9</c:f>
              <c:strCache>
                <c:ptCount val="7"/>
                <c:pt idx="0">
                  <c:v>Sunday</c:v>
                </c:pt>
                <c:pt idx="1">
                  <c:v>Monday</c:v>
                </c:pt>
                <c:pt idx="2">
                  <c:v>Tuesday</c:v>
                </c:pt>
                <c:pt idx="3">
                  <c:v>Wednesday</c:v>
                </c:pt>
                <c:pt idx="4">
                  <c:v>Thursday</c:v>
                </c:pt>
                <c:pt idx="5">
                  <c:v>Friday</c:v>
                </c:pt>
                <c:pt idx="6">
                  <c:v>Saturday</c:v>
                </c:pt>
              </c:strCache>
            </c:strRef>
          </c:cat>
          <c:val>
            <c:numRef>
              <c:f>'Trends for pizza order'!$B$3:$B$9</c:f>
              <c:numCache>
                <c:formatCode>General</c:formatCode>
                <c:ptCount val="7"/>
                <c:pt idx="0">
                  <c:v>242</c:v>
                </c:pt>
                <c:pt idx="1">
                  <c:v>290</c:v>
                </c:pt>
                <c:pt idx="2">
                  <c:v>232</c:v>
                </c:pt>
                <c:pt idx="3">
                  <c:v>229</c:v>
                </c:pt>
                <c:pt idx="4">
                  <c:v>230</c:v>
                </c:pt>
                <c:pt idx="5">
                  <c:v>283</c:v>
                </c:pt>
                <c:pt idx="6">
                  <c:v>335</c:v>
                </c:pt>
              </c:numCache>
            </c:numRef>
          </c:val>
          <c:extLst>
            <c:ext xmlns:c16="http://schemas.microsoft.com/office/drawing/2014/chart" uri="{C3380CC4-5D6E-409C-BE32-E72D297353CC}">
              <c16:uniqueId val="{00000000-0956-4B8D-BE9B-E97B6255C93C}"/>
            </c:ext>
          </c:extLst>
        </c:ser>
        <c:dLbls>
          <c:dLblPos val="outEnd"/>
          <c:showLegendKey val="0"/>
          <c:showVal val="1"/>
          <c:showCatName val="0"/>
          <c:showSerName val="0"/>
          <c:showPercent val="0"/>
          <c:showBubbleSize val="0"/>
        </c:dLbls>
        <c:gapWidth val="219"/>
        <c:overlap val="-27"/>
        <c:axId val="1317381167"/>
        <c:axId val="1317375887"/>
      </c:barChart>
      <c:catAx>
        <c:axId val="1317381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75887"/>
        <c:crosses val="autoZero"/>
        <c:auto val="1"/>
        <c:lblAlgn val="ctr"/>
        <c:lblOffset val="100"/>
        <c:noMultiLvlLbl val="0"/>
      </c:catAx>
      <c:valAx>
        <c:axId val="1317375887"/>
        <c:scaling>
          <c:orientation val="minMax"/>
        </c:scaling>
        <c:delete val="1"/>
        <c:axPos val="l"/>
        <c:numFmt formatCode="General" sourceLinked="1"/>
        <c:majorTickMark val="out"/>
        <c:minorTickMark val="none"/>
        <c:tickLblPos val="nextTo"/>
        <c:crossAx val="131738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sales.xlsx]Trends for pizza order!Hourly trends</c:name>
    <c:fmtId val="0"/>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for pizza order'!$B$12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'Trends for pizza order'!$A$13:$A$25</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'Trends for pizza order'!$B$13:$B$25</c:f>
              <c:numCache>
                <c:formatCode>General</c:formatCode>
                <c:ptCount val="13"/>
                <c:pt idx="0">
                  <c:v>127</c:v>
                </c:pt>
                <c:pt idx="1">
                  <c:v>190</c:v>
                </c:pt>
                <c:pt idx="2">
                  <c:v>202</c:v>
                </c:pt>
                <c:pt idx="3">
                  <c:v>129</c:v>
                </c:pt>
                <c:pt idx="4">
                  <c:v>128</c:v>
                </c:pt>
                <c:pt idx="5">
                  <c:v>172</c:v>
                </c:pt>
                <c:pt idx="6">
                  <c:v>180</c:v>
                </c:pt>
                <c:pt idx="7">
                  <c:v>218</c:v>
                </c:pt>
                <c:pt idx="8">
                  <c:v>178</c:v>
                </c:pt>
                <c:pt idx="9">
                  <c:v>132</c:v>
                </c:pt>
                <c:pt idx="10">
                  <c:v>118</c:v>
                </c:pt>
                <c:pt idx="11">
                  <c:v>64</c:v>
                </c:pt>
                <c:pt idx="12">
                  <c:v>3</c:v>
                </c:pt>
              </c:numCache>
            </c:numRef>
          </c:val>
          <c:smooth val="0"/>
          <c:extLst>
            <c:ext xmlns:c16="http://schemas.microsoft.com/office/drawing/2014/chart" uri="{C3380CC4-5D6E-409C-BE32-E72D297353CC}">
              <c16:uniqueId val="{00000000-0463-4422-B1F1-FC92B459792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17335087"/>
        <c:axId val="1317336047"/>
      </c:lineChart>
      <c:catAx>
        <c:axId val="1317335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17336047"/>
        <c:crosses val="autoZero"/>
        <c:auto val="1"/>
        <c:lblAlgn val="ctr"/>
        <c:lblOffset val="100"/>
        <c:noMultiLvlLbl val="0"/>
      </c:catAx>
      <c:valAx>
        <c:axId val="1317336047"/>
        <c:scaling>
          <c:orientation val="minMax"/>
        </c:scaling>
        <c:delete val="1"/>
        <c:axPos val="l"/>
        <c:numFmt formatCode="General" sourceLinked="1"/>
        <c:majorTickMark val="none"/>
        <c:minorTickMark val="none"/>
        <c:tickLblPos val="nextTo"/>
        <c:crossAx val="13173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 of sales!Pizza category_revenue</c:name>
    <c:fmtId val="0"/>
  </c:pivotSource>
  <c:chart>
    <c:autoTitleDeleted val="1"/>
    <c:pivotFmts>
      <c:pivotFmt>
        <c:idx val="0"/>
        <c:spPr>
          <a:solidFill>
            <a:schemeClr val="accent1"/>
          </a:solidFill>
          <a:ln w="19050">
            <a:solidFill>
              <a:schemeClr val="tx2">
                <a:lumMod val="60000"/>
                <a:lumOff val="40000"/>
              </a:schemeClr>
            </a:solid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tx2">
                <a:lumMod val="60000"/>
                <a:lumOff val="40000"/>
              </a:schemeClr>
            </a:solidFill>
          </a:ln>
          <a:effectLst/>
        </c:spPr>
      </c:pivotFmt>
      <c:pivotFmt>
        <c:idx val="2"/>
        <c:spPr>
          <a:solidFill>
            <a:schemeClr val="accent1"/>
          </a:solidFill>
          <a:ln w="19050">
            <a:solidFill>
              <a:schemeClr val="tx2">
                <a:lumMod val="60000"/>
                <a:lumOff val="40000"/>
              </a:schemeClr>
            </a:solidFill>
          </a:ln>
          <a:effectLst/>
        </c:spPr>
      </c:pivotFmt>
      <c:pivotFmt>
        <c:idx val="3"/>
        <c:spPr>
          <a:solidFill>
            <a:schemeClr val="accent1"/>
          </a:solidFill>
          <a:ln w="19050">
            <a:solidFill>
              <a:schemeClr val="tx2">
                <a:lumMod val="60000"/>
                <a:lumOff val="40000"/>
              </a:schemeClr>
            </a:solidFill>
          </a:ln>
          <a:effectLst/>
        </c:spPr>
      </c:pivotFmt>
      <c:pivotFmt>
        <c:idx val="4"/>
        <c:spPr>
          <a:solidFill>
            <a:schemeClr val="accent1"/>
          </a:solidFill>
          <a:ln w="19050">
            <a:solidFill>
              <a:schemeClr val="tx2">
                <a:lumMod val="60000"/>
                <a:lumOff val="40000"/>
              </a:schemeClr>
            </a:solidFill>
          </a:ln>
          <a:effectLst/>
        </c:spPr>
      </c:pivotFmt>
    </c:pivotFmts>
    <c:plotArea>
      <c:layout/>
      <c:doughnutChart>
        <c:varyColors val="1"/>
        <c:ser>
          <c:idx val="0"/>
          <c:order val="0"/>
          <c:tx>
            <c:strRef>
              <c:f>'% of sales'!$C$2</c:f>
              <c:strCache>
                <c:ptCount val="1"/>
                <c:pt idx="0">
                  <c:v>Total</c:v>
                </c:pt>
              </c:strCache>
            </c:strRef>
          </c:tx>
          <c:spPr>
            <a:ln>
              <a:solidFill>
                <a:schemeClr val="tx2">
                  <a:lumMod val="60000"/>
                  <a:lumOff val="40000"/>
                </a:schemeClr>
              </a:solidFill>
            </a:ln>
          </c:spPr>
          <c:dPt>
            <c:idx val="0"/>
            <c:bubble3D val="0"/>
            <c:spPr>
              <a:solidFill>
                <a:schemeClr val="accent1"/>
              </a:solidFill>
              <a:ln w="19050">
                <a:solidFill>
                  <a:schemeClr val="tx2">
                    <a:lumMod val="60000"/>
                    <a:lumOff val="40000"/>
                  </a:schemeClr>
                </a:solidFill>
              </a:ln>
              <a:effectLst/>
            </c:spPr>
            <c:extLst>
              <c:ext xmlns:c16="http://schemas.microsoft.com/office/drawing/2014/chart" uri="{C3380CC4-5D6E-409C-BE32-E72D297353CC}">
                <c16:uniqueId val="{00000003-34CC-4032-BD9B-58131B9F1457}"/>
              </c:ext>
            </c:extLst>
          </c:dPt>
          <c:dPt>
            <c:idx val="1"/>
            <c:bubble3D val="0"/>
            <c:spPr>
              <a:solidFill>
                <a:schemeClr val="accent2"/>
              </a:solidFill>
              <a:ln w="19050">
                <a:solidFill>
                  <a:schemeClr val="tx2">
                    <a:lumMod val="60000"/>
                    <a:lumOff val="40000"/>
                  </a:schemeClr>
                </a:solidFill>
              </a:ln>
              <a:effectLst/>
            </c:spPr>
            <c:extLst>
              <c:ext xmlns:c16="http://schemas.microsoft.com/office/drawing/2014/chart" uri="{C3380CC4-5D6E-409C-BE32-E72D297353CC}">
                <c16:uniqueId val="{00000005-34CC-4032-BD9B-58131B9F1457}"/>
              </c:ext>
            </c:extLst>
          </c:dPt>
          <c:dPt>
            <c:idx val="2"/>
            <c:bubble3D val="0"/>
            <c:spPr>
              <a:solidFill>
                <a:schemeClr val="accent3"/>
              </a:solidFill>
              <a:ln w="19050">
                <a:solidFill>
                  <a:schemeClr val="tx2">
                    <a:lumMod val="60000"/>
                    <a:lumOff val="40000"/>
                  </a:schemeClr>
                </a:solidFill>
              </a:ln>
              <a:effectLst/>
            </c:spPr>
            <c:extLst>
              <c:ext xmlns:c16="http://schemas.microsoft.com/office/drawing/2014/chart" uri="{C3380CC4-5D6E-409C-BE32-E72D297353CC}">
                <c16:uniqueId val="{00000004-34CC-4032-BD9B-58131B9F1457}"/>
              </c:ext>
            </c:extLst>
          </c:dPt>
          <c:dPt>
            <c:idx val="3"/>
            <c:bubble3D val="0"/>
            <c:spPr>
              <a:solidFill>
                <a:schemeClr val="accent4"/>
              </a:solidFill>
              <a:ln w="19050">
                <a:solidFill>
                  <a:schemeClr val="tx2">
                    <a:lumMod val="60000"/>
                    <a:lumOff val="40000"/>
                  </a:schemeClr>
                </a:solidFill>
              </a:ln>
              <a:effectLst/>
            </c:spPr>
            <c:extLst>
              <c:ext xmlns:c16="http://schemas.microsoft.com/office/drawing/2014/chart" uri="{C3380CC4-5D6E-409C-BE32-E72D297353CC}">
                <c16:uniqueId val="{00000002-34CC-4032-BD9B-58131B9F1457}"/>
              </c:ext>
            </c:extLst>
          </c:dPt>
          <c:dLbls>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of sales'!$B$3:$B$6</c:f>
              <c:strCache>
                <c:ptCount val="4"/>
                <c:pt idx="0">
                  <c:v>Chicken</c:v>
                </c:pt>
                <c:pt idx="1">
                  <c:v>Classic</c:v>
                </c:pt>
                <c:pt idx="2">
                  <c:v>Supreme</c:v>
                </c:pt>
                <c:pt idx="3">
                  <c:v>Veggie</c:v>
                </c:pt>
              </c:strCache>
            </c:strRef>
          </c:cat>
          <c:val>
            <c:numRef>
              <c:f>'% of sales'!$C$3:$C$6</c:f>
              <c:numCache>
                <c:formatCode>0.00</c:formatCode>
                <c:ptCount val="4"/>
                <c:pt idx="0">
                  <c:v>16352.5</c:v>
                </c:pt>
                <c:pt idx="1">
                  <c:v>18821.900000000001</c:v>
                </c:pt>
                <c:pt idx="2">
                  <c:v>17093.45</c:v>
                </c:pt>
                <c:pt idx="3">
                  <c:v>16010.4</c:v>
                </c:pt>
              </c:numCache>
            </c:numRef>
          </c:val>
          <c:extLst>
            <c:ext xmlns:c16="http://schemas.microsoft.com/office/drawing/2014/chart" uri="{C3380CC4-5D6E-409C-BE32-E72D297353CC}">
              <c16:uniqueId val="{00000000-34CC-4032-BD9B-58131B9F1457}"/>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 of sales!Size_revenue</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of sales'!$C$14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D76B-4D1B-B346-C352F43EF6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76B-4D1B-B346-C352F43EF6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D76B-4D1B-B346-C352F43EF6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76B-4D1B-B346-C352F43EF6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D76B-4D1B-B346-C352F43EF6E0}"/>
              </c:ext>
            </c:extLst>
          </c:dPt>
          <c:dLbls>
            <c:numFmt formatCode="0.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of sales'!$B$15:$B$19</c:f>
              <c:strCache>
                <c:ptCount val="5"/>
                <c:pt idx="0">
                  <c:v>Large</c:v>
                </c:pt>
                <c:pt idx="1">
                  <c:v>Medium</c:v>
                </c:pt>
                <c:pt idx="2">
                  <c:v>Regular</c:v>
                </c:pt>
                <c:pt idx="3">
                  <c:v>X-Large</c:v>
                </c:pt>
                <c:pt idx="4">
                  <c:v>XX-Large</c:v>
                </c:pt>
              </c:strCache>
            </c:strRef>
          </c:cat>
          <c:val>
            <c:numRef>
              <c:f>'% of sales'!$C$15:$C$19</c:f>
              <c:numCache>
                <c:formatCode>0.00</c:formatCode>
                <c:ptCount val="5"/>
                <c:pt idx="0">
                  <c:v>30267.9</c:v>
                </c:pt>
                <c:pt idx="1">
                  <c:v>21175.5</c:v>
                </c:pt>
                <c:pt idx="2">
                  <c:v>15640.95</c:v>
                </c:pt>
                <c:pt idx="3">
                  <c:v>1122</c:v>
                </c:pt>
                <c:pt idx="4">
                  <c:v>71.900000000000006</c:v>
                </c:pt>
              </c:numCache>
            </c:numRef>
          </c:val>
          <c:extLst>
            <c:ext xmlns:c16="http://schemas.microsoft.com/office/drawing/2014/chart" uri="{C3380CC4-5D6E-409C-BE32-E72D297353CC}">
              <c16:uniqueId val="{00000000-D76B-4D1B-B346-C352F43EF6E0}"/>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sales.xlsx]Top and Bottom 5!Top 5 pizza</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'Top and Bottom 5'!$C$2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5'!$B$3:$B$7</c:f>
              <c:strCache>
                <c:ptCount val="5"/>
                <c:pt idx="0">
                  <c:v>The Barbecue Chicken Pizza</c:v>
                </c:pt>
                <c:pt idx="1">
                  <c:v>The Hawaiian Pizza</c:v>
                </c:pt>
                <c:pt idx="2">
                  <c:v>The Classic Deluxe Pizza</c:v>
                </c:pt>
                <c:pt idx="3">
                  <c:v>The Pepperoni Pizza</c:v>
                </c:pt>
                <c:pt idx="4">
                  <c:v>The California Chicken Pizza</c:v>
                </c:pt>
              </c:strCache>
            </c:strRef>
          </c:cat>
          <c:val>
            <c:numRef>
              <c:f>'Top and Bottom 5'!$C$3:$C$7</c:f>
              <c:numCache>
                <c:formatCode>General</c:formatCode>
                <c:ptCount val="5"/>
                <c:pt idx="0">
                  <c:v>187</c:v>
                </c:pt>
                <c:pt idx="1">
                  <c:v>201</c:v>
                </c:pt>
                <c:pt idx="2">
                  <c:v>208</c:v>
                </c:pt>
                <c:pt idx="3">
                  <c:v>213</c:v>
                </c:pt>
                <c:pt idx="4">
                  <c:v>231</c:v>
                </c:pt>
              </c:numCache>
            </c:numRef>
          </c:val>
          <c:extLst>
            <c:ext xmlns:c16="http://schemas.microsoft.com/office/drawing/2014/chart" uri="{C3380CC4-5D6E-409C-BE32-E72D297353CC}">
              <c16:uniqueId val="{00000000-62D6-4A5D-A9C5-C0CB91C9BF7B}"/>
            </c:ext>
          </c:extLst>
        </c:ser>
        <c:dLbls>
          <c:dLblPos val="outEnd"/>
          <c:showLegendKey val="0"/>
          <c:showVal val="1"/>
          <c:showCatName val="0"/>
          <c:showSerName val="0"/>
          <c:showPercent val="0"/>
          <c:showBubbleSize val="0"/>
        </c:dLbls>
        <c:gapWidth val="84"/>
        <c:axId val="1317397967"/>
        <c:axId val="1317400367"/>
      </c:barChart>
      <c:catAx>
        <c:axId val="13173979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00367"/>
        <c:crosses val="autoZero"/>
        <c:auto val="1"/>
        <c:lblAlgn val="ctr"/>
        <c:lblOffset val="100"/>
        <c:noMultiLvlLbl val="0"/>
      </c:catAx>
      <c:valAx>
        <c:axId val="1317400367"/>
        <c:scaling>
          <c:orientation val="minMax"/>
        </c:scaling>
        <c:delete val="1"/>
        <c:axPos val="b"/>
        <c:numFmt formatCode="General" sourceLinked="1"/>
        <c:majorTickMark val="none"/>
        <c:minorTickMark val="none"/>
        <c:tickLblPos val="nextTo"/>
        <c:crossAx val="131739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Pizza sales.xlsx]Top and Bottom 5!Bottom 5 pizza</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and Bottom 5'!$C$13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and Bottom 5'!$B$14:$B$18</c:f>
              <c:strCache>
                <c:ptCount val="5"/>
                <c:pt idx="0">
                  <c:v>The Brie Carre Pizza</c:v>
                </c:pt>
                <c:pt idx="1">
                  <c:v>The Calabrese Pizza</c:v>
                </c:pt>
                <c:pt idx="2">
                  <c:v>The Mediterranean Pizza</c:v>
                </c:pt>
                <c:pt idx="3">
                  <c:v>The Italian Vegetables Pizza</c:v>
                </c:pt>
                <c:pt idx="4">
                  <c:v>The Soppressata Pizza</c:v>
                </c:pt>
              </c:strCache>
            </c:strRef>
          </c:cat>
          <c:val>
            <c:numRef>
              <c:f>'Top and Bottom 5'!$C$14:$C$18</c:f>
              <c:numCache>
                <c:formatCode>General</c:formatCode>
                <c:ptCount val="5"/>
                <c:pt idx="0">
                  <c:v>43</c:v>
                </c:pt>
                <c:pt idx="1">
                  <c:v>73</c:v>
                </c:pt>
                <c:pt idx="2">
                  <c:v>77</c:v>
                </c:pt>
                <c:pt idx="3">
                  <c:v>78</c:v>
                </c:pt>
                <c:pt idx="4">
                  <c:v>79</c:v>
                </c:pt>
              </c:numCache>
            </c:numRef>
          </c:val>
          <c:extLst>
            <c:ext xmlns:c16="http://schemas.microsoft.com/office/drawing/2014/chart" uri="{C3380CC4-5D6E-409C-BE32-E72D297353CC}">
              <c16:uniqueId val="{00000000-AC37-471B-86E3-74D3CA5AD167}"/>
            </c:ext>
          </c:extLst>
        </c:ser>
        <c:dLbls>
          <c:dLblPos val="outEnd"/>
          <c:showLegendKey val="0"/>
          <c:showVal val="1"/>
          <c:showCatName val="0"/>
          <c:showSerName val="0"/>
          <c:showPercent val="0"/>
          <c:showBubbleSize val="0"/>
        </c:dLbls>
        <c:gapWidth val="182"/>
        <c:axId val="1317283247"/>
        <c:axId val="1317277487"/>
      </c:barChart>
      <c:catAx>
        <c:axId val="13172832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77487"/>
        <c:crosses val="autoZero"/>
        <c:auto val="1"/>
        <c:lblAlgn val="ctr"/>
        <c:lblOffset val="100"/>
        <c:noMultiLvlLbl val="0"/>
      </c:catAx>
      <c:valAx>
        <c:axId val="1317277487"/>
        <c:scaling>
          <c:orientation val="minMax"/>
        </c:scaling>
        <c:delete val="1"/>
        <c:axPos val="b"/>
        <c:numFmt formatCode="General" sourceLinked="1"/>
        <c:majorTickMark val="none"/>
        <c:minorTickMark val="none"/>
        <c:tickLblPos val="nextTo"/>
        <c:crossAx val="131728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64E24BB4-E2AE-47C2-B2B6-8C2BA4DDD118}">
          <cx:tx>
            <cx:txData>
              <cx:f>_xlchart.v2.1</cx:f>
              <cx:v>Total pizzas sold</cx:v>
            </cx:txData>
          </cx:tx>
          <cx:spPr>
            <a:gradFill flip="none" rotWithShape="1">
              <a:gsLst>
                <a:gs pos="50000">
                  <a:schemeClr val="tx2">
                    <a:lumMod val="75000"/>
                  </a:schemeClr>
                </a:gs>
                <a:gs pos="0">
                  <a:schemeClr val="accent2">
                    <a:lumMod val="40000"/>
                    <a:lumOff val="60000"/>
                  </a:schemeClr>
                </a:gs>
                <a:gs pos="100000">
                  <a:schemeClr val="tx2">
                    <a:lumMod val="40000"/>
                    <a:lumOff val="60000"/>
                  </a:schemeClr>
                </a:gs>
              </a:gsLst>
              <a:lin ang="0" scaled="0"/>
              <a:tileRect/>
            </a:gradFill>
            <a:ln>
              <a:solidFill>
                <a:schemeClr val="bg1"/>
              </a:solidFill>
            </a:ln>
          </cx:spPr>
          <cx:dataLabels>
            <cx:txPr>
              <a:bodyPr vertOverflow="overflow" horzOverflow="overflow" wrap="square" lIns="0" tIns="0" rIns="0" bIns="0"/>
              <a:lstStyle/>
              <a:p>
                <a:pPr algn="ctr" rtl="0">
                  <a:defRPr lang="en-US" sz="1100" b="1" i="0" u="none" strike="noStrike" kern="1200" cap="all" spc="0" baseline="0">
                    <a:solidFill>
                      <a:sysClr val="window" lastClr="FFFFFF"/>
                    </a:solidFill>
                    <a:latin typeface="+mn-lt"/>
                    <a:ea typeface="+mn-ea"/>
                    <a:cs typeface="+mn-cs"/>
                  </a:defRPr>
                </a:pPr>
                <a:endParaRPr lang="en-US" sz="1100" b="1" i="0" u="none" strike="noStrike" kern="1200" cap="all" spc="0" baseline="0">
                  <a:solidFill>
                    <a:sysClr val="window" lastClr="FFFFFF"/>
                  </a:solidFill>
                  <a:latin typeface="+mn-lt"/>
                  <a:ea typeface="+mn-ea"/>
                  <a:cs typeface="+mn-cs"/>
                </a:endParaRPr>
              </a:p>
            </cx:txPr>
            <cx:visibility seriesName="0" categoryName="0" value="1"/>
          </cx:dataLabels>
          <cx:dataId val="0"/>
        </cx:series>
      </cx:plotAreaRegion>
      <cx:axis id="0">
        <cx:catScaling gapWidth="0.25"/>
        <cx:tickLabels/>
        <cx:spPr>
          <a:ln>
            <a:noFill/>
          </a:ln>
        </cx:spPr>
        <cx:txPr>
          <a:bodyPr vertOverflow="overflow" horzOverflow="overflow" wrap="square" lIns="0" tIns="0" rIns="0" bIns="0"/>
          <a:lstStyle/>
          <a:p>
            <a:pPr algn="ctr" rtl="0">
              <a:defRPr lang="en-US" sz="900" b="1" i="0" u="none" strike="noStrike" kern="1200" cap="all" spc="0" baseline="0">
                <a:solidFill>
                  <a:sysClr val="window" lastClr="FFFFFF"/>
                </a:solidFill>
                <a:latin typeface="+mn-lt"/>
                <a:ea typeface="+mn-ea"/>
                <a:cs typeface="+mn-cs"/>
              </a:defRPr>
            </a:pPr>
            <a:endParaRPr lang="en-US" sz="900" b="1" i="0" u="none" strike="noStrike" kern="1200" cap="all" spc="0" baseline="0">
              <a:solidFill>
                <a:sysClr val="window" lastClr="FFFFFF"/>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4E24BB4-E2AE-47C2-B2B6-8C2BA4DDD118}">
          <cx:tx>
            <cx:txData>
              <cx:f>_xlchart.v2.4</cx:f>
              <cx:v>Total pizzas sold</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539750</xdr:colOff>
      <xdr:row>28</xdr:row>
      <xdr:rowOff>12700</xdr:rowOff>
    </xdr:to>
    <xdr:grpSp>
      <xdr:nvGrpSpPr>
        <xdr:cNvPr id="5" name="Group 4">
          <a:extLst>
            <a:ext uri="{FF2B5EF4-FFF2-40B4-BE49-F238E27FC236}">
              <a16:creationId xmlns:a16="http://schemas.microsoft.com/office/drawing/2014/main" id="{7869F357-EBEA-61AA-6856-F4C16DEDA3E2}"/>
            </a:ext>
          </a:extLst>
        </xdr:cNvPr>
        <xdr:cNvGrpSpPr/>
      </xdr:nvGrpSpPr>
      <xdr:grpSpPr>
        <a:xfrm>
          <a:off x="0" y="0"/>
          <a:ext cx="12117275" cy="5220983"/>
          <a:chOff x="0" y="0"/>
          <a:chExt cx="12117275" cy="5220983"/>
        </a:xfrm>
      </xdr:grpSpPr>
      <xdr:grpSp>
        <xdr:nvGrpSpPr>
          <xdr:cNvPr id="73" name="Group 72">
            <a:extLst>
              <a:ext uri="{FF2B5EF4-FFF2-40B4-BE49-F238E27FC236}">
                <a16:creationId xmlns:a16="http://schemas.microsoft.com/office/drawing/2014/main" id="{E30A5DD6-B55C-91A4-B8E4-42CE7CC5137F}"/>
              </a:ext>
            </a:extLst>
          </xdr:cNvPr>
          <xdr:cNvGrpSpPr/>
        </xdr:nvGrpSpPr>
        <xdr:grpSpPr>
          <a:xfrm>
            <a:off x="0" y="0"/>
            <a:ext cx="12117275" cy="5220983"/>
            <a:chOff x="0" y="0"/>
            <a:chExt cx="12122150" cy="5168900"/>
          </a:xfrm>
        </xdr:grpSpPr>
        <xdr:pic>
          <xdr:nvPicPr>
            <xdr:cNvPr id="3" name="Picture 2">
              <a:extLst>
                <a:ext uri="{FF2B5EF4-FFF2-40B4-BE49-F238E27FC236}">
                  <a16:creationId xmlns:a16="http://schemas.microsoft.com/office/drawing/2014/main" id="{07229607-C2CF-D980-705B-7864A2D1ED55}"/>
                </a:ext>
              </a:extLst>
            </xdr:cNvPr>
            <xdr:cNvPicPr>
              <a:picLocks noChangeAspect="1"/>
            </xdr:cNvPicPr>
          </xdr:nvPicPr>
          <xdr:blipFill>
            <a:blip xmlns:r="http://schemas.openxmlformats.org/officeDocument/2006/relationships" r:embed="rId1"/>
            <a:stretch>
              <a:fillRect/>
            </a:stretch>
          </xdr:blipFill>
          <xdr:spPr>
            <a:xfrm>
              <a:off x="0" y="0"/>
              <a:ext cx="12122150" cy="5168900"/>
            </a:xfrm>
            <a:prstGeom prst="rect">
              <a:avLst/>
            </a:prstGeom>
          </xdr:spPr>
        </xdr:pic>
        <xdr:sp macro="" textlink="">
          <xdr:nvSpPr>
            <xdr:cNvPr id="2" name="Rectangle 1">
              <a:extLst>
                <a:ext uri="{FF2B5EF4-FFF2-40B4-BE49-F238E27FC236}">
                  <a16:creationId xmlns:a16="http://schemas.microsoft.com/office/drawing/2014/main" id="{129BFC34-4601-2352-B522-1A4170BC562E}"/>
                </a:ext>
              </a:extLst>
            </xdr:cNvPr>
            <xdr:cNvSpPr/>
          </xdr:nvSpPr>
          <xdr:spPr>
            <a:xfrm>
              <a:off x="0" y="0"/>
              <a:ext cx="12007850" cy="499745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1"/>
            </a:p>
          </xdr:txBody>
        </xdr:sp>
        <xdr:grpSp>
          <xdr:nvGrpSpPr>
            <xdr:cNvPr id="72" name="Group 71">
              <a:extLst>
                <a:ext uri="{FF2B5EF4-FFF2-40B4-BE49-F238E27FC236}">
                  <a16:creationId xmlns:a16="http://schemas.microsoft.com/office/drawing/2014/main" id="{FDE24EC6-4198-9EA3-A59C-F9971F11CA3C}"/>
                </a:ext>
              </a:extLst>
            </xdr:cNvPr>
            <xdr:cNvGrpSpPr/>
          </xdr:nvGrpSpPr>
          <xdr:grpSpPr>
            <a:xfrm>
              <a:off x="0" y="69850"/>
              <a:ext cx="11936850" cy="4725450"/>
              <a:chOff x="0" y="69850"/>
              <a:chExt cx="11936850" cy="4725450"/>
            </a:xfrm>
          </xdr:grpSpPr>
          <xdr:sp macro="" textlink="">
            <xdr:nvSpPr>
              <xdr:cNvPr id="6" name="Rectangle 5">
                <a:extLst>
                  <a:ext uri="{FF2B5EF4-FFF2-40B4-BE49-F238E27FC236}">
                    <a16:creationId xmlns:a16="http://schemas.microsoft.com/office/drawing/2014/main" id="{F6CC1626-674E-AB06-AD98-0A5E46BE3F0E}"/>
                  </a:ext>
                </a:extLst>
              </xdr:cNvPr>
              <xdr:cNvSpPr/>
            </xdr:nvSpPr>
            <xdr:spPr>
              <a:xfrm>
                <a:off x="2259450" y="69850"/>
                <a:ext cx="9677400" cy="5461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7" name="Rectangle 6">
                <a:extLst>
                  <a:ext uri="{FF2B5EF4-FFF2-40B4-BE49-F238E27FC236}">
                    <a16:creationId xmlns:a16="http://schemas.microsoft.com/office/drawing/2014/main" id="{37272F1B-8E2E-46C0-B4D8-38CA1FEA7580}"/>
                  </a:ext>
                </a:extLst>
              </xdr:cNvPr>
              <xdr:cNvSpPr/>
            </xdr:nvSpPr>
            <xdr:spPr>
              <a:xfrm>
                <a:off x="7105650" y="660400"/>
                <a:ext cx="48240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6" name="Rectangle 15">
                <a:extLst>
                  <a:ext uri="{FF2B5EF4-FFF2-40B4-BE49-F238E27FC236}">
                    <a16:creationId xmlns:a16="http://schemas.microsoft.com/office/drawing/2014/main" id="{8A209F38-4AF6-4AA5-9A73-62227BEE5039}"/>
                  </a:ext>
                </a:extLst>
              </xdr:cNvPr>
              <xdr:cNvSpPr/>
            </xdr:nvSpPr>
            <xdr:spPr>
              <a:xfrm>
                <a:off x="0" y="69850"/>
                <a:ext cx="2216150" cy="5472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7" name="Rectangle 16">
                <a:extLst>
                  <a:ext uri="{FF2B5EF4-FFF2-40B4-BE49-F238E27FC236}">
                    <a16:creationId xmlns:a16="http://schemas.microsoft.com/office/drawing/2014/main" id="{ABE65250-1544-4267-ACFC-2C29A1368109}"/>
                  </a:ext>
                </a:extLst>
              </xdr:cNvPr>
              <xdr:cNvSpPr/>
            </xdr:nvSpPr>
            <xdr:spPr>
              <a:xfrm>
                <a:off x="2260600" y="660400"/>
                <a:ext cx="48240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0" name="Rectangle 19">
                <a:extLst>
                  <a:ext uri="{FF2B5EF4-FFF2-40B4-BE49-F238E27FC236}">
                    <a16:creationId xmlns:a16="http://schemas.microsoft.com/office/drawing/2014/main" id="{5C370D3C-78B8-48BA-AA20-F91D70373B3E}"/>
                  </a:ext>
                </a:extLst>
              </xdr:cNvPr>
              <xdr:cNvSpPr/>
            </xdr:nvSpPr>
            <xdr:spPr>
              <a:xfrm>
                <a:off x="5494175" y="203835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1" name="Rectangle 20">
                <a:extLst>
                  <a:ext uri="{FF2B5EF4-FFF2-40B4-BE49-F238E27FC236}">
                    <a16:creationId xmlns:a16="http://schemas.microsoft.com/office/drawing/2014/main" id="{CDE918CD-34B0-4A98-AAB0-021EE4E6EA43}"/>
                  </a:ext>
                </a:extLst>
              </xdr:cNvPr>
              <xdr:cNvSpPr/>
            </xdr:nvSpPr>
            <xdr:spPr>
              <a:xfrm>
                <a:off x="8727750" y="203835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2" name="Rectangle 21">
                <a:extLst>
                  <a:ext uri="{FF2B5EF4-FFF2-40B4-BE49-F238E27FC236}">
                    <a16:creationId xmlns:a16="http://schemas.microsoft.com/office/drawing/2014/main" id="{6D1D15E9-9967-4CDD-AE42-0A657C6F5BBF}"/>
                  </a:ext>
                </a:extLst>
              </xdr:cNvPr>
              <xdr:cNvSpPr/>
            </xdr:nvSpPr>
            <xdr:spPr>
              <a:xfrm>
                <a:off x="2260600" y="203835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3" name="Rectangle 22">
                <a:extLst>
                  <a:ext uri="{FF2B5EF4-FFF2-40B4-BE49-F238E27FC236}">
                    <a16:creationId xmlns:a16="http://schemas.microsoft.com/office/drawing/2014/main" id="{07A006B0-C1A4-4CB5-A62B-9F792218F6A5}"/>
                  </a:ext>
                </a:extLst>
              </xdr:cNvPr>
              <xdr:cNvSpPr/>
            </xdr:nvSpPr>
            <xdr:spPr>
              <a:xfrm>
                <a:off x="5487825" y="344170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4" name="Rectangle 23">
                <a:extLst>
                  <a:ext uri="{FF2B5EF4-FFF2-40B4-BE49-F238E27FC236}">
                    <a16:creationId xmlns:a16="http://schemas.microsoft.com/office/drawing/2014/main" id="{7D070272-F482-41E8-AA72-DB1103905946}"/>
                  </a:ext>
                </a:extLst>
              </xdr:cNvPr>
              <xdr:cNvSpPr/>
            </xdr:nvSpPr>
            <xdr:spPr>
              <a:xfrm>
                <a:off x="8721400" y="344170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5" name="Rectangle 24">
                <a:extLst>
                  <a:ext uri="{FF2B5EF4-FFF2-40B4-BE49-F238E27FC236}">
                    <a16:creationId xmlns:a16="http://schemas.microsoft.com/office/drawing/2014/main" id="{9534BFF8-29A0-438A-91DA-D75A16668631}"/>
                  </a:ext>
                </a:extLst>
              </xdr:cNvPr>
              <xdr:cNvSpPr/>
            </xdr:nvSpPr>
            <xdr:spPr>
              <a:xfrm>
                <a:off x="2254250" y="3441700"/>
                <a:ext cx="319680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6" name="Rectangle 25">
                <a:extLst>
                  <a:ext uri="{FF2B5EF4-FFF2-40B4-BE49-F238E27FC236}">
                    <a16:creationId xmlns:a16="http://schemas.microsoft.com/office/drawing/2014/main" id="{BFB0FD5A-A868-40EC-BA4F-07FAC6A64BD7}"/>
                  </a:ext>
                </a:extLst>
              </xdr:cNvPr>
              <xdr:cNvSpPr/>
            </xdr:nvSpPr>
            <xdr:spPr>
              <a:xfrm>
                <a:off x="0" y="2038350"/>
                <a:ext cx="221615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7" name="Rectangle 26">
                <a:extLst>
                  <a:ext uri="{FF2B5EF4-FFF2-40B4-BE49-F238E27FC236}">
                    <a16:creationId xmlns:a16="http://schemas.microsoft.com/office/drawing/2014/main" id="{368FA567-CDC9-41B2-9630-ED7EF72ECBA1}"/>
                  </a:ext>
                </a:extLst>
              </xdr:cNvPr>
              <xdr:cNvSpPr/>
            </xdr:nvSpPr>
            <xdr:spPr>
              <a:xfrm>
                <a:off x="0" y="660400"/>
                <a:ext cx="221615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29" name="Rectangle 28">
                <a:extLst>
                  <a:ext uri="{FF2B5EF4-FFF2-40B4-BE49-F238E27FC236}">
                    <a16:creationId xmlns:a16="http://schemas.microsoft.com/office/drawing/2014/main" id="{8B3EC317-BB1C-4696-947B-FC931CA010B3}"/>
                  </a:ext>
                </a:extLst>
              </xdr:cNvPr>
              <xdr:cNvSpPr/>
            </xdr:nvSpPr>
            <xdr:spPr>
              <a:xfrm>
                <a:off x="0" y="3441700"/>
                <a:ext cx="2216150" cy="1353600"/>
              </a:xfrm>
              <a:prstGeom prst="rect">
                <a:avLst/>
              </a:prstGeom>
              <a:gradFill flip="none" rotWithShape="1">
                <a:gsLst>
                  <a:gs pos="40000">
                    <a:schemeClr val="accent2">
                      <a:alpha val="68000"/>
                      <a:lumMod val="68000"/>
                    </a:schemeClr>
                  </a:gs>
                  <a:gs pos="78000">
                    <a:schemeClr val="accent2">
                      <a:lumMod val="97000"/>
                      <a:lumOff val="3000"/>
                    </a:schemeClr>
                  </a:gs>
                  <a:gs pos="100000">
                    <a:schemeClr val="accent2">
                      <a:lumMod val="60000"/>
                      <a:lumOff val="40000"/>
                    </a:schemeClr>
                  </a:gs>
                </a:gsLst>
                <a:lin ang="2700000" scaled="1"/>
                <a:tileRect/>
              </a:gradFill>
              <a:ln w="38100">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pSp>
      </xdr:grpSp>
      <xdr:grpSp>
        <xdr:nvGrpSpPr>
          <xdr:cNvPr id="54" name="Group 53">
            <a:extLst>
              <a:ext uri="{FF2B5EF4-FFF2-40B4-BE49-F238E27FC236}">
                <a16:creationId xmlns:a16="http://schemas.microsoft.com/office/drawing/2014/main" id="{4E9D9AB3-3C53-C8F2-686B-04E104A2D361}"/>
              </a:ext>
            </a:extLst>
          </xdr:cNvPr>
          <xdr:cNvGrpSpPr/>
        </xdr:nvGrpSpPr>
        <xdr:grpSpPr>
          <a:xfrm>
            <a:off x="2380480" y="61595"/>
            <a:ext cx="1383531" cy="500880"/>
            <a:chOff x="2381250" y="57150"/>
            <a:chExt cx="1384300" cy="495300"/>
          </a:xfrm>
        </xdr:grpSpPr>
        <xdr:sp macro="" textlink="KPI!A6">
          <xdr:nvSpPr>
            <xdr:cNvPr id="42" name="TextBox 41">
              <a:extLst>
                <a:ext uri="{FF2B5EF4-FFF2-40B4-BE49-F238E27FC236}">
                  <a16:creationId xmlns:a16="http://schemas.microsoft.com/office/drawing/2014/main" id="{04BB09F4-AA4E-C86B-3A1F-F68DF4912C12}"/>
                </a:ext>
              </a:extLst>
            </xdr:cNvPr>
            <xdr:cNvSpPr txBox="1"/>
          </xdr:nvSpPr>
          <xdr:spPr>
            <a:xfrm>
              <a:off x="2381250" y="2159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FEFC6A-893E-4374-B34B-D5ABBD9AA6EB}" type="TxLink">
                <a:rPr lang="en-US" sz="2000" b="1" i="0" u="none" strike="noStrike">
                  <a:solidFill>
                    <a:schemeClr val="accent2">
                      <a:lumMod val="40000"/>
                      <a:lumOff val="60000"/>
                    </a:schemeClr>
                  </a:solidFill>
                  <a:latin typeface="Calibri"/>
                  <a:ea typeface="Calibri"/>
                  <a:cs typeface="Calibri"/>
                </a:rPr>
                <a:pPr algn="ctr"/>
                <a:t>$68,278</a:t>
              </a:fld>
              <a:endParaRPr lang="en-IN" sz="2000" b="1">
                <a:solidFill>
                  <a:schemeClr val="accent2">
                    <a:lumMod val="40000"/>
                    <a:lumOff val="60000"/>
                  </a:schemeClr>
                </a:solidFill>
              </a:endParaRPr>
            </a:p>
          </xdr:txBody>
        </xdr:sp>
        <xdr:sp macro="" textlink="">
          <xdr:nvSpPr>
            <xdr:cNvPr id="47" name="TextBox 46">
              <a:extLst>
                <a:ext uri="{FF2B5EF4-FFF2-40B4-BE49-F238E27FC236}">
                  <a16:creationId xmlns:a16="http://schemas.microsoft.com/office/drawing/2014/main" id="{A5675C87-8A70-6F45-A0DE-11FA13F08175}"/>
                </a:ext>
              </a:extLst>
            </xdr:cNvPr>
            <xdr:cNvSpPr txBox="1"/>
          </xdr:nvSpPr>
          <xdr:spPr>
            <a:xfrm>
              <a:off x="2527300" y="57150"/>
              <a:ext cx="10922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Total Revenue</a:t>
              </a:r>
            </a:p>
          </xdr:txBody>
        </xdr:sp>
      </xdr:grpSp>
      <xdr:grpSp>
        <xdr:nvGrpSpPr>
          <xdr:cNvPr id="59" name="Group 58">
            <a:extLst>
              <a:ext uri="{FF2B5EF4-FFF2-40B4-BE49-F238E27FC236}">
                <a16:creationId xmlns:a16="http://schemas.microsoft.com/office/drawing/2014/main" id="{14E8803A-E08E-F830-C3C4-0887A3683F57}"/>
              </a:ext>
            </a:extLst>
          </xdr:cNvPr>
          <xdr:cNvGrpSpPr/>
        </xdr:nvGrpSpPr>
        <xdr:grpSpPr>
          <a:xfrm>
            <a:off x="3894186" y="61595"/>
            <a:ext cx="1485386" cy="500880"/>
            <a:chOff x="10290175" y="57150"/>
            <a:chExt cx="1485900" cy="495300"/>
          </a:xfrm>
        </xdr:grpSpPr>
        <xdr:sp macro="" textlink="KPI!E6">
          <xdr:nvSpPr>
            <xdr:cNvPr id="46" name="TextBox 45">
              <a:extLst>
                <a:ext uri="{FF2B5EF4-FFF2-40B4-BE49-F238E27FC236}">
                  <a16:creationId xmlns:a16="http://schemas.microsoft.com/office/drawing/2014/main" id="{A90967C6-A684-482D-BCB4-875AE491F177}"/>
                </a:ext>
              </a:extLst>
            </xdr:cNvPr>
            <xdr:cNvSpPr txBox="1"/>
          </xdr:nvSpPr>
          <xdr:spPr>
            <a:xfrm>
              <a:off x="10340975" y="2159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98ED3D-F633-41AC-A7C5-956C567D056C}" type="TxLink">
                <a:rPr lang="en-US" sz="2000" b="1" i="0" u="none" strike="noStrike">
                  <a:solidFill>
                    <a:schemeClr val="accent2">
                      <a:lumMod val="40000"/>
                      <a:lumOff val="60000"/>
                    </a:schemeClr>
                  </a:solidFill>
                  <a:latin typeface="Calibri"/>
                  <a:ea typeface="Calibri"/>
                  <a:cs typeface="Calibri"/>
                </a:rPr>
                <a:pPr marL="0" indent="0" algn="ctr"/>
                <a:t>2.26</a:t>
              </a:fld>
              <a:endParaRPr lang="en-IN" sz="2000" b="1" i="0" u="none" strike="noStrike">
                <a:solidFill>
                  <a:schemeClr val="accent2">
                    <a:lumMod val="40000"/>
                    <a:lumOff val="60000"/>
                  </a:schemeClr>
                </a:solidFill>
                <a:latin typeface="Calibri"/>
                <a:ea typeface="Calibri"/>
                <a:cs typeface="Calibri"/>
              </a:endParaRPr>
            </a:p>
          </xdr:txBody>
        </xdr:sp>
        <xdr:sp macro="" textlink="">
          <xdr:nvSpPr>
            <xdr:cNvPr id="48" name="TextBox 47">
              <a:extLst>
                <a:ext uri="{FF2B5EF4-FFF2-40B4-BE49-F238E27FC236}">
                  <a16:creationId xmlns:a16="http://schemas.microsoft.com/office/drawing/2014/main" id="{BF5CBDEF-A741-4A14-8655-0DEE17799505}"/>
                </a:ext>
              </a:extLst>
            </xdr:cNvPr>
            <xdr:cNvSpPr txBox="1"/>
          </xdr:nvSpPr>
          <xdr:spPr>
            <a:xfrm>
              <a:off x="10290175" y="57150"/>
              <a:ext cx="14859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Avg Pizzas per order</a:t>
              </a:r>
            </a:p>
          </xdr:txBody>
        </xdr:sp>
      </xdr:grpSp>
      <xdr:grpSp>
        <xdr:nvGrpSpPr>
          <xdr:cNvPr id="58" name="Group 57">
            <a:extLst>
              <a:ext uri="{FF2B5EF4-FFF2-40B4-BE49-F238E27FC236}">
                <a16:creationId xmlns:a16="http://schemas.microsoft.com/office/drawing/2014/main" id="{3007CFF9-1702-983A-DE1F-DD0275431D51}"/>
              </a:ext>
            </a:extLst>
          </xdr:cNvPr>
          <xdr:cNvGrpSpPr/>
        </xdr:nvGrpSpPr>
        <xdr:grpSpPr>
          <a:xfrm>
            <a:off x="8447879" y="61595"/>
            <a:ext cx="1383530" cy="500880"/>
            <a:chOff x="8387556" y="57150"/>
            <a:chExt cx="1384300" cy="495300"/>
          </a:xfrm>
        </xdr:grpSpPr>
        <xdr:sp macro="" textlink="KPI!D6">
          <xdr:nvSpPr>
            <xdr:cNvPr id="43" name="TextBox 42">
              <a:extLst>
                <a:ext uri="{FF2B5EF4-FFF2-40B4-BE49-F238E27FC236}">
                  <a16:creationId xmlns:a16="http://schemas.microsoft.com/office/drawing/2014/main" id="{9AF085B2-2865-4371-A73D-FA69325E1AC3}"/>
                </a:ext>
              </a:extLst>
            </xdr:cNvPr>
            <xdr:cNvSpPr txBox="1"/>
          </xdr:nvSpPr>
          <xdr:spPr>
            <a:xfrm>
              <a:off x="8387556" y="2159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70AAA6-7D30-48A3-BC0E-EF4A33189570}" type="TxLink">
                <a:rPr lang="en-US" sz="2000" b="1" i="0" u="none" strike="noStrike">
                  <a:solidFill>
                    <a:schemeClr val="accent2">
                      <a:lumMod val="40000"/>
                      <a:lumOff val="60000"/>
                    </a:schemeClr>
                  </a:solidFill>
                  <a:latin typeface="Calibri"/>
                  <a:ea typeface="Calibri"/>
                  <a:cs typeface="Calibri"/>
                </a:rPr>
                <a:pPr marL="0" indent="0" algn="ctr"/>
                <a:t>$37.09</a:t>
              </a:fld>
              <a:endParaRPr lang="en-IN" sz="2000" b="1" i="0" u="none" strike="noStrike">
                <a:solidFill>
                  <a:schemeClr val="accent2">
                    <a:lumMod val="40000"/>
                    <a:lumOff val="60000"/>
                  </a:schemeClr>
                </a:solidFill>
                <a:latin typeface="Calibri"/>
                <a:ea typeface="Calibri"/>
                <a:cs typeface="Calibri"/>
              </a:endParaRPr>
            </a:p>
          </xdr:txBody>
        </xdr:sp>
        <xdr:sp macro="" textlink="">
          <xdr:nvSpPr>
            <xdr:cNvPr id="49" name="TextBox 48">
              <a:extLst>
                <a:ext uri="{FF2B5EF4-FFF2-40B4-BE49-F238E27FC236}">
                  <a16:creationId xmlns:a16="http://schemas.microsoft.com/office/drawing/2014/main" id="{A92B41DE-8602-481C-B44D-08430619AB41}"/>
                </a:ext>
              </a:extLst>
            </xdr:cNvPr>
            <xdr:cNvSpPr txBox="1"/>
          </xdr:nvSpPr>
          <xdr:spPr>
            <a:xfrm>
              <a:off x="8404225" y="57150"/>
              <a:ext cx="1350962"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Avg</a:t>
              </a:r>
              <a:r>
                <a:rPr lang="en-IN" sz="1100" b="1" baseline="0">
                  <a:solidFill>
                    <a:schemeClr val="accent1">
                      <a:lumMod val="60000"/>
                      <a:lumOff val="40000"/>
                    </a:schemeClr>
                  </a:solidFill>
                </a:rPr>
                <a:t> Order Value</a:t>
              </a:r>
              <a:endParaRPr lang="en-IN" sz="1100" b="1">
                <a:solidFill>
                  <a:schemeClr val="accent1">
                    <a:lumMod val="60000"/>
                    <a:lumOff val="40000"/>
                  </a:schemeClr>
                </a:solidFill>
              </a:endParaRPr>
            </a:p>
          </xdr:txBody>
        </xdr:sp>
      </xdr:grpSp>
      <xdr:grpSp>
        <xdr:nvGrpSpPr>
          <xdr:cNvPr id="57" name="Group 56">
            <a:extLst>
              <a:ext uri="{FF2B5EF4-FFF2-40B4-BE49-F238E27FC236}">
                <a16:creationId xmlns:a16="http://schemas.microsoft.com/office/drawing/2014/main" id="{10795DAE-9393-061A-D5FC-B12352EAEE4B}"/>
              </a:ext>
            </a:extLst>
          </xdr:cNvPr>
          <xdr:cNvGrpSpPr/>
        </xdr:nvGrpSpPr>
        <xdr:grpSpPr>
          <a:xfrm>
            <a:off x="6853908" y="61595"/>
            <a:ext cx="1399661" cy="500880"/>
            <a:chOff x="6334125" y="57150"/>
            <a:chExt cx="1400174" cy="495300"/>
          </a:xfrm>
        </xdr:grpSpPr>
        <xdr:sp macro="" textlink="KPI!C6">
          <xdr:nvSpPr>
            <xdr:cNvPr id="44" name="TextBox 43">
              <a:extLst>
                <a:ext uri="{FF2B5EF4-FFF2-40B4-BE49-F238E27FC236}">
                  <a16:creationId xmlns:a16="http://schemas.microsoft.com/office/drawing/2014/main" id="{DACC86FF-839E-42D6-A7CE-80AF1C7F8450}"/>
                </a:ext>
              </a:extLst>
            </xdr:cNvPr>
            <xdr:cNvSpPr txBox="1"/>
          </xdr:nvSpPr>
          <xdr:spPr>
            <a:xfrm>
              <a:off x="6342062" y="2159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4B57F8-609C-4D50-A1B4-8E4D93F91F0C}" type="TxLink">
                <a:rPr lang="en-US" sz="2000" b="1" i="0" u="none" strike="noStrike">
                  <a:solidFill>
                    <a:schemeClr val="accent2">
                      <a:lumMod val="40000"/>
                      <a:lumOff val="60000"/>
                    </a:schemeClr>
                  </a:solidFill>
                  <a:latin typeface="Calibri"/>
                  <a:ea typeface="Calibri"/>
                  <a:cs typeface="Calibri"/>
                </a:rPr>
                <a:pPr marL="0" indent="0" algn="ctr"/>
                <a:t>4168</a:t>
              </a:fld>
              <a:endParaRPr lang="en-IN" sz="2000" b="1" i="0" u="none" strike="noStrike">
                <a:solidFill>
                  <a:schemeClr val="accent2">
                    <a:lumMod val="40000"/>
                    <a:lumOff val="60000"/>
                  </a:schemeClr>
                </a:solidFill>
                <a:latin typeface="Calibri"/>
                <a:ea typeface="Calibri"/>
                <a:cs typeface="Calibri"/>
              </a:endParaRPr>
            </a:p>
          </xdr:txBody>
        </xdr:sp>
        <xdr:sp macro="" textlink="">
          <xdr:nvSpPr>
            <xdr:cNvPr id="50" name="TextBox 49">
              <a:extLst>
                <a:ext uri="{FF2B5EF4-FFF2-40B4-BE49-F238E27FC236}">
                  <a16:creationId xmlns:a16="http://schemas.microsoft.com/office/drawing/2014/main" id="{D436AAF9-AC9C-41FB-8695-CDD22E732CB8}"/>
                </a:ext>
              </a:extLst>
            </xdr:cNvPr>
            <xdr:cNvSpPr txBox="1"/>
          </xdr:nvSpPr>
          <xdr:spPr>
            <a:xfrm>
              <a:off x="6334125" y="57150"/>
              <a:ext cx="1400174"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Total Pizzas</a:t>
              </a:r>
              <a:r>
                <a:rPr lang="en-IN" sz="1100" b="1" baseline="0">
                  <a:solidFill>
                    <a:schemeClr val="accent1">
                      <a:lumMod val="60000"/>
                      <a:lumOff val="40000"/>
                    </a:schemeClr>
                  </a:solidFill>
                </a:rPr>
                <a:t> sold</a:t>
              </a:r>
              <a:endParaRPr lang="en-IN" sz="1100" b="1">
                <a:solidFill>
                  <a:schemeClr val="accent1">
                    <a:lumMod val="60000"/>
                    <a:lumOff val="40000"/>
                  </a:schemeClr>
                </a:solidFill>
              </a:endParaRPr>
            </a:p>
          </xdr:txBody>
        </xdr:sp>
      </xdr:grpSp>
      <xdr:grpSp>
        <xdr:nvGrpSpPr>
          <xdr:cNvPr id="56" name="Group 55">
            <a:extLst>
              <a:ext uri="{FF2B5EF4-FFF2-40B4-BE49-F238E27FC236}">
                <a16:creationId xmlns:a16="http://schemas.microsoft.com/office/drawing/2014/main" id="{0131884A-609E-6C8E-AA11-89810673CB9E}"/>
              </a:ext>
            </a:extLst>
          </xdr:cNvPr>
          <xdr:cNvGrpSpPr/>
        </xdr:nvGrpSpPr>
        <xdr:grpSpPr>
          <a:xfrm>
            <a:off x="5555211" y="61595"/>
            <a:ext cx="1383787" cy="500880"/>
            <a:chOff x="5068887" y="76200"/>
            <a:chExt cx="1384300" cy="495300"/>
          </a:xfrm>
        </xdr:grpSpPr>
        <xdr:sp macro="" textlink="KPI!B6">
          <xdr:nvSpPr>
            <xdr:cNvPr id="45" name="TextBox 44">
              <a:extLst>
                <a:ext uri="{FF2B5EF4-FFF2-40B4-BE49-F238E27FC236}">
                  <a16:creationId xmlns:a16="http://schemas.microsoft.com/office/drawing/2014/main" id="{17C50000-E3EA-4FFD-BB95-901341A88ACC}"/>
                </a:ext>
              </a:extLst>
            </xdr:cNvPr>
            <xdr:cNvSpPr txBox="1"/>
          </xdr:nvSpPr>
          <xdr:spPr>
            <a:xfrm>
              <a:off x="5068887" y="23495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75DBD4-F55D-42EF-89D2-EA0E23A62385}" type="TxLink">
                <a:rPr lang="en-US" sz="2000" b="1" i="0" u="none" strike="noStrike">
                  <a:solidFill>
                    <a:schemeClr val="accent2">
                      <a:lumMod val="40000"/>
                      <a:lumOff val="60000"/>
                    </a:schemeClr>
                  </a:solidFill>
                  <a:latin typeface="Calibri"/>
                  <a:ea typeface="Calibri"/>
                  <a:cs typeface="Calibri"/>
                </a:rPr>
                <a:pPr marL="0" indent="0" algn="ctr"/>
                <a:t>1841</a:t>
              </a:fld>
              <a:endParaRPr lang="en-IN" sz="2000" b="1" i="0" u="none" strike="noStrike">
                <a:solidFill>
                  <a:schemeClr val="accent2">
                    <a:lumMod val="40000"/>
                    <a:lumOff val="60000"/>
                  </a:schemeClr>
                </a:solidFill>
                <a:latin typeface="Calibri"/>
                <a:ea typeface="Calibri"/>
                <a:cs typeface="Calibri"/>
              </a:endParaRPr>
            </a:p>
          </xdr:txBody>
        </xdr:sp>
        <xdr:sp macro="" textlink="">
          <xdr:nvSpPr>
            <xdr:cNvPr id="51" name="TextBox 50">
              <a:extLst>
                <a:ext uri="{FF2B5EF4-FFF2-40B4-BE49-F238E27FC236}">
                  <a16:creationId xmlns:a16="http://schemas.microsoft.com/office/drawing/2014/main" id="{01528C1C-4976-4C7C-A261-E6FAEC76BD02}"/>
                </a:ext>
              </a:extLst>
            </xdr:cNvPr>
            <xdr:cNvSpPr txBox="1"/>
          </xdr:nvSpPr>
          <xdr:spPr>
            <a:xfrm>
              <a:off x="5214937" y="76200"/>
              <a:ext cx="10922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Total Orders</a:t>
              </a:r>
            </a:p>
          </xdr:txBody>
        </xdr:sp>
      </xdr:grpSp>
      <xdr:grpSp>
        <xdr:nvGrpSpPr>
          <xdr:cNvPr id="55" name="Group 54">
            <a:extLst>
              <a:ext uri="{FF2B5EF4-FFF2-40B4-BE49-F238E27FC236}">
                <a16:creationId xmlns:a16="http://schemas.microsoft.com/office/drawing/2014/main" id="{D462D390-002C-48C4-1E46-5D5962829340}"/>
              </a:ext>
            </a:extLst>
          </xdr:cNvPr>
          <xdr:cNvGrpSpPr/>
        </xdr:nvGrpSpPr>
        <xdr:grpSpPr>
          <a:xfrm>
            <a:off x="9844745" y="61595"/>
            <a:ext cx="2139180" cy="519930"/>
            <a:chOff x="3740150" y="38100"/>
            <a:chExt cx="1416050" cy="514350"/>
          </a:xfrm>
        </xdr:grpSpPr>
        <xdr:sp macro="" textlink="KPI!F6">
          <xdr:nvSpPr>
            <xdr:cNvPr id="52" name="TextBox 51">
              <a:extLst>
                <a:ext uri="{FF2B5EF4-FFF2-40B4-BE49-F238E27FC236}">
                  <a16:creationId xmlns:a16="http://schemas.microsoft.com/office/drawing/2014/main" id="{33DAF057-AA56-4DE9-AAC7-4D449F69B3DF}"/>
                </a:ext>
              </a:extLst>
            </xdr:cNvPr>
            <xdr:cNvSpPr txBox="1"/>
          </xdr:nvSpPr>
          <xdr:spPr>
            <a:xfrm>
              <a:off x="3756025" y="215900"/>
              <a:ext cx="13843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4E25FE-BA06-44F1-8F1E-0199148529E3}" type="TxLink">
                <a:rPr lang="en-US" sz="1400" b="1" i="0" u="none" strike="noStrike">
                  <a:solidFill>
                    <a:schemeClr val="accent2">
                      <a:lumMod val="40000"/>
                      <a:lumOff val="60000"/>
                    </a:schemeClr>
                  </a:solidFill>
                  <a:latin typeface="Calibri"/>
                  <a:ea typeface="Calibri"/>
                  <a:cs typeface="Calibri"/>
                </a:rPr>
                <a:pPr marL="0" indent="0" algn="ctr"/>
                <a:t>The California Chicken Pizza</a:t>
              </a:fld>
              <a:endParaRPr lang="en-IN" sz="1400" b="1" i="0" u="none" strike="noStrike">
                <a:solidFill>
                  <a:schemeClr val="accent2">
                    <a:lumMod val="40000"/>
                    <a:lumOff val="60000"/>
                  </a:schemeClr>
                </a:solidFill>
                <a:latin typeface="Calibri"/>
                <a:ea typeface="Calibri"/>
                <a:cs typeface="Calibri"/>
              </a:endParaRPr>
            </a:p>
          </xdr:txBody>
        </xdr:sp>
        <xdr:sp macro="" textlink="">
          <xdr:nvSpPr>
            <xdr:cNvPr id="53" name="TextBox 52">
              <a:extLst>
                <a:ext uri="{FF2B5EF4-FFF2-40B4-BE49-F238E27FC236}">
                  <a16:creationId xmlns:a16="http://schemas.microsoft.com/office/drawing/2014/main" id="{B8A837E6-B031-4312-9139-2C5F79929975}"/>
                </a:ext>
              </a:extLst>
            </xdr:cNvPr>
            <xdr:cNvSpPr txBox="1"/>
          </xdr:nvSpPr>
          <xdr:spPr>
            <a:xfrm>
              <a:off x="3740150" y="38100"/>
              <a:ext cx="1416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60000"/>
                      <a:lumOff val="40000"/>
                    </a:schemeClr>
                  </a:solidFill>
                </a:rPr>
                <a:t>Most Ordered Pizza</a:t>
              </a:r>
            </a:p>
          </xdr:txBody>
        </xdr:sp>
      </xdr:grpSp>
      <xdr:sp macro="" textlink="">
        <xdr:nvSpPr>
          <xdr:cNvPr id="75" name="TextBox 74">
            <a:extLst>
              <a:ext uri="{FF2B5EF4-FFF2-40B4-BE49-F238E27FC236}">
                <a16:creationId xmlns:a16="http://schemas.microsoft.com/office/drawing/2014/main" id="{5E6BA8E7-2299-9285-1BEA-89E35CFEFE74}"/>
              </a:ext>
            </a:extLst>
          </xdr:cNvPr>
          <xdr:cNvSpPr txBox="1"/>
        </xdr:nvSpPr>
        <xdr:spPr>
          <a:xfrm>
            <a:off x="12700" y="107950"/>
            <a:ext cx="1720337" cy="327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0">
                <a:ln w="0">
                  <a:noFill/>
                </a:ln>
                <a:solidFill>
                  <a:schemeClr val="accent2">
                    <a:lumMod val="20000"/>
                    <a:lumOff val="80000"/>
                  </a:schemeClr>
                </a:solidFill>
                <a:effectLst>
                  <a:outerShdw blurRad="50800" dist="38100" algn="l" rotWithShape="0">
                    <a:prstClr val="black">
                      <a:alpha val="40000"/>
                    </a:prstClr>
                  </a:outerShdw>
                </a:effectLst>
              </a:rPr>
              <a:t>PIZZA</a:t>
            </a:r>
            <a:r>
              <a:rPr lang="en-IN" sz="2000" b="1" cap="none" spc="0" baseline="0">
                <a:ln w="0">
                  <a:noFill/>
                </a:ln>
                <a:solidFill>
                  <a:schemeClr val="accent2">
                    <a:lumMod val="20000"/>
                    <a:lumOff val="80000"/>
                  </a:schemeClr>
                </a:solidFill>
                <a:effectLst>
                  <a:outerShdw blurRad="50800" dist="38100" algn="l" rotWithShape="0">
                    <a:prstClr val="black">
                      <a:alpha val="40000"/>
                    </a:prstClr>
                  </a:outerShdw>
                </a:effectLst>
              </a:rPr>
              <a:t> </a:t>
            </a:r>
            <a:r>
              <a:rPr lang="en-IN" sz="2000" b="1" cap="none" spc="0">
                <a:ln w="0">
                  <a:noFill/>
                </a:ln>
                <a:solidFill>
                  <a:schemeClr val="accent2">
                    <a:lumMod val="20000"/>
                    <a:lumOff val="80000"/>
                  </a:schemeClr>
                </a:solidFill>
                <a:effectLst>
                  <a:outerShdw blurRad="50800" dist="38100" algn="l" rotWithShape="0">
                    <a:prstClr val="black">
                      <a:alpha val="40000"/>
                    </a:prstClr>
                  </a:outerShdw>
                </a:effectLst>
              </a:rPr>
              <a:t>SALES</a:t>
            </a:r>
          </a:p>
        </xdr:txBody>
      </xdr:sp>
      <xdr:pic>
        <xdr:nvPicPr>
          <xdr:cNvPr id="78" name="Picture 77">
            <a:extLst>
              <a:ext uri="{FF2B5EF4-FFF2-40B4-BE49-F238E27FC236}">
                <a16:creationId xmlns:a16="http://schemas.microsoft.com/office/drawing/2014/main" id="{0D16B105-0BEE-7196-2AFD-09790FF021C1}"/>
              </a:ext>
            </a:extLst>
          </xdr:cNvPr>
          <xdr:cNvPicPr>
            <a:picLocks noChangeAspect="1"/>
          </xdr:cNvPicPr>
        </xdr:nvPicPr>
        <xdr:blipFill rotWithShape="1">
          <a:blip xmlns:r="http://schemas.openxmlformats.org/officeDocument/2006/relationships" r:embed="rId2"/>
          <a:srcRect l="7101" t="20710" r="8876" b="22485"/>
          <a:stretch>
            <a:fillRect/>
          </a:stretch>
        </xdr:blipFill>
        <xdr:spPr>
          <a:xfrm>
            <a:off x="1479038" y="95250"/>
            <a:ext cx="732375" cy="500880"/>
          </a:xfrm>
          <a:prstGeom prst="rect">
            <a:avLst/>
          </a:prstGeom>
        </xdr:spPr>
      </xdr:pic>
      <xdr:graphicFrame macro="">
        <xdr:nvGraphicFramePr>
          <xdr:cNvPr id="79" name="Chart 78">
            <a:extLst>
              <a:ext uri="{FF2B5EF4-FFF2-40B4-BE49-F238E27FC236}">
                <a16:creationId xmlns:a16="http://schemas.microsoft.com/office/drawing/2014/main" id="{9762650D-037D-4658-8E76-198EDD083312}"/>
              </a:ext>
            </a:extLst>
          </xdr:cNvPr>
          <xdr:cNvGraphicFramePr>
            <a:graphicFrameLocks/>
          </xdr:cNvGraphicFramePr>
        </xdr:nvGraphicFramePr>
        <xdr:xfrm>
          <a:off x="2259830" y="665980"/>
          <a:ext cx="4785848" cy="13864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0" name="Chart 79">
            <a:extLst>
              <a:ext uri="{FF2B5EF4-FFF2-40B4-BE49-F238E27FC236}">
                <a16:creationId xmlns:a16="http://schemas.microsoft.com/office/drawing/2014/main" id="{63B6C85D-D85A-433F-94F4-A46A130BC5BB}"/>
              </a:ext>
            </a:extLst>
          </xdr:cNvPr>
          <xdr:cNvGraphicFramePr>
            <a:graphicFrameLocks/>
          </xdr:cNvGraphicFramePr>
        </xdr:nvGraphicFramePr>
        <xdr:xfrm>
          <a:off x="7083778" y="615180"/>
          <a:ext cx="4887447" cy="135287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2" name="Chart 81">
            <a:extLst>
              <a:ext uri="{FF2B5EF4-FFF2-40B4-BE49-F238E27FC236}">
                <a16:creationId xmlns:a16="http://schemas.microsoft.com/office/drawing/2014/main" id="{A6A2B523-DA91-45E4-AB70-4118A2A30222}"/>
              </a:ext>
            </a:extLst>
          </xdr:cNvPr>
          <xdr:cNvGraphicFramePr>
            <a:graphicFrameLocks/>
          </xdr:cNvGraphicFramePr>
        </xdr:nvGraphicFramePr>
        <xdr:xfrm>
          <a:off x="2278880" y="2096911"/>
          <a:ext cx="3148317" cy="128937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6" name="Chart 85">
            <a:extLst>
              <a:ext uri="{FF2B5EF4-FFF2-40B4-BE49-F238E27FC236}">
                <a16:creationId xmlns:a16="http://schemas.microsoft.com/office/drawing/2014/main" id="{41D53FDF-40C1-4E4D-9F35-182617388696}"/>
              </a:ext>
            </a:extLst>
          </xdr:cNvPr>
          <xdr:cNvGraphicFramePr>
            <a:graphicFrameLocks/>
          </xdr:cNvGraphicFramePr>
        </xdr:nvGraphicFramePr>
        <xdr:xfrm>
          <a:off x="5528541" y="2096911"/>
          <a:ext cx="3097517" cy="1289371"/>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cx2="http://schemas.microsoft.com/office/drawing/2015/10/21/chartex" Requires="cx2">
          <xdr:graphicFrame macro="">
            <xdr:nvGraphicFramePr>
              <xdr:cNvPr id="87" name="Chart 86">
                <a:extLst>
                  <a:ext uri="{FF2B5EF4-FFF2-40B4-BE49-F238E27FC236}">
                    <a16:creationId xmlns:a16="http://schemas.microsoft.com/office/drawing/2014/main" id="{A15A07F6-A1E2-43D5-BF7F-10AD60EEA11F}"/>
                  </a:ext>
                </a:extLst>
              </xdr:cNvPr>
              <xdr:cNvGraphicFramePr/>
            </xdr:nvGraphicFramePr>
            <xdr:xfrm>
              <a:off x="8740358" y="2185811"/>
              <a:ext cx="3154667" cy="1213171"/>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40358" y="2185811"/>
                <a:ext cx="3154667" cy="12131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89" name="TextBox 88">
            <a:extLst>
              <a:ext uri="{FF2B5EF4-FFF2-40B4-BE49-F238E27FC236}">
                <a16:creationId xmlns:a16="http://schemas.microsoft.com/office/drawing/2014/main" id="{E09D7AAB-280F-FAAE-8D85-2DC1E774F40A}"/>
              </a:ext>
            </a:extLst>
          </xdr:cNvPr>
          <xdr:cNvSpPr txBox="1"/>
        </xdr:nvSpPr>
        <xdr:spPr>
          <a:xfrm>
            <a:off x="8689558" y="2037901"/>
            <a:ext cx="1872480" cy="270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kern="1200" cap="all" spc="0" baseline="0">
                <a:solidFill>
                  <a:sysClr val="window" lastClr="FFFFFF"/>
                </a:solidFill>
                <a:latin typeface="+mn-lt"/>
                <a:ea typeface="+mn-ea"/>
                <a:cs typeface="+mn-cs"/>
              </a:rPr>
              <a:t>Category</a:t>
            </a:r>
            <a:r>
              <a:rPr lang="en-IN" sz="900" b="1" baseline="0"/>
              <a:t> </a:t>
            </a:r>
            <a:r>
              <a:rPr lang="en-IN" sz="900" b="1" i="0" u="none" strike="noStrike" kern="1200" cap="all" spc="0" baseline="0">
                <a:solidFill>
                  <a:sysClr val="window" lastClr="FFFFFF"/>
                </a:solidFill>
                <a:latin typeface="+mn-lt"/>
                <a:ea typeface="+mn-ea"/>
                <a:cs typeface="+mn-cs"/>
              </a:rPr>
              <a:t>wise</a:t>
            </a:r>
            <a:r>
              <a:rPr lang="en-IN" sz="900" b="1" baseline="0"/>
              <a:t> </a:t>
            </a:r>
            <a:r>
              <a:rPr lang="en-IN" sz="900" b="1" i="0" u="none" strike="noStrike" kern="1200" cap="all" spc="0" baseline="0">
                <a:solidFill>
                  <a:sysClr val="window" lastClr="FFFFFF"/>
                </a:solidFill>
                <a:latin typeface="+mn-lt"/>
                <a:ea typeface="+mn-ea"/>
                <a:cs typeface="+mn-cs"/>
              </a:rPr>
              <a:t>Total</a:t>
            </a:r>
            <a:r>
              <a:rPr lang="en-IN" sz="900" b="1" baseline="0"/>
              <a:t> </a:t>
            </a:r>
            <a:r>
              <a:rPr lang="en-IN" sz="900" b="1" i="0" u="none" strike="noStrike" kern="1200" cap="all" spc="0" baseline="0">
                <a:solidFill>
                  <a:sysClr val="window" lastClr="FFFFFF"/>
                </a:solidFill>
                <a:latin typeface="+mn-lt"/>
                <a:ea typeface="+mn-ea"/>
                <a:cs typeface="+mn-cs"/>
              </a:rPr>
              <a:t>orders</a:t>
            </a:r>
          </a:p>
        </xdr:txBody>
      </xdr:sp>
      <xdr:graphicFrame macro="">
        <xdr:nvGraphicFramePr>
          <xdr:cNvPr id="90" name="Chart 89">
            <a:extLst>
              <a:ext uri="{FF2B5EF4-FFF2-40B4-BE49-F238E27FC236}">
                <a16:creationId xmlns:a16="http://schemas.microsoft.com/office/drawing/2014/main" id="{ACDBC99D-157C-4DA3-9BBD-76D982C9AB5E}"/>
              </a:ext>
            </a:extLst>
          </xdr:cNvPr>
          <xdr:cNvGraphicFramePr>
            <a:graphicFrameLocks/>
          </xdr:cNvGraphicFramePr>
        </xdr:nvGraphicFramePr>
        <xdr:xfrm>
          <a:off x="2285231" y="3500583"/>
          <a:ext cx="3122917" cy="128937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91" name="TextBox 90">
            <a:extLst>
              <a:ext uri="{FF2B5EF4-FFF2-40B4-BE49-F238E27FC236}">
                <a16:creationId xmlns:a16="http://schemas.microsoft.com/office/drawing/2014/main" id="{4518637A-46CF-41E1-BDE2-58E01D649628}"/>
              </a:ext>
            </a:extLst>
          </xdr:cNvPr>
          <xdr:cNvSpPr txBox="1"/>
        </xdr:nvSpPr>
        <xdr:spPr>
          <a:xfrm>
            <a:off x="2228080" y="3468832"/>
            <a:ext cx="1872481" cy="270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kern="1200" cap="all" spc="0" baseline="0">
                <a:solidFill>
                  <a:sysClr val="window" lastClr="FFFFFF"/>
                </a:solidFill>
                <a:latin typeface="+mn-lt"/>
                <a:ea typeface="+mn-ea"/>
                <a:cs typeface="+mn-cs"/>
              </a:rPr>
              <a:t>TOP 5 PIZZA BY PIZZA ORDERS</a:t>
            </a:r>
          </a:p>
        </xdr:txBody>
      </xdr:sp>
      <xdr:sp macro="" textlink="">
        <xdr:nvSpPr>
          <xdr:cNvPr id="92" name="TextBox 91">
            <a:extLst>
              <a:ext uri="{FF2B5EF4-FFF2-40B4-BE49-F238E27FC236}">
                <a16:creationId xmlns:a16="http://schemas.microsoft.com/office/drawing/2014/main" id="{092FA440-A01D-457F-9030-0CBE9E4E9DF3}"/>
              </a:ext>
            </a:extLst>
          </xdr:cNvPr>
          <xdr:cNvSpPr txBox="1"/>
        </xdr:nvSpPr>
        <xdr:spPr>
          <a:xfrm>
            <a:off x="5446247" y="3462482"/>
            <a:ext cx="1872224" cy="270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i="0" u="none" strike="noStrike" kern="1200" cap="all" spc="0" baseline="0">
                <a:solidFill>
                  <a:sysClr val="window" lastClr="FFFFFF"/>
                </a:solidFill>
                <a:latin typeface="+mn-lt"/>
                <a:ea typeface="+mn-ea"/>
                <a:cs typeface="+mn-cs"/>
              </a:rPr>
              <a:t>BOTTOM 5 PIZZA BY PIZZA ORDERS</a:t>
            </a:r>
          </a:p>
        </xdr:txBody>
      </xdr:sp>
      <xdr:graphicFrame macro="">
        <xdr:nvGraphicFramePr>
          <xdr:cNvPr id="93" name="Chart 92">
            <a:extLst>
              <a:ext uri="{FF2B5EF4-FFF2-40B4-BE49-F238E27FC236}">
                <a16:creationId xmlns:a16="http://schemas.microsoft.com/office/drawing/2014/main" id="{F330DAE8-1209-47E5-9628-001A398E7476}"/>
              </a:ext>
            </a:extLst>
          </xdr:cNvPr>
          <xdr:cNvGraphicFramePr>
            <a:graphicFrameLocks/>
          </xdr:cNvGraphicFramePr>
        </xdr:nvGraphicFramePr>
        <xdr:xfrm>
          <a:off x="5503142" y="3540542"/>
          <a:ext cx="3141967" cy="1295721"/>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tsle="http://schemas.microsoft.com/office/drawing/2012/timeslicer" Requires="tsle">
          <xdr:graphicFrame macro="">
            <xdr:nvGraphicFramePr>
              <xdr:cNvPr id="94" name="date 1">
                <a:extLst>
                  <a:ext uri="{FF2B5EF4-FFF2-40B4-BE49-F238E27FC236}">
                    <a16:creationId xmlns:a16="http://schemas.microsoft.com/office/drawing/2014/main" id="{97F234A4-D684-43FA-8F4D-893DCBBA5936}"/>
                  </a:ext>
                </a:extLst>
              </xdr:cNvPr>
              <xdr:cNvGraphicFramePr/>
            </xdr:nvGraphicFramePr>
            <xdr:xfrm>
              <a:off x="8740358" y="3481532"/>
              <a:ext cx="3167367" cy="1327471"/>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8740358" y="3481532"/>
                <a:ext cx="3167367" cy="13274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FF530113-620A-4498-AC63-731E8E800DE0}"/>
                  </a:ext>
                </a:extLst>
              </xdr:cNvPr>
              <xdr:cNvGraphicFramePr/>
            </xdr:nvGraphicFramePr>
            <xdr:xfrm>
              <a:off x="0" y="3494232"/>
              <a:ext cx="2189980" cy="1361081"/>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3494232"/>
                <a:ext cx="2189980" cy="136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0</xdr:colOff>
      <xdr:row>4</xdr:row>
      <xdr:rowOff>141111</xdr:rowOff>
    </xdr:from>
    <xdr:to>
      <xdr:col>3</xdr:col>
      <xdr:colOff>455404</xdr:colOff>
      <xdr:row>11</xdr:row>
      <xdr:rowOff>128283</xdr:rowOff>
    </xdr:to>
    <xdr:sp macro="" textlink="">
      <xdr:nvSpPr>
        <xdr:cNvPr id="8" name="TextBox 7">
          <a:extLst>
            <a:ext uri="{FF2B5EF4-FFF2-40B4-BE49-F238E27FC236}">
              <a16:creationId xmlns:a16="http://schemas.microsoft.com/office/drawing/2014/main" id="{7839716D-1F30-B792-070C-C70EFC77D73D}"/>
            </a:ext>
          </a:extLst>
        </xdr:cNvPr>
        <xdr:cNvSpPr txBox="1"/>
      </xdr:nvSpPr>
      <xdr:spPr>
        <a:xfrm>
          <a:off x="0" y="885151"/>
          <a:ext cx="2283434" cy="1289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000" b="1" i="1">
              <a:solidFill>
                <a:schemeClr val="accent6">
                  <a:lumMod val="40000"/>
                  <a:lumOff val="60000"/>
                </a:schemeClr>
              </a:solidFill>
              <a:effectLst/>
              <a:latin typeface="+mn-lt"/>
              <a:ea typeface="+mn-ea"/>
              <a:cs typeface="+mn-cs"/>
            </a:rPr>
            <a:t>FRIDAY and </a:t>
          </a:r>
          <a:r>
            <a:rPr lang="en-IN" sz="1000" b="1" i="1" cap="all" baseline="0">
              <a:solidFill>
                <a:schemeClr val="accent6">
                  <a:lumMod val="40000"/>
                  <a:lumOff val="60000"/>
                </a:schemeClr>
              </a:solidFill>
              <a:effectLst/>
              <a:latin typeface="+mn-lt"/>
              <a:ea typeface="+mn-ea"/>
              <a:cs typeface="+mn-cs"/>
            </a:rPr>
            <a:t>Thursday</a:t>
          </a:r>
          <a:r>
            <a:rPr lang="en-IN" sz="1000">
              <a:solidFill>
                <a:schemeClr val="bg1"/>
              </a:solidFill>
              <a:effectLst/>
              <a:latin typeface="+mn-lt"/>
              <a:ea typeface="+mn-ea"/>
              <a:cs typeface="+mn-cs"/>
            </a:rPr>
            <a:t> are the most revenue earning day of the week - focus on staff management</a:t>
          </a:r>
          <a:r>
            <a:rPr lang="en-IN" sz="1000" baseline="0">
              <a:solidFill>
                <a:schemeClr val="bg1"/>
              </a:solidFill>
              <a:effectLst/>
              <a:latin typeface="+mn-lt"/>
              <a:ea typeface="+mn-ea"/>
              <a:cs typeface="+mn-cs"/>
            </a:rPr>
            <a:t> and experimental price increment.</a:t>
          </a:r>
        </a:p>
        <a:p>
          <a:pPr lvl="0" algn="l"/>
          <a:endParaRPr lang="en-IN" sz="1000">
            <a:solidFill>
              <a:schemeClr val="bg1"/>
            </a:solidFill>
            <a:effectLst/>
            <a:latin typeface="+mn-lt"/>
            <a:ea typeface="+mn-ea"/>
            <a:cs typeface="+mn-cs"/>
          </a:endParaRPr>
        </a:p>
        <a:p>
          <a:pPr lvl="0" algn="l"/>
          <a:r>
            <a:rPr lang="en-IN" sz="1000" b="1" i="1">
              <a:solidFill>
                <a:schemeClr val="accent6">
                  <a:lumMod val="40000"/>
                  <a:lumOff val="60000"/>
                </a:schemeClr>
              </a:solidFill>
              <a:effectLst/>
              <a:latin typeface="+mn-lt"/>
              <a:ea typeface="+mn-ea"/>
              <a:cs typeface="+mn-cs"/>
            </a:rPr>
            <a:t>12-1pm and 5-6pm </a:t>
          </a:r>
          <a:r>
            <a:rPr lang="en-IN" sz="1000" b="0" i="0">
              <a:solidFill>
                <a:schemeClr val="bg1"/>
              </a:solidFill>
              <a:effectLst/>
              <a:latin typeface="+mn-lt"/>
              <a:ea typeface="+mn-ea"/>
              <a:cs typeface="+mn-cs"/>
            </a:rPr>
            <a:t>are</a:t>
          </a:r>
          <a:r>
            <a:rPr lang="en-IN" sz="1000" b="0" i="0" baseline="0">
              <a:solidFill>
                <a:schemeClr val="bg1"/>
              </a:solidFill>
              <a:effectLst/>
              <a:latin typeface="+mn-lt"/>
              <a:ea typeface="+mn-ea"/>
              <a:cs typeface="+mn-cs"/>
            </a:rPr>
            <a:t> the busiest hours of a day.</a:t>
          </a:r>
          <a:endParaRPr lang="en-IN" sz="1000" b="0" i="0">
            <a:solidFill>
              <a:schemeClr val="accent6">
                <a:lumMod val="40000"/>
                <a:lumOff val="60000"/>
              </a:schemeClr>
            </a:solidFill>
            <a:effectLst/>
            <a:latin typeface="+mn-lt"/>
            <a:ea typeface="+mn-ea"/>
            <a:cs typeface="+mn-cs"/>
          </a:endParaRPr>
        </a:p>
        <a:p>
          <a:pPr algn="l"/>
          <a:endParaRPr lang="en-IN" sz="1000">
            <a:solidFill>
              <a:schemeClr val="bg1"/>
            </a:solidFill>
          </a:endParaRPr>
        </a:p>
      </xdr:txBody>
    </xdr:sp>
    <xdr:clientData/>
  </xdr:twoCellAnchor>
  <xdr:twoCellAnchor>
    <xdr:from>
      <xdr:col>0</xdr:col>
      <xdr:colOff>0</xdr:colOff>
      <xdr:row>3</xdr:row>
      <xdr:rowOff>134697</xdr:rowOff>
    </xdr:from>
    <xdr:to>
      <xdr:col>3</xdr:col>
      <xdr:colOff>372020</xdr:colOff>
      <xdr:row>4</xdr:row>
      <xdr:rowOff>153940</xdr:rowOff>
    </xdr:to>
    <xdr:sp macro="" textlink="">
      <xdr:nvSpPr>
        <xdr:cNvPr id="9" name="TextBox 8">
          <a:extLst>
            <a:ext uri="{FF2B5EF4-FFF2-40B4-BE49-F238E27FC236}">
              <a16:creationId xmlns:a16="http://schemas.microsoft.com/office/drawing/2014/main" id="{D2F20F9F-D063-40C2-97BF-0D62DF829428}"/>
            </a:ext>
          </a:extLst>
        </xdr:cNvPr>
        <xdr:cNvSpPr txBox="1"/>
      </xdr:nvSpPr>
      <xdr:spPr>
        <a:xfrm>
          <a:off x="0" y="692727"/>
          <a:ext cx="2200050" cy="2052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u="none" strike="noStrike" kern="1200" cap="all" spc="0" baseline="0">
              <a:solidFill>
                <a:schemeClr val="bg1"/>
              </a:solidFill>
              <a:latin typeface="+mn-lt"/>
              <a:ea typeface="+mn-ea"/>
              <a:cs typeface="+mn-cs"/>
            </a:rPr>
            <a:t>MAXIMUM PIZZA ORDERS TREND</a:t>
          </a:r>
        </a:p>
      </xdr:txBody>
    </xdr:sp>
    <xdr:clientData/>
  </xdr:twoCellAnchor>
  <xdr:twoCellAnchor>
    <xdr:from>
      <xdr:col>0</xdr:col>
      <xdr:colOff>0</xdr:colOff>
      <xdr:row>11</xdr:row>
      <xdr:rowOff>38485</xdr:rowOff>
    </xdr:from>
    <xdr:to>
      <xdr:col>3</xdr:col>
      <xdr:colOff>372020</xdr:colOff>
      <xdr:row>12</xdr:row>
      <xdr:rowOff>57728</xdr:rowOff>
    </xdr:to>
    <xdr:sp macro="" textlink="">
      <xdr:nvSpPr>
        <xdr:cNvPr id="10" name="TextBox 9">
          <a:extLst>
            <a:ext uri="{FF2B5EF4-FFF2-40B4-BE49-F238E27FC236}">
              <a16:creationId xmlns:a16="http://schemas.microsoft.com/office/drawing/2014/main" id="{EC794E01-613A-445B-B2DB-C267B33E4E39}"/>
            </a:ext>
          </a:extLst>
        </xdr:cNvPr>
        <xdr:cNvSpPr txBox="1"/>
      </xdr:nvSpPr>
      <xdr:spPr>
        <a:xfrm>
          <a:off x="0" y="2084596"/>
          <a:ext cx="2200050" cy="2052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u="none" strike="noStrike" kern="1200" cap="all" spc="0" baseline="0">
              <a:solidFill>
                <a:schemeClr val="bg1"/>
              </a:solidFill>
              <a:latin typeface="+mn-lt"/>
              <a:ea typeface="+mn-ea"/>
              <a:cs typeface="+mn-cs"/>
            </a:rPr>
            <a:t>PERCENTAGE REVENUE CONTRIBUTION</a:t>
          </a:r>
        </a:p>
      </xdr:txBody>
    </xdr:sp>
    <xdr:clientData/>
  </xdr:twoCellAnchor>
  <xdr:twoCellAnchor>
    <xdr:from>
      <xdr:col>0</xdr:col>
      <xdr:colOff>0</xdr:colOff>
      <xdr:row>12</xdr:row>
      <xdr:rowOff>11289</xdr:rowOff>
    </xdr:from>
    <xdr:to>
      <xdr:col>3</xdr:col>
      <xdr:colOff>455404</xdr:colOff>
      <xdr:row>18</xdr:row>
      <xdr:rowOff>184471</xdr:rowOff>
    </xdr:to>
    <xdr:sp macro="" textlink="">
      <xdr:nvSpPr>
        <xdr:cNvPr id="11" name="TextBox 10">
          <a:extLst>
            <a:ext uri="{FF2B5EF4-FFF2-40B4-BE49-F238E27FC236}">
              <a16:creationId xmlns:a16="http://schemas.microsoft.com/office/drawing/2014/main" id="{60453F3A-2314-48B0-A070-69C0DC682A11}"/>
            </a:ext>
          </a:extLst>
        </xdr:cNvPr>
        <xdr:cNvSpPr txBox="1"/>
      </xdr:nvSpPr>
      <xdr:spPr>
        <a:xfrm>
          <a:off x="0" y="2243410"/>
          <a:ext cx="2283434" cy="1289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000" b="1" i="1">
              <a:solidFill>
                <a:schemeClr val="accent6">
                  <a:lumMod val="40000"/>
                  <a:lumOff val="60000"/>
                </a:schemeClr>
              </a:solidFill>
              <a:effectLst/>
              <a:latin typeface="+mn-lt"/>
              <a:ea typeface="+mn-ea"/>
              <a:cs typeface="+mn-cs"/>
            </a:rPr>
            <a:t>All 4 Categories </a:t>
          </a:r>
          <a:r>
            <a:rPr lang="en-IN" sz="1000" b="0" i="0">
              <a:solidFill>
                <a:schemeClr val="bg1"/>
              </a:solidFill>
              <a:effectLst/>
              <a:latin typeface="+mn-lt"/>
              <a:ea typeface="+mn-ea"/>
              <a:cs typeface="+mn-cs"/>
            </a:rPr>
            <a:t>are generating equal revenues,</a:t>
          </a:r>
          <a:r>
            <a:rPr lang="en-IN" sz="1000" b="0" i="0" baseline="0">
              <a:solidFill>
                <a:schemeClr val="bg1"/>
              </a:solidFill>
              <a:effectLst/>
              <a:latin typeface="+mn-lt"/>
              <a:ea typeface="+mn-ea"/>
              <a:cs typeface="+mn-cs"/>
            </a:rPr>
            <a:t> and </a:t>
          </a:r>
          <a:r>
            <a:rPr lang="en-IN" sz="1000" b="1" i="1" baseline="0">
              <a:solidFill>
                <a:schemeClr val="accent6">
                  <a:lumMod val="40000"/>
                  <a:lumOff val="60000"/>
                </a:schemeClr>
              </a:solidFill>
              <a:effectLst/>
              <a:latin typeface="+mn-lt"/>
              <a:ea typeface="+mn-ea"/>
              <a:cs typeface="+mn-cs"/>
            </a:rPr>
            <a:t>CLASSIC</a:t>
          </a:r>
          <a:r>
            <a:rPr lang="en-IN" sz="1000" b="0" i="0" baseline="0">
              <a:solidFill>
                <a:schemeClr val="bg1"/>
              </a:solidFill>
              <a:effectLst/>
              <a:latin typeface="+mn-lt"/>
              <a:ea typeface="+mn-ea"/>
              <a:cs typeface="+mn-cs"/>
            </a:rPr>
            <a:t> is getting the most orders.</a:t>
          </a:r>
          <a:endParaRPr lang="en-IN" sz="1000">
            <a:solidFill>
              <a:schemeClr val="bg1"/>
            </a:solidFill>
            <a:effectLst/>
            <a:latin typeface="+mn-lt"/>
            <a:ea typeface="+mn-ea"/>
            <a:cs typeface="+mn-cs"/>
          </a:endParaRPr>
        </a:p>
        <a:p>
          <a:pPr lvl="0" algn="l"/>
          <a:r>
            <a:rPr lang="en-IN" sz="1000" b="1" i="1">
              <a:solidFill>
                <a:schemeClr val="accent6">
                  <a:lumMod val="40000"/>
                  <a:lumOff val="60000"/>
                </a:schemeClr>
              </a:solidFill>
              <a:effectLst/>
              <a:latin typeface="+mn-lt"/>
              <a:ea typeface="+mn-ea"/>
              <a:cs typeface="+mn-cs"/>
            </a:rPr>
            <a:t>X-Large and XX-Large</a:t>
          </a:r>
          <a:r>
            <a:rPr lang="en-IN" sz="1000" b="1" i="1" baseline="0">
              <a:solidFill>
                <a:schemeClr val="accent6">
                  <a:lumMod val="40000"/>
                  <a:lumOff val="60000"/>
                </a:schemeClr>
              </a:solidFill>
              <a:effectLst/>
              <a:latin typeface="+mn-lt"/>
              <a:ea typeface="+mn-ea"/>
              <a:cs typeface="+mn-cs"/>
            </a:rPr>
            <a:t> </a:t>
          </a:r>
          <a:r>
            <a:rPr lang="en-IN" sz="1000" b="0" i="0" baseline="0">
              <a:solidFill>
                <a:schemeClr val="bg1"/>
              </a:solidFill>
              <a:effectLst/>
              <a:latin typeface="+mn-lt"/>
              <a:ea typeface="+mn-ea"/>
              <a:cs typeface="+mn-cs"/>
            </a:rPr>
            <a:t>size pizzas are barely contributing anything - product straegy needs to revised before continuing.</a:t>
          </a:r>
          <a:endParaRPr lang="en-IN" sz="1000" b="0" i="0">
            <a:solidFill>
              <a:schemeClr val="accent6">
                <a:lumMod val="40000"/>
                <a:lumOff val="60000"/>
              </a:schemeClr>
            </a:solidFill>
            <a:effectLst/>
            <a:latin typeface="+mn-lt"/>
            <a:ea typeface="+mn-ea"/>
            <a:cs typeface="+mn-cs"/>
          </a:endParaRPr>
        </a:p>
        <a:p>
          <a:pPr algn="l"/>
          <a:endParaRPr lang="en-IN" sz="10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889000</xdr:colOff>
      <xdr:row>9</xdr:row>
      <xdr:rowOff>44450</xdr:rowOff>
    </xdr:from>
    <xdr:to>
      <xdr:col>6</xdr:col>
      <xdr:colOff>488950</xdr:colOff>
      <xdr:row>16</xdr:row>
      <xdr:rowOff>127000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FBF813C-1A08-6124-A040-C21D1A035A5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330700" y="17018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317500</xdr:colOff>
      <xdr:row>11</xdr:row>
      <xdr:rowOff>107950</xdr:rowOff>
    </xdr:from>
    <xdr:to>
      <xdr:col>4</xdr:col>
      <xdr:colOff>101600</xdr:colOff>
      <xdr:row>25</xdr:row>
      <xdr:rowOff>53975</xdr:rowOff>
    </xdr:to>
    <mc:AlternateContent xmlns:mc="http://schemas.openxmlformats.org/markup-compatibility/2006">
      <mc:Choice xmlns:a14="http://schemas.microsoft.com/office/drawing/2010/main" Requires="a14">
        <xdr:graphicFrame macro="">
          <xdr:nvGraphicFramePr>
            <xdr:cNvPr id="2" name="Day Of Week">
              <a:extLst>
                <a:ext uri="{FF2B5EF4-FFF2-40B4-BE49-F238E27FC236}">
                  <a16:creationId xmlns:a16="http://schemas.microsoft.com/office/drawing/2014/main" id="{1B3BEDED-7FB0-2DDD-F5D0-EAF34576061C}"/>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2997200" y="2133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22225</xdr:colOff>
      <xdr:row>0</xdr:row>
      <xdr:rowOff>76200</xdr:rowOff>
    </xdr:from>
    <xdr:to>
      <xdr:col>6</xdr:col>
      <xdr:colOff>247650</xdr:colOff>
      <xdr:row>9</xdr:row>
      <xdr:rowOff>0</xdr:rowOff>
    </xdr:to>
    <xdr:graphicFrame macro="">
      <xdr:nvGraphicFramePr>
        <xdr:cNvPr id="2" name="Chart 1">
          <a:extLst>
            <a:ext uri="{FF2B5EF4-FFF2-40B4-BE49-F238E27FC236}">
              <a16:creationId xmlns:a16="http://schemas.microsoft.com/office/drawing/2014/main" id="{A5EAB03D-4D6E-A303-0F2B-847FBAD15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11</xdr:row>
      <xdr:rowOff>107950</xdr:rowOff>
    </xdr:from>
    <xdr:to>
      <xdr:col>7</xdr:col>
      <xdr:colOff>69850</xdr:colOff>
      <xdr:row>23</xdr:row>
      <xdr:rowOff>146050</xdr:rowOff>
    </xdr:to>
    <xdr:graphicFrame macro="">
      <xdr:nvGraphicFramePr>
        <xdr:cNvPr id="3" name="Chart 2">
          <a:extLst>
            <a:ext uri="{FF2B5EF4-FFF2-40B4-BE49-F238E27FC236}">
              <a16:creationId xmlns:a16="http://schemas.microsoft.com/office/drawing/2014/main" id="{4E37B9C9-55CA-B496-F01A-D816980CE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552450</xdr:colOff>
      <xdr:row>0</xdr:row>
      <xdr:rowOff>146051</xdr:rowOff>
    </xdr:from>
    <xdr:to>
      <xdr:col>9</xdr:col>
      <xdr:colOff>247650</xdr:colOff>
      <xdr:row>8</xdr:row>
      <xdr:rowOff>133351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0E13009-571A-53F9-6C8F-C3E86B69C2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54950" y="1460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101600</xdr:colOff>
      <xdr:row>0</xdr:row>
      <xdr:rowOff>171450</xdr:rowOff>
    </xdr:from>
    <xdr:to>
      <xdr:col>9</xdr:col>
      <xdr:colOff>158750</xdr:colOff>
      <xdr:row>10</xdr:row>
      <xdr:rowOff>69850</xdr:rowOff>
    </xdr:to>
    <xdr:graphicFrame macro="">
      <xdr:nvGraphicFramePr>
        <xdr:cNvPr id="2" name="Chart 1">
          <a:extLst>
            <a:ext uri="{FF2B5EF4-FFF2-40B4-BE49-F238E27FC236}">
              <a16:creationId xmlns:a16="http://schemas.microsoft.com/office/drawing/2014/main" id="{4C13C717-1E17-45BF-F50F-BF8027707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12</xdr:row>
      <xdr:rowOff>25400</xdr:rowOff>
    </xdr:from>
    <xdr:to>
      <xdr:col>10</xdr:col>
      <xdr:colOff>63500</xdr:colOff>
      <xdr:row>24</xdr:row>
      <xdr:rowOff>114300</xdr:rowOff>
    </xdr:to>
    <xdr:graphicFrame macro="">
      <xdr:nvGraphicFramePr>
        <xdr:cNvPr id="3" name="Chart 2">
          <a:extLst>
            <a:ext uri="{FF2B5EF4-FFF2-40B4-BE49-F238E27FC236}">
              <a16:creationId xmlns:a16="http://schemas.microsoft.com/office/drawing/2014/main" id="{5D847C86-7DA2-F4E2-D628-42C8B5476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346075</xdr:colOff>
      <xdr:row>26</xdr:row>
      <xdr:rowOff>19050</xdr:rowOff>
    </xdr:from>
    <xdr:to>
      <xdr:col>14</xdr:col>
      <xdr:colOff>41275</xdr:colOff>
      <xdr:row>41</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0FB1928-A0A0-EF1C-44F6-B5CF1A8DD4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216525" y="4806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530225</xdr:colOff>
      <xdr:row>0</xdr:row>
      <xdr:rowOff>79375</xdr:rowOff>
    </xdr:from>
    <xdr:to>
      <xdr:col>10</xdr:col>
      <xdr:colOff>215900</xdr:colOff>
      <xdr:row>10</xdr:row>
      <xdr:rowOff>107950</xdr:rowOff>
    </xdr:to>
    <xdr:graphicFrame macro="">
      <xdr:nvGraphicFramePr>
        <xdr:cNvPr id="2" name="Chart 1">
          <a:extLst>
            <a:ext uri="{FF2B5EF4-FFF2-40B4-BE49-F238E27FC236}">
              <a16:creationId xmlns:a16="http://schemas.microsoft.com/office/drawing/2014/main" id="{B2276767-6534-65CD-3B08-A251FC228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539749</xdr:colOff>
      <xdr:row>11</xdr:row>
      <xdr:rowOff>152400</xdr:rowOff>
    </xdr:from>
    <xdr:to>
      <xdr:col>9</xdr:col>
      <xdr:colOff>381000</xdr:colOff>
      <xdr:row>23</xdr:row>
      <xdr:rowOff>22224</xdr:rowOff>
    </xdr:to>
    <xdr:graphicFrame macro="">
      <xdr:nvGraphicFramePr>
        <xdr:cNvPr id="3" name="Chart 2">
          <a:extLst>
            <a:ext uri="{FF2B5EF4-FFF2-40B4-BE49-F238E27FC236}">
              <a16:creationId xmlns:a16="http://schemas.microsoft.com/office/drawing/2014/main" id="{9C3EBB92-A278-5FDA-F5E5-F173AD6F4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2708331" backgroundQuery="1" createdVersion="8" refreshedVersion="8" minRefreshableVersion="3" recordCount="0" supportSubquery="1" supportAdvancedDrill="1" xr:uid="{768441F5-526F-4378-819B-66D1FCBBC8EC}">
  <cacheSource type="external" connectionId="6"/>
  <cacheFields count="4">
    <cacheField name="[Calendar].[Day Of Week].[Day Of Week]" caption="Day Of Week" numFmtId="0" hierarchy="7" level="1">
      <sharedItems count="7">
        <s v="Sunday"/>
        <s v="Monday"/>
        <s v="Tuesday"/>
        <s v="Wednesday"/>
        <s v="Thursday"/>
        <s v="Friday"/>
        <s v="Saturday"/>
      </sharedItems>
    </cacheField>
    <cacheField name="[Measures].[Count of order_id]" caption="Count of order_id" numFmtId="0" hierarchy="38"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time (Hour)]" caption="time (Hour)" attribute="1" defaultMemberUniqueName="[orders].[time (Hour)].[All]" allUniqueName="[orders].[time (Hour)].[All]" dimensionUniqueName="[orders]" displayFolder="" count="2" memberValueDatatype="130" unbalanced="0"/>
    <cacheHierarchy uniqueName="[orders].[time (Minute)]" caption="time (Minute)" attribute="1" defaultMemberUniqueName="[orders].[time (Minute)].[All]" allUniqueName="[orders].[time (Minute)].[All]" dimensionUniqueName="[orders]" displayFolder="" count="2" memberValueDatatype="130" unbalanced="0"/>
    <cacheHierarchy uniqueName="[orders].[time (Second)]" caption="time (Second)" attribute="1" defaultMemberUniqueName="[orders].[time (Second)].[All]" allUniqueName="[orders].[time (Second)].[All]" dimensionUniqueName="[orders]" displayFolder="" count="2" memberValueDatatype="130" unbalanced="0"/>
    <cacheHierarchy uniqueName="[pizza_types].[pizza_type_id]" caption="pizza_type_id" attribute="1" defaultMemberUniqueName="[pizza_types].[pizza_type_id].[All]" allUniqueName="[pizza_types].[pizza_type_id].[All]" dimensionUniqueName="[pizza_types]" displayFolder="" count="2" memberValueDatatype="130" unbalanced="0"/>
    <cacheHierarchy uniqueName="[pizza_types].[name]" caption="name" attribute="1" defaultMemberUniqueName="[pizza_types].[name].[All]" allUniqueName="[pizza_types].[name].[All]" dimensionUniqueName="[pizza_types]" displayFolder="" count="2"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3055554" backgroundQuery="1" createdVersion="8" refreshedVersion="8" minRefreshableVersion="3" recordCount="0" supportSubquery="1" supportAdvancedDrill="1" xr:uid="{1CA4EDC3-FFB4-4511-98F4-3CB8773097C1}">
  <cacheSource type="external" connectionId="6"/>
  <cacheFields count="3">
    <cacheField name="[pizza_types].[category].[category]" caption="category" numFmtId="0" hierarchy="21" level="1">
      <sharedItems count="4">
        <s v="Chicken"/>
        <s v="Classic"/>
        <s v="Supreme"/>
        <s v="Veggie"/>
      </sharedItems>
    </cacheField>
    <cacheField name="[Measures].[Sum of quantity]" caption="Sum of quantity" numFmtId="0" hierarchy="36" level="32767"/>
    <cacheField name="[orders].[date].[date]" caption="date" numFmtId="0" hierarchy="13"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0"/>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3402777" backgroundQuery="1" createdVersion="8" refreshedVersion="8" minRefreshableVersion="3" recordCount="0" supportSubquery="1" supportAdvancedDrill="1" xr:uid="{48DC65DD-B453-4B71-840F-DBE64BF28528}">
  <cacheSource type="external" connectionId="6"/>
  <cacheFields count="3">
    <cacheField name="[pizza_types].[category].[category]" caption="category" numFmtId="0" hierarchy="21" level="1">
      <sharedItems count="4">
        <s v="Chicken"/>
        <s v="Classic"/>
        <s v="Supreme"/>
        <s v="Veggie"/>
      </sharedItems>
    </cacheField>
    <cacheField name="[Measures].[Total Revenue]" caption="Total Revenue" numFmtId="0" hierarchy="27" level="32767"/>
    <cacheField name="[orders].[date].[date]" caption="date" numFmtId="0" hierarchy="13"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0"/>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oneField="1">
      <fieldsUsage count="1">
        <fieldUsage x="1"/>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375" backgroundQuery="1" createdVersion="8" refreshedVersion="8" minRefreshableVersion="3" recordCount="0" supportSubquery="1" supportAdvancedDrill="1" xr:uid="{C8231689-AE45-4CE5-BF92-BD5FBD9C79A7}">
  <cacheSource type="external" connectionId="6"/>
  <cacheFields count="4">
    <cacheField name="[pizzas].[size].[size]" caption="size" numFmtId="0" hierarchy="25" level="1">
      <sharedItems count="5">
        <s v="Large"/>
        <s v="Medium"/>
        <s v="Regular"/>
        <s v="X-Large"/>
        <s v="XX-Large"/>
      </sharedItems>
    </cacheField>
    <cacheField name="[Measures].[Total Revenue]" caption="Total Revenue" numFmtId="0" hierarchy="27"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0"/>
      </fieldsUsage>
    </cacheHierarchy>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oneField="1">
      <fieldsUsage count="1">
        <fieldUsage x="1"/>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4328701" backgroundQuery="1" createdVersion="8" refreshedVersion="8" minRefreshableVersion="3" recordCount="0" supportSubquery="1" supportAdvancedDrill="1" xr:uid="{A37742F9-ACB6-45A5-A4A4-F9C27B0CE5BF}">
  <cacheSource type="external" connectionId="6"/>
  <cacheFields count="5">
    <cacheField name="[Measures].[Total Revenue]" caption="Total Revenue" numFmtId="0" hierarchy="27" level="32767"/>
    <cacheField name="[Measures].[Distinct Count of order_id]" caption="Distinct Count of order_id" numFmtId="0" hierarchy="35" level="32767"/>
    <cacheField name="[Measures].[Sum of quantity]" caption="Sum of quantity" numFmtId="0" hierarchy="36"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3"/>
      </fieldsUsage>
    </cacheHierarchy>
    <cacheHierarchy uniqueName="[orders].[time]" caption="time" attribute="1" time="1" defaultMemberUniqueName="[orders].[time].[All]" allUniqueName="[orders].[time].[All]" dimensionUniqueName="[orders]" displayFolder="" count="2" memberValueDatatype="7" unbalanced="0"/>
    <cacheHierarchy uniqueName="[orders].[order month]" caption="order month" attribute="1" defaultMemberUniqueName="[orders].[order month].[All]" allUniqueName="[orders].[order month].[All]" dimensionUniqueName="[orders]" displayFolder="" count="2" memberValueDatatype="130" unbalanced="0"/>
    <cacheHierarchy uniqueName="[orders].[time (Hour)]" caption="time (Hour)" attribute="1" defaultMemberUniqueName="[orders].[time (Hour)].[All]" allUniqueName="[orders].[time (Hour)].[All]" dimensionUniqueName="[orders]" displayFolder="" count="2" memberValueDatatype="130" unbalanced="0"/>
    <cacheHierarchy uniqueName="[orders].[time (Minute)]" caption="time (Minute)" attribute="1" defaultMemberUniqueName="[orders].[time (Minute)].[All]" allUniqueName="[orders].[time (Minute)].[All]" dimensionUniqueName="[orders]" displayFolder="" count="2" memberValueDatatype="130" unbalanced="0"/>
    <cacheHierarchy uniqueName="[orders].[time (Second)]" caption="time (Second)" attribute="1" defaultMemberUniqueName="[orders].[time (Second)].[All]" allUniqueName="[orders].[time (Second)].[All]" dimensionUniqueName="[orders]" displayFolder="" count="2" memberValueDatatype="130" unbalanced="0"/>
    <cacheHierarchy uniqueName="[pizza_types].[pizza_type_id]" caption="pizza_type_id" attribute="1" defaultMemberUniqueName="[pizza_types].[pizza_type_id].[All]" allUniqueName="[pizza_types].[pizza_type_id].[All]" dimensionUniqueName="[pizza_types]" displayFolder="" count="2" memberValueDatatype="130" unbalanced="0"/>
    <cacheHierarchy uniqueName="[pizza_types].[name]" caption="name" attribute="1" defaultMemberUniqueName="[pizza_types].[name].[All]" allUniqueName="[pizza_types].[name].[All]" dimensionUniqueName="[pizza_types]" displayFolder="" count="2"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4"/>
      </fieldsUsage>
    </cacheHierarchy>
    <cacheHierarchy uniqueName="[pizza_types].[ingredients]" caption="ingredients" attribute="1" defaultMemberUniqueName="[pizza_types].[ingredients].[All]" allUniqueName="[pizza_types].[ingredients].[All]" dimensionUniqueName="[pizza_type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Measures].[Total Revenue]" caption="Total Revenue" measure="1" displayFolder="" measureGroup="order_details" count="0" oneField="1">
      <fieldsUsage count="1">
        <fieldUsage x="0"/>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4675924" backgroundQuery="1" createdVersion="8" refreshedVersion="8" minRefreshableVersion="3" recordCount="0" supportSubquery="1" supportAdvancedDrill="1" xr:uid="{0E8CC9E6-7D83-4DDA-9303-E0F613DA3FD2}">
  <cacheSource type="external" connectionId="6"/>
  <cacheFields count="4">
    <cacheField name="[pizza_types].[name].[name]" caption="name" numFmtId="0" hierarchy="20" level="1">
      <sharedItems count="1">
        <s v="The California Chicken Pizza"/>
      </sharedItems>
    </cacheField>
    <cacheField name="[Measures].[Sum of quantity]" caption="Sum of quantity" numFmtId="0" hierarchy="36"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2" memberValueDatatype="130" unbalanced="0">
      <fieldsUsage count="2">
        <fieldUsage x="-1"/>
        <fieldUsage x="0"/>
      </fieldsUsage>
    </cacheHierarchy>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5023147" backgroundQuery="1" createdVersion="8" refreshedVersion="8" minRefreshableVersion="3" recordCount="0" supportSubquery="1" supportAdvancedDrill="1" xr:uid="{CE6684FB-749A-4070-BFAA-FD018E481ADE}">
  <cacheSource type="external" connectionId="6"/>
  <cacheFields count="4">
    <cacheField name="[pizza_types].[name].[name]" caption="name" numFmtId="0" hierarchy="20" level="1">
      <sharedItems count="5">
        <s v="The Brie Carre Pizza"/>
        <s v="The Calabrese Pizza"/>
        <s v="The Italian Vegetables Pizza"/>
        <s v="The Mediterranean Pizza"/>
        <s v="The Soppressata Pizza"/>
      </sharedItems>
    </cacheField>
    <cacheField name="[Measures].[Sum of quantity]" caption="Sum of quantity" numFmtId="0" hierarchy="36"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2" memberValueDatatype="130" unbalanced="0">
      <fieldsUsage count="2">
        <fieldUsage x="-1"/>
        <fieldUsage x="0"/>
      </fieldsUsage>
    </cacheHierarchy>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5370371" backgroundQuery="1" createdVersion="8" refreshedVersion="8" minRefreshableVersion="3" recordCount="0" supportSubquery="1" supportAdvancedDrill="1" xr:uid="{E5C3C96C-062D-4EFB-B461-A7787809B14C}">
  <cacheSource type="external" connectionId="6"/>
  <cacheFields count="4">
    <cacheField name="[pizza_types].[name].[name]" caption="name" numFmtId="0" hierarchy="20" level="1">
      <sharedItems count="6">
        <s v="The Barbecue Chicken Pizza"/>
        <s v="The California Chicken Pizza"/>
        <s v="The Classic Deluxe Pizza"/>
        <s v="The Hawaiian Pizza"/>
        <s v="The Pepperoni Pizza"/>
        <s v="The Thai Chicken Pizza" u="1"/>
      </sharedItems>
    </cacheField>
    <cacheField name="[Measures].[Sum of quantity]" caption="Sum of quantity" numFmtId="0" hierarchy="36"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2" memberValueDatatype="130" unbalanced="0">
      <fieldsUsage count="2">
        <fieldUsage x="-1"/>
        <fieldUsage x="0"/>
      </fieldsUsage>
    </cacheHierarchy>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90495833333" backgroundQuery="1" createdVersion="8" refreshedVersion="8" minRefreshableVersion="3" recordCount="0" supportSubquery="1" supportAdvancedDrill="1" xr:uid="{AF75EBFF-E08E-42ED-AC8C-51591E9C633E}">
  <cacheSource type="external" connectionId="6"/>
  <cacheFields count="4">
    <cacheField name="[orders].[time (Hour)].[time (Hour)]" caption="time (Hour)" numFmtId="0" hierarchy="16" level="1">
      <sharedItems count="13">
        <s v="11"/>
        <s v="12"/>
        <s v="13"/>
        <s v="14"/>
        <s v="15"/>
        <s v="16"/>
        <s v="17"/>
        <s v="18"/>
        <s v="19"/>
        <s v="20"/>
        <s v="21"/>
        <s v="22"/>
        <s v="23"/>
      </sharedItems>
    </cacheField>
    <cacheField name="[Measures].[Count of order_id]" caption="Count of order_id" numFmtId="0" hierarchy="38" level="32767"/>
    <cacheField name="[orders].[date].[date]" caption="date" numFmtId="0" hierarchy="13" level="1">
      <sharedItems containsSemiMixedTypes="0" containsNonDate="0" containsString="0"/>
    </cacheField>
    <cacheField name="[pizza_types].[category].[category]" caption="category" numFmtId="0" hierarchy="21"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2" memberValueDatatype="130" unbalanced="0">
      <fieldsUsage count="2">
        <fieldUsage x="-1"/>
        <fieldUsage x="0"/>
      </fieldsUsage>
    </cacheHierarchy>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fieldsUsage count="2">
        <fieldUsage x="-1"/>
        <fieldUsage x="3"/>
      </fieldsUsage>
    </cacheHierarchy>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dimensions count="6">
    <dimension name="Calendar" uniqueName="[Calendar]" caption="Calendar"/>
    <dimension measure="1" name="Measures" uniqueName="[Measures]" caption="Measures"/>
    <dimension name="order_details" uniqueName="[order_details]" caption="order_details"/>
    <dimension name="orders" uniqueName="[orders]" caption="orders"/>
    <dimension name="pizza_types" uniqueName="[pizza_types]" caption="pizza_types"/>
    <dimension name="pizzas" uniqueName="[pizzas]" caption="pizzas"/>
  </dimensions>
  <measureGroups count="5">
    <measureGroup name="Calendar" caption="Calendar"/>
    <measureGroup name="order_details" caption="order_details"/>
    <measureGroup name="orders" caption="orders"/>
    <measureGroup name="pizza_types" caption="pizza_types"/>
    <measureGroup name="pizzas" caption="pizzas"/>
  </measureGroups>
  <maps count="11">
    <map measureGroup="0" dimension="0"/>
    <map measureGroup="1" dimension="0"/>
    <map measureGroup="1" dimension="2"/>
    <map measureGroup="1" dimension="3"/>
    <map measureGroup="1" dimension="4"/>
    <map measureGroup="1" dimension="5"/>
    <map measureGroup="2" dimension="0"/>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53434027779" backgroundQuery="1" createdVersion="3" refreshedVersion="8" minRefreshableVersion="3" recordCount="0" supportSubquery="1" supportAdvancedDrill="1" xr:uid="{C3A22DC3-A0AE-4785-86EA-9B09EAF55DA3}">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2"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6981493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CHIN SINGHAL" refreshedDate="46043.150790509259" backgroundQuery="1" createdVersion="3" refreshedVersion="8" minRefreshableVersion="3" recordCount="0" supportSubquery="1" supportAdvancedDrill="1" xr:uid="{15580637-C762-4A7D-9CDC-E24B0F678560}">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0" memberValueDatatype="7" unbalanced="0"/>
    <cacheHierarchy uniqueName="[orders].[order month]" caption="order month" attribute="1" defaultMemberUniqueName="[orders].[order month].[All]" allUniqueName="[orders].[order month].[All]" dimensionUniqueName="[orders]" displayFolder="" count="0"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_types].[pizza_type_id]" caption="pizza_type_id" attribute="1" defaultMemberUniqueName="[pizza_types].[pizza_type_id].[All]" allUniqueName="[pizza_types].[pizza_type_id].[All]" dimensionUniqueName="[pizza_types]" displayFolder="" count="0" memberValueDatatype="130" unbalanced="0"/>
    <cacheHierarchy uniqueName="[pizza_types].[name]" caption="name" attribute="1" defaultMemberUniqueName="[pizza_types].[name].[All]" allUniqueName="[pizza_types].[name].[All]" dimensionUniqueName="[pizza_types]" displayFolder="" count="0" memberValueDatatype="130" unbalanced="0"/>
    <cacheHierarchy uniqueName="[pizza_types].[category]" caption="category" attribute="1" defaultMemberUniqueName="[pizza_types].[category].[All]" allUniqueName="[pizza_types].[category].[All]" dimensionUniqueName="[pizza_types]" displayFolder="" count="0" memberValueDatatype="130" unbalanced="0"/>
    <cacheHierarchy uniqueName="[pizza_types].[ingredients]" caption="ingredients" attribute="1" defaultMemberUniqueName="[pizza_types].[ingredients].[All]" allUniqueName="[pizza_types].[ingredients].[All]" dimensionUniqueName="[pizza_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Measures].[Total Revenue]" caption="Total Revenue"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pizzas]" caption="__XL_Count pizzas" measure="1" displayFolder="" measureGroup="pizzas" count="0" hidden="1"/>
    <cacheHierarchy uniqueName="[Measures].[__XL_Count pizza_types]" caption="__XL_Count pizza_types" measure="1" displayFolder="" measureGroup="pizza_typ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1"/>
        </ext>
      </extLst>
    </cacheHierarchy>
    <cacheHierarchy uniqueName="[Measures].[Count of date]" caption="Count of date" measure="1" displayFolder="" measureGroup="orders" count="0" hidden="1">
      <extLst>
        <ext xmlns:x15="http://schemas.microsoft.com/office/spreadsheetml/2010/11/main" uri="{B97F6D7D-B522-45F9-BDA1-12C45D357490}">
          <x15:cacheHierarchy aggregatedColumn="1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order_detai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9467006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DF859-574B-463D-B435-D18DE3FD149D}" name="KPI2" cacheId="685" applyNumberFormats="0" applyBorderFormats="0" applyFontFormats="0" applyPatternFormats="0" applyAlignmentFormats="0" applyWidthHeightFormats="1" dataCaption="Values" tag="a8bf2e88-acb7-4c5c-9866-3ec5fa62e409" updatedVersion="8" minRefreshableVersion="5" useAutoFormatting="1" subtotalHiddenItems="1" rowGrandTotals="0" colGrandTotals="0" itemPrintTitles="1" createdVersion="8" indent="0" outline="1" outlineData="1" multipleFieldFilters="0">
  <location ref="A10:B11" firstHeaderRow="1" firstDataRow="1" firstDataCol="1"/>
  <pivotFields count="4">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quantity" fld="1"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 fld="0" type="count" id="1" iMeasureHier="36">
      <autoFilter ref="A1">
        <filterColumn colId="0">
          <top10 val="1" filterVal="1"/>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activeTabTopLevelEntity name="[pizza_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6DFC22-B006-4E56-A8FF-DD3C9D1BB493}" name="KPI" cacheId="682" applyNumberFormats="0" applyBorderFormats="0" applyFontFormats="0" applyPatternFormats="0" applyAlignmentFormats="0" applyWidthHeightFormats="1" dataCaption="Values" tag="cc52f013-1996-4c1e-ad06-f81e12227b7d" updatedVersion="8" minRefreshableVersion="5" useAutoFormatting="1" subtotalHiddenItems="1" itemPrintTitles="1" createdVersion="8" indent="0" outline="1" outlineData="1" multipleFieldFilters="0" chartFormat="2">
  <location ref="A2:C3"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4"/>
    <dataField name="Distinct Count of order_id" fld="1" subtotal="count" baseField="0" baseItem="0">
      <extLst>
        <ext xmlns:x15="http://schemas.microsoft.com/office/spreadsheetml/2010/11/main" uri="{FABC7310-3BB5-11E1-824E-6D434824019B}">
          <x15:dataField isCountDistinct="1"/>
        </ext>
      </extLst>
    </dataField>
    <dataField name="Sum of quantity" fld="2" baseField="0" baseItem="0"/>
  </dataFields>
  <pivotHierarchies count="40">
    <pivotHierarchy dragToData="1"/>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pizza_types]"/>
        <x15:activeTabTopLevelEntity name="[pizza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6B3410-ACB7-43D3-A688-A181B7DEA7F1}" name="Hourly trends" cacheId="694" applyNumberFormats="0" applyBorderFormats="0" applyFontFormats="0" applyPatternFormats="0" applyAlignmentFormats="0" applyWidthHeightFormats="1" dataCaption="Values" tag="0869882b-d182-4b47-8f7f-a32f8a6682f6" updatedVersion="8" minRefreshableVersion="5" useAutoFormatting="1" subtotalHiddenItems="1" rowGrandTotals="0" colGrandTotals="0" itemPrintTitles="1" createdVersion="8" indent="0" outline="1" outlineData="1" multipleFieldFilters="0" chartFormat="10">
  <location ref="A12:B25" firstHeaderRow="1" firstDataRow="1" firstDataCol="1"/>
  <pivotFields count="4">
    <pivotField axis="axisRow" allDrilled="1" subtotalTop="0" showAll="0"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640F66-AFA3-4525-AF2B-6BE1A82BFC13}" name="Daily Trends" cacheId="670" applyNumberFormats="0" applyBorderFormats="0" applyFontFormats="0" applyPatternFormats="0" applyAlignmentFormats="0" applyWidthHeightFormats="1" dataCaption="Values" tag="c0f038a3-804b-4237-9458-f4b77b604271" updatedVersion="8" minRefreshableVersion="5" useAutoFormatting="1" subtotalHiddenItems="1" rowGrandTotals="0" colGrandTotals="0" itemPrintTitles="1" createdVersion="8" indent="0" outline="1" outlineData="1" multipleFieldFilters="0" chartFormat="12">
  <location ref="A2: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78048-3EE7-4555-AAC1-B3413E426CBB}" name="Category wise orders" cacheId="673" applyNumberFormats="0" applyBorderFormats="0" applyFontFormats="0" applyPatternFormats="0" applyAlignmentFormats="0" applyWidthHeightFormats="1" dataCaption="Values" tag="efd804ab-3e22-4439-a4d9-3ba7bbb42ae2" updatedVersion="8" minRefreshableVersion="5" useAutoFormatting="1" subtotalHiddenItems="1" rowGrandTotals="0" colGrandTotals="0" itemPrintTitles="1" createdVersion="8" indent="0" outline="1" outlineData="1" multipleFieldFilters="0">
  <location ref="B27:C3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v="3"/>
    </i>
    <i>
      <x/>
    </i>
  </rowItems>
  <colItems count="1">
    <i/>
  </colItems>
  <dataFields count="1">
    <dataField name="Sum of quantity" fld="1"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28E8A-F061-4010-A787-B18E3C60E0BD}" name="Size_revenue" cacheId="679" applyNumberFormats="0" applyBorderFormats="0" applyFontFormats="0" applyPatternFormats="0" applyAlignmentFormats="0" applyWidthHeightFormats="1" dataCaption="Values" tag="d2c9801d-81cd-4fe9-9f6e-a538ba24e45e" updatedVersion="8" minRefreshableVersion="5" useAutoFormatting="1" subtotalHiddenItems="1" rowGrandTotals="0" colGrandTotals="0" itemPrintTitles="1" createdVersion="8" indent="0" outline="1" outlineData="1" multipleFieldFilters="0" chartFormat="11">
  <location ref="B14:C1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B6D4BF-CCCB-4EEC-A739-74323EEBEDC4}" name="Pizza category_revenue" cacheId="676" applyNumberFormats="0" applyBorderFormats="0" applyFontFormats="0" applyPatternFormats="0" applyAlignmentFormats="0" applyWidthHeightFormats="1" dataCaption="Values" tag="fa59c11e-852d-4a4a-8062-d4b3e5baeefe" updatedVersion="8" minRefreshableVersion="5" useAutoFormatting="1" subtotalHiddenItems="1" rowGrandTotals="0" colGrandTotals="0" itemPrintTitles="1" createdVersion="8" indent="0" outline="1" outlineData="1" multipleFieldFilters="0" chartFormat="11">
  <location ref="B2:C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 chart="6" format="15">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6826CB-8A71-490A-AE40-33236C39E8AA}" name="Top 5 pizza" cacheId="691" applyNumberFormats="0" applyBorderFormats="0" applyFontFormats="0" applyPatternFormats="0" applyAlignmentFormats="0" applyWidthHeightFormats="1" dataCaption="Values" tag="a934163d-ca92-4f74-a90b-cd75eb0d535b" updatedVersion="8" minRefreshableVersion="5" useAutoFormatting="1" subtotalHiddenItems="1" rowGrandTotals="0" colGrandTotals="0" itemPrintTitles="1" createdVersion="8" indent="0" outline="1" outlineData="1" multipleFieldFilters="0" chartFormat="4">
  <location ref="B2:C7" firstHeaderRow="1" firstDataRow="1" firstDataCol="1"/>
  <pivotFields count="4">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3"/>
    </i>
    <i>
      <x v="2"/>
    </i>
    <i>
      <x v="4"/>
    </i>
    <i>
      <x v="1"/>
    </i>
  </rowItems>
  <colItems count="1">
    <i/>
  </colItems>
  <dataFields count="1">
    <dataField name="Sum of quantity"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3" format="7"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1"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 fld="0" type="count" id="2" iMeasureHier="3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C4B5C-539D-4C8E-B764-8DC23E6907B6}" name="Bottom 5 pizza" cacheId="688" applyNumberFormats="0" applyBorderFormats="0" applyFontFormats="0" applyPatternFormats="0" applyAlignmentFormats="0" applyWidthHeightFormats="1" dataCaption="Values" tag="127aa6ea-7328-45e6-9eba-241d1039d2c0" updatedVersion="8" minRefreshableVersion="5" useAutoFormatting="1" subtotalHiddenItems="1" rowGrandTotals="0" colGrandTotals="0" itemPrintTitles="1" createdVersion="8" indent="0" outline="1" outlineData="1" multipleFieldFilters="0" chartFormat="6">
  <location ref="B13:C18"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3"/>
    </i>
    <i>
      <x v="2"/>
    </i>
    <i>
      <x v="4"/>
    </i>
  </rowItems>
  <colItems count="1">
    <i/>
  </colItems>
  <dataFields count="1">
    <dataField name="Sum of quantity" fld="1"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2" name="[orders].[date]">
      <autoFilter ref="A1">
        <filterColumn colId="0">
          <customFilters and="1">
            <customFilter operator="greaterThanOrEqual" val="42217"/>
            <customFilter operator="lessThanOrEqual" val="42247"/>
          </customFilters>
        </filterColumn>
      </autoFilter>
      <extLst>
        <ext xmlns:x15="http://schemas.microsoft.com/office/spreadsheetml/2010/11/main" uri="{0605FD5F-26C8-4aeb-8148-2DB25E43C511}">
          <x15:pivotFilter useWholeDay="1"/>
        </ext>
      </extLst>
    </filter>
    <filter fld="0" type="count" id="3" iMeasureHier="36">
      <autoFilter ref="A1">
        <filterColumn colId="0">
          <top10 top="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type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A370C7-2AD6-43CE-90CE-AB4BE71A92A9}" sourceName="[pizza_types].[category]">
  <pivotTables>
    <pivotTable tabId="4" name="Daily Trends"/>
    <pivotTable tabId="5" name="Category wise orders"/>
    <pivotTable tabId="5" name="Pizza category_revenue"/>
    <pivotTable tabId="5" name="Size_revenue"/>
    <pivotTable tabId="1" name="KPI"/>
    <pivotTable tabId="1" name="KPI2"/>
    <pivotTable tabId="6" name="Bottom 5 pizza"/>
    <pivotTable tabId="6" name="Top 5 pizza"/>
    <pivotTable tabId="4" name="Hourly trends"/>
  </pivotTables>
  <data>
    <olap pivotCacheId="869814935">
      <levels count="2">
        <level uniqueName="[pizza_types].[category].[(All)]" sourceCaption="(All)" count="0"/>
        <level uniqueName="[pizza_types].[category].[category]" sourceCaption="category" count="4">
          <ranges>
            <range startItem="0">
              <i n="[pizza_types].[category].&amp;[Chicken]" c="Chicken"/>
              <i n="[pizza_types].[category].&amp;[Classic]" c="Classic"/>
              <i n="[pizza_types].[category].&amp;[Supreme]" c="Supreme"/>
              <i n="[pizza_types].[category].&amp;[Veggie]" c="Veggie"/>
            </range>
          </ranges>
        </level>
      </levels>
      <selections count="1">
        <selection n="[pizza_types].[category].[All]"/>
      </selections>
    </olap>
  </data>
  <extLst>
    <x:ext xmlns:x15="http://schemas.microsoft.com/office/spreadsheetml/2010/11/main" uri="{470722E0-AACD-4C17-9CDC-17EF765DBC7E}">
      <x15:slicerCacheHideItemsWithNoData count="1">
        <x15:slicerCacheOlapLevelName uniqueName="[pizza_types].[category].[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9F73E645-9E75-4CE2-82B1-044F0A9931DB}" sourceName="[Calendar].[Day Of Week]">
  <pivotTables>
    <pivotTable tabId="1" name="KPI"/>
  </pivotTables>
  <data>
    <olap pivotCacheId="869814935">
      <levels count="2">
        <level uniqueName="[Calendar].[Day Of Week].[(All)]" sourceCaption="(All)" count="0"/>
        <level uniqueName="[Calendar].[Day Of Week].[Day Of Week]" sourceCaption="Day Of Week" count="7">
          <ranges>
            <range startItem="0">
              <i n="[Calendar].[Day Of Week].&amp;[Sunday]" c="Sunday"/>
              <i n="[Calendar].[Day Of Week].&amp;[Monday]" c="Monday"/>
              <i n="[Calendar].[Day Of Week].&amp;[Tuesday]" c="Tuesday"/>
              <i n="[Calendar].[Day Of Week].&amp;[Wednesday]" c="Wednesday"/>
              <i n="[Calendar].[Day Of Week].&amp;[Thursday]" c="Thursday"/>
              <i n="[Calendar].[Day Of Week].&amp;[Friday]" c="Friday"/>
              <i n="[Calendar].[Day Of Week].&amp;[Saturday]" c="Saturday"/>
            </range>
          </ranges>
        </level>
      </levels>
      <selections count="1">
        <selection n="[Calendar].[Day Of Wee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1A4ECF-0611-4C19-AB98-8C7FA8C4355C}" cache="Slicer_category" caption="Pizza category" showCaption="0" level="1" style="SlicerStyleDark2" rowHeight="262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Of Week" xr10:uid="{63ABA11D-45E9-42D9-BBD5-C3A38F3E0DCE}" cache="Slicer_Day_Of_Week" caption="Day Of Week"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54644D-418D-4A5E-8A23-4A527BBE1ADA}" cache="Slicer_category" caption="Pizza category"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D863E95-E271-4262-92A7-4E2C223571DB}" sourceName="[orders].[date]">
  <pivotTables>
    <pivotTable tabId="1" name="KPI"/>
    <pivotTable tabId="5" name="Category wise orders"/>
    <pivotTable tabId="5" name="Pizza category_revenue"/>
    <pivotTable tabId="5" name="Size_revenue"/>
    <pivotTable tabId="1" name="KPI2"/>
    <pivotTable tabId="6" name="Bottom 5 pizza"/>
    <pivotTable tabId="6" name="Top 5 pizza"/>
    <pivotTable tabId="4" name="Daily Trends"/>
    <pivotTable tabId="4" name="Hourly trends"/>
  </pivotTables>
  <state minimalRefreshVersion="6" lastRefreshVersion="6" pivotCacheId="946700607" filterType="dateBetween">
    <selection startDate="2015-08-01T00:00:00" endDate="2015-08-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881BBE4-A0DF-41F3-9F50-F7DB48E11C5A}" cache="Timeline_date" caption="SALES TIMELINE" level="2" selectionLevel="2" scrollPosition="2015-01-01T00:00:00" style="pizza slicer"/>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7BE1BFD-49F8-4E87-8C27-E5BE3C8988A9}" cache="Timeline_date" caption="date" level="2" selectionLevel="2" scrollPosition="2015-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54A8-5FD6-4B25-A596-D6A97FE8AE13}">
  <dimension ref="A1"/>
  <sheetViews>
    <sheetView showGridLines="0" showRowColHeaders="0" tabSelected="1" zoomScale="99" zoomScaleNormal="99" workbookViewId="0">
      <selection activeCell="AB27" sqref="A1:XFD1048576"/>
    </sheetView>
  </sheetViews>
  <sheetFormatPr defaultRowHeight="14.5" x14ac:dyDescent="0.35"/>
  <cols>
    <col min="1" max="16384" width="8.7265625" style="4"/>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1"/>
  <sheetViews>
    <sheetView topLeftCell="A2" workbookViewId="0">
      <selection activeCell="I14" sqref="I14"/>
    </sheetView>
  </sheetViews>
  <sheetFormatPr defaultRowHeight="14.5" x14ac:dyDescent="0.35"/>
  <cols>
    <col min="1" max="1" width="24.08984375" bestFit="1" customWidth="1"/>
    <col min="2" max="3" width="14.26953125" bestFit="1" customWidth="1"/>
    <col min="4" max="4" width="15" bestFit="1" customWidth="1"/>
    <col min="5" max="5" width="17.7265625" bestFit="1" customWidth="1"/>
    <col min="6" max="6" width="20.7265625" bestFit="1" customWidth="1"/>
    <col min="7" max="13" width="8.36328125" bestFit="1" customWidth="1"/>
    <col min="14" max="14" width="10.7265625" bestFit="1" customWidth="1"/>
    <col min="15" max="359" width="10.08984375" bestFit="1" customWidth="1"/>
    <col min="360" max="360" width="10.7265625" bestFit="1" customWidth="1"/>
  </cols>
  <sheetData>
    <row r="2" spans="1:6" x14ac:dyDescent="0.35">
      <c r="A2" t="s">
        <v>0</v>
      </c>
      <c r="B2" t="s">
        <v>6</v>
      </c>
      <c r="C2" t="s">
        <v>7</v>
      </c>
    </row>
    <row r="3" spans="1:6" x14ac:dyDescent="0.35">
      <c r="A3" s="5">
        <v>68278.249999999985</v>
      </c>
      <c r="B3" s="8">
        <v>1841</v>
      </c>
      <c r="C3" s="8">
        <v>4168</v>
      </c>
    </row>
    <row r="5" spans="1:6" x14ac:dyDescent="0.35">
      <c r="A5" t="s">
        <v>0</v>
      </c>
      <c r="B5" t="s">
        <v>11</v>
      </c>
      <c r="C5" t="s">
        <v>10</v>
      </c>
      <c r="D5" t="s">
        <v>9</v>
      </c>
      <c r="E5" t="s">
        <v>8</v>
      </c>
      <c r="F5" t="s">
        <v>13</v>
      </c>
    </row>
    <row r="6" spans="1:6" x14ac:dyDescent="0.35">
      <c r="A6" s="5">
        <f>GETPIVOTDATA("[Measures].[Total Revenue]",$A$2)</f>
        <v>68278.249999999985</v>
      </c>
      <c r="B6">
        <f>GETPIVOTDATA("[Measures].[Distinct Count of order_id]",$A$2)</f>
        <v>1841</v>
      </c>
      <c r="C6">
        <f>GETPIVOTDATA("[Measures].[Sum of quantity]",$A$2)</f>
        <v>4168</v>
      </c>
      <c r="D6" s="6">
        <f>GETPIVOTDATA("[Measures].[Total Revenue]",$A$2)/GETPIVOTDATA("[Measures].[Distinct Count of order_id]",$A$2)</f>
        <v>37.087588267246055</v>
      </c>
      <c r="E6" s="1">
        <f>GETPIVOTDATA("[Measures].[Sum of quantity]",$A$2)/GETPIVOTDATA("[Measures].[Distinct Count of order_id]",$A$2)</f>
        <v>2.2639869636067353</v>
      </c>
      <c r="F6" t="str">
        <f>A11</f>
        <v>The California Chicken Pizza</v>
      </c>
    </row>
    <row r="10" spans="1:6" x14ac:dyDescent="0.35">
      <c r="A10" s="2" t="s">
        <v>1</v>
      </c>
      <c r="B10" t="s">
        <v>7</v>
      </c>
    </row>
    <row r="11" spans="1:6" x14ac:dyDescent="0.35">
      <c r="A11" s="3" t="s">
        <v>39</v>
      </c>
      <c r="B11" s="8">
        <v>231</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F896-3654-4192-9234-C06D0FAE27C1}">
  <dimension ref="A1:B25"/>
  <sheetViews>
    <sheetView workbookViewId="0">
      <selection activeCell="I12" sqref="I12"/>
    </sheetView>
  </sheetViews>
  <sheetFormatPr defaultRowHeight="14.5" x14ac:dyDescent="0.35"/>
  <cols>
    <col min="1" max="1" width="12.36328125" bestFit="1" customWidth="1"/>
    <col min="2" max="2" width="15.81640625" bestFit="1" customWidth="1"/>
    <col min="3" max="60" width="15.26953125" bestFit="1" customWidth="1"/>
    <col min="61" max="61" width="10.7265625" bestFit="1" customWidth="1"/>
    <col min="62" max="752" width="15.26953125" bestFit="1" customWidth="1"/>
    <col min="753" max="753" width="10.7265625" bestFit="1" customWidth="1"/>
    <col min="754" max="16382" width="15.26953125" bestFit="1" customWidth="1"/>
    <col min="16383" max="16383" width="10.7265625" bestFit="1" customWidth="1"/>
  </cols>
  <sheetData>
    <row r="1" spans="1:2" x14ac:dyDescent="0.35">
      <c r="A1" s="7" t="s">
        <v>22</v>
      </c>
      <c r="B1" s="7"/>
    </row>
    <row r="2" spans="1:2" x14ac:dyDescent="0.35">
      <c r="A2" s="2" t="s">
        <v>1</v>
      </c>
      <c r="B2" t="s">
        <v>21</v>
      </c>
    </row>
    <row r="3" spans="1:2" x14ac:dyDescent="0.35">
      <c r="A3" s="3" t="s">
        <v>14</v>
      </c>
      <c r="B3" s="8">
        <v>242</v>
      </c>
    </row>
    <row r="4" spans="1:2" x14ac:dyDescent="0.35">
      <c r="A4" s="3" t="s">
        <v>15</v>
      </c>
      <c r="B4" s="8">
        <v>290</v>
      </c>
    </row>
    <row r="5" spans="1:2" x14ac:dyDescent="0.35">
      <c r="A5" s="3" t="s">
        <v>16</v>
      </c>
      <c r="B5" s="8">
        <v>232</v>
      </c>
    </row>
    <row r="6" spans="1:2" x14ac:dyDescent="0.35">
      <c r="A6" s="3" t="s">
        <v>17</v>
      </c>
      <c r="B6" s="8">
        <v>229</v>
      </c>
    </row>
    <row r="7" spans="1:2" x14ac:dyDescent="0.35">
      <c r="A7" s="3" t="s">
        <v>18</v>
      </c>
      <c r="B7" s="8">
        <v>230</v>
      </c>
    </row>
    <row r="8" spans="1:2" x14ac:dyDescent="0.35">
      <c r="A8" s="3" t="s">
        <v>19</v>
      </c>
      <c r="B8" s="8">
        <v>283</v>
      </c>
    </row>
    <row r="9" spans="1:2" x14ac:dyDescent="0.35">
      <c r="A9" s="3" t="s">
        <v>20</v>
      </c>
      <c r="B9" s="8">
        <v>335</v>
      </c>
    </row>
    <row r="11" spans="1:2" x14ac:dyDescent="0.35">
      <c r="A11" s="7" t="s">
        <v>36</v>
      </c>
      <c r="B11" s="7"/>
    </row>
    <row r="12" spans="1:2" x14ac:dyDescent="0.35">
      <c r="A12" s="2" t="s">
        <v>1</v>
      </c>
      <c r="B12" t="s">
        <v>21</v>
      </c>
    </row>
    <row r="13" spans="1:2" x14ac:dyDescent="0.35">
      <c r="A13" s="3" t="s">
        <v>23</v>
      </c>
      <c r="B13" s="8">
        <v>127</v>
      </c>
    </row>
    <row r="14" spans="1:2" x14ac:dyDescent="0.35">
      <c r="A14" s="3" t="s">
        <v>24</v>
      </c>
      <c r="B14" s="8">
        <v>190</v>
      </c>
    </row>
    <row r="15" spans="1:2" x14ac:dyDescent="0.35">
      <c r="A15" s="3" t="s">
        <v>25</v>
      </c>
      <c r="B15" s="8">
        <v>202</v>
      </c>
    </row>
    <row r="16" spans="1:2" x14ac:dyDescent="0.35">
      <c r="A16" s="3" t="s">
        <v>26</v>
      </c>
      <c r="B16" s="8">
        <v>129</v>
      </c>
    </row>
    <row r="17" spans="1:2" x14ac:dyDescent="0.35">
      <c r="A17" s="3" t="s">
        <v>27</v>
      </c>
      <c r="B17" s="8">
        <v>128</v>
      </c>
    </row>
    <row r="18" spans="1:2" x14ac:dyDescent="0.35">
      <c r="A18" s="3" t="s">
        <v>28</v>
      </c>
      <c r="B18" s="8">
        <v>172</v>
      </c>
    </row>
    <row r="19" spans="1:2" x14ac:dyDescent="0.35">
      <c r="A19" s="3" t="s">
        <v>29</v>
      </c>
      <c r="B19" s="8">
        <v>180</v>
      </c>
    </row>
    <row r="20" spans="1:2" x14ac:dyDescent="0.35">
      <c r="A20" s="3" t="s">
        <v>30</v>
      </c>
      <c r="B20" s="8">
        <v>218</v>
      </c>
    </row>
    <row r="21" spans="1:2" x14ac:dyDescent="0.35">
      <c r="A21" s="3" t="s">
        <v>31</v>
      </c>
      <c r="B21" s="8">
        <v>178</v>
      </c>
    </row>
    <row r="22" spans="1:2" x14ac:dyDescent="0.35">
      <c r="A22" s="3" t="s">
        <v>32</v>
      </c>
      <c r="B22" s="8">
        <v>132</v>
      </c>
    </row>
    <row r="23" spans="1:2" x14ac:dyDescent="0.35">
      <c r="A23" s="3" t="s">
        <v>33</v>
      </c>
      <c r="B23" s="8">
        <v>118</v>
      </c>
    </row>
    <row r="24" spans="1:2" x14ac:dyDescent="0.35">
      <c r="A24" s="3" t="s">
        <v>34</v>
      </c>
      <c r="B24" s="8">
        <v>64</v>
      </c>
    </row>
    <row r="25" spans="1:2" x14ac:dyDescent="0.35">
      <c r="A25" s="3" t="s">
        <v>35</v>
      </c>
      <c r="B25" s="8">
        <v>3</v>
      </c>
    </row>
  </sheetData>
  <mergeCells count="2">
    <mergeCell ref="A1:B1"/>
    <mergeCell ref="A11:B1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A4A3-EA8E-4367-8001-E0B008790BB6}">
  <dimension ref="B2:F31"/>
  <sheetViews>
    <sheetView workbookViewId="0">
      <selection activeCell="B14" sqref="B14"/>
    </sheetView>
  </sheetViews>
  <sheetFormatPr defaultRowHeight="14.5" x14ac:dyDescent="0.35"/>
  <cols>
    <col min="2" max="2" width="12.36328125" bestFit="1" customWidth="1"/>
    <col min="3" max="3" width="12.7265625" bestFit="1" customWidth="1"/>
    <col min="5" max="5" width="12.7265625" bestFit="1" customWidth="1"/>
    <col min="6" max="6" width="14.453125" bestFit="1" customWidth="1"/>
  </cols>
  <sheetData>
    <row r="2" spans="2:3" x14ac:dyDescent="0.35">
      <c r="B2" s="2" t="s">
        <v>1</v>
      </c>
      <c r="C2" t="s">
        <v>0</v>
      </c>
    </row>
    <row r="3" spans="2:3" x14ac:dyDescent="0.35">
      <c r="B3" s="3" t="s">
        <v>2</v>
      </c>
      <c r="C3" s="1">
        <v>16352.5</v>
      </c>
    </row>
    <row r="4" spans="2:3" x14ac:dyDescent="0.35">
      <c r="B4" s="3" t="s">
        <v>40</v>
      </c>
      <c r="C4" s="1">
        <v>18821.900000000001</v>
      </c>
    </row>
    <row r="5" spans="2:3" x14ac:dyDescent="0.35">
      <c r="B5" s="3" t="s">
        <v>41</v>
      </c>
      <c r="C5" s="1">
        <v>17093.45</v>
      </c>
    </row>
    <row r="6" spans="2:3" x14ac:dyDescent="0.35">
      <c r="B6" s="3" t="s">
        <v>42</v>
      </c>
      <c r="C6" s="1">
        <v>16010.4</v>
      </c>
    </row>
    <row r="14" spans="2:3" x14ac:dyDescent="0.35">
      <c r="B14" s="2" t="s">
        <v>1</v>
      </c>
      <c r="C14" t="s">
        <v>0</v>
      </c>
    </row>
    <row r="15" spans="2:3" x14ac:dyDescent="0.35">
      <c r="B15" s="3" t="s">
        <v>3</v>
      </c>
      <c r="C15" s="1">
        <v>30267.9</v>
      </c>
    </row>
    <row r="16" spans="2:3" x14ac:dyDescent="0.35">
      <c r="B16" s="3" t="s">
        <v>4</v>
      </c>
      <c r="C16" s="1">
        <v>21175.5</v>
      </c>
    </row>
    <row r="17" spans="2:6" x14ac:dyDescent="0.35">
      <c r="B17" s="3" t="s">
        <v>5</v>
      </c>
      <c r="C17" s="1">
        <v>15640.95</v>
      </c>
    </row>
    <row r="18" spans="2:6" x14ac:dyDescent="0.35">
      <c r="B18" s="3" t="s">
        <v>43</v>
      </c>
      <c r="C18" s="1">
        <v>1122</v>
      </c>
    </row>
    <row r="19" spans="2:6" x14ac:dyDescent="0.35">
      <c r="B19" s="3" t="s">
        <v>44</v>
      </c>
      <c r="C19" s="1">
        <v>71.900000000000006</v>
      </c>
    </row>
    <row r="27" spans="2:6" x14ac:dyDescent="0.35">
      <c r="B27" s="2" t="s">
        <v>1</v>
      </c>
      <c r="C27" t="s">
        <v>7</v>
      </c>
      <c r="E27" t="s">
        <v>37</v>
      </c>
      <c r="F27" t="s">
        <v>38</v>
      </c>
    </row>
    <row r="28" spans="2:6" x14ac:dyDescent="0.35">
      <c r="B28" s="3" t="s">
        <v>40</v>
      </c>
      <c r="C28" s="8">
        <v>1283</v>
      </c>
      <c r="E28" t="str">
        <f t="shared" ref="E28:F31" si="0">B28</f>
        <v>Classic</v>
      </c>
      <c r="F28">
        <f t="shared" si="0"/>
        <v>1283</v>
      </c>
    </row>
    <row r="29" spans="2:6" x14ac:dyDescent="0.35">
      <c r="B29" s="3" t="s">
        <v>41</v>
      </c>
      <c r="C29" s="8">
        <v>991</v>
      </c>
      <c r="E29" t="str">
        <f t="shared" si="0"/>
        <v>Supreme</v>
      </c>
      <c r="F29">
        <f t="shared" si="0"/>
        <v>991</v>
      </c>
    </row>
    <row r="30" spans="2:6" x14ac:dyDescent="0.35">
      <c r="B30" s="3" t="s">
        <v>42</v>
      </c>
      <c r="C30" s="8">
        <v>960</v>
      </c>
      <c r="E30" t="str">
        <f t="shared" si="0"/>
        <v>Veggie</v>
      </c>
      <c r="F30">
        <f t="shared" si="0"/>
        <v>960</v>
      </c>
    </row>
    <row r="31" spans="2:6" x14ac:dyDescent="0.35">
      <c r="B31" s="3" t="s">
        <v>2</v>
      </c>
      <c r="C31" s="8">
        <v>934</v>
      </c>
      <c r="E31" t="str">
        <f t="shared" si="0"/>
        <v>Chicken</v>
      </c>
      <c r="F31">
        <f t="shared" si="0"/>
        <v>934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B862-F0A5-48D7-B6D9-E135D1AAF071}">
  <dimension ref="B2:C18"/>
  <sheetViews>
    <sheetView workbookViewId="0">
      <selection activeCell="B14" sqref="B14"/>
    </sheetView>
  </sheetViews>
  <sheetFormatPr defaultRowHeight="14.5" x14ac:dyDescent="0.35"/>
  <cols>
    <col min="2" max="2" width="24.08984375" bestFit="1" customWidth="1"/>
    <col min="3" max="3" width="14.26953125" bestFit="1" customWidth="1"/>
  </cols>
  <sheetData>
    <row r="2" spans="2:3" x14ac:dyDescent="0.35">
      <c r="B2" s="2" t="s">
        <v>1</v>
      </c>
      <c r="C2" t="s">
        <v>7</v>
      </c>
    </row>
    <row r="3" spans="2:3" x14ac:dyDescent="0.35">
      <c r="B3" s="3" t="s">
        <v>12</v>
      </c>
      <c r="C3" s="8">
        <v>187</v>
      </c>
    </row>
    <row r="4" spans="2:3" x14ac:dyDescent="0.35">
      <c r="B4" s="3" t="s">
        <v>51</v>
      </c>
      <c r="C4" s="8">
        <v>201</v>
      </c>
    </row>
    <row r="5" spans="2:3" x14ac:dyDescent="0.35">
      <c r="B5" s="3" t="s">
        <v>45</v>
      </c>
      <c r="C5" s="8">
        <v>208</v>
      </c>
    </row>
    <row r="6" spans="2:3" x14ac:dyDescent="0.35">
      <c r="B6" s="3" t="s">
        <v>50</v>
      </c>
      <c r="C6" s="8">
        <v>213</v>
      </c>
    </row>
    <row r="7" spans="2:3" x14ac:dyDescent="0.35">
      <c r="B7" s="3" t="s">
        <v>39</v>
      </c>
      <c r="C7" s="8">
        <v>231</v>
      </c>
    </row>
    <row r="13" spans="2:3" x14ac:dyDescent="0.35">
      <c r="B13" s="2" t="s">
        <v>1</v>
      </c>
      <c r="C13" t="s">
        <v>7</v>
      </c>
    </row>
    <row r="14" spans="2:3" x14ac:dyDescent="0.35">
      <c r="B14" s="3" t="s">
        <v>46</v>
      </c>
      <c r="C14" s="8">
        <v>43</v>
      </c>
    </row>
    <row r="15" spans="2:3" x14ac:dyDescent="0.35">
      <c r="B15" s="3" t="s">
        <v>48</v>
      </c>
      <c r="C15" s="8">
        <v>73</v>
      </c>
    </row>
    <row r="16" spans="2:3" x14ac:dyDescent="0.35">
      <c r="B16" s="3" t="s">
        <v>47</v>
      </c>
      <c r="C16" s="8">
        <v>77</v>
      </c>
    </row>
    <row r="17" spans="2:3" x14ac:dyDescent="0.35">
      <c r="B17" s="3" t="s">
        <v>52</v>
      </c>
      <c r="C17" s="8">
        <v>78</v>
      </c>
    </row>
    <row r="18" spans="2:3" x14ac:dyDescent="0.35">
      <c r="B18" s="3" t="s">
        <v>49</v>
      </c>
      <c r="C18" s="8">
        <v>79</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72A1264-D706-4D8F-989C-059BB8226129}">
  <ds:schemaRefs/>
</ds:datastoreItem>
</file>

<file path=customXml/itemProps2.xml><?xml version="1.0" encoding="utf-8"?>
<ds:datastoreItem xmlns:ds="http://schemas.openxmlformats.org/officeDocument/2006/customXml" ds:itemID="{85260102-61E7-4E4D-93BC-24DE18D40D40}">
  <ds:schemaRefs/>
</ds:datastoreItem>
</file>

<file path=customXml/itemProps3.xml><?xml version="1.0" encoding="utf-8"?>
<ds:datastoreItem xmlns:ds="http://schemas.openxmlformats.org/officeDocument/2006/customXml" ds:itemID="{FE3B4F80-579F-4062-87D2-F74CF515044D}">
  <ds:schemaRefs/>
</ds:datastoreItem>
</file>

<file path=customXml/itemProps4.xml><?xml version="1.0" encoding="utf-8"?>
<ds:datastoreItem xmlns:ds="http://schemas.openxmlformats.org/officeDocument/2006/customXml" ds:itemID="{BEFDCE0C-381B-4E30-A594-48E37E209672}">
  <ds:schemaRefs/>
</ds:datastoreItem>
</file>

<file path=customXml/itemProps5.xml><?xml version="1.0" encoding="utf-8"?>
<ds:datastoreItem xmlns:ds="http://schemas.openxmlformats.org/officeDocument/2006/customXml" ds:itemID="{8FA6A4FC-B35F-4A77-BAA8-09473928A0AF}">
  <ds:schemaRefs/>
</ds:datastoreItem>
</file>

<file path=customXml/itemProps6.xml><?xml version="1.0" encoding="utf-8"?>
<ds:datastoreItem xmlns:ds="http://schemas.openxmlformats.org/officeDocument/2006/customXml" ds:itemID="{AEB4ED3F-6E2F-40A6-B985-267E13175A63}">
  <ds:schemaRefs/>
</ds:datastoreItem>
</file>

<file path=customXml/itemProps7.xml><?xml version="1.0" encoding="utf-8"?>
<ds:datastoreItem xmlns:ds="http://schemas.openxmlformats.org/officeDocument/2006/customXml" ds:itemID="{4CB57D1A-877F-4D51-8D2E-848C47DBDA0D}">
  <ds:schemaRefs/>
</ds:datastoreItem>
</file>

<file path=customXml/itemProps8.xml><?xml version="1.0" encoding="utf-8"?>
<ds:datastoreItem xmlns:ds="http://schemas.openxmlformats.org/officeDocument/2006/customXml" ds:itemID="{85AD167B-A089-46F0-9749-A2097EC1AD01}">
  <ds:schemaRefs/>
</ds:datastoreItem>
</file>

<file path=customXml/itemProps9.xml><?xml version="1.0" encoding="utf-8"?>
<ds:datastoreItem xmlns:ds="http://schemas.openxmlformats.org/officeDocument/2006/customXml" ds:itemID="{E9C069C4-B99C-47A8-B3ED-F86B804229EB}">
  <ds:schemaRefs/>
</ds:datastoreItem>
</file>

<file path=customXml/itemProps10.xml><?xml version="1.0" encoding="utf-8"?>
<ds:datastoreItem xmlns:ds="http://schemas.openxmlformats.org/officeDocument/2006/customXml" ds:itemID="{655A1578-BFC9-4E2E-B9D4-4D7DE82E7238}">
  <ds:schemaRefs/>
</ds:datastoreItem>
</file>

<file path=customXml/itemProps11.xml><?xml version="1.0" encoding="utf-8"?>
<ds:datastoreItem xmlns:ds="http://schemas.openxmlformats.org/officeDocument/2006/customXml" ds:itemID="{1D42CA50-5D30-4D6B-A091-494882A6DBAE}">
  <ds:schemaRefs/>
</ds:datastoreItem>
</file>

<file path=customXml/itemProps12.xml><?xml version="1.0" encoding="utf-8"?>
<ds:datastoreItem xmlns:ds="http://schemas.openxmlformats.org/officeDocument/2006/customXml" ds:itemID="{EDC6DAEF-50A9-45D3-9E91-BB1DA200396C}">
  <ds:schemaRefs/>
</ds:datastoreItem>
</file>

<file path=customXml/itemProps13.xml><?xml version="1.0" encoding="utf-8"?>
<ds:datastoreItem xmlns:ds="http://schemas.openxmlformats.org/officeDocument/2006/customXml" ds:itemID="{7FC8FD52-25E2-43A6-AEFF-7791AA2DA85A}">
  <ds:schemaRefs/>
</ds:datastoreItem>
</file>

<file path=customXml/itemProps14.xml><?xml version="1.0" encoding="utf-8"?>
<ds:datastoreItem xmlns:ds="http://schemas.openxmlformats.org/officeDocument/2006/customXml" ds:itemID="{E2991336-15A9-4285-A519-6CC5EBEEFFFA}">
  <ds:schemaRefs/>
</ds:datastoreItem>
</file>

<file path=customXml/itemProps15.xml><?xml version="1.0" encoding="utf-8"?>
<ds:datastoreItem xmlns:ds="http://schemas.openxmlformats.org/officeDocument/2006/customXml" ds:itemID="{804ABBDA-38C2-4E0A-9B6A-07A43E777E42}">
  <ds:schemaRefs/>
</ds:datastoreItem>
</file>

<file path=customXml/itemProps16.xml><?xml version="1.0" encoding="utf-8"?>
<ds:datastoreItem xmlns:ds="http://schemas.openxmlformats.org/officeDocument/2006/customXml" ds:itemID="{DB6A4C6B-0CB7-475C-80F0-8A39538BCD68}">
  <ds:schemaRefs/>
</ds:datastoreItem>
</file>

<file path=customXml/itemProps17.xml><?xml version="1.0" encoding="utf-8"?>
<ds:datastoreItem xmlns:ds="http://schemas.openxmlformats.org/officeDocument/2006/customXml" ds:itemID="{5428C7A3-9675-4D2E-8CB6-120D21EF71C2}">
  <ds:schemaRefs/>
</ds:datastoreItem>
</file>

<file path=customXml/itemProps18.xml><?xml version="1.0" encoding="utf-8"?>
<ds:datastoreItem xmlns:ds="http://schemas.openxmlformats.org/officeDocument/2006/customXml" ds:itemID="{82979654-F1F9-4BBE-8163-47857AA99E18}">
  <ds:schemaRefs/>
</ds:datastoreItem>
</file>

<file path=customXml/itemProps19.xml><?xml version="1.0" encoding="utf-8"?>
<ds:datastoreItem xmlns:ds="http://schemas.openxmlformats.org/officeDocument/2006/customXml" ds:itemID="{40754A9C-E1B0-4CD4-95D9-15BE06D327BF}">
  <ds:schemaRefs/>
</ds:datastoreItem>
</file>

<file path=customXml/itemProps20.xml><?xml version="1.0" encoding="utf-8"?>
<ds:datastoreItem xmlns:ds="http://schemas.openxmlformats.org/officeDocument/2006/customXml" ds:itemID="{86B4C315-8052-4720-8AE2-00EAE30D263B}">
  <ds:schemaRefs/>
</ds:datastoreItem>
</file>

<file path=customXml/itemProps21.xml><?xml version="1.0" encoding="utf-8"?>
<ds:datastoreItem xmlns:ds="http://schemas.openxmlformats.org/officeDocument/2006/customXml" ds:itemID="{48554CFD-BAD7-4363-9140-5F5F29632C01}">
  <ds:schemaRefs/>
</ds:datastoreItem>
</file>

<file path=customXml/itemProps22.xml><?xml version="1.0" encoding="utf-8"?>
<ds:datastoreItem xmlns:ds="http://schemas.openxmlformats.org/officeDocument/2006/customXml" ds:itemID="{0B8D98CD-48FD-4097-88B3-850740A526C6}">
  <ds:schemaRefs/>
</ds:datastoreItem>
</file>

<file path=customXml/itemProps23.xml><?xml version="1.0" encoding="utf-8"?>
<ds:datastoreItem xmlns:ds="http://schemas.openxmlformats.org/officeDocument/2006/customXml" ds:itemID="{24205F9C-F980-4988-A3D1-3D5A63241A9B}">
  <ds:schemaRefs/>
</ds:datastoreItem>
</file>

<file path=customXml/itemProps24.xml><?xml version="1.0" encoding="utf-8"?>
<ds:datastoreItem xmlns:ds="http://schemas.openxmlformats.org/officeDocument/2006/customXml" ds:itemID="{C708D971-CB01-4BD6-AADE-DF7AD51A83E6}">
  <ds:schemaRefs/>
</ds:datastoreItem>
</file>

<file path=customXml/itemProps25.xml><?xml version="1.0" encoding="utf-8"?>
<ds:datastoreItem xmlns:ds="http://schemas.openxmlformats.org/officeDocument/2006/customXml" ds:itemID="{2B2DB1D7-9243-40D6-AC83-35D41CB43984}">
  <ds:schemaRefs/>
</ds:datastoreItem>
</file>

<file path=customXml/itemProps26.xml><?xml version="1.0" encoding="utf-8"?>
<ds:datastoreItem xmlns:ds="http://schemas.openxmlformats.org/officeDocument/2006/customXml" ds:itemID="{0A3E8C96-AC3B-4413-A789-C0F0877AE51F}">
  <ds:schemaRefs/>
</ds:datastoreItem>
</file>

<file path=customXml/itemProps27.xml><?xml version="1.0" encoding="utf-8"?>
<ds:datastoreItem xmlns:ds="http://schemas.openxmlformats.org/officeDocument/2006/customXml" ds:itemID="{839242F5-0645-478D-8136-A72CB82FE5AC}">
  <ds:schemaRefs/>
</ds:datastoreItem>
</file>

<file path=customXml/itemProps28.xml><?xml version="1.0" encoding="utf-8"?>
<ds:datastoreItem xmlns:ds="http://schemas.openxmlformats.org/officeDocument/2006/customXml" ds:itemID="{F2ED6FC0-FB49-4196-88D4-F4C7B1A4432B}">
  <ds:schemaRefs/>
</ds:datastoreItem>
</file>

<file path=customXml/itemProps29.xml><?xml version="1.0" encoding="utf-8"?>
<ds:datastoreItem xmlns:ds="http://schemas.openxmlformats.org/officeDocument/2006/customXml" ds:itemID="{8BA55DF2-919B-4810-B4C4-80F4AF467FB1}">
  <ds:schemaRefs/>
</ds:datastoreItem>
</file>

<file path=customXml/itemProps30.xml><?xml version="1.0" encoding="utf-8"?>
<ds:datastoreItem xmlns:ds="http://schemas.openxmlformats.org/officeDocument/2006/customXml" ds:itemID="{73372916-629A-4493-BACD-65EEEB9EFDF6}">
  <ds:schemaRefs>
    <ds:schemaRef ds:uri="http://schemas.microsoft.com/DataMashup"/>
  </ds:schemaRefs>
</ds:datastoreItem>
</file>

<file path=customXml/itemProps31.xml><?xml version="1.0" encoding="utf-8"?>
<ds:datastoreItem xmlns:ds="http://schemas.openxmlformats.org/officeDocument/2006/customXml" ds:itemID="{5D94F87E-FABE-4F08-A297-AF973B8D9A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KPI</vt:lpstr>
      <vt:lpstr>Trends for pizza order</vt:lpstr>
      <vt:lpstr>% of sales</vt:lpstr>
      <vt:lpstr>Top and Bottom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Aayushi Singhal</dc:creator>
  <cp:lastModifiedBy>Aayushi Singhal</cp:lastModifiedBy>
  <dcterms:created xsi:type="dcterms:W3CDTF">2015-06-05T18:17:20Z</dcterms:created>
  <dcterms:modified xsi:type="dcterms:W3CDTF">2026-01-20T23:04:23Z</dcterms:modified>
</cp:coreProperties>
</file>