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ldanaR\Downloads\"/>
    </mc:Choice>
  </mc:AlternateContent>
  <xr:revisionPtr revIDLastSave="0" documentId="13_ncr:1_{FE77157D-1002-4DBE-9538-AA16474FB4F1}" xr6:coauthVersionLast="47" xr6:coauthVersionMax="47" xr10:uidLastSave="{00000000-0000-0000-0000-000000000000}"/>
  <bookViews>
    <workbookView xWindow="28680" yWindow="-120" windowWidth="29040" windowHeight="15720" xr2:uid="{53071DF1-B8B2-46E3-BB0C-B1790F600A1C}"/>
  </bookViews>
  <sheets>
    <sheet name="PRIM-TSKG" sheetId="1" r:id="rId1"/>
    <sheet name="TSKG-PRIM" sheetId="2" r:id="rId2"/>
  </sheets>
  <definedNames>
    <definedName name="_xlnm._FilterDatabase" localSheetId="0" hidden="1">'PRIM-TSKG'!$B$2:$J$107</definedName>
    <definedName name="_xlnm._FilterDatabase" localSheetId="1" hidden="1">'TSKG-PRIM'!$B$3:$M$181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F3" i="1"/>
  <c r="E3" i="1"/>
  <c r="D3" i="1"/>
  <c r="B101" i="1"/>
  <c r="B97" i="1"/>
  <c r="B84" i="1"/>
  <c r="B83" i="1"/>
  <c r="B82" i="1"/>
  <c r="B81" i="1"/>
  <c r="B79" i="1"/>
  <c r="B80" i="1" l="1"/>
  <c r="B78" i="1" l="1"/>
  <c r="B74" i="1" l="1"/>
  <c r="B70" i="1" l="1"/>
  <c r="B69" i="1" l="1"/>
  <c r="C67" i="1" l="1"/>
  <c r="B67" i="1" s="1"/>
  <c r="C66" i="1"/>
  <c r="B66" i="1" s="1"/>
  <c r="C65" i="1"/>
  <c r="B65" i="1" s="1"/>
  <c r="C64" i="1"/>
  <c r="B64" i="1" s="1"/>
  <c r="D5" i="1" l="1"/>
  <c r="E5" i="1"/>
  <c r="F5" i="1"/>
  <c r="D6" i="1"/>
  <c r="E6" i="1"/>
  <c r="F6" i="1"/>
  <c r="D7" i="1"/>
  <c r="E7" i="1"/>
  <c r="F7" i="1"/>
  <c r="D8" i="1"/>
  <c r="E8" i="1"/>
  <c r="F8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F4" i="1"/>
  <c r="E4" i="1"/>
  <c r="D4" i="1"/>
  <c r="C4" i="1" l="1"/>
  <c r="B4" i="1" s="1"/>
  <c r="C5" i="1"/>
  <c r="B5" i="1" s="1"/>
  <c r="C6" i="1"/>
  <c r="B6" i="1" s="1"/>
  <c r="C7" i="1"/>
  <c r="B7" i="1" s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C36" i="1"/>
  <c r="B36" i="1" s="1"/>
  <c r="C37" i="1"/>
  <c r="B37" i="1" s="1"/>
  <c r="C38" i="1"/>
  <c r="B38" i="1" s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B46" i="1" s="1"/>
  <c r="C47" i="1"/>
  <c r="B47" i="1" s="1"/>
  <c r="C48" i="1"/>
  <c r="B48" i="1" s="1"/>
  <c r="C49" i="1"/>
  <c r="B49" i="1" s="1"/>
  <c r="C50" i="1"/>
  <c r="B50" i="1" s="1"/>
  <c r="C51" i="1"/>
  <c r="B51" i="1" s="1"/>
  <c r="C52" i="1"/>
  <c r="B52" i="1" s="1"/>
  <c r="C53" i="1"/>
  <c r="B53" i="1" s="1"/>
  <c r="C54" i="1"/>
  <c r="B54" i="1" s="1"/>
  <c r="C55" i="1"/>
  <c r="B55" i="1" s="1"/>
  <c r="C56" i="1"/>
  <c r="B56" i="1" s="1"/>
  <c r="C57" i="1"/>
  <c r="B57" i="1" s="1"/>
  <c r="C58" i="1"/>
  <c r="B58" i="1" s="1"/>
  <c r="C59" i="1"/>
  <c r="B59" i="1" s="1"/>
  <c r="C60" i="1"/>
  <c r="B60" i="1" s="1"/>
  <c r="C61" i="1"/>
  <c r="B61" i="1" s="1"/>
  <c r="C62" i="1"/>
  <c r="B62" i="1" s="1"/>
  <c r="C63" i="1"/>
  <c r="B63" i="1" s="1"/>
  <c r="C3" i="1"/>
  <c r="B3" i="1" s="1"/>
</calcChain>
</file>

<file path=xl/sharedStrings.xml><?xml version="1.0" encoding="utf-8"?>
<sst xmlns="http://schemas.openxmlformats.org/spreadsheetml/2006/main" count="2593" uniqueCount="1230">
  <si>
    <t>001076-20200102-PRIM-TSKG -1974</t>
  </si>
  <si>
    <t>001076-20200102-PRIM-TSKG -1975</t>
  </si>
  <si>
    <t>001076-20191030-PRIM-TSKG-0002(QS00)</t>
  </si>
  <si>
    <t>001076-20191230-PRIM-TSKG-0004(QS00)</t>
  </si>
  <si>
    <t>Carpeta Mails</t>
  </si>
  <si>
    <t>001076-20200316-PRIM-TSKG-0014(QS00)</t>
  </si>
  <si>
    <t>001076-20200316-PRIM-TSKG-0002(QS02)</t>
  </si>
  <si>
    <t>001076-20200316-PRIM-TSKG-0003(QS02)</t>
  </si>
  <si>
    <t>001076-20200318-PRIM-TSKG-0004(QS02)</t>
  </si>
  <si>
    <t>001076-20200318-PRIM-TSKG-0002(QS03)</t>
  </si>
  <si>
    <t>001076-20200318-PRIM-TSKG-0002(QS04)</t>
  </si>
  <si>
    <t>001076-20200316-PRIM-TSKG-0002(QS05)</t>
  </si>
  <si>
    <t>001076-20200318-PRIM-TSKG-0003(QS05)</t>
  </si>
  <si>
    <t>001076-20200318-PRIM-TSKG-0004(QS05)</t>
  </si>
  <si>
    <t>LET-TSK-PRI-COM-2019-002</t>
  </si>
  <si>
    <t>LET-TSK-PRI-COM-2019-003</t>
  </si>
  <si>
    <t>LET-TSK-PRI-COM-2019-004</t>
  </si>
  <si>
    <t>LET-TSK-PRI-COM-2020-001</t>
  </si>
  <si>
    <t>LET-TSK-PRI-COM-2020-002</t>
  </si>
  <si>
    <t>LET-TSK-PRI-COM-2020-003</t>
  </si>
  <si>
    <t>LET-TSK-PRI-COM-2020-004</t>
  </si>
  <si>
    <t>LET-TSK-PRI-LCO-2019-002</t>
  </si>
  <si>
    <t>LET-TSK-PRI-LCO-2019-003</t>
  </si>
  <si>
    <t>LET-TSK-PRI-LCO-2019-004</t>
  </si>
  <si>
    <t>LET-TSK-PRI-LCO-2019-005</t>
  </si>
  <si>
    <t>LET-TSK-PRI-LCO-2020-001</t>
  </si>
  <si>
    <t>001076-20191203-TSKG-PRIM-1840</t>
  </si>
  <si>
    <t>001076-20191211-TSKG-PRIM-1884</t>
  </si>
  <si>
    <t>001076-20191218-TSKG-PRIM-1908</t>
  </si>
  <si>
    <t>001076-20200212-TSKG-PRIM-2085</t>
  </si>
  <si>
    <t>001076-20200302-TSKG-PRIM-2133</t>
  </si>
  <si>
    <t>001076-20200313-TSKG-PRIM-2174</t>
  </si>
  <si>
    <t>001076-20200320-TSKG-PRIM-2186</t>
  </si>
  <si>
    <t>001076-20191203-TSKG-PRIM-1841</t>
  </si>
  <si>
    <t>001076-20191203-TSKG-PRIM-1843</t>
  </si>
  <si>
    <t>001076-20191203-TSKG-PRIM-1844</t>
  </si>
  <si>
    <t>001076-20191218-TSKG-PRIM-1909</t>
  </si>
  <si>
    <t>LET-TSK-PRI-LCO-2020-002</t>
  </si>
  <si>
    <t>LET-TSK-PRI-LCO-2020-003</t>
  </si>
  <si>
    <t>001076-20200320-TSKG-PRIM-2190</t>
  </si>
  <si>
    <t>LET-TSK-PRI-LLB-2019-002</t>
  </si>
  <si>
    <t>001076-20191203-TSKG-PRIM-1839</t>
  </si>
  <si>
    <t>LET-TSK-PRI-LLB-2019-003</t>
  </si>
  <si>
    <t>001076-20191211-TSKG-PRIM-1885</t>
  </si>
  <si>
    <t>LET-TSK-PRI-LLB-2019-004</t>
  </si>
  <si>
    <t>001076-20191218-TSKG-PRIM-1907</t>
  </si>
  <si>
    <t>LET-TSK-PRI-LLB-2020-002</t>
  </si>
  <si>
    <t>001076-20200214-TSKG-PRIM-2098</t>
  </si>
  <si>
    <t>LET-TSK-PRI-LLB-2020-003</t>
  </si>
  <si>
    <t>001076-20200302-TSKG-PRIM-2135</t>
  </si>
  <si>
    <t>LET-TSK-PRI-LLB-2020-004</t>
  </si>
  <si>
    <t>001076-20191030-PRIM-TSKG - 1819</t>
  </si>
  <si>
    <t>001076-20191129-PRIM-TSKG - 1882</t>
  </si>
  <si>
    <t>001076-20200102-PRIM-TSKG -1973</t>
  </si>
  <si>
    <t>001076-20200222-PRIM-TSKG -2186</t>
  </si>
  <si>
    <t>001076-20200302-PRIM-TSKG -2209</t>
  </si>
  <si>
    <t>001076-20200317-PRIM-TSKG -2285</t>
  </si>
  <si>
    <t>001076-20200222-PRIM-TSKG -2188</t>
  </si>
  <si>
    <t>001076-20200302-PRIM-TSKG -2215</t>
  </si>
  <si>
    <t>001076-20200318-PRIM-TSKG -2294</t>
  </si>
  <si>
    <t>001076-20200222-PRIM-TSKG -2190</t>
  </si>
  <si>
    <t>001076-20200317-PRIM-TSKG -2282</t>
  </si>
  <si>
    <t>001076-20200317-PRIM-TSKG -2284</t>
  </si>
  <si>
    <t>001076-20200318-PRIM-TSKG -2296</t>
  </si>
  <si>
    <t>001076-20200222-PRIM-TSKG -2187</t>
  </si>
  <si>
    <t>001076-20200318-PRIM-TSKG -2292</t>
  </si>
  <si>
    <t>001076-20200222-PRIM-TSKG -2189</t>
  </si>
  <si>
    <t>001076-20200318-PRIM-TSKG -2293</t>
  </si>
  <si>
    <t>001076-20200222-PRIM-TSKG -2191</t>
  </si>
  <si>
    <t>001076-20200317-PRIM-TSKG -2283</t>
  </si>
  <si>
    <t>001076-20200318-PRIM-TSKG -2295</t>
  </si>
  <si>
    <t>001076-20200318-PRIM-TSKG -2297</t>
  </si>
  <si>
    <t>TSK Response</t>
  </si>
  <si>
    <t>LET-TSK-PRI-LLB-2020-005</t>
  </si>
  <si>
    <t>LET-TSK-PRI-LLB-2020-006</t>
  </si>
  <si>
    <t>001076-20200320-TSKG-PRIM-2188</t>
  </si>
  <si>
    <t>LET-TSK-PRI-LLB-2020-007</t>
  </si>
  <si>
    <t>LET-TSK-PRI-PAJ-2019-002</t>
  </si>
  <si>
    <t>001076-20191203-TSKG-PRIM-1838</t>
  </si>
  <si>
    <t>LET-TSK-PRI-PAJ-2019-004</t>
  </si>
  <si>
    <t>001076-20191218-TSKG-PRIM-1906</t>
  </si>
  <si>
    <t>LET-TSK-PRI-PAJ-2020-001</t>
  </si>
  <si>
    <t>001076-20200313-TSKG-PRIM-2172</t>
  </si>
  <si>
    <t>LET-TSK-PRI-PAJ-2020-002</t>
  </si>
  <si>
    <t>LET-TSK-PRI-PAJ-2020-003</t>
  </si>
  <si>
    <t>LET-TSK-PRI-PAJ-2020-004</t>
  </si>
  <si>
    <t>001076-20200320-TSKG-PRIM-2189</t>
  </si>
  <si>
    <t>001076-20200123-TSKG-PRIM-1996</t>
  </si>
  <si>
    <t>LET-TSK-PRI-SJV-2019-002</t>
  </si>
  <si>
    <t>001076-20191203-TSKG-PRIM-1842</t>
  </si>
  <si>
    <t>001076-20191211-TSKG-PRIM-1886</t>
  </si>
  <si>
    <t>LET-TSK-PRI-SJV-2019-003</t>
  </si>
  <si>
    <t>001076-20191218-TSKG-PRIM-1910</t>
  </si>
  <si>
    <t>LET-TSK-PRI-SJV-2020-001</t>
  </si>
  <si>
    <t>LET-TSK-PRI-SJV-2020-002</t>
  </si>
  <si>
    <t>001076-20200302-TSKG-PRIM-2134</t>
  </si>
  <si>
    <t>LET-TSK-PRI-SJV-2020-003</t>
  </si>
  <si>
    <t>LET-TSK-PRI-SJV-2020-004</t>
  </si>
  <si>
    <t>LET-TSK-PRI-SJV-2020-005</t>
  </si>
  <si>
    <t>LET-TSK-PRI-SJV-2020-006</t>
  </si>
  <si>
    <t>001076-20200320-TSKG-PRIM-2187</t>
  </si>
  <si>
    <t>001076-20200102-PRIM-TSKG -1974</t>
  </si>
  <si>
    <t>001076-20200314-PRIM-TSKG -2272</t>
  </si>
  <si>
    <t>001076-20200314-PRIM-TSKG -2272</t>
  </si>
  <si>
    <t>001076-20191108-TSKG-PRIM-1778</t>
  </si>
  <si>
    <t>001076-20191218-TSKG-PRIM-1906/1907/1908/1909/1910</t>
  </si>
  <si>
    <t>001076-20200313-TSKG-PRIM-2173</t>
  </si>
  <si>
    <t>001076-20200320-TSKG-PRIM-2191</t>
  </si>
  <si>
    <t>001076-20200325-PRIM-TSKG -2320</t>
  </si>
  <si>
    <t>LET-TSK-PRI-LCO-2020-004</t>
  </si>
  <si>
    <t>LET-TSK-PRI-LLB-2020-08</t>
  </si>
  <si>
    <t>LET-TSK-PRI-PAJ-2020-005</t>
  </si>
  <si>
    <t>001076-20200327-TSKG-PRIM-2211</t>
  </si>
  <si>
    <t>001076-20200327-TSKG-PRIM-2210</t>
  </si>
  <si>
    <t>LET-TSK-PRI-COM-2020-006</t>
  </si>
  <si>
    <t>001076-20200327-TSKG-PRIM-2213</t>
  </si>
  <si>
    <t>LET-TSK-PRI-SJV-2020-07</t>
  </si>
  <si>
    <t>001076-20200327-TSKG-PRIM-2212</t>
  </si>
  <si>
    <t>001076-20200327-TSKG-PRIM-2218</t>
  </si>
  <si>
    <t>LET-TSK-PRI-COM-2020-008</t>
  </si>
  <si>
    <t>001076-20200328-TSKG-PRIM-2221</t>
  </si>
  <si>
    <t>LET-TSK-PRI-COM-2020-009</t>
  </si>
  <si>
    <t>001076-20200328-TSKG-PRIM-2226</t>
  </si>
  <si>
    <t>LET-TSK-PRI-LCO-2020-005</t>
  </si>
  <si>
    <t>001076-20200327-TSKG-PRIM-2217</t>
  </si>
  <si>
    <t>LET-TSK-PRI-LCO-2020-006</t>
  </si>
  <si>
    <t>001076-20200328-TSKG-PRIM-2222</t>
  </si>
  <si>
    <t>LET-TSK-PRI-LLB-2020-009</t>
  </si>
  <si>
    <t>001076-20200327-TSKG-PRIM-2219</t>
  </si>
  <si>
    <t>LET-TSK-PRI-LLB-2020-010</t>
  </si>
  <si>
    <t>001076-20200328-TSKG-PRIM-2220</t>
  </si>
  <si>
    <t>LET-TSK-PRI-LLB-2020-011</t>
  </si>
  <si>
    <t>001076-20200328-TSKG-PRIM-2224</t>
  </si>
  <si>
    <t>LET-TSK-PRI-LLB-2020-012</t>
  </si>
  <si>
    <t>001076-20200328-TSKG-PRIM-2229</t>
  </si>
  <si>
    <t>LET-TSK-PRI-PAJ-2020-006</t>
  </si>
  <si>
    <t>001076-20200327-TSKG-PRIM-2216</t>
  </si>
  <si>
    <t>LET-TSK-PRI-PAJ-2020-007</t>
  </si>
  <si>
    <t>001076-20200328-TSKG-PRIM-2219</t>
  </si>
  <si>
    <t>LET-TSK-PRI-SJV-2020-008</t>
  </si>
  <si>
    <t>001076-20200327-TSKG-PRIM-2220</t>
  </si>
  <si>
    <t>LET-TSK-PRI-SJV-2020-009</t>
  </si>
  <si>
    <t>001076-20200328-TSKG-PRIM-2223</t>
  </si>
  <si>
    <t>LET-TSK-PRI-SJV-2020-010</t>
  </si>
  <si>
    <t>001076-20200328-TSKG-PRIM-2225</t>
  </si>
  <si>
    <t>LET-TSK-PRI-SJV-2020-011</t>
  </si>
  <si>
    <t>001076-20200328-TSKG-PRIM-2230</t>
  </si>
  <si>
    <t>001076-20190819-PRIM-TSKG-0001(QS00)</t>
  </si>
  <si>
    <t>001076-20200330-PRIM-TSKG -2332</t>
  </si>
  <si>
    <t>001076-20200330-PRIM-TSKG -2333</t>
  </si>
  <si>
    <t>001076-20200330-PRIM-TSKG -2334</t>
  </si>
  <si>
    <t>001076-20200330-PRIM-TSKG -2335</t>
  </si>
  <si>
    <t>001076-20200330-PRIM-TSKG -2336</t>
  </si>
  <si>
    <t>001076-20200330-PRIM-TSKG -2337</t>
  </si>
  <si>
    <t>001076-20200331-TSKG-PRIM-2237</t>
  </si>
  <si>
    <t>001076-20200331-TSKG-PRIM-2238</t>
  </si>
  <si>
    <t>001076-20200331-TSKG-PRIM-2239</t>
  </si>
  <si>
    <t>001076-20200331-TSKG-PRIM-2240</t>
  </si>
  <si>
    <t>001076-20200331-TSKG-PRIM-2241</t>
  </si>
  <si>
    <t>LET-TSK-PRI-QS00-2020-003</t>
  </si>
  <si>
    <t>001076-20200401-TSKG-PRIM-2248</t>
  </si>
  <si>
    <t>001076-20200422-PRIM-TSKG -2440</t>
  </si>
  <si>
    <t>LET-TSK-PRI-COM-2020-010</t>
  </si>
  <si>
    <t>LET-TSK-PRI-LCO-2020-007</t>
  </si>
  <si>
    <t>LET-TSK-PRI-LLB-2020-014</t>
  </si>
  <si>
    <t>LET-TSK-PRI-PAJ-2020-008</t>
  </si>
  <si>
    <t>LET-TSK-PRI-SJV-2020-012</t>
  </si>
  <si>
    <t>001076-20200424-TSKG-PRIM-2323</t>
  </si>
  <si>
    <t>001076-20200424-TSKG-PRIM-2324</t>
  </si>
  <si>
    <t>001076-20200424-TSKG-PRIM-2322</t>
  </si>
  <si>
    <t>001076-20200424-TSKG-PRIM-2321</t>
  </si>
  <si>
    <t>001076-20200424-TSKG-PRIM-2325</t>
  </si>
  <si>
    <t>001076-20200430-PRIM-TSKG-0005(QS01)</t>
  </si>
  <si>
    <t>001076-20200430-PRIM-TSKG -2475</t>
  </si>
  <si>
    <t>LET-TSK-PRI-PAJ-2020-009</t>
  </si>
  <si>
    <t>001076-20200427-TSKG-PRIM-2335</t>
  </si>
  <si>
    <t>001076-20200504-PRIM-TSKG-0006(QS01)</t>
  </si>
  <si>
    <t>001076-20200504-PRIM-TSKG -2478</t>
  </si>
  <si>
    <t>LET-TSK-PRI-PAJ-2020-010</t>
  </si>
  <si>
    <t>001076-20200504-TSKG-PRIM-2347</t>
  </si>
  <si>
    <t>LET-TSK-PRI-QS00-2020-005</t>
  </si>
  <si>
    <t>001076-20200504-TSKG-PRIM-2348</t>
  </si>
  <si>
    <t>LET-TSK-PRI-COM-2020-011</t>
  </si>
  <si>
    <t>001076-20200504-TSKG-PRIM-2351</t>
  </si>
  <si>
    <t>LET-TSK-PRI-LCO-2020-008</t>
  </si>
  <si>
    <t>001076-20200504-TSKG-PRIM-2352</t>
  </si>
  <si>
    <t>LET-TSK-PRI-LLB-2020-015</t>
  </si>
  <si>
    <t>001076-20200504-TSKG-PRIM-2350</t>
  </si>
  <si>
    <t>LET-TSK-PRI-PAJ-2020-011</t>
  </si>
  <si>
    <t>001076-20200504-TSKG-PRIM-2349</t>
  </si>
  <si>
    <t>LET-TSK-PRI-SJV-2020-013</t>
  </si>
  <si>
    <t>001076-20200504-TSKG-PRIM-2353</t>
  </si>
  <si>
    <t>LET-TSK-PRI-PAJ-2020-013</t>
  </si>
  <si>
    <t>001076-20200505-TSKG-PRIM-2363</t>
  </si>
  <si>
    <t>LET-TSK-PRI-PAJ-2020-014</t>
  </si>
  <si>
    <t>001076-20200505-TSKG-PRIM-2357</t>
  </si>
  <si>
    <t>LET-TSK-PRI-PAJ-2020-015</t>
  </si>
  <si>
    <t>001076-20200512-TSKG-PRIM-2403</t>
  </si>
  <si>
    <t>anulado por TSK a través de mail 001076-20200512-TSKG-PRIM-2403</t>
  </si>
  <si>
    <t>LET-TSK-PRI-PAJ-2020-016</t>
  </si>
  <si>
    <t>001076-20200512-TSKG-PRIM-2407</t>
  </si>
  <si>
    <t>LET-TSK-PRI-COM-2020-012</t>
  </si>
  <si>
    <t>001076-20200518-TSKG-PRIM-2424</t>
  </si>
  <si>
    <t>LET-TSK-PRI-COM-2020-013</t>
  </si>
  <si>
    <t>001076-20200518-TSKG-PRIM-2416</t>
  </si>
  <si>
    <t>LET-TSK-PRI-LCO-2020-009</t>
  </si>
  <si>
    <t>001076-20200518-TSKG-PRIM-2425</t>
  </si>
  <si>
    <t>LET-TSK-PRI-LCO-2020-010</t>
  </si>
  <si>
    <t>001076-20200518-TSKG-PRIM-2419</t>
  </si>
  <si>
    <t>LET-TSK-PRI-LLB-2020-016</t>
  </si>
  <si>
    <t>001076-20200518-TSKG-PRIM-2423</t>
  </si>
  <si>
    <t>001076-20200518-TSKG-PRIM-2418</t>
  </si>
  <si>
    <t>LET-TSK-PRI-PAJ-2020-012</t>
  </si>
  <si>
    <t>001076-20200518-TSKG-PRIM-2422</t>
  </si>
  <si>
    <t>LET-TSK-PRI-PAJ-2020-017</t>
  </si>
  <si>
    <t>001076-20200518-TSKG-PRIM-2415</t>
  </si>
  <si>
    <t>LET-TSK-PRI-SJV-2020-014</t>
  </si>
  <si>
    <t>001076-20200518-TSKG-PRIM-2426</t>
  </si>
  <si>
    <t>LET-TSK-PRI-SJV-2020-015</t>
  </si>
  <si>
    <t>001076-20200518-TSKG-PRIM-2417</t>
  </si>
  <si>
    <t>LET-TSK-PRI-PAJ-2020-018</t>
  </si>
  <si>
    <t>LET-TSK-PRI-PAJ-2020-019</t>
  </si>
  <si>
    <t>001076-20200522-TSKG-PRIM-2449</t>
  </si>
  <si>
    <t>001076-20200527-PRIM-TSKG -2593</t>
  </si>
  <si>
    <t>001076-20200527-PRIM-TSKG -2594</t>
  </si>
  <si>
    <t>001076-20200527-PRIM-TSKG -2595</t>
  </si>
  <si>
    <t>001076-20200527-PRIM-TSKG -2596</t>
  </si>
  <si>
    <t>001076-20200526-PRIM-TSKG-0007(QS01)</t>
  </si>
  <si>
    <t>001076-20200527-PRIM-TSKG -2597</t>
  </si>
  <si>
    <t>001076-20200424-TSKG-PRIM-2326</t>
  </si>
  <si>
    <t>001076-20200526-PRIM-TSKG-0008(QS01)</t>
  </si>
  <si>
    <t>001076-20200527-PRIM-TSKG -2598</t>
  </si>
  <si>
    <t>001076-20200526-PRIM-TSKG-0009(QS01)</t>
  </si>
  <si>
    <t>001076-20200527-PRIM-TSKG -2599</t>
  </si>
  <si>
    <t>LET-TSK-PRI-PAJ-2020-020</t>
  </si>
  <si>
    <t>001076-20200601-TSKG-PRIM-2476</t>
  </si>
  <si>
    <t>LET-TSK-PRI-LLB-2020-018</t>
  </si>
  <si>
    <t>001076-20200602-TSKG-PRIM-2478</t>
  </si>
  <si>
    <t>LET-TSK-PRI-QS00-2020-006</t>
  </si>
  <si>
    <t>001076-20200602-TSKG-PRIM-2480</t>
  </si>
  <si>
    <t>001076-20200602-TSKG-PRIM-2479</t>
  </si>
  <si>
    <t>LET-TSK-PRI-COM-2020-014</t>
  </si>
  <si>
    <t>LET-TSK-PRI-LLB-2020-013</t>
  </si>
  <si>
    <t>001076-20200417-TSKG-PRIM-2306</t>
  </si>
  <si>
    <t>001076-20200603-PRIM-TSKG -2630</t>
  </si>
  <si>
    <t>001076-20200603-PRIM-TSKG -2631</t>
  </si>
  <si>
    <t>001076-20200602-PRIM-TSKG-0010(QS01)</t>
  </si>
  <si>
    <t>001076-20200608-PRIM-TSKG -2642</t>
  </si>
  <si>
    <t>LET-TSK-PRI-LCO-2020-011</t>
  </si>
  <si>
    <t>001076-20200608-TSKG-PRIM-2503</t>
  </si>
  <si>
    <t>LET-TSK-PRI-LLB-2020-019</t>
  </si>
  <si>
    <t>001076-20200608-TSKG-PRIM-2505</t>
  </si>
  <si>
    <t>LET-TSK-PRI-PAJ-2020-021</t>
  </si>
  <si>
    <t>LET-TSK-PRI-SJV-2020-016</t>
  </si>
  <si>
    <t>001076-20200608-TSKG-PRIM-2504</t>
  </si>
  <si>
    <t>001076-20200609-TSKG-PRIM-2508</t>
  </si>
  <si>
    <t>001076-20200609-PRIM-TSKG -2653</t>
  </si>
  <si>
    <t>001076-20200605-PRIM-TSKG-0012(QS01)</t>
  </si>
  <si>
    <t>001076-20200608-PRIM-TSKG-0013(QS01)</t>
  </si>
  <si>
    <t>001076-20200609-PRIM-TSKG -2654</t>
  </si>
  <si>
    <t>LET-TSK-PRI-PAJ-2020-022</t>
  </si>
  <si>
    <t>001076-20200615-TSKG-PRIM-2522</t>
  </si>
  <si>
    <t>LET-TSK-PRI-PAJ-2020-023</t>
  </si>
  <si>
    <t>001076-20200615-TSKG-PRIM-2523</t>
  </si>
  <si>
    <t>LET-TSK-PRI-SJV-2020-017</t>
  </si>
  <si>
    <t>001076-20200615-TSKG-PRIM-2524</t>
  </si>
  <si>
    <t>001076-20200615-PRIM-TSKG-0014(QS01)</t>
  </si>
  <si>
    <t>001076-20200616-PRIM-TSKG -2688</t>
  </si>
  <si>
    <t>LET-TSK-PRI-LLB-2020-020</t>
  </si>
  <si>
    <t>001076-20200619-TSKG-PRIM-2535</t>
  </si>
  <si>
    <t>001076-20200622-PRIM-TSKG -2724</t>
  </si>
  <si>
    <t>001076-20200630-PRIM-TSKG -2758</t>
  </si>
  <si>
    <t>001076-20200630-PRIM-TSKG -2759</t>
  </si>
  <si>
    <t>001076-20200630-PRIM-TSKG -2760</t>
  </si>
  <si>
    <t>LET-TSK-PRI-COM-2020-015</t>
  </si>
  <si>
    <t>001076-20200701-TSKC-PRIM-0275.03</t>
  </si>
  <si>
    <t>001076-20200702-TSKG-PRIM-2570</t>
  </si>
  <si>
    <t>001076-20200623-TSKG-PRIM-2540 / 001076-20200702-TSKG-PRIM-2570</t>
  </si>
  <si>
    <t>001076-20200706-PRIM-TSKG -2784</t>
  </si>
  <si>
    <t>001076-20200708-PRIM-TSKG -2793</t>
  </si>
  <si>
    <t>001076-20200708-PRIM-TSKG -2794</t>
  </si>
  <si>
    <t>001076-20200707-PRIM-TSKG-0016(QS01)</t>
  </si>
  <si>
    <t>001076-20200707-PRIM-TSKG-0017(QS01)</t>
  </si>
  <si>
    <t>001076-20200708-PRIM-TSKG -2795</t>
  </si>
  <si>
    <t>001076-20200710-PRIM-TSKG -2816</t>
  </si>
  <si>
    <t>LET-TSK-PRI-PAJ-2020-024</t>
  </si>
  <si>
    <t>001076-20200713-TSKG-PRIM-2600</t>
  </si>
  <si>
    <t>001076-20200630-PRIM-TSKG-0015(QS01)</t>
  </si>
  <si>
    <t>001076-20200221-PRIM-TSKG-0008(QS01)</t>
  </si>
  <si>
    <t>LET-TSK-PRI-SJV-2020-018</t>
  </si>
  <si>
    <t>001076-20200713-TSKG-PRIM-2601</t>
  </si>
  <si>
    <t>LET-TSK-PRI-LLB-2020-022</t>
  </si>
  <si>
    <t>001076-20200713-TSKG-PRIM-2602</t>
  </si>
  <si>
    <t>LET-TSK-PRI-LLB-2020-021</t>
  </si>
  <si>
    <t>001076-20200713-TSKG-PRIM-2603</t>
  </si>
  <si>
    <t>LET-TSK-PRI-PAJ-2020-025</t>
  </si>
  <si>
    <t>001076-20200714-TSKG-PRIM-2607</t>
  </si>
  <si>
    <t>001076-20200714-TSKG-PRIM-2608</t>
  </si>
  <si>
    <t>LET-TSK-PRI-PAJ-2020-026</t>
  </si>
  <si>
    <t>001076-20200714-TSKG-PRIM-2609</t>
  </si>
  <si>
    <t>LET-TSK-PRI-PAJ-2020-027</t>
  </si>
  <si>
    <t>001076-20200717-TSKG-PRIM-2627</t>
  </si>
  <si>
    <t>001076-20200717-PRIM-TSKG -2851</t>
  </si>
  <si>
    <t>001076-20200713-PRIM-TSKG-0005(QS03)</t>
  </si>
  <si>
    <t>LET-TSK-PRI-COM-2020-016</t>
  </si>
  <si>
    <t>001076-20200724-TSKG-PRIM-2642</t>
  </si>
  <si>
    <t>LET-TSK-PRI-LCO-2020-012</t>
  </si>
  <si>
    <t>001076-20200724-TSKG-PRIM-2643</t>
  </si>
  <si>
    <t>LET-TSK-PRI-LLB-2020-023</t>
  </si>
  <si>
    <t>001076-20200724-TSKG-PRIM-2641</t>
  </si>
  <si>
    <t>001076-20200726-PRIM-TSKG -2877</t>
  </si>
  <si>
    <t>001076-20200727-PRIM-TSKG-0012(QS02)</t>
  </si>
  <si>
    <t>001076-20200727-PRIM-TSKG-0018(QS01)</t>
  </si>
  <si>
    <t>001076-20200727-PRIM-TSKG-0010 (QS05)</t>
  </si>
  <si>
    <t>Project Code</t>
  </si>
  <si>
    <t>LET-TSK-PRI-QS00-2020-004</t>
  </si>
  <si>
    <t>001076-20200729-PRIM-TSKG -2907</t>
  </si>
  <si>
    <t>Prime Letter Code</t>
  </si>
  <si>
    <t>Prime Response Mailing Code</t>
  </si>
  <si>
    <t xml:space="preserve">001076-20191127-PRIM-TSKG-0003(QS00) </t>
  </si>
  <si>
    <t>001076-20200319-PRIM-TSKG-0005(QS00)</t>
  </si>
  <si>
    <t>001076-20200221-PRIM-TSKG-0006(QS00)</t>
  </si>
  <si>
    <t>001076-20200325-PRIM-TSKG-0007(QS00)</t>
  </si>
  <si>
    <t>001076-20200330-PRIM-TSKG-0008(QS00)</t>
  </si>
  <si>
    <t>001076-20200422-PRIM-TSKG-0009(QS00)</t>
  </si>
  <si>
    <t>001076-20200707-PRIM-TSKG-0010(QS00)</t>
  </si>
  <si>
    <t>001076-20200302-PRIM-TSKG-0012(QS00)</t>
  </si>
  <si>
    <t>001076-20200302-PRIM-TSKG-0002(QS01)</t>
  </si>
  <si>
    <t>001076-20200318-PRIM-TSKG-0003(QS01)</t>
  </si>
  <si>
    <t>001076-20200330-PRIM-TSKG-0004(QS01)</t>
  </si>
  <si>
    <t>001076-20200330-PRIM-TSKG-0005(QS02)</t>
  </si>
  <si>
    <t>001076-20200526-PRIM-TSKG-0007(QS02)</t>
  </si>
  <si>
    <t>001076-20200602-PRIM-TSKG-0008(QS02)</t>
  </si>
  <si>
    <t>001076-20200706-PRIM-TSKG-0009(QS02)</t>
  </si>
  <si>
    <t>001076-20200221-PRIM-TSKG-0010(QS02)</t>
  </si>
  <si>
    <t>001076-20200710-PRIM-TSKG-0011(QS02)</t>
  </si>
  <si>
    <t>001076-20200330-PRIM-TSKG-0003(QS03)</t>
  </si>
  <si>
    <t>001076-20200526-PRIM-TSKG-0004(QS03)</t>
  </si>
  <si>
    <t>001076-20200221-PRIM-TSKG-0007(QS03)</t>
  </si>
  <si>
    <t>001076-20200330-PRIM-TSKG-0003(QS04)</t>
  </si>
  <si>
    <t>001076-20200526-PRIM-TSKG-0004(QS04)</t>
  </si>
  <si>
    <t>001076-20200630-PRIM-TSKG-0005(QS04)</t>
  </si>
  <si>
    <t>001076-20200221-PRIM-TSKG-0009(QS04)</t>
  </si>
  <si>
    <t>001076-20200330-PRIM-TSKG-0005(QS05)</t>
  </si>
  <si>
    <t>001076-20200526-PRIM-TSKG-0006(QS05)</t>
  </si>
  <si>
    <t>001076-20200608-PRIM-TSKG-0007(QS05)</t>
  </si>
  <si>
    <t>001076-20200630-PRIM-TSKG-0008(QS05)</t>
  </si>
  <si>
    <t>001076-20200724-PRIM-TSKG-0009(QS05)</t>
  </si>
  <si>
    <t>001076-20200221-PRIM-TSKG-0011(QS05)</t>
  </si>
  <si>
    <t>001076-20200727-PRIM-TSKG-0010(QS05)</t>
  </si>
  <si>
    <t>Project</t>
  </si>
  <si>
    <t xml:space="preserve">Observations </t>
  </si>
  <si>
    <t xml:space="preserve">COVID </t>
  </si>
  <si>
    <t>Description</t>
  </si>
  <si>
    <t xml:space="preserve">Mailing code Prime </t>
  </si>
  <si>
    <t>001076-20200729-PRIM-TSKG -2908</t>
  </si>
  <si>
    <t>001076-20200729-PRIM-TSKG -2909</t>
  </si>
  <si>
    <t>Voided</t>
  </si>
  <si>
    <t>Delayed delivery plan of Main Utility Transformers. Force Majeure Event (QS00)</t>
  </si>
  <si>
    <t>MTU Delayed Dispatch</t>
  </si>
  <si>
    <t>Potable Water System</t>
  </si>
  <si>
    <t>update on COVID</t>
  </si>
  <si>
    <t>Positive Cases of COVID</t>
  </si>
  <si>
    <t>Acess Road</t>
  </si>
  <si>
    <t xml:space="preserve">Spare Parts </t>
  </si>
  <si>
    <t>Year</t>
  </si>
  <si>
    <t>Month</t>
  </si>
  <si>
    <t>Day</t>
  </si>
  <si>
    <t>001076-20200522-TSKG-PRIM-2448</t>
  </si>
  <si>
    <t xml:space="preserve">Year </t>
  </si>
  <si>
    <t xml:space="preserve">Month </t>
  </si>
  <si>
    <t xml:space="preserve">Assigned to </t>
  </si>
  <si>
    <t xml:space="preserve">email corrected the previous letter sent by TSK </t>
  </si>
  <si>
    <t>001076-20200811-PRIM-TSKG-0006(QS03)</t>
  </si>
  <si>
    <t>08</t>
  </si>
  <si>
    <t>001076-20200811-PRIM-TSKG-0006(QS04)</t>
  </si>
  <si>
    <t>001076-20200811-PRIM-TSKG -2963</t>
  </si>
  <si>
    <t>001076-20200811-PRIM-TSKG-0013(QS02)</t>
  </si>
  <si>
    <t>001076-20200811-PRIM-TSKG -2964</t>
  </si>
  <si>
    <t>001076-20200811-PRIM-TSKG-0019(QS01)</t>
  </si>
  <si>
    <t>001076-20200811-PRIM-TSKG -2965</t>
  </si>
  <si>
    <t>LET-TSK-PRI-LLB-2020-024</t>
  </si>
  <si>
    <t>001076-20200731-TSKG-PRIM-2671</t>
  </si>
  <si>
    <t>001076-20200811-PRIM-TSKG -2961</t>
  </si>
  <si>
    <t>001076-20200811-PRIM-TSKG -2962</t>
  </si>
  <si>
    <t>001076-20200820-PRIM-TSKG -3002</t>
  </si>
  <si>
    <t>PEQ-2020-049</t>
  </si>
  <si>
    <t>General</t>
  </si>
  <si>
    <t>QS00</t>
  </si>
  <si>
    <t>001076-20200819-PRIM-TSKG-0020(QS01)</t>
  </si>
  <si>
    <t>001076-20200820-PRIM-TSKG -3004</t>
  </si>
  <si>
    <t>QS01</t>
  </si>
  <si>
    <t>LET-TSK-PRI-SJV-2020-019</t>
  </si>
  <si>
    <t>001076-20200821-TSKG-PRIM-2723</t>
  </si>
  <si>
    <t>LET-TSK-PRI-PAJ-2020-031</t>
  </si>
  <si>
    <t>001076-20200821-TSKG-PRIM-2724</t>
  </si>
  <si>
    <t>LET-TSK-PRI-PAJ-2020-030</t>
  </si>
  <si>
    <t>001076-20200821-TSKG-PRIM-2725</t>
  </si>
  <si>
    <t>LET-TSK-PRI-PAJ-2020-029</t>
  </si>
  <si>
    <t>001076-20200820-TSKG-PRIM-2720</t>
  </si>
  <si>
    <t>LET-TSK-PRI-PAJ-2020-028</t>
  </si>
  <si>
    <t>001076-20200820-TSKG-PRIM-2719</t>
  </si>
  <si>
    <t>LET-TSK-PRI-LLB-2020-026</t>
  </si>
  <si>
    <t>001076-20200821-TSKG-PRIM-2728</t>
  </si>
  <si>
    <t>LET-TSK-PRI-LLB-2020-025</t>
  </si>
  <si>
    <t>001076-20200821-TSKG-PRIM-2722</t>
  </si>
  <si>
    <t>LET-TSK-PRI-LCO-2020-013</t>
  </si>
  <si>
    <t>001076-20200821-TSKG-PRIM-2726</t>
  </si>
  <si>
    <t>LET-TSK-PRI-COM-2020-017</t>
  </si>
  <si>
    <t>001076-20200821-TSKG-PRIM-2727</t>
  </si>
  <si>
    <t>001076-20200831-PRIM-TSKG-0021(QS01)</t>
  </si>
  <si>
    <t>001076-20200831-PRIM-TSKG -3039</t>
  </si>
  <si>
    <t>LET-TSK-PRI-QS00-2020-009</t>
  </si>
  <si>
    <t>09</t>
  </si>
  <si>
    <t>001076-20200903-TSKG-PRIM-2778</t>
  </si>
  <si>
    <t>001076-20200914-PRIM-TSKG -3106</t>
  </si>
  <si>
    <t>001076-20200914-PRIM-TSKG-0011(QS00)</t>
  </si>
  <si>
    <t>LET-TSK-PRI-PAJ-2020-032</t>
  </si>
  <si>
    <t>001076-20200921-TSKG-PRIM-2813</t>
  </si>
  <si>
    <t>LET-TSK-PRI-LLB-2020-027</t>
  </si>
  <si>
    <t>001076-20200921-TSKG-PRIM-2812</t>
  </si>
  <si>
    <t>LET-TSK-PRI-COM-2020-018</t>
  </si>
  <si>
    <t>001076-20200921-TSKG-PRIM-2814</t>
  </si>
  <si>
    <t>LET-TSK-PRI-LCO-2020-014</t>
  </si>
  <si>
    <t>001076-20200921-TSKG-PRIM-2815</t>
  </si>
  <si>
    <t>LET-TSK-PRI-QS00-2020-010</t>
  </si>
  <si>
    <t>001076-20200923-TSKG-PRIM-2823</t>
  </si>
  <si>
    <t>LET-TSK-PRI-LCO-2020-015</t>
  </si>
  <si>
    <t>001076-20200923-TSKG-PRIM-2822</t>
  </si>
  <si>
    <t>LET-TSK-PRI-QS00-2020-012</t>
  </si>
  <si>
    <t>PAJ</t>
  </si>
  <si>
    <t>001076-20200930-TSKG-PRIM-2840</t>
  </si>
  <si>
    <t>001076-20201005-PRIM-TSKG -3185</t>
  </si>
  <si>
    <t>001076-20201002-PRIM-TSKG-0013 (QS00)</t>
  </si>
  <si>
    <t>10</t>
  </si>
  <si>
    <t xml:space="preserve">BBOSCH not doing erection works due to lach of Edif. Permit </t>
  </si>
  <si>
    <t>Absence of Los Condores Edification Permit</t>
  </si>
  <si>
    <t>Notification of Force Majeure for Covid-19 outbreak and quarantine imposed by Prime</t>
  </si>
  <si>
    <t xml:space="preserve">Force Majeure- Response to Prime´s letter </t>
  </si>
  <si>
    <t>Force Majeure for Covid-19 outbreak and quarantine</t>
  </si>
  <si>
    <t>loads information to be used for the main framework design</t>
  </si>
  <si>
    <t>001076-20200302-PRIM-TSKG-002 (QS01)</t>
  </si>
  <si>
    <t>Notification of Force Majeure for Covid-19 outbreak and quarantine</t>
  </si>
  <si>
    <t>FM Notification - Covid-19</t>
  </si>
  <si>
    <t xml:space="preserve">Extended Dispatch Suspension of Utility Transformer. </t>
  </si>
  <si>
    <t>ACM Mobilization (Events between Oct16-Nov30, 2019)</t>
  </si>
  <si>
    <t>Rejected invoiced milestones. Feb20 Certification</t>
  </si>
  <si>
    <t>001076-20200316-PRIM-TSKG-0014 (QS00)</t>
  </si>
  <si>
    <t>Events  ocurred between Oct16-Nov2, and Nov2-30, 2019</t>
  </si>
  <si>
    <t>001076-20200221-PRIM-TSKG – 0010 (QS02)</t>
  </si>
  <si>
    <t xml:space="preserve">Delayed Dispatch of Utility Transformer 
</t>
  </si>
  <si>
    <t>Restricted Access to the Facility Site</t>
  </si>
  <si>
    <t>Sewage water system and permit</t>
  </si>
  <si>
    <t>Sewage water</t>
  </si>
  <si>
    <t>readiness for signal testing</t>
  </si>
  <si>
    <t>FM Covid-19- Preventive Measures</t>
  </si>
  <si>
    <t>001076-20200615-PRIM-TSKG-0014 (QS01)</t>
  </si>
  <si>
    <t>RESUME OF WORK LLB (QS02)</t>
  </si>
  <si>
    <t xml:space="preserve"> “Technical report - HV Frame calculations in Pajonales”</t>
  </si>
  <si>
    <t>FM Covid-19 – 2nd Stoppage of Works</t>
  </si>
  <si>
    <t>Access to the site</t>
  </si>
  <si>
    <t>001076-20200724-PRIM-TSKG-0009 (QS05)</t>
  </si>
  <si>
    <t>001076-20200811-PRIM-TSKG-0019 (QS01)</t>
  </si>
  <si>
    <t>various topics</t>
  </si>
  <si>
    <t>001076-20200727-PRIM-TSKG-0018 (QS01)</t>
  </si>
  <si>
    <t>001076-20200707-PRIM-TSKG-0016 (QS01)</t>
  </si>
  <si>
    <t>001076-20200811-PRIM-TSKG-0013 (QS02</t>
  </si>
  <si>
    <t xml:space="preserve">access to the site </t>
  </si>
  <si>
    <t>001076-20200706-PRIM-TSKG-0009 (QS02)</t>
  </si>
  <si>
    <t>Labor Strike of Truck Drivers Labor Union-Force Majeure</t>
  </si>
  <si>
    <t>Sewage system Facility Site</t>
  </si>
  <si>
    <t>Final reception of PAS 156</t>
  </si>
  <si>
    <t>Surge in 
Safety Incidents</t>
  </si>
  <si>
    <t>Final approval of the construction activities</t>
  </si>
  <si>
    <t>LET-TSK-PRI-LLB-2020-001</t>
  </si>
  <si>
    <t>LET-TSK-PRI-QS00-2020-001</t>
  </si>
  <si>
    <t>LET-TSK-PRI-SJV-2019-004</t>
  </si>
  <si>
    <t>LET-TSK-PRI-COM-2020-007</t>
  </si>
  <si>
    <t>LET-TSK-PRI-LLB-2020-017</t>
  </si>
  <si>
    <t>001076-20200327-TSKG-PRIM-2209</t>
  </si>
  <si>
    <t>RE_001076-20200910-PRIM-TSKG-3088</t>
  </si>
  <si>
    <t>Mailing code TSK</t>
  </si>
  <si>
    <t>COM</t>
  </si>
  <si>
    <t>2019</t>
  </si>
  <si>
    <t>12</t>
  </si>
  <si>
    <t>03</t>
  </si>
  <si>
    <t>11</t>
  </si>
  <si>
    <t>18</t>
  </si>
  <si>
    <t>2020</t>
  </si>
  <si>
    <t>02</t>
  </si>
  <si>
    <t>13</t>
  </si>
  <si>
    <t>20</t>
  </si>
  <si>
    <t>LCO</t>
  </si>
  <si>
    <t>LLB</t>
  </si>
  <si>
    <t>14</t>
  </si>
  <si>
    <t>01</t>
  </si>
  <si>
    <t>23</t>
  </si>
  <si>
    <t>SJV</t>
  </si>
  <si>
    <t>27</t>
  </si>
  <si>
    <t>28</t>
  </si>
  <si>
    <t>04</t>
  </si>
  <si>
    <t>17</t>
  </si>
  <si>
    <t>24</t>
  </si>
  <si>
    <t>05</t>
  </si>
  <si>
    <t>22</t>
  </si>
  <si>
    <t>06</t>
  </si>
  <si>
    <t>15</t>
  </si>
  <si>
    <t>19</t>
  </si>
  <si>
    <t>07</t>
  </si>
  <si>
    <t>001076-20200318-PRIM-TSKG-0004 (QS02)</t>
  </si>
  <si>
    <t>001076-20200318-PRIM-TSKG-0003 (QS01)</t>
  </si>
  <si>
    <t>001076-20200318-PRIM-TSKG-0004 (QS05)</t>
  </si>
  <si>
    <t>001076-20200819-PRIM-TSKG-0020 (QS01)</t>
  </si>
  <si>
    <t>001076-20200811-PRIM-TSKG-0006 (QS04)</t>
  </si>
  <si>
    <t>001076-20200811-PRIM-TSKG-0006 (QS03)</t>
  </si>
  <si>
    <t>LET-TSK-PRI-SJV-2020-020</t>
  </si>
  <si>
    <t>001076-20201026-TSKG-PRIM-2883</t>
  </si>
  <si>
    <t>San Javier access restriction</t>
  </si>
  <si>
    <t>LET-TSK-PRI-QS00-2020-011</t>
  </si>
  <si>
    <t>001076-20201026-TSKG-PRIM-2882</t>
  </si>
  <si>
    <t>Process for review and selection of recommended Primary Spare Parts</t>
  </si>
  <si>
    <t>LET-TSK-PRI-LLB-2020-028</t>
  </si>
  <si>
    <t>001076-20201023-TSKC-PRIM-0161.02</t>
  </si>
  <si>
    <t>Llanos Blancos- Coquimbo Area - Phase 2 Transition</t>
  </si>
  <si>
    <t>LET-TSK-PRI-LCO-2020-016</t>
  </si>
  <si>
    <t>001076-20201026-TSKG-PRIM-2881</t>
  </si>
  <si>
    <t>Additional area for temporary facilities</t>
  </si>
  <si>
    <t>LET-TSK-PRI-PAJ-2020-033</t>
  </si>
  <si>
    <t>001076-20201102-TSKG-PRIM-2897</t>
  </si>
  <si>
    <t>Answer to: 001076-20201022-PRIM-TSKG -3253: Pajonales- : Habilitación de acceso a red 172.20.100.0/24</t>
  </si>
  <si>
    <t>001076-20201104-PRIM-TSKG-0015 (QS00)</t>
  </si>
  <si>
    <t>001076-20201105-PRIM-TSKG -3314</t>
  </si>
  <si>
    <t xml:space="preserve"> Labor lawsuits filed against Owner and its affiliates</t>
  </si>
  <si>
    <t>JFA-JRL</t>
  </si>
  <si>
    <t>BW</t>
  </si>
  <si>
    <t>MH</t>
  </si>
  <si>
    <t>CS</t>
  </si>
  <si>
    <t>MH-JFA</t>
  </si>
  <si>
    <t>Response to letter/e-mail</t>
  </si>
  <si>
    <t xml:space="preserve">001076-20200318-PRIM-TSKG-0002 (QS04) (March 16, 2020) </t>
  </si>
  <si>
    <t>LET-TSK-PRI-LLB-2020-001
LET-TSK-PRI-LLB-2020-004</t>
  </si>
  <si>
    <t>001076-20200318-PRIM-TSKG-0004 (QS02) (March 16, 2020)</t>
  </si>
  <si>
    <t>001076-20200311-PRIM-TSKG -2253: Covid-19 Preventive Measures</t>
  </si>
  <si>
    <t>new</t>
  </si>
  <si>
    <t>001076-20200221-PRIM-TSKG – 0007 (QS03)</t>
  </si>
  <si>
    <t>001076-20200320-PRIM-TSKG -2306
001076-20200305-TSKG-PRIM-2147</t>
  </si>
  <si>
    <t xml:space="preserve">001076-20200221-PRIM-TSKG – 0009 (QS04) (Feb 18th, 2020. </t>
  </si>
  <si>
    <t>001076-20200320-PRIM-TSKG -2307
001076-20200305-TSKG-PRIM-2148</t>
  </si>
  <si>
    <t>001076-20200320-PRIM-TSKG -2310
001076-20200305-TSKG-PRIM-2146</t>
  </si>
  <si>
    <t>001076-20200316-PRIM-TSKG-0003 (QS02), (Mar9, 20)</t>
  </si>
  <si>
    <t>001076-20200221-PRIM-TSKG-0008 (QS01) ( Feb18, 20)</t>
  </si>
  <si>
    <t>001076-20200320-PRIM-TSKG -2304
001076-
20200305-TSKG-PRIM-2145</t>
  </si>
  <si>
    <t>001076-20200221-PRIM-TSKG – 0011 (QS05)</t>
  </si>
  <si>
    <t>001076-20200320-PRIM-TSKG -2308
001076-20200305-TSKG-PRIM-2149</t>
  </si>
  <si>
    <t xml:space="preserve"> 001076-20200316-PRIM-TSKG-0002(QS05), (Mar16,20) </t>
  </si>
  <si>
    <t>TSK confirms that Change In Work related to modifications to design of PAS-157 was submitted to Prime LET-TSK-PRI-PAJ-2020/16 (QS01)</t>
  </si>
  <si>
    <t>no letter</t>
  </si>
  <si>
    <t>Resp to LET-TSK-PRI-QS00-2020-005- Spare parts</t>
  </si>
  <si>
    <t>LET-TSK-PRIM-QS00-2020-011</t>
  </si>
  <si>
    <t>LET-TSK-PRI-PAJ-2020-034</t>
  </si>
  <si>
    <t>001076-20201110-TSKG-PRIM-2918</t>
  </si>
  <si>
    <t>Achievement of Initial Synchronization. Follow-up: 001076-20201016-TSKG-PRIM-2870: Pajonales Start-Up activities. Permit to Synchronize with Utility Grid (QS01)</t>
  </si>
  <si>
    <t>001076-20201118-PRIM-TSKG-0022(QS01)</t>
  </si>
  <si>
    <t>001076-20201118-PRIM-TSKG -3370</t>
  </si>
  <si>
    <t>001076-20201118-PRIM-TSKG-0022 (QS01)</t>
  </si>
  <si>
    <t>LET-TSK-PRI-QS00-2020-013</t>
  </si>
  <si>
    <t>001076-20201204-TSKG-PRIM-2964</t>
  </si>
  <si>
    <t>001076-20201205-PRIM-TSKG-0016 (QS00)</t>
  </si>
  <si>
    <t>001076-20201207-PRIM-TSKG -3460</t>
  </si>
  <si>
    <t>001076-20201210-PRIM-TSKG-0017(QS00)</t>
  </si>
  <si>
    <t>001076-20201214-PRIM-TSKG -3488</t>
  </si>
  <si>
    <t>LET-TSK-PRI-PAJ-2020-035</t>
  </si>
  <si>
    <t>001076-20201215-TSKG-PRIM-2986</t>
  </si>
  <si>
    <t>001076-20201216-PRIM-TSKG -3494</t>
  </si>
  <si>
    <t>001076-20201214-PRIM-TSKG-0018(QS00)</t>
  </si>
  <si>
    <t>001076-20201216-PRIM-TSKG -3496</t>
  </si>
  <si>
    <t>LET-TSK-PRI-PAJ-2020-0036</t>
  </si>
  <si>
    <t>001076-20201221-TSKG-PRIM-2994</t>
  </si>
  <si>
    <t>LET-TSK-PRI-PAJ-2020-037</t>
  </si>
  <si>
    <t>001076-20201224-TSKG-PRIM-3005</t>
  </si>
  <si>
    <t>001076-20201224-PRIM-TSKG-0023 (QS01)</t>
  </si>
  <si>
    <t>001076-20201230-PRIM-TSKG -3542</t>
  </si>
  <si>
    <t>LET-TSK-PRI-PAJ-2020-038</t>
  </si>
  <si>
    <t>001076-20201231-TSKG-PRIM-3022</t>
  </si>
  <si>
    <t>001076-20210107-PRIM-TSKG -3570</t>
  </si>
  <si>
    <t>001076-20210105-PRIM-TSKG-0024 (QS01)</t>
  </si>
  <si>
    <t>001076-20210105-PRIM-TSKG -3566</t>
  </si>
  <si>
    <t>001076-20210105-PRIM-TSKG-0025 (QS01)</t>
  </si>
  <si>
    <t>LET-TSK-PRI-QS00-2021-001</t>
  </si>
  <si>
    <t>2021</t>
  </si>
  <si>
    <t>001076-20210112-TSKG-PRIM-3044</t>
  </si>
  <si>
    <t>001076-20210112-PRIM-TSKG -3588</t>
  </si>
  <si>
    <t>001076-20210112-PRIM-TSKG-0026 (QS01)</t>
  </si>
  <si>
    <t>LET-TSK-PRI-CON-2021-0001</t>
  </si>
  <si>
    <t>001076-20210120-TSKG-PRIM-3060</t>
  </si>
  <si>
    <t>RE: 001076-20201231-TSKG-PRIM-3022: Notice of Achievement. Pajonales 100MW Substantial Completion</t>
  </si>
  <si>
    <t>001076-20210121-PRIM-TSKG-0027(QS01)</t>
  </si>
  <si>
    <t>LET-TSK-PRI-LCO-2021-001</t>
  </si>
  <si>
    <t>001076-20210129-TSKG-PRIM-3091</t>
  </si>
  <si>
    <t>LET-TSK-PRI-LCO-2021-002</t>
  </si>
  <si>
    <t>001076-20210129-TSKG-PRIM-3092</t>
  </si>
  <si>
    <t>LET-TSK-PRI-PAJ-2021-001</t>
  </si>
  <si>
    <t>001076-20210201-TSKG-PRIM-3096</t>
  </si>
  <si>
    <t xml:space="preserve"> 001076-20210201-TSKG-PRIM-3096</t>
  </si>
  <si>
    <t xml:space="preserve">LET-TSK-PRI-PAJ-2021-001 </t>
  </si>
  <si>
    <t>LET-TSK-PRI-PAJ-2021-002</t>
  </si>
  <si>
    <t>001076-20200201-TSKG-PRIM-3097</t>
  </si>
  <si>
    <t>001076-20210207-PRIM-TSKG-0028 (QS01)</t>
  </si>
  <si>
    <t>001076-20210207-PRIM-TSKG -3657</t>
  </si>
  <si>
    <t>LET-TSK-PRI-CON-2021-0003</t>
  </si>
  <si>
    <t>001076-20210210-TSKG-PRIM-3139</t>
  </si>
  <si>
    <t>LET-TSK-PRI-QS00-2021-002</t>
  </si>
  <si>
    <t>001076-20210211-TSKG-PRIM-03149</t>
  </si>
  <si>
    <t>001076-20210215-PRIM-TSKG -3708</t>
  </si>
  <si>
    <t>LET-TSK-PRI-COM-2021-001</t>
  </si>
  <si>
    <t>001076-20210219-TSKG-PRIM-3163</t>
  </si>
  <si>
    <t>LET-TSK-PRI-LCO-2021-004</t>
  </si>
  <si>
    <t>001076-20201119-TSKG-PRIM-3166</t>
  </si>
  <si>
    <t>001076-20210221-PRIM-TSKG-0029 (QS01)</t>
  </si>
  <si>
    <t>001076-20210222-PRIM-TSKG -3751</t>
  </si>
  <si>
    <t>001076-20210224-PRIM-TSKG-0007 (QS04)</t>
  </si>
  <si>
    <t>Los Condores</t>
  </si>
  <si>
    <t>QS04</t>
  </si>
  <si>
    <t>001076-20210224-PRIM-TSKG -3782</t>
  </si>
  <si>
    <t>001076-20210225-TSKG-PRIM-3178</t>
  </si>
  <si>
    <t>LET-TSK-PRI-PAJ-2021-003</t>
  </si>
  <si>
    <t>001076-20210224-PRIM-TSKG-0007 (QS04) </t>
  </si>
  <si>
    <t>001076-20210226-PRIM-TSKG-0008 (QS04)</t>
  </si>
  <si>
    <t>001076-20210226-PRIM-TSKG -3796</t>
  </si>
  <si>
    <t>001076-20210308-TSKG-PRIM-3224</t>
  </si>
  <si>
    <t>001076-20210315-PRIM-TSKG-0012 (QS05)</t>
  </si>
  <si>
    <t>QS05</t>
  </si>
  <si>
    <t>San Javier</t>
  </si>
  <si>
    <t>001076-20210315-PRIM-TSKG -3882</t>
  </si>
  <si>
    <t>001076-20210315-PRIM-TSKG-0014 (QS02)</t>
  </si>
  <si>
    <t>Llanos Blancos</t>
  </si>
  <si>
    <t>QS02</t>
  </si>
  <si>
    <t>001076-20210315-PRIM-TSKG -3881</t>
  </si>
  <si>
    <t>LET-TSK-PRI-QS00-2021-004</t>
  </si>
  <si>
    <t>001076-20210316-TSKG-PRIM-3247</t>
  </si>
  <si>
    <t>001076-20210319-PRIM-TSKG-0020(QS00)</t>
  </si>
  <si>
    <t>001076-20210319-PRIM-TSKG -3894</t>
  </si>
  <si>
    <t>001076-20210319-PRIM-TSKG-0020 (QS00)</t>
  </si>
  <si>
    <t>001076-20210320-PRIM-TSKG-0021(QS00)</t>
  </si>
  <si>
    <t>001076-20210320-PRIM-TSKG -3901</t>
  </si>
  <si>
    <t>LET-TSK-PRI-LLB-2021-001</t>
  </si>
  <si>
    <t>001076-20210322-TSKG-PRIM-3263</t>
  </si>
  <si>
    <t>LET-TSK-PRI-SJV-2021-001</t>
  </si>
  <si>
    <t>001076-20210322-TSKG-PRIM-3264</t>
  </si>
  <si>
    <t>001076-20210325-PRIM-TSKG-0015(QS02)</t>
  </si>
  <si>
    <t>001076-20210325-PRIM-TSKG -3915</t>
  </si>
  <si>
    <t>001076-20210328-PRIM-TSKG-0008 (QS03)</t>
  </si>
  <si>
    <t>QS03</t>
  </si>
  <si>
    <t>Combarbala</t>
  </si>
  <si>
    <t>001076-20210329-PRIM-TSKG -3916</t>
  </si>
  <si>
    <t>001076-20210421-PRIM-TSKG-0022 (QS00)</t>
  </si>
  <si>
    <t>001076-20210421-PRIM-TSKG -3964</t>
  </si>
  <si>
    <t>001076-20210429-PRIM-TSKG-0023(QS00)</t>
  </si>
  <si>
    <t>001076-20210429-PRIM-TSKG -3991</t>
  </si>
  <si>
    <t>LET-TSK-PRI-PAJ-2021-004</t>
  </si>
  <si>
    <t>001076-20210501-TSKG-PRIM-3362</t>
  </si>
  <si>
    <t>LET-TSK-PRI-LCO-2021-005</t>
  </si>
  <si>
    <t>LET-TSK-PRI-SJV-2021-002</t>
  </si>
  <si>
    <t>001076-20210520-TSKG-PRIM-3399</t>
  </si>
  <si>
    <t>001076-20210501-TSKG-PRIM-3364</t>
  </si>
  <si>
    <t>001076-20210521-PRIM-TSKG-0010 (QS04)</t>
  </si>
  <si>
    <t>001076-20210521-PRIM-TSKG -4058</t>
  </si>
  <si>
    <t>001076-20210528-PRIM-TSKG-0024(QS00)</t>
  </si>
  <si>
    <t>001076-20210528-PRIM-TSKG -4069</t>
  </si>
  <si>
    <t>001076-20210528-PRIM-TSKG-0030(QS01)</t>
  </si>
  <si>
    <t>001076-20210528-PRIM-TSKG -4070</t>
  </si>
  <si>
    <t>LET-TSK-PRI-LLB-2021-002</t>
  </si>
  <si>
    <t>001076-20210604-TSKG-PRIM-3432</t>
  </si>
  <si>
    <t>LET-TSK-PRI-PAJ-2021-005</t>
  </si>
  <si>
    <t>001076-20210614-TSKG-PRIM-3456</t>
  </si>
  <si>
    <t>LET-TSK-PRI-COM-2021-002</t>
  </si>
  <si>
    <t>001076-20210618-TSKG-PRIM-3466</t>
  </si>
  <si>
    <t>001076-20210624-PRIM-TSKG-0026 (QS00)</t>
  </si>
  <si>
    <t>001076-20210624-PRIM-TSKG -4151</t>
  </si>
  <si>
    <t>001076-20210627-TSKG-PRIM-3492</t>
  </si>
  <si>
    <t>LET-TSK-PRI-COM-2021-003</t>
  </si>
  <si>
    <t>001076-20210630-PRIM-TSKG-0009 (QS03)</t>
  </si>
  <si>
    <t>001076-20210630-PRIM-TSKG -4164</t>
  </si>
  <si>
    <t>001076-20210701-PRIM-TSKG-0010 (QS03)</t>
  </si>
  <si>
    <t>001076-20210701-PRIM-TSKG -4168</t>
  </si>
  <si>
    <t>001076-20210707-TSKG-PRIM-3513</t>
  </si>
  <si>
    <t>LET-TSK-PRI-COM-2021-004</t>
  </si>
  <si>
    <t>LET-TSK-PRI-PAJ-2021-006</t>
  </si>
  <si>
    <t>001076-20210709-TSKG-PRIM-3517</t>
  </si>
  <si>
    <t>001076-20210614-TSKG-PRIM-3456 / 001076-20210709-TSKG-PRIM-3517</t>
  </si>
  <si>
    <t>LET-TSK-PRI-PAJ-2021-005 / LET-TSK-PRI-PAJ-2021-006</t>
  </si>
  <si>
    <t>001076-20210727-PRIM-TSKG-0031 (QS01)</t>
  </si>
  <si>
    <t>001076-20210727-PRIM-TSKG -4253</t>
  </si>
  <si>
    <t xml:space="preserve">LET-TSK-PRI-SJV-2021-003 </t>
  </si>
  <si>
    <t>001076-20210729-TSKG-PRIM-3579</t>
  </si>
  <si>
    <t>001076-20210812-PRIM-TSKG-0013 (QS05)</t>
  </si>
  <si>
    <t>001076-20210812-PRIM-TSKG -4317</t>
  </si>
  <si>
    <t>LET-TSK-PRI-PAJ-2021-007</t>
  </si>
  <si>
    <t>001076-20210818-TSKG-PRIM-3625</t>
  </si>
  <si>
    <t>001076-20210825-PRIM-TSKG-0011 (QS04)</t>
  </si>
  <si>
    <t>001076-20210825-PRIM-TSKG -4357</t>
  </si>
  <si>
    <t>001076-20210828-PRIM-TSKG-0016 (QS02)</t>
  </si>
  <si>
    <t>001076-20210828-PRIM-TSKG -4368</t>
  </si>
  <si>
    <t>001076-20210901-TSKG-PRIM-3656</t>
  </si>
  <si>
    <t>LET-TSK-PRI-LCO-2021-006</t>
  </si>
  <si>
    <t>001076-20210903-TSKG-PRIM-3680</t>
  </si>
  <si>
    <t>LET-TSK-PRI-QS00-2021-005</t>
  </si>
  <si>
    <t>001076-20210903-TSKG-PRIM-3668</t>
  </si>
  <si>
    <t>LET-TSK-PRI-LLB-2021-003</t>
  </si>
  <si>
    <t>001076-20210906-TSKG-PRIM-3681</t>
  </si>
  <si>
    <t>001076-20210910-PRIM-TSKG-0012 (QS04)</t>
  </si>
  <si>
    <t>001076-20210910-PRIM-TSKG -4408</t>
  </si>
  <si>
    <t>001076-20210911-PRIM-TSKG-0012 (QS03)</t>
  </si>
  <si>
    <t>001076-20210911-PRIM-TSKG -4413</t>
  </si>
  <si>
    <t>001076-20210910-TSKG-PRIM-3696</t>
  </si>
  <si>
    <t>Initial Syncronzation</t>
  </si>
  <si>
    <t>Contractor's Net Electrical Output Test</t>
  </si>
  <si>
    <t xml:space="preserve">Force Majeure Los Condores </t>
  </si>
  <si>
    <t xml:space="preserve"> Force Majeure Combarbalá  (QS03)</t>
  </si>
  <si>
    <t xml:space="preserve">Rejection of the Updated Schedule from October´s Monthly Report Combarbalá </t>
  </si>
  <si>
    <t xml:space="preserve">Force Majeure Nov 27 (2d version) signed </t>
  </si>
  <si>
    <t xml:space="preserve">e Force Majeure Nov 27 (2d version) signed </t>
  </si>
  <si>
    <t>Force Majeure Llanos Blancos  (QS02)</t>
  </si>
  <si>
    <t>ejection of the Updated Schedule from October´s Monthly Report Llanos Blancos</t>
  </si>
  <si>
    <t>Force Majeure Nov 27 (2d version) signed</t>
  </si>
  <si>
    <t xml:space="preserve">Force Majeure Pajonales </t>
  </si>
  <si>
    <t>Letter re Force Majeure Nov 27 (2d version) signed</t>
  </si>
  <si>
    <t>Force Majeure San Javier  (QS05)</t>
  </si>
  <si>
    <t xml:space="preserve">Rejection of the Updated Schedule from October´s Monthly Report San Javier </t>
  </si>
  <si>
    <t xml:space="preserve">Letter re Force Majeure Nov 27 (2d version) signed </t>
  </si>
  <si>
    <t xml:space="preserve">Request for Guidelines and Actions on the Work due to Covid-19 </t>
  </si>
  <si>
    <t>Access Restrictions to site.</t>
  </si>
  <si>
    <t>ccess and available space hindrances - Llanos Blancos  (QS02)</t>
  </si>
  <si>
    <t>Rejection of the Updated Schedule from October´s Monthly Report Llanos Blancos</t>
  </si>
  <si>
    <t>Access restrictions to site - San Javier  (QS05)</t>
  </si>
  <si>
    <t xml:space="preserve"> General- Subcontractors issues </t>
  </si>
  <si>
    <t>General- Subcontractors issues</t>
  </si>
  <si>
    <t>UNLOADING PLANNED DATES - KNAUF INTERNAL ACCESS BLOCKED BY LIQUID GAS TANK TRUCK</t>
  </si>
  <si>
    <t>Requested Change in Work MEDIUM VOLTAGE CABLES HI-POT TEST (QS00):</t>
  </si>
  <si>
    <t>Covid-19  Subcontractors Notices and Preventive (Follow-up)</t>
  </si>
  <si>
    <t>Readiness for Signal Testing (QS01)</t>
  </si>
  <si>
    <t>Pajonales HV main frame internonnection</t>
  </si>
  <si>
    <t>Change in Work MEDIUM VOLTAGE CABLES HI-POT TEST (QS00)</t>
  </si>
  <si>
    <t>Readiness for Signal Testing</t>
  </si>
  <si>
    <t>Potable Water System,</t>
  </si>
  <si>
    <t>Pajonales Permit PAS 157 Letter of Concern</t>
  </si>
  <si>
    <t xml:space="preserve">Follow up on Los Cóndores Force Majeure Covid-19 </t>
  </si>
  <si>
    <t xml:space="preserve">Follow up on Llanos Blancos Force Majeure Covid-19 </t>
  </si>
  <si>
    <t xml:space="preserve">Follow up on Pajonales Force Majeure Covid-19 </t>
  </si>
  <si>
    <t>Follow up on San Javier Force Majeure Covid-19</t>
  </si>
  <si>
    <t>Pajonales 87L Test</t>
  </si>
  <si>
    <t>Signal testing</t>
  </si>
  <si>
    <t xml:space="preserve">Contrators issues - Hinderances </t>
  </si>
  <si>
    <t>Electrical Tests -MV calbes and Tan Delta</t>
  </si>
  <si>
    <t>MAIN ELECTRICAL EQUIPMENT - UNLOADING PLANNED DATES - KNAUF INTERNAL ACCESS BLOCKED BY LIQUID GAS TANK TRUCK</t>
  </si>
  <si>
    <t>Hinerances due to covid</t>
  </si>
  <si>
    <t>Alleged Covid impact</t>
  </si>
  <si>
    <t>Gatehouse, 87L and Comtrade</t>
  </si>
  <si>
    <t>Acess to site</t>
  </si>
  <si>
    <t>AFECCION POSITIVOS COVID 30/6/20 Y CONTACTOS ESTRECHOS A PROGRAMA PAJONALES (QS01)</t>
  </si>
  <si>
    <t>AFECCION POSITIVOS COVID 30/6/20 Y CONTACTOS ESTRECHOS A PROGRAMA PAJONALES  (QS01)</t>
  </si>
  <si>
    <t>Extraordinary work authorization and PMF perormance</t>
  </si>
  <si>
    <t>Answer to Labor lawsuits filed against Owner and its affiliates (QS00)</t>
  </si>
  <si>
    <t>Contractor's Net Electrical Output Test (QS01)</t>
  </si>
  <si>
    <t>informing that Contractor’s Efficiency Test for Pajonales Facility has been performed and achieved</t>
  </si>
  <si>
    <t>Contractor's Noise Test Report:  (QS01)</t>
  </si>
  <si>
    <t>Notice of Achievement. Pajonales 100MW Substantial Completion (QS01):</t>
  </si>
  <si>
    <t>Response to 001076-20201214-PRIM-TSKG -3488: Letter 001076-20201210-PRIM-TSKG-0017(QS00) - Arch Flash Studies and Labeling:</t>
  </si>
  <si>
    <t>Response to 001076-20210124-PRIM-TSKG -3614: reply to :  001076-20210111-TSKG-PRIM-3038: Los Condores Invoice certificate related to December 2020 (QS04):</t>
  </si>
  <si>
    <t>Response to 001076-20210126-PRIM-TSKG -3625: Los Condores- CEN Pre-tests - P Máx/C Esp::  (QS04)</t>
  </si>
  <si>
    <t>Notice of Achievement. Pajonales 100MW Substantial Completion  (QS01)</t>
  </si>
  <si>
    <t xml:space="preserve">Rejection of Payment Milestones </t>
  </si>
  <si>
    <t>Response to 001076-20210210-PRIM-TSKG -3680: Response to 001076-20210209-MTUA-PRIM-0111: Root-Cause Analysis: Step-Up Transformer Damage (QS01):</t>
  </si>
  <si>
    <t>Combarbala Sewage and Potable Water Systems  (QS03)</t>
  </si>
  <si>
    <t>informs Owner and Independent Engineer that Substantial Completion for Pajonales 100MW Project has been achieved.</t>
  </si>
  <si>
    <t>Answer to: 001076-20210207-PRIM-TSKG -3657: Owner´s Letter - Retainage of Pajonlaes Project  (QS01)</t>
  </si>
  <si>
    <t>Response to 001076-20210305-PRIM-TSKG -3823: Response to 001076-20210222-TSKG-PRIM-3169: Combarbalá Sewage System (QS03):</t>
  </si>
  <si>
    <t>Response to Prime's suggested Change In Works Combarbalá Llanos Blancos and San Javier (QS00)</t>
  </si>
  <si>
    <t>Change in Site Manager Llanos Blancos ( QS02):</t>
  </si>
  <si>
    <t>Change in Site Manager San Javier ( QS05):</t>
  </si>
  <si>
    <t>Contractor's Letter on Pajonales Substantial Completion Date (QS01)</t>
  </si>
  <si>
    <t>Contractor's Letter on Los Condores Substantial Completion Date (QS04)</t>
  </si>
  <si>
    <t>Response to 001076-20210519-PRIM-TSKG -4050: Notification of delay in backfeed at San Javier (QS05)</t>
  </si>
  <si>
    <t>Response to 001076-20210528-PRIM-TSKG -4069: Letter 001076-20210528-PRIM-TSKG-0024(QS00) - Assistance Plan Letter Agreement</t>
  </si>
  <si>
    <t>Response to 001076-20210528-PRIM-TSKG -4070: - Delay Liquidated Damages  (QS01)</t>
  </si>
  <si>
    <t>Interruption of Performance Tests suffered yesterday at the Combarbalá Facility</t>
  </si>
  <si>
    <t>Notice to Owner. Achievement of Substantial Completion QSCOM75MW (QS03)</t>
  </si>
  <si>
    <t>Response to: 001076-20210630-PRIM-TSKG -4164...: Combarbalá Reliability Test (QS03)</t>
  </si>
  <si>
    <t>Delay Liquidated Damages (follow up).</t>
  </si>
  <si>
    <t>Follow up 001076-20210520-TSKG-PRIM-3399: Response to 001076-20210519-PRIM-TSKG -4050: Notification of delay in backfeed at San Javier (QS05)</t>
  </si>
  <si>
    <t>Answer to: 001076-20210727-PRIM-TSKG -4253: Pajonales - Status of Final Completion  (QS01)</t>
  </si>
  <si>
    <t>Answer to: 001076-20210825-PRIM-TSKG -4357: Letter 001076-20210825-PRIM-TSKG-0011  (QS04)</t>
  </si>
  <si>
    <t>Response to 001076-20210831-PRIM-TSKG -4370: Llanos Blancos - Labor authority inspection (QS02)</t>
  </si>
  <si>
    <t>Quickstart Projects – Lien Waivers for Final Completion   (QS00)</t>
  </si>
  <si>
    <t xml:space="preserve">Answer to: 001076-20210828-PRIM-TSKG -4368: Letter 001076-20210828-PRIM-TSKG-0016   (QS02)- contractor´s updated to the Llanos Blancos  schedule </t>
  </si>
  <si>
    <t xml:space="preserve">Answer to 001076-20210911-PRIM-TSKG -4413: Combarbalá - Notice to Contractor of Assuming Care, Custody and Control (QS03) </t>
  </si>
  <si>
    <t>001076-20200320-PRIM-TSKG -2303</t>
  </si>
  <si>
    <t>Response to 001076-20191211-TSKG-PRIM-1886: Reply to:001076-20191202-PRIM-TSKG - 1887: Rejection of the Updated Schedule from October´s Monthly Report San Javier - LET-TSK-PRI-SJV-2019-003 (QS05):</t>
  </si>
  <si>
    <t>Rejection of the Updated Schedule from October´s Monthly Report Combarbalá - LET-TSK-PRI-COM-2019-003 (QS03):</t>
  </si>
  <si>
    <t>reply to : 001076-20200316-TSKG-PRIM-2176: Updated information FM Event Covid19 Pandemic: RE: 001076-20200313-TSKG-PRIM-2174: Notification of Force Majeure due to CoVid19 Pandemic (QS00):</t>
  </si>
  <si>
    <t>RE: : 001076-20200320-TSKG-PRIM-2186: Re: 001076-20200320-PRIM-TSKG -2303: reply to : 001076-20200316-TSKG-PRIM-2176: Updated information FM Event Covid19 Pandemic: RE: 001076-20200313-TSKG-PRIM-2174::Response to Request for Guidelines and Actions on the Work due to Covid-19</t>
  </si>
  <si>
    <t>Resppnse to TSK- actual situation of hte 5 porjects</t>
  </si>
  <si>
    <t>Requested Change in Work MEDIUM VOLTAGE CABLES HI-POT TEST (QS00)::</t>
  </si>
  <si>
    <t>Tests after energization</t>
  </si>
  <si>
    <t>Envío carta informativa Nuevo Caso de contagio COVID-19 - Producción AC Llanos Blancos (QS02):</t>
  </si>
  <si>
    <t>001076-20200729-PRIM-TSKG -2909: reply to : 001076-20200713-TSKG-PRIM-2601: Answer to:001076-20200630-PRIM-TSKG -2759: Response to TSK's Letters TSK-PRI-SJV-2020/012 and TSK-PRI-SJV-2020/015, LET-TSK-PRI-SJV-2020/016 (QS05):</t>
  </si>
  <si>
    <t>Letter 001076-20200831-PRIM-TSKG-0021(QS01) - Commissioning Quality Failure:</t>
  </si>
  <si>
    <t>erosion affecting several slopes in Los Condores , Combarbala and San Jaiver</t>
  </si>
  <si>
    <t xml:space="preserve">response to Notice to Owner. Pajonales Mechanical Completion </t>
  </si>
  <si>
    <t>reply to 001076-20200930-TSKG-PRIM-2840: Answer to: 001076-20200916-PRIM-TSKG -3112: FINAL APPROVAL FOR ANY HABITABLE BUILDINGS (QS00):</t>
  </si>
  <si>
    <t>reply to : 001076-20201204-TSKG-PRIM-2964: Answer to 001076-20201105-PRIM-TSKG -3314: 001076-20201104-PRIM-TSKG-0015 (QS00) - Labor lawsuits filed against Owner and its affiliates (QS00):</t>
  </si>
  <si>
    <t>High Genset Temperature Issue and CFD Analysis - Pajonales:</t>
  </si>
  <si>
    <t>001076-20210105-PRIM-TSKG -3566: Pajonales- Owners Notice of Substantial Completion</t>
  </si>
  <si>
    <t>001076-20210107-PRIM-TSKG -3570: Pajonales- Startup venting issue with the fuel Delivery System to Powerhouses:</t>
  </si>
  <si>
    <t>Pajonales- Standby Letter of Credit No. 09615698</t>
  </si>
  <si>
    <t>001076-20210224-PRIM-TSKG-0007 (QS04) - Substantial completion Los condores (QS04):</t>
  </si>
  <si>
    <t>001076-20210226-PRIM-TSKG -3796: Response to 001076-20201119-TSKG-PRIM-3165: Notice to Owner. Los Condores Mechanical Completion (QS04):</t>
  </si>
  <si>
    <t>001076-20210319-PRIM-TSKG -3894: 001076-20210316-TSKG-PRIM-3247: Response to Prime's suggested Change In Works Combarbalá Llanos Blancos and San Javier (QS00):</t>
  </si>
  <si>
    <t>001076-20210320-PRIM-TSKG -3901: Letter 001076-20210320-PRIM-TSKG-0021(QS00) - Subcontractor Dissemintaion of False Information:</t>
  </si>
  <si>
    <t>Mr. Jose Riobello incident</t>
  </si>
  <si>
    <t>001076-20210308-TSKG-PRIM-3224: Response to 001076-20210305-PRIM-TSKG -3823: Response to 001076-20210222-TSKG-PRIM-3169: Combarbalá Sewage System (QS03)::</t>
  </si>
  <si>
    <t>001076-20210421-PRIM-TSKG -3964: Letter 001076-20210421-PRIM-TSKG-0022 (QS00) - Notification of Board Approval of Letter Agreement Executed April 15, 2021:</t>
  </si>
  <si>
    <t>001076-20210429-PRIM-TSKG -3991: Owner´s Letter - Quality Control of Fuel Tanks ( QS00):</t>
  </si>
  <si>
    <t>001076-20210521-PRIM-TSKG -4058: Letter 001076-20210521-PRIM-TSKG-0010 (QS04)</t>
  </si>
  <si>
    <t>001076-20210624-PRIM-TSKG -4151: Quickstart - Arc Flash study- Safety issue:</t>
  </si>
  <si>
    <t>001076-20210701-PRIM-TSKG -4168:  Response to 001076-20210627-TSKG-PRIM-3492: Notice to Owner. Achievement of Substantial Completion QSCOM75MW (QS03):</t>
  </si>
  <si>
    <t>001076-20210812-PRIM-TSKG -4317: San Javier- Owner´s Letter No. 001076-20210812-PRIM-TSKG-0013 (QS05):</t>
  </si>
  <si>
    <t xml:space="preserve">Combarbalá - Notice to Contractor of Assuming Care, Custody and Control  ( QS03) </t>
  </si>
  <si>
    <t>RE_ 001076-20201231-TSKG-PRIM-3022</t>
  </si>
  <si>
    <t>001076-20191030-PRIM-TSKG - 1819: Response to Notices Regarding Social Unrest and National Strike</t>
  </si>
  <si>
    <t>001076-20191129-PRIM-TSKG - 1882: Letter re Force Majeure Nov 27 (2d version) signed</t>
  </si>
  <si>
    <t>001076-20200102-PRIM-TSKG -1975: Response to 001076-20191211-TSKG-PRIM-1885: Reply to: 001076-20191202-PRIM-TSKG - 1889: Rejection of the Updated Schedule from October´s Monthly Report Llanos Blancos - LET-TSK-PRI-LLB-2019-003 (QS02):</t>
  </si>
  <si>
    <t>001076-20200330-PRIM-TSKG -2332: 001076-20200325-TSKG-PRIM-2200: Requested Change in Work MEDIUM VOLTAGE CABLES HI-POT TEST (QS00):</t>
  </si>
  <si>
    <t>001076-20200317-PRIM-TSKG -2285: Response to the letter LET-TSK-PRI-COM-2020/001: Main utility Transformer shipment delay</t>
  </si>
  <si>
    <t>001076-20200302-PRIM-TSKG -2215: Letter 001076-20200302-PRIM-TSKG-002 (QS01): Backfeed Delay Pajonales</t>
  </si>
  <si>
    <t>001076-20200318-PRIM-TSKG -2294: Response to TSK's letter LET-TSK-PRI-PAJ-2020/002 (March 13, 2020)- Force Majeure due to COVID</t>
  </si>
  <si>
    <t>001076-20200330-PRIM-TSKG -2333: Response to TSK´s letter LET-TSK-PRI-PAJ-2020/005 (March 27, 2020) - Suggestions to contractor  for subcontrators regarding measures for COVID</t>
  </si>
  <si>
    <t>001076-20200430-PRIM-TSKG -2475: reply to : 001076-20200427-TSKG-PRIM-2335: Quickstart Pajonales 100MW - Readiness for Signal Testing (QS01):</t>
  </si>
  <si>
    <t>001076-20200504-PRIM-TSKG -2478: follow up 001076-20200430-PRIM-TSKG -2475: reply to : 001076-20200427-TSKG-PRIM-2335: Quickstart Pajonales 100MW - Readiness for Signal Testing (QS01)::</t>
  </si>
  <si>
    <t>001076-20200527-PRIM-TSKG -2597: Response to Letter LET-TSK-PRI-QS00-2020/004: MV cable test and Tan Delta</t>
  </si>
  <si>
    <t>001076-20200527-PRIM-TSKG -2598: Response to TSK's Letters TSK-PRI-PAJ-2020/008 and TSK-PRI-PAJ-2020/017 (April 20, 2020 and May 12,2020 respectively): Measure from Chilean Gobernment</t>
  </si>
  <si>
    <t xml:space="preserve">001076-20200222-PRIM-TSKG -2188: Owner´s Letter as Response to LET-TSK-PRI-PAJ-2019/002 and LET-TSK-PRI-PAJ-2019/004: Alleged force Majeure in Pajonales </t>
  </si>
  <si>
    <t>001076-20200527-PRIM-TSKG -2599: Response to Letter LET-TSK-PRI-PAJ-2020/014: Readiness for Signal testing</t>
  </si>
  <si>
    <t>001076-20200603-PRIM-TSKG -2631: reply to 001076-20200522-TSKG-PRIM-2449: Pajonales 87L Test, LET-TSK-PRI-PAJ-2020/019 (QS01):</t>
  </si>
  <si>
    <t>001076-20200609-PRIM-TSKG -2653: 001076-20200505-TSKG-PRIM-2363: Answer to: 001076-20200430-PRIM-TSKG -2475: Quickstart Pajonales 100MW - Readiness for Signal Testing, LET-TSK-PRI-PAJ-2020-013 (QS01):</t>
  </si>
  <si>
    <t>001076-20200609-PRIM-TSKG -2654: 001076-20200504-TSKG-PRIM-2347: Answer to: 001076-20200427-PRIM-TSKG -2450: mail to TSK regarding printout, Pajonales HV main frame internonnection, LET-TSK-PRI-PAJ-2020/010 (QS01):</t>
  </si>
  <si>
    <t>001076-20200616-PRIM-TSKG -2688: reply to : 001076-20200512-TSKG-PRIM-2407: Pajonales Permit PAS 157 Letter of Concern, LET-TSK-PRI-PAJ-2020/16 (QS01):</t>
  </si>
  <si>
    <t>001076-20200630-PRIM-TSKG -2760: 001076-20200609-TSKG-PRIM-2508: 001076-20200527-PRIM-TSKG -2598: Response to TSK's Letters TSK-PRI-PAJ-2020/008 and TSK-PRI-PAJ-2020/017  (QS01): Covid 19 outbreak alleged impact on Pajonales</t>
  </si>
  <si>
    <t xml:space="preserve">001076-20200708-PRIM-TSKG -2794: 001076-20200615-TSKG-PRIM-2522: Answer to: 001076-20200603-PRIM-TSKG-2631::HV Grantry , 87L </t>
  </si>
  <si>
    <t>001076-20200708-PRIM-TSKG -2795: 001076-20200601-TSKG-PRIM-2476: Answer to 001076-20200527-PRIM-TSKG -2599</t>
  </si>
  <si>
    <t>001076-20200729-PRIM-TSKG -2908: reply to : 001076-20200713-TSKG-PRIM-2600: Answer to: Response to TSK's Letters TSK-PRI-PAJ-2020/008 and TSK-PRI-PAJ-2020/017 (QS01): covid outbreak alleged impact in Pajonales</t>
  </si>
  <si>
    <t>001076-20200317-PRIM-TSKG -2282: Response to the letter No. LET-TSK-PRI-LLB-2020/001: main utility transformer shipping</t>
  </si>
  <si>
    <t xml:space="preserve">001076-20200317-PRIM-TSKG -2284: Response to LET-TSK-PRI-LLB-2020/002 (February 14,2020) and LET-TSK-PRI-LLB-2020/003 (February 21,2020): unrestricted access to site , Llanos Blancos </t>
  </si>
  <si>
    <t>001076-20200318-PRIM-TSKG -2296: Response to TSK's letter LET-TSK-PRI-LLB-2020/005 (March 13,2020) - Force Majeure due to covid outbreak</t>
  </si>
  <si>
    <t>001076-20200330-PRIM-TSKG -2334: Response to TSK´s letter LET-TSK-PRI-LLB-2020/008 (March 27, 2020)- Hindreances to work due to covid</t>
  </si>
  <si>
    <t>001076-20200527-PRIM-TSKG -2596: Response to TSK's Letters TSK-PRI-LLB-2020/014 and TSK-PRI-LLB-2020/017 (April 20,2020 and May 14,2020 respectively): alleged impact in Llanos Blancos dude to COVID</t>
  </si>
  <si>
    <t>001076-20200603-PRIM-TSKG -2630: reply to 001076-20200417-TSKG-PRIM-2306: Follow up: 001216-20200414-TSKC-PRIM-0111:MAIN ELECTRICAL EQUIPMENT - UNLOADING PLANNED DATES - KNAUF INTERNAL ACCESS BLOCKED BY LIQUID GAS TANK TRUCK, LET-TSK-PRI-LLB-2020/0013,...</t>
  </si>
  <si>
    <t>001076-20200706-PRIM-TSKG -2784: RE: 001076-20200608-TSKG-PRIM-2505: Answer to: 001076-20200603-PRIM-TSKG -2630: MAIN ELECTRICAL EQUIPMENT - UNLOADING PLANNED DATES - KNAUF INTERNAL ACCESS BLOCKED BY LIQUID GAS TANK TRUCK, LET-TSK-PRI-LLB-2020/019  (QS02)</t>
  </si>
  <si>
    <t>001076-20200222-PRIM-TSKG -2190: Owner´s Letter as Response to LET-TSK-PRI-LLB-2019/002 and LET-TSK-PRI-LLB-2019/004: response to all 16 letters allegind force majeure in llanos Blancos</t>
  </si>
  <si>
    <t>001076-20200710-PRIM-TSKG -2816: Response to TSK´s Letter TSK-PRI-LLB-2020/018 (June 01, 2020)- alleged covid impact in llanos Blancos</t>
  </si>
  <si>
    <t>001076-20200318-PRIM-TSKG -2292: Response to TSK's letter LET-TSK-PRI-COM-2020/003 (March 13,2020)- alleged impac due to covid in combarbala</t>
  </si>
  <si>
    <t>001076-20200330-PRIM-TSKG -2335: Response to TSK´s letter LET-TSK-PRI-COM-2020/006 (March 27, 2020)- suggestions to contractor for subcontracto regarding covid measures</t>
  </si>
  <si>
    <t>001076-20200527-PRIM-TSKG -2593: Response to TSK's Letters TSK-PRI-COM-2020/010 and TSK-PRI-COM-2020/013 (April 20,2020 and May 11,2020 respectively): alleged impact due to covid, combarbala</t>
  </si>
  <si>
    <t>001076-20200717-PRIM-TSKG -2851: Response to the TSK´s Letter TSK-PRI-COM-2020/014 (June 1, 2020): alleged impact due to covind in Combarbala</t>
  </si>
  <si>
    <t>001076-20200222-PRIM-TSKG -2187: Owner´s Letter as Response to LET-TSK-PRI-COM-2019/002 and LET-TSK-PRI-COM-2019/004: Response to 16 letter alledging force majeure due to covind outbreak</t>
  </si>
  <si>
    <t>001076-20200318-PRIM-TSKG -2293: Response to TSK's letter LET-TSK-PRI-LCO-2020/001 (March 13,2020)- alleged forece majeure due to covid outbreak , Los condores</t>
  </si>
  <si>
    <t>001076-20200330-PRIM-TSKG -2336: Response to TSK´s letter LET-TSK-PRI-LCO-2020/004 (March 27, 2020)- Suggestions to contractor fo rSub contractor in regards to covid measures</t>
  </si>
  <si>
    <t xml:space="preserve">001076-20200527-PRIM-TSKG -2594: Response to TSK's Letters TSK-PRI-LCO-2020/007 and TSK-PRI-LCO-2020/010 (April 20,2020 and May 17,2020 respectively):measures taken by chilean government tha allegedly impacted on Los condores </t>
  </si>
  <si>
    <t>001076-20200630-PRIM-TSKG -2758: 001076-20200608-TSKG-PRIM-2503: Answer to: 001076-20200527-PRIM-TSKG -2594: Response to TSK's Letters TSK-PRI-LCO-2020/007 and TSK-PRI-LCO-2020/010, LET-TSK-PRI-LCO-2020/011 (QS04): alleged impac in Los condore sdue to COVID</t>
  </si>
  <si>
    <t>001076-20200222-PRIM-TSKG -2189: Owner´s Letter as Response to LET-TSK-PRI-LCO-2019/002 and LET-TSK-PRI-LCO-2019/005: Resposne to 16 letters in regards to Force Majeure  in los condores</t>
  </si>
  <si>
    <t>001076-20200317-PRIM-TSKG -2283: Response to the letter No. LET-TSK-PRI-SJV-2020/02: unrestricted acccess to site in San javier</t>
  </si>
  <si>
    <t>001076-20200318-PRIM-TSKG -2295: Response to the Letter No. LET-TSK-PRI-SJV-2020/001- trnasformer shippment differ from MOU</t>
  </si>
  <si>
    <t>001076-20200318-PRIM-TSKG -2297: Response to TSK's letter LET-TSK-PRI-SJV-2020/004 (March 13,2020)- alleged Force Majeure</t>
  </si>
  <si>
    <t>001076-20200330-PRIM-TSKG -2337: Response to TSK´s letter LET-TSK-PRI-SJV-2020/007 (March 27,2020)- Suggestions to Contractor fo subcontractor in regards to COVID measures</t>
  </si>
  <si>
    <t>001076-20200608-PRIM-TSKG -2642: San Javier - Access road (QS05):</t>
  </si>
  <si>
    <t>001076-20200630-PRIM-TSKG -2759: 001076-20200608-TSKG-PRIM-2504: Answer to: 001076-20200527-PRIM-TSKG -2595: Response to TSK's Letters TSK-PRI-SJV-2020/012 and TSK-PRI-SJV-2020/015, LET-TSK-PRI-SJV-2020/016 (QS05): alleged impact due to COVID in San Javier</t>
  </si>
  <si>
    <t>001076-20200726-PRIM-TSKG -2877: RE: 001076-20200615-TSKG-PRIM-2524: Answer to: 001076-20200608-PRIM-TSKG -2642: San Javier - Access road, LET-TSK-PRI-SJV-2020/017  (QS05): Acces road Sna Javier</t>
  </si>
  <si>
    <t>001076-20200222-PRIM-TSKG -2191: Owner´s Letter as Response to LET-TSK-PRI-SJV-2019/002 and LET-TSK-PRI-SJV-2019/004: alleged force majeure - San javier</t>
  </si>
  <si>
    <t>001076-20200811-PRIM-TSKG -2932: Response to the TSK's Letter TSK-PRI-COM-2020/016 (July 10, 2020): covid outbreak and alleged impact in Combarbala</t>
  </si>
  <si>
    <t>001076-20200811-PRIM-TSKG -2932</t>
  </si>
  <si>
    <t>001076-20200811-PRIM-TSKG -2963: Response to the TSK's Letter TSK-PRI-LCO-2020/012 (July 10, 2020)- covid outbreak and alleged impact in Los Condores</t>
  </si>
  <si>
    <t>001076-20200811-PRIM-TSKG -2964: Response to the TSK's Letter TSK-PRI-LLB-2020/023 (July 13, 2020) :covid outbreak and alleged impact in Llanos Blancos</t>
  </si>
  <si>
    <t>001076-20200811-PRIM-TSKG -2965: Response to the TSK's Letter TSK-PRI-PAJ-2020/027 (July 14, 2020):  covid outbreak and alleged impact in Pajonales</t>
  </si>
  <si>
    <t>001076-20200820-PRIM-TSKG -3002: Surge in Safety Incidents:</t>
  </si>
  <si>
    <t>001076-20200820-PRIM-TSKG -3004: Response to TSK´s Letter TSK-PRI-PAJ-2020/025 (July 10, 2020): covid outbreak and alleged impact on Pajonales</t>
  </si>
  <si>
    <t>001076-20201214-PRIM-TSKG -3488: Letter 001076-20201210-PRIM-TSKG-0017(QS00) - Arch Flash Studies and Labeling: arc flash study</t>
  </si>
  <si>
    <t>001076-20210207-PRIM-TSKG -3657: Owner´s Letter - Retainage of Pajonlaes Project (QS01):</t>
  </si>
  <si>
    <t>001076-20210222-PRIM-TSKG -3751: 001076-20210201-TSKG-PRIM-3096: 001076-20201231-TSKG-PRIM-3022: Notice of Achievement. Pajonales 100MW Substantial Completion (QS01):</t>
  </si>
  <si>
    <t>001076-20210315-PRIM-TSKG -3882: Letter 001076-20210315-PRIM-TSKG-0012 (QS05) - Change in Site Manager San Javier ( QS05):</t>
  </si>
  <si>
    <t>001076-20210315-PRIM-TSKG -3881: Letter 001076-20210315-PRIM-TSKG-0014(QS02) - Change in Site Manager Llanos Blancos ( QS02):</t>
  </si>
  <si>
    <t>001076-20210528-PRIM-TSKG -4069: Letter 001076-20210528-PRIM-TSKG-0024(QS00) - Assistance Plan Letter Agreement:</t>
  </si>
  <si>
    <t>001076-20210528-PRIM-TSKG -4070: Letter 001076-20210528-PRIM-TSKG-0030(QS01)- Delay Liquidated Damages:</t>
  </si>
  <si>
    <t>001076-20210630-PRIM-TSKG -4164: Response to 001076-20210625-TSKG-PRIM-3491: Response to 001076-20210626-PRIM-TSKG -4154: 001076-20210625-TSKG-PRIM-3488: Response to 001076-20210624-PRIM-TSKG -4152: Response to 001076-20210624-TSKG-PRIM-3485: Combarbal...</t>
  </si>
  <si>
    <t>001076-20210727-PRIM-TSKG -4253: Pajonales - Status of Final Completion</t>
  </si>
  <si>
    <t>001076-20210825-PRIM-TSKG -4357: Letter 001076-20210825-PRIM-TSKG-0011 (QS04): CCC Los Condores</t>
  </si>
  <si>
    <t>001076-20210828-PRIM-TSKG -4368: Letter 001076-20210828-PRIM-TSKG-0016 (QS02) - llanos Blancos Schedule</t>
  </si>
  <si>
    <t xml:space="preserve">001076-20210911-PRIM-TSKG -4413: Combarbalá - Notice to Contractor of Assuming Care, Custody and Control  ( QS03) </t>
  </si>
  <si>
    <t>001076-20210910-PRIM-TSKG -4408: Los Condores- Owner´s Letter No. 001076-20210910-PRIM-TSKG-0012 (QS04): - CCC Los Condores</t>
  </si>
  <si>
    <t>001076-20210910-PRIM-TSKG-0012 (QS03)</t>
  </si>
  <si>
    <t>001076-20200302-PRIM-TSKG -2209: Letter 001076-20200302-PRIM-TSKG-0012 (QS00):- TSK ´s failure to comply with MOU</t>
  </si>
  <si>
    <t>001076-20200527-PRIM-TSKG -2595: Response to TSK's Letters TSK-PRI-SJV-2020/012 and TSK-PRI-SJV-2020/015 (April 20,2020 and May 13, 2020, respectively): covid otbreak alleged imáct on san javier</t>
  </si>
  <si>
    <t>LET-TSK-PRI-SJV-2021-004</t>
  </si>
  <si>
    <t>001076-20211001-TSKG-PRIM-3758</t>
  </si>
  <si>
    <t>Response to 001076-20210812-PRIM-TSKG-4317: San Javier-Owner´s Letter No. 001076-20210812-PRIM-TSKG-0013 (QS05)</t>
  </si>
  <si>
    <t>001076-20211013-PRIM-TSKG-0019 (QS02)</t>
  </si>
  <si>
    <t>001076-20211013-PRIM-TSKG -4508</t>
  </si>
  <si>
    <t>Letter 001076-20211013-PRIM-TSKG-0019 (QS02)</t>
  </si>
  <si>
    <t>LET-TSK-PRI-QS00-2021-006</t>
  </si>
  <si>
    <t>001076-20211019-TSKG-PRIM-3804</t>
  </si>
  <si>
    <t>Quickstart Projects -Bejos Retainage (QS00)</t>
  </si>
  <si>
    <t>001076-20211021-PRIM-TSKG -4528</t>
  </si>
  <si>
    <t>Letter 001076-20211020-PRIM-TSKG-0014 (QS05)-Rainwater ingress into Exhaust Gas Duct</t>
  </si>
  <si>
    <t>001076-20211020-PRIM-TSKG-0014 (QS05)</t>
  </si>
  <si>
    <t>001076-20211021-PRIM-TSKG -4529</t>
  </si>
  <si>
    <t>001076-20211020-PRIM-TSKG-0028 (QS00)</t>
  </si>
  <si>
    <t>Letter 001076-20211020-PRIM-TSKG-0028 (QS00)-Radiator Fan design temperature</t>
  </si>
  <si>
    <t>001076-20211023-PRIM-TSKG -4531</t>
  </si>
  <si>
    <t>Letter 001076-20211023-PRIM-TSKG-0029 (QS00)</t>
  </si>
  <si>
    <t>001076-20211023-PRIM-TSKG-0029 (QS00)</t>
  </si>
  <si>
    <t>LET-TSK-PRI-LCO-2021-007</t>
  </si>
  <si>
    <t>001076-20211106-TSKG-PRIM-3839</t>
  </si>
  <si>
    <t>Los Condores- Owner´s Letter No. 001076-20210910-PRIM-TSKG-0012 (QS04)</t>
  </si>
  <si>
    <t>001076-20210910-TSKG-PRIM-3696 / 001076-20211106-TSKG-PRIM-3839</t>
  </si>
  <si>
    <t>LET-TSK-PRI-COM-2021-004 / LET-TSK-PRI-LCO-2021-007</t>
  </si>
  <si>
    <t>001076-20211210-PRIM-TSKG-0015 (QS05)</t>
  </si>
  <si>
    <t>001076-20211210-PRIM-TSKG -4678</t>
  </si>
  <si>
    <t>San Javier - Owner´s Letter No. 001076-20211210-PRIM-TSKG-0015 (QS05)</t>
  </si>
  <si>
    <t>001076-20211220-PRIM-TSKG-0016 (QS05)</t>
  </si>
  <si>
    <t>San Javier - Owner´s letter No. 001076-20211220-PRIM-TSKG-0016 (QS05)</t>
  </si>
  <si>
    <t>001076-20211220-PRIM-TSKG -4712</t>
  </si>
  <si>
    <t>001076-20211220-PRIM-TSKG-0013 (QS04)</t>
  </si>
  <si>
    <t>001076-20211220-PRIM-TSKG -4713</t>
  </si>
  <si>
    <t>Los Condores - Owner´s Letter No. 001076-2021120-PRIM-TSKG-0013 (QS04)</t>
  </si>
  <si>
    <t>001076-20211221-PRIM-TSKG-0017 (QS05)</t>
  </si>
  <si>
    <t>001076-20211221-PRIM-TSKG -4715</t>
  </si>
  <si>
    <t>San Javier- Owner´s letter No. 001076-20211221-PRIM-TSKG-0017 (QS05)</t>
  </si>
  <si>
    <t>001076-20211222-PRIM-TSKG-0018 (QS05)</t>
  </si>
  <si>
    <t>001076-20211222-PRIM-TSKG -4720</t>
  </si>
  <si>
    <t>San Javier- Owner´s Letter No. 001076-20211222-PRIM-TSKG-0018 (QS05)</t>
  </si>
  <si>
    <t>001076-20211222-PRIM-TSKG-0020 (QS02)</t>
  </si>
  <si>
    <t>001076-20211222-PRIM-TSKG -4721</t>
  </si>
  <si>
    <t>Llanos Blancos- Owner´s Letter No. 001076-20211222-PRIM-TSKG-0020 (QS02)</t>
  </si>
  <si>
    <t>San Javier - Notice to Contractor of Assuming Care Custody and Control</t>
  </si>
  <si>
    <t>001076-20220101-PRIM-TSKG -4761</t>
  </si>
  <si>
    <t>001076-20220101-PRIM-TSKG-0019 (QS05)</t>
  </si>
  <si>
    <t>001076-20220104-PRIM-TSKG-0021 (QS02)</t>
  </si>
  <si>
    <t>001076-20220104-PRIM-TSKG -4771</t>
  </si>
  <si>
    <t>Llanos Blancos - Notice to Contractor of Assuming Care Custody and Control</t>
  </si>
  <si>
    <t>001076-20220105-PRIM-TSKG-0030 (QS00) </t>
  </si>
  <si>
    <t>001076-20220105-PRIM-TSKG -4777</t>
  </si>
  <si>
    <t>reply to 001076-20210921-TSKG-PRIM-3730: CiW #38 (QS02)</t>
  </si>
  <si>
    <t>001076-20220105-PRIM-TSKG-0013 (QS03)</t>
  </si>
  <si>
    <t>001076-20220105-PRIM-TSKG -4778</t>
  </si>
  <si>
    <t>reply to 001076-20210222-TSKG-PRIM-3169: Combarbalá Sewage System (QS03)</t>
  </si>
  <si>
    <t>001076-20220105-PRIM-TSKG-0022 (QS02)</t>
  </si>
  <si>
    <t>001076-20220105-PRIM-TSKG -4779</t>
  </si>
  <si>
    <t>reply to 001076-20210504-TSKG-PRIM-3368: Answer to: 001076-20210427-PRIM-TSKG -3985:CIW SEWAGE SYSTEM FOR CONSTRUCTION . ENVIRONMENTAL RESTRAINTS &amp; DRAWING (QS02)</t>
  </si>
  <si>
    <t>001076-20220105-PRIM-TSKG-0023 (QS02)</t>
  </si>
  <si>
    <t>001076-20220105-PRIM-TSKG -4780</t>
  </si>
  <si>
    <t>reply to 001076-20210825-TSKG-PRIM-3643: Quickstart Llanos Blancos - New ECAP approved by CEN. Change in Work due to new implementation of signals and associated tests. (QS02)</t>
  </si>
  <si>
    <t>001076-20220105-PRIM-TSKG-0020 (QS05)</t>
  </si>
  <si>
    <t>001076-20220105-PRIM-TSKG -4781</t>
  </si>
  <si>
    <t>reply to TSKG-001076-00-DPR-GP-0006, San Javier access road</t>
  </si>
  <si>
    <t>001076-20220105-PRIM-TSKG -4784</t>
  </si>
  <si>
    <t>Owner´s letter No. 001076-20220105-PRIM-TSKG-0031 (QS00)</t>
  </si>
  <si>
    <t>001076-20220105-PRIM-TSKG-0031 (QS00)</t>
  </si>
  <si>
    <t>001076-20220112-PRIM-TSKG-0021 (QS05)</t>
  </si>
  <si>
    <t>001076-20220112-PRIM-TSKG -4801</t>
  </si>
  <si>
    <t>San Javier - Owner´s letter 001076-20220112-PRIM-TSKG-0021 (QS05)</t>
  </si>
  <si>
    <t>001076-20220112-PRIM-TSKG-0024 (QS02)</t>
  </si>
  <si>
    <t>001076-20220112-PRIM-TSKG -4800</t>
  </si>
  <si>
    <t>Llanos Blancos- Owner´s comments to Blackstart test</t>
  </si>
  <si>
    <t>LET-TSK-PRI-QS00-2022-001</t>
  </si>
  <si>
    <t>Warranty Bonds</t>
  </si>
  <si>
    <t>001076-20220113-TSKG-PRIM-4029</t>
  </si>
  <si>
    <t>001076-20220114-PRIM-TSKG-0032 (QS00)</t>
  </si>
  <si>
    <t>001076-20220114-PRIM-TSKG -4805</t>
  </si>
  <si>
    <t>Quickstart Projects -Owner´s letter No. 001076-20220114-PRIM-TSKG-0032 (QS00) - Subcontractor liabilities</t>
  </si>
  <si>
    <t>001076-20220117-PRIM-TSKG-0033 (QS00)</t>
  </si>
  <si>
    <t>001076-20220117-PRIM-TSKG -4806</t>
  </si>
  <si>
    <t>All Sites - Owner´s letter No. 001076-20220117-PRIM-TSKG-0033 (QS00)</t>
  </si>
  <si>
    <t>Subcontractor Liabilities</t>
  </si>
  <si>
    <t>001076-20220117-TSKG-PRIM-4034</t>
  </si>
  <si>
    <t>LET-TSK-PRI-QS00-2022-002</t>
  </si>
  <si>
    <t xml:space="preserve">LET-TSK-PRI-QS00-2022-002 </t>
  </si>
  <si>
    <t>001076-20220119-PRIM-TSKG-0034 (QS00)</t>
  </si>
  <si>
    <t>Subcontractor liabilities Owners response</t>
  </si>
  <si>
    <t>001076-20220119-PRIM-TSKG -4817</t>
  </si>
  <si>
    <t>001076-20220127-TSKG-PRIM-4052</t>
  </si>
  <si>
    <t>LET-TSK-PRI-QS00-2022-003</t>
  </si>
  <si>
    <t>Follow up on correspondence 001076-20220119-PRIM-TSKG-0034 (QS00) - Subcontractor Liabilities (follow-up)</t>
  </si>
  <si>
    <t>Damaged Equipment due to Prime wrongful operation</t>
  </si>
  <si>
    <t xml:space="preserve">001076-20220407-TSKG-PRIM-4074 </t>
  </si>
  <si>
    <t>001076-20220209-PRIM-TSKG-0035 (QS00)</t>
  </si>
  <si>
    <t>Subcontractor Payments</t>
  </si>
  <si>
    <t>001076-20220209-PRIM-TSKG -4886</t>
  </si>
  <si>
    <t>LET-TSK-PRI-QS00-2022-004</t>
  </si>
  <si>
    <t>Subcontractor Payments (second follow-up)</t>
  </si>
  <si>
    <t>001076-20220210-TSKG-PRIM-4081</t>
  </si>
  <si>
    <t xml:space="preserve">LET-TSK-PRI-QS00-2022-004 </t>
  </si>
  <si>
    <t>001076-20220215-PRIM-TSKG -4908</t>
  </si>
  <si>
    <t>001076-20220215-PRIM-TSKG-0036 (QS00)</t>
  </si>
  <si>
    <t>Draft and Final invoices January 2022</t>
  </si>
  <si>
    <t>001076-20220221-PRIM-TSKG-0015 (QS04)</t>
  </si>
  <si>
    <t>001076-20220221-PRIM-TSKG -4927</t>
  </si>
  <si>
    <t>Damaged Equipment due to Prime's wrongful operation</t>
  </si>
  <si>
    <t>001076-20220221-PRIM-TSKG-0025 (QS02)</t>
  </si>
  <si>
    <t>001076-20220221-PRIM-TSKG -4928</t>
  </si>
  <si>
    <t>To complement 001076-20220112-PRIM-TSKG -4800 Llanos Blancos- Owner´s comments to Blackstart test</t>
  </si>
  <si>
    <t>Invoices Requirements</t>
  </si>
  <si>
    <t>001076-20220301-PRIM-TSKG -4935</t>
  </si>
  <si>
    <t>001076-20220301-PRIM-TSKG-0037 (QS00)</t>
  </si>
  <si>
    <t>001076-20220308-PRIM-TSKG-0026 (QS02)</t>
  </si>
  <si>
    <t>BlackStart capabilities</t>
  </si>
  <si>
    <t>001076-20220308-PRIM-TSKG -4950</t>
  </si>
  <si>
    <t>001076-20220311-PRIM-TSKG-0038 (QS00)</t>
  </si>
  <si>
    <t>001076-20220311-PRIM-TSKG -4972</t>
  </si>
  <si>
    <t>Follow Up - 001076-20220301-PRIM-TSKG -4935: Owner´s letter No. 001076-20220301-PRIM-TSKG-0037 (QS00) - Invoices Requirements</t>
  </si>
  <si>
    <t>001076-20220317-PRIM-TSKG-0039 (QS00)</t>
  </si>
  <si>
    <t>001076-20220317-PRIM-TSKG -4990</t>
  </si>
  <si>
    <t>Follow up 001076-20220311-PRIM-TSKG -4972: Follow Up - 001076-20220301-PRIM-TSKG -4935: Owner´s letter No. 001076-20220301-PRIM-TSKG-0037 (QS00) - Invoices Requirements:::</t>
  </si>
  <si>
    <t>LET-TSK-PRI-QS00-2022-006</t>
  </si>
  <si>
    <t>001076-20220318-TSKG-PRIM-4131</t>
  </si>
  <si>
    <t>Invoicing requirements related to January 2022</t>
  </si>
  <si>
    <t>001076-20220323-PRIM-TSKG-0014 (QS03)</t>
  </si>
  <si>
    <t>Combarbalá</t>
  </si>
  <si>
    <t>Status of Final Completion Requirements - Combarbala</t>
  </si>
  <si>
    <t>001076-20220323-PRIM-TSKG -5012</t>
  </si>
  <si>
    <t>001076-20220323-PRIM-TSKG -5015</t>
  </si>
  <si>
    <t>001076-20220323-PRIM-TSKG-0016 (QS04)</t>
  </si>
  <si>
    <t>Status of Final Completion Requirements - Los Condores</t>
  </si>
  <si>
    <t>001076-20220323-PRIM-TSKG -5014</t>
  </si>
  <si>
    <t>001076-20220323-PRIM-TSKG-0022 (QS05)</t>
  </si>
  <si>
    <t>Status of Final Completion Requirements - San Javier</t>
  </si>
  <si>
    <t>001076-20220323-PRIM-TSKG -5013</t>
  </si>
  <si>
    <t>Status of Final Completion Requirements - Llanos Blancos</t>
  </si>
  <si>
    <t>001076-20220323-PRIM-TSKG-0027 (QS02)</t>
  </si>
  <si>
    <t>001076-20220323-PRIM-TSKG -5016</t>
  </si>
  <si>
    <t>001076-20220323-PRIM-TSKG-0032 (QS01)</t>
  </si>
  <si>
    <t>Pajonales</t>
  </si>
  <si>
    <t>Status of Final Completion Requirements - Pajonales</t>
  </si>
  <si>
    <t>001076-20220323-PRIM-TSKG-0040 (QS00)</t>
  </si>
  <si>
    <t>001076-20220323-PRIM-TSKG -5011</t>
  </si>
  <si>
    <t>Requirements and payment of Contractor´s invoice</t>
  </si>
  <si>
    <t>LET-TSK-PRI-QS00-2022-007</t>
  </si>
  <si>
    <t>001076-20220328-TSKG-PRIM-4145</t>
  </si>
  <si>
    <t>Requirements and payment of Contractor's invoice</t>
  </si>
  <si>
    <t>001076-20220329-PRIM-TSKG-0023 (QS05)</t>
  </si>
  <si>
    <t>001076-20220329-PRIM-TSKG -5018</t>
  </si>
  <si>
    <t>Genst step-Up transformers - Alarm and Trip limits</t>
  </si>
  <si>
    <t>001076-20220329-PRIM-TSKG-0028 (QS02)</t>
  </si>
  <si>
    <t>SCADA SAT test</t>
  </si>
  <si>
    <t>001076-20220329-PRIM-TSKG -5019</t>
  </si>
  <si>
    <t>001076-20220331-PRIM-TSKG -5028</t>
  </si>
  <si>
    <t>001076-20220331-PRIM-TSKG -0040 (QS00)</t>
  </si>
  <si>
    <t>001076-20220405-PRIM-TSKG-0042 (QS00)</t>
  </si>
  <si>
    <t>001076-20220405-PRIM-TSKG -5033</t>
  </si>
  <si>
    <t>001076-20220411-PRIM-TSKG-0043 (QS00)</t>
  </si>
  <si>
    <t>001076-20220411-PRIM-TSKG -5050</t>
  </si>
  <si>
    <t>Repayment of $8M Advance Payment</t>
  </si>
  <si>
    <t>001076-20220411-PRIM-TSKG-0044 (QS00)</t>
  </si>
  <si>
    <t>001076-20220411-PRIM-TSKG -5051</t>
  </si>
  <si>
    <t>Delay Liquidated Damages</t>
  </si>
  <si>
    <t>001076-20220411-TSKG-PRIM-4168</t>
  </si>
  <si>
    <t>LET-TSK-PRI-QS00-2022-009</t>
  </si>
  <si>
    <t>Answer to Prime's letter 042. Contractor's invoices</t>
  </si>
  <si>
    <t>LET-TSK-PRI-SJV-2022-001</t>
  </si>
  <si>
    <t>001076-20220411-TSKG-PRIM-4169</t>
  </si>
  <si>
    <t>Genset step-Up transformers - Alarm and Trip limits / Response to Prime's letter 0023 (QS05)</t>
  </si>
  <si>
    <t>LET-TSK-PRI-QS00-2022-010</t>
  </si>
  <si>
    <t>LET-TSK-PRI-QS00-2022-011</t>
  </si>
  <si>
    <t>Response Advance Payments Reimbursement Letter</t>
  </si>
  <si>
    <t>Response Delay LDs Letter</t>
  </si>
  <si>
    <t>001076-20220413-TSKG-PRIM-4174</t>
  </si>
  <si>
    <t>001076-20220413-TSKG-PRIM-4175</t>
  </si>
  <si>
    <t>001076-20220413-PRIM-TSKG-0045 (QS00)</t>
  </si>
  <si>
    <t>001076-20220413-PRIM-TSKG -5056</t>
  </si>
  <si>
    <t>LET-TSK-PRI-QS00-2022-008</t>
  </si>
  <si>
    <t>Letter of Response SCADA SAT</t>
  </si>
  <si>
    <t>001076-20220418-TSKG-PRIM-4178</t>
  </si>
  <si>
    <t>001076-20220418-PRIM-TSKG-0046 (QS00)</t>
  </si>
  <si>
    <t>001076-20220418-PRIM-TSKG -5060</t>
  </si>
  <si>
    <t>001076-20220421-PRIM-TSKG-0047 (QS00)</t>
  </si>
  <si>
    <t>as Built drawings</t>
  </si>
  <si>
    <t>001076-20220421-PRIM-TSKG -5071</t>
  </si>
  <si>
    <t>001076-20220426-PRIM-TSKG-0024 (QS05)</t>
  </si>
  <si>
    <t>001076-20220426-PRIM-TSKG -5087</t>
  </si>
  <si>
    <t>001076-20220427-TSKG-PRIM-4190</t>
  </si>
  <si>
    <t>Letter of Response Raincaps / response to Owner´s letter No. 001076-20220413-PRIM-TSKG-0045 (QS00)</t>
  </si>
  <si>
    <t>LET-TSK-PRI-QS00-2022-012</t>
  </si>
  <si>
    <t>001076-20220427-PRIM-TSKG -5093</t>
  </si>
  <si>
    <t>001076-20220427-PRIM-TSKG-0048 (QS00)</t>
  </si>
  <si>
    <t>LET-TSK-PRI-SJV-2022-002</t>
  </si>
  <si>
    <t>001076-20220429-TSKG-PRIM-4197</t>
  </si>
  <si>
    <t>Response Letter SJV Water issues</t>
  </si>
  <si>
    <t>Letter SJV Water issues</t>
  </si>
  <si>
    <t>001076-20220505-PRIM-TSKG-0049 (QS00)</t>
  </si>
  <si>
    <t>001076-20220505-PRIM-TSKG -5104</t>
  </si>
  <si>
    <t>001076-20220505-PRIM-TSKG-0050 (QS00)</t>
  </si>
  <si>
    <t>001076-20220505-PRIM-TSKG -5105</t>
  </si>
  <si>
    <t>001076-20220509-TSKG-PRIM-4214</t>
  </si>
  <si>
    <t>LET-TSK-SGS-QS00-2022-001</t>
  </si>
  <si>
    <t>001076-20220511-TSKG-PRIM-4224</t>
  </si>
  <si>
    <t>Siniestro Nº121493533 Motores con daños por agua</t>
  </si>
  <si>
    <t>001076-20220512-PRIM-TSKG-0051 (QS00)</t>
  </si>
  <si>
    <t>001076-20220512-PRIM-TSKG -5132</t>
  </si>
  <si>
    <t>001076-20220520-TSKG-PRIM-4234</t>
  </si>
  <si>
    <t>001076-20220528-PRIM-TSKG-0052 (QS00)</t>
  </si>
  <si>
    <t>001076-20220528-PRIM-TSKG -5187</t>
  </si>
  <si>
    <t>LET-TSK-PRI-QS00-2022-014</t>
  </si>
  <si>
    <t>001076-20220531-TSKG-PRIM-4256</t>
  </si>
  <si>
    <t>Letter of Response Case N° M-885-2020</t>
  </si>
  <si>
    <t>001076-10220601-TSKG-PRIM-4257</t>
  </si>
  <si>
    <t>LET-TSK-PRI-QS00-2022-015</t>
  </si>
  <si>
    <t>Maintenance of QS Plants (QS00)</t>
  </si>
  <si>
    <t>001076-20220601-PRIM-TSKG-0053 (QS00)</t>
  </si>
  <si>
    <t>001076-20220601-PRIM-TSKG -5195</t>
  </si>
  <si>
    <t>Response to 001076-20220517-TSKG-PRIM-4233 Response to Invoice for Arbitration Award (QS00)</t>
  </si>
  <si>
    <t>001076-20220610-PRIM-TSKG-0029 (QS02)</t>
  </si>
  <si>
    <t>001076-20220610-PRIM-TSKG -5210</t>
  </si>
  <si>
    <t>001076-20220610-PRIM-TSKG-0054 (QS00)</t>
  </si>
  <si>
    <t>001076-20220610-PRIM-TSKG -5211</t>
  </si>
  <si>
    <t>001076-20220610-PRIM-TSKG-0055 (QS00)</t>
  </si>
  <si>
    <t>001076-20220615-PRIM-TSKG -5223</t>
  </si>
  <si>
    <t>Contractor´s invoices related April 2022</t>
  </si>
  <si>
    <t>LET-TSK-PRI-QS00-2022-016</t>
  </si>
  <si>
    <t>Offset and Payment of Award</t>
  </si>
  <si>
    <t>001076-20220624-TSKG-PRIM-4298</t>
  </si>
  <si>
    <t>001076-20220715-PRIM-TSKG -5278</t>
  </si>
  <si>
    <t>001076-20220715-PRIM-TSKG-0057 (QS00)</t>
  </si>
  <si>
    <t>001076-20220620-PRIM-TSKG-0056 (QS00)</t>
  </si>
  <si>
    <t>001076-20220620-PRIM-TSKG -5235</t>
  </si>
  <si>
    <t>001076-20220727-PRIM-TSKG -5312</t>
  </si>
  <si>
    <t>001076-20220727-PRIM-TSKG-0058 (QS00)</t>
  </si>
  <si>
    <t>Pending Critical Contractor Permits</t>
  </si>
  <si>
    <t>001076-20220727-PRIM-TSKG -5313</t>
  </si>
  <si>
    <t>001076-20220727-PRIM-TSKG-0059 (QS00)</t>
  </si>
  <si>
    <t xml:space="preserve">Slopes integrity failures, flooding of powerhouses and drainage of electical trenches </t>
  </si>
  <si>
    <t>LET-TSK-PRI-QS00-2022-017</t>
  </si>
  <si>
    <t>Response to Pending Critical Contractor's Permits</t>
  </si>
  <si>
    <t>001076-20220808-TSKG-PRIM-4344</t>
  </si>
  <si>
    <t>001076-20220815-PRIM-TSKG-0060 (QS00)</t>
  </si>
  <si>
    <t>001076-20220815-PRIM-TSKG -5323</t>
  </si>
  <si>
    <t>001076-20220817-PRIM-TSKG-0061 (QS00)</t>
  </si>
  <si>
    <t>001076-20220817-PRIM-TSKG -5346</t>
  </si>
  <si>
    <t>001076-20220831-PRIM-TSKG-0016 (QS03)</t>
  </si>
  <si>
    <t>001076-20220831-PRIM-TSKG -5365</t>
  </si>
  <si>
    <t>001076-20220906-PRIM-TSKG-0015 (QS03)</t>
  </si>
  <si>
    <t>001076-20220906-PRIM-TSKG -5367</t>
  </si>
  <si>
    <t>Combarbalá slopes energy failures</t>
  </si>
  <si>
    <t>001076-20220907-PRIM-TSKG-0062 (QS00)</t>
  </si>
  <si>
    <t>001076-20220907-PRIM-TSKG -5369</t>
  </si>
  <si>
    <t>Unauthorized Substantial Modifications</t>
  </si>
  <si>
    <t>LET-TSK-PRI-QS00-2022-018</t>
  </si>
  <si>
    <t>001076-20220914-TSKG-PRIM-4367</t>
  </si>
  <si>
    <t>001076-20220915-PRIM-TSKG-0063 (QS00)</t>
  </si>
  <si>
    <t>Contractor´s invoices related to July 2022</t>
  </si>
  <si>
    <t>001076-20220915-PRIM-TSKG -5374</t>
  </si>
  <si>
    <t>001076-20220923-TSKG-PRIM-4375</t>
  </si>
  <si>
    <t>LET-TSK-PRI-QS00-2022-020</t>
  </si>
  <si>
    <t>LET-TSK-PRI-COM-2022-001</t>
  </si>
  <si>
    <t>Response Combarbalá Heavy Rain Event</t>
  </si>
  <si>
    <t>001076-20220926-TSKG-PRIM-4377</t>
  </si>
  <si>
    <t>001076-20221012-PRIM-TSKG-0030 (QS02)</t>
  </si>
  <si>
    <t>001076-20221012-PRIM-TSKG -5401</t>
  </si>
  <si>
    <t>Contractor´s invoices related to August 2022</t>
  </si>
  <si>
    <t>001076-20221013-PRIM-TSKG -5405</t>
  </si>
  <si>
    <t>001076-20221013-PRIM-TSKG-0064 (QS00)</t>
  </si>
  <si>
    <t>001076-20221024-PRIM-TSKG -5443</t>
  </si>
  <si>
    <t>001076-20221024-PRIM-TSKG-0018 (QS03)</t>
  </si>
  <si>
    <t>Slope Affection</t>
  </si>
  <si>
    <t>001076-20221102-PRIM-TSKG-0065 (QS00)</t>
  </si>
  <si>
    <t>001076-20221103-PRIM-TSKG -5464</t>
  </si>
  <si>
    <t>LET-TSK-PRI-LLB-2022-001</t>
  </si>
  <si>
    <t>001076-20221104-TSKG-PRIM-4411</t>
  </si>
  <si>
    <t>001076-20221112-PRIM-TSKG -5478</t>
  </si>
  <si>
    <t>001076-20221112-PRIM-TSKG-0066 (QS00)</t>
  </si>
  <si>
    <t>LET-TSK-PRI-QS00-2022-022</t>
  </si>
  <si>
    <t>001076-20221115-TSKG-PRIM-4424</t>
  </si>
  <si>
    <t>Letter of Response Case Nº O-6411-2020 [Crooker con Bejos SpA]</t>
  </si>
  <si>
    <t>Response to Noise Report Claim</t>
  </si>
  <si>
    <t>001076-20221117-PRIM-TSKG-0067 (QS00)</t>
  </si>
  <si>
    <t>001076-20221117-PRIM-TSKG -5486</t>
  </si>
  <si>
    <t>001076-20221121-TSKG-PRIM-4429</t>
  </si>
  <si>
    <t>LET-TSK-PRI-QS00-2022-021</t>
  </si>
  <si>
    <t>Contractor's Firewalls, Passwords and Licenses</t>
  </si>
  <si>
    <t>LET-TSK-PRI-COM-2022-002</t>
  </si>
  <si>
    <t>Response Combarbalá Slopes Integrity Failure</t>
  </si>
  <si>
    <t>001076-20221122-TSKG-PRIM-4431</t>
  </si>
  <si>
    <t>001076-20221130-PRIM-TSKG-0068 (QS00)</t>
  </si>
  <si>
    <t>001076-20221130-PRIM-TSKG-5502</t>
  </si>
  <si>
    <t>Response to 001076-20221121-TSKG-PRIM-4429</t>
  </si>
  <si>
    <t>001076-20221207-PRIM-TSKG-0031 (QS02)</t>
  </si>
  <si>
    <t>001076-20221207-PRIM-TSKG -5507</t>
  </si>
  <si>
    <t>001076-20221214-PRIM-TSKG -5515</t>
  </si>
  <si>
    <t>001076-20221214-PRIM-TSKG-0033 (QS01)</t>
  </si>
  <si>
    <t>Flap Valve</t>
  </si>
  <si>
    <t>001076-20221214-PRIM-TSKG -5516</t>
  </si>
  <si>
    <t>001076-20221214-PRIM-TSKG-0032 (QS02)</t>
  </si>
  <si>
    <t>001076-20221214-PRIM-TSKG -5517</t>
  </si>
  <si>
    <t>001076-20221214-PRIM-TSKG-0019 (QS03)</t>
  </si>
  <si>
    <t>001076-20221214-PRIM-TSKG -5518</t>
  </si>
  <si>
    <t>001076-20221214-PRIM-TSKG-0017 (QS04)</t>
  </si>
  <si>
    <t>001076-20221215-PRIM-TSKG-0034 (QS01)</t>
  </si>
  <si>
    <t>001076-20221215-PRIM-TSKG -5520</t>
  </si>
  <si>
    <t>Pajonales Warranty Obligations</t>
  </si>
  <si>
    <t>001076-20221216-TSKG-PRIM-4453</t>
  </si>
  <si>
    <t>LET-TSK-PRI-PAJ-2022-001</t>
  </si>
  <si>
    <t>Response Ref. Flap Valve installation</t>
  </si>
  <si>
    <t>001076-20221216-TSKG-PRIM-4454</t>
  </si>
  <si>
    <t>LET-TSK-PRI-LLB-2022-002</t>
  </si>
  <si>
    <t>001076-20221216-TSKG-PRIM-4455</t>
  </si>
  <si>
    <t>LET-TSK-PRI-COM-2022-003</t>
  </si>
  <si>
    <t>001076-20221216-TSKG-PRIM-4456</t>
  </si>
  <si>
    <t>LET-TSK-PRI-LCO-2022-001</t>
  </si>
  <si>
    <t>LET-TSK-PRI-PAJ-2022-002</t>
  </si>
  <si>
    <t>001076-20221219-TSKG-PRIM-4458</t>
  </si>
  <si>
    <t>Pajonales Warranty Period</t>
  </si>
  <si>
    <t>001076-20221221-PRIM-TSKG-0035 (QS01)</t>
  </si>
  <si>
    <t>001076-20221221-PRIM-TSKG -5532</t>
  </si>
  <si>
    <t>Response TSK letter Warranty Claims period LET-TSK-PRI-PAJ-2022</t>
  </si>
  <si>
    <t>001076-20221223-PRIM-TSKG -5533</t>
  </si>
  <si>
    <t>001076-20221223-PRIM-TSKG-0036 (QS01)</t>
  </si>
  <si>
    <t>Noise Measurement Pajonales</t>
  </si>
  <si>
    <t>001076-20230105-PRIM-TSKG-0018 (QS04)</t>
  </si>
  <si>
    <t>001076-20230105-PRIM-TSKG -5540</t>
  </si>
  <si>
    <t xml:space="preserve">Los Condores slopes integrity failures </t>
  </si>
  <si>
    <t>001076-20230113-PRIM-TSKG-0069 (QS00)</t>
  </si>
  <si>
    <t>001076-20230113-PRIM-TSKG -5552</t>
  </si>
  <si>
    <t xml:space="preserve"> Response to Contractor letter LET-TSK-PRI-QS00-2022/020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</si>
</sst>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</font>
    <font>
      <sz val="8"/>
      <name val="Calibri"/>
      <family val="2"/>
    </font>
    <font>
      <sz val="9"/>
      <color theme="1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strike/>
      <sz val="9"/>
      <color rgb="FFFF0000"/>
      <name val="Calibri"/>
      <family val="2"/>
    </font>
    <font>
      <sz val="11"/>
      <color theme="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vertical="top" wrapText="1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/>
    <xf numFmtId="0" fontId="2" fillId="0" borderId="3" xfId="0" applyFont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3475-0A91-4E97-BCDB-617F95846404}">
  <dimension ref="A1:K267"/>
  <sheetViews>
    <sheetView tabSelected="1" topLeftCell="B168" zoomScale="90" zoomScaleNormal="90" workbookViewId="0">
      <selection activeCell="J193" sqref="J193"/>
    </sheetView>
  </sheetViews>
  <sheetFormatPr baseColWidth="10" defaultColWidth="11.44140625" defaultRowHeight="12" x14ac:dyDescent="0.25"/>
  <cols>
    <col min="1" max="1" width="4.33203125" style="1" customWidth="1"/>
    <col min="2" max="2" width="12.88671875" style="2" bestFit="1" customWidth="1"/>
    <col min="3" max="3" width="11" style="2" customWidth="1"/>
    <col min="4" max="4" width="6.88671875" style="2" customWidth="1"/>
    <col min="5" max="5" width="7.88671875" style="15" customWidth="1"/>
    <col min="6" max="6" width="6.6640625" style="2" customWidth="1"/>
    <col min="7" max="7" width="34.88671875" style="2" customWidth="1"/>
    <col min="8" max="8" width="29.33203125" style="2" bestFit="1" customWidth="1"/>
    <col min="9" max="9" width="76.5546875" style="8" bestFit="1" customWidth="1"/>
    <col min="10" max="10" width="57.88671875" style="9" customWidth="1"/>
    <col min="11" max="11" width="41" style="2" bestFit="1" customWidth="1"/>
    <col min="12" max="16384" width="11.44140625" style="1"/>
  </cols>
  <sheetData>
    <row r="1" spans="1:11" x14ac:dyDescent="0.25">
      <c r="A1" s="25"/>
    </row>
    <row r="2" spans="1:11" ht="13.8" x14ac:dyDescent="0.3">
      <c r="B2" s="10" t="s">
        <v>350</v>
      </c>
      <c r="C2" s="10" t="s">
        <v>314</v>
      </c>
      <c r="D2" s="10" t="s">
        <v>369</v>
      </c>
      <c r="E2" s="13" t="s">
        <v>370</v>
      </c>
      <c r="F2" s="10" t="s">
        <v>367</v>
      </c>
      <c r="G2" s="10" t="s">
        <v>4</v>
      </c>
      <c r="H2" s="10" t="s">
        <v>354</v>
      </c>
      <c r="I2" s="12" t="s">
        <v>353</v>
      </c>
      <c r="J2" s="11" t="s">
        <v>72</v>
      </c>
    </row>
    <row r="3" spans="1:11" x14ac:dyDescent="0.25">
      <c r="B3" s="3" t="str">
        <f>IF(C3="QS00","Generales",IF(C3="QS01","Pajonales",IF(C3="QS02","Llanos Blancos",IF(C3="QS03","Combarbala",IF(C3="QS04","Los Condores",IF(C3="QS05","San Javier","ERROR"))))))</f>
        <v>Generales</v>
      </c>
      <c r="C3" s="3" t="str">
        <f>MID(G3,32,4)</f>
        <v>QS00</v>
      </c>
      <c r="D3" s="3" t="str">
        <f t="shared" ref="D3" si="0">MID(H3,8,4)</f>
        <v/>
      </c>
      <c r="E3" s="14" t="str">
        <f t="shared" ref="E3" si="1">MID(H3,12,2)</f>
        <v/>
      </c>
      <c r="F3" s="3" t="str">
        <f t="shared" ref="F3" si="2">MID(H3,14,2)</f>
        <v/>
      </c>
      <c r="G3" s="3" t="s">
        <v>147</v>
      </c>
      <c r="H3" s="3"/>
      <c r="I3" s="7"/>
      <c r="J3" s="6"/>
      <c r="K3" s="3"/>
    </row>
    <row r="4" spans="1:11" x14ac:dyDescent="0.25">
      <c r="B4" s="3" t="str">
        <f t="shared" ref="B4:B54" si="3">IF(C4="QS00","Generales",IF(C4="QS01","Pajonales",IF(C4="QS02","Llanos Blancos",IF(C4="QS03","Combarbala",IF(C4="QS04","Los Condores",IF(C4="QS05","San Javier","ERROR"))))))</f>
        <v>Generales</v>
      </c>
      <c r="C4" s="3" t="str">
        <f t="shared" ref="C4:C54" si="4">MID(G4,32,4)</f>
        <v>QS00</v>
      </c>
      <c r="D4" s="3" t="str">
        <f>MID(H4,8,4)</f>
        <v>2019</v>
      </c>
      <c r="E4" s="14" t="str">
        <f>MID(H4,12,2)</f>
        <v>10</v>
      </c>
      <c r="F4" s="3" t="str">
        <f>MID(H4,14,2)</f>
        <v>30</v>
      </c>
      <c r="G4" s="3" t="s">
        <v>2</v>
      </c>
      <c r="H4" s="3" t="s">
        <v>51</v>
      </c>
      <c r="I4" s="7" t="s">
        <v>829</v>
      </c>
      <c r="J4" s="6" t="s">
        <v>104</v>
      </c>
      <c r="K4" s="3"/>
    </row>
    <row r="5" spans="1:11" x14ac:dyDescent="0.25">
      <c r="B5" s="3" t="str">
        <f t="shared" si="3"/>
        <v>Generales</v>
      </c>
      <c r="C5" s="3" t="str">
        <f t="shared" si="4"/>
        <v>QS00</v>
      </c>
      <c r="D5" s="3" t="str">
        <f t="shared" ref="D5:D63" si="5">MID(H5,8,4)</f>
        <v>2019</v>
      </c>
      <c r="E5" s="14" t="str">
        <f t="shared" ref="E5:E63" si="6">MID(H5,12,2)</f>
        <v>11</v>
      </c>
      <c r="F5" s="3" t="str">
        <f t="shared" ref="F5:F63" si="7">MID(H5,14,2)</f>
        <v>29</v>
      </c>
      <c r="G5" s="3" t="s">
        <v>319</v>
      </c>
      <c r="H5" s="3" t="s">
        <v>52</v>
      </c>
      <c r="I5" s="7" t="s">
        <v>830</v>
      </c>
      <c r="J5" s="6" t="s">
        <v>105</v>
      </c>
      <c r="K5" s="3"/>
    </row>
    <row r="6" spans="1:11" ht="24" x14ac:dyDescent="0.25">
      <c r="B6" s="3" t="str">
        <f t="shared" si="3"/>
        <v>Generales</v>
      </c>
      <c r="C6" s="3" t="str">
        <f t="shared" si="4"/>
        <v>QS00</v>
      </c>
      <c r="D6" s="3" t="str">
        <f t="shared" si="5"/>
        <v>2020</v>
      </c>
      <c r="E6" s="14" t="str">
        <f t="shared" si="6"/>
        <v>01</v>
      </c>
      <c r="F6" s="3" t="str">
        <f t="shared" si="7"/>
        <v>02</v>
      </c>
      <c r="G6" s="3" t="s">
        <v>3</v>
      </c>
      <c r="H6" s="3" t="s">
        <v>53</v>
      </c>
      <c r="I6" s="7" t="s">
        <v>797</v>
      </c>
      <c r="J6" s="6"/>
      <c r="K6" s="3"/>
    </row>
    <row r="7" spans="1:11" ht="24" x14ac:dyDescent="0.25">
      <c r="B7" s="3" t="str">
        <f t="shared" si="3"/>
        <v>Generales</v>
      </c>
      <c r="C7" s="3" t="str">
        <f t="shared" si="4"/>
        <v>QS00</v>
      </c>
      <c r="D7" s="3" t="str">
        <f t="shared" si="5"/>
        <v>2020</v>
      </c>
      <c r="E7" s="14" t="str">
        <f t="shared" si="6"/>
        <v>01</v>
      </c>
      <c r="F7" s="3" t="str">
        <f t="shared" si="7"/>
        <v>02</v>
      </c>
      <c r="G7" s="3" t="s">
        <v>3</v>
      </c>
      <c r="H7" s="3" t="s">
        <v>0</v>
      </c>
      <c r="I7" s="7" t="s">
        <v>798</v>
      </c>
      <c r="J7" s="6"/>
      <c r="K7" s="3"/>
    </row>
    <row r="8" spans="1:11" ht="36" x14ac:dyDescent="0.25">
      <c r="B8" s="3" t="str">
        <f t="shared" si="3"/>
        <v>Generales</v>
      </c>
      <c r="C8" s="3" t="str">
        <f t="shared" si="4"/>
        <v>QS00</v>
      </c>
      <c r="D8" s="3" t="str">
        <f t="shared" si="5"/>
        <v>2020</v>
      </c>
      <c r="E8" s="14" t="str">
        <f t="shared" si="6"/>
        <v>01</v>
      </c>
      <c r="F8" s="3" t="str">
        <f t="shared" si="7"/>
        <v>02</v>
      </c>
      <c r="G8" s="3" t="s">
        <v>3</v>
      </c>
      <c r="H8" s="3" t="s">
        <v>1</v>
      </c>
      <c r="I8" s="7" t="s">
        <v>831</v>
      </c>
      <c r="J8" s="6" t="s">
        <v>87</v>
      </c>
      <c r="K8" s="3"/>
    </row>
    <row r="9" spans="1:11" ht="24" x14ac:dyDescent="0.25">
      <c r="B9" s="3" t="str">
        <f t="shared" si="3"/>
        <v>Generales</v>
      </c>
      <c r="C9" s="3" t="str">
        <f t="shared" si="4"/>
        <v>QS00</v>
      </c>
      <c r="D9" s="3" t="str">
        <f t="shared" si="5"/>
        <v>2020</v>
      </c>
      <c r="E9" s="14" t="str">
        <f t="shared" si="6"/>
        <v>03</v>
      </c>
      <c r="F9" s="3" t="str">
        <f t="shared" si="7"/>
        <v>20</v>
      </c>
      <c r="G9" s="3" t="s">
        <v>320</v>
      </c>
      <c r="H9" s="3" t="s">
        <v>796</v>
      </c>
      <c r="I9" s="7" t="s">
        <v>799</v>
      </c>
      <c r="J9" s="6"/>
      <c r="K9" s="3"/>
    </row>
    <row r="10" spans="1:11" x14ac:dyDescent="0.25">
      <c r="B10" s="3" t="str">
        <f t="shared" si="3"/>
        <v>Generales</v>
      </c>
      <c r="C10" s="3" t="str">
        <f t="shared" si="4"/>
        <v>QS00</v>
      </c>
      <c r="D10" s="3" t="str">
        <f t="shared" si="5"/>
        <v>2020</v>
      </c>
      <c r="E10" s="14" t="str">
        <f t="shared" si="6"/>
        <v>02</v>
      </c>
      <c r="F10" s="3" t="str">
        <f t="shared" si="7"/>
        <v>22</v>
      </c>
      <c r="G10" s="3" t="s">
        <v>321</v>
      </c>
      <c r="H10" s="3" t="s">
        <v>54</v>
      </c>
      <c r="I10" s="46" t="s">
        <v>801</v>
      </c>
      <c r="J10" s="6"/>
      <c r="K10" s="3"/>
    </row>
    <row r="11" spans="1:11" ht="36" x14ac:dyDescent="0.25">
      <c r="B11" s="3" t="str">
        <f t="shared" si="3"/>
        <v>Generales</v>
      </c>
      <c r="C11" s="3" t="str">
        <f t="shared" si="4"/>
        <v>QS00</v>
      </c>
      <c r="D11" s="3" t="str">
        <f t="shared" si="5"/>
        <v>2020</v>
      </c>
      <c r="E11" s="14" t="str">
        <f t="shared" si="6"/>
        <v>03</v>
      </c>
      <c r="F11" s="3" t="str">
        <f t="shared" si="7"/>
        <v>25</v>
      </c>
      <c r="G11" s="3" t="s">
        <v>322</v>
      </c>
      <c r="H11" s="3" t="s">
        <v>108</v>
      </c>
      <c r="I11" s="46" t="s">
        <v>800</v>
      </c>
      <c r="J11" s="6"/>
      <c r="K11" s="3"/>
    </row>
    <row r="12" spans="1:11" ht="24" x14ac:dyDescent="0.25">
      <c r="B12" s="3" t="str">
        <f t="shared" si="3"/>
        <v>Generales</v>
      </c>
      <c r="C12" s="3" t="str">
        <f t="shared" si="4"/>
        <v>QS00</v>
      </c>
      <c r="D12" s="3" t="str">
        <f t="shared" si="5"/>
        <v>2020</v>
      </c>
      <c r="E12" s="14" t="str">
        <f t="shared" si="6"/>
        <v>03</v>
      </c>
      <c r="F12" s="3" t="str">
        <f t="shared" si="7"/>
        <v>30</v>
      </c>
      <c r="G12" s="3" t="s">
        <v>323</v>
      </c>
      <c r="H12" s="3" t="s">
        <v>148</v>
      </c>
      <c r="I12" s="7" t="s">
        <v>832</v>
      </c>
      <c r="J12" s="6" t="s">
        <v>160</v>
      </c>
      <c r="K12" s="3"/>
    </row>
    <row r="13" spans="1:11" x14ac:dyDescent="0.25">
      <c r="B13" s="3" t="str">
        <f t="shared" si="3"/>
        <v>Generales</v>
      </c>
      <c r="C13" s="3" t="str">
        <f t="shared" si="4"/>
        <v>QS00</v>
      </c>
      <c r="D13" s="3" t="str">
        <f t="shared" si="5"/>
        <v>2020</v>
      </c>
      <c r="E13" s="14" t="str">
        <f t="shared" si="6"/>
        <v>04</v>
      </c>
      <c r="F13" s="3" t="str">
        <f t="shared" si="7"/>
        <v>22</v>
      </c>
      <c r="G13" s="3" t="s">
        <v>324</v>
      </c>
      <c r="H13" s="3" t="s">
        <v>161</v>
      </c>
      <c r="I13" s="7" t="s">
        <v>802</v>
      </c>
      <c r="J13" s="6"/>
      <c r="K13" s="3"/>
    </row>
    <row r="14" spans="1:11" x14ac:dyDescent="0.25">
      <c r="B14" s="3" t="str">
        <f t="shared" si="3"/>
        <v>Generales</v>
      </c>
      <c r="C14" s="3" t="str">
        <f t="shared" si="4"/>
        <v>QS00</v>
      </c>
      <c r="D14" s="3" t="str">
        <f t="shared" si="5"/>
        <v>2020</v>
      </c>
      <c r="E14" s="14" t="str">
        <f t="shared" si="6"/>
        <v>07</v>
      </c>
      <c r="F14" s="3" t="str">
        <f t="shared" si="7"/>
        <v>08</v>
      </c>
      <c r="G14" s="3" t="s">
        <v>325</v>
      </c>
      <c r="H14" s="3" t="s">
        <v>279</v>
      </c>
      <c r="I14" s="7" t="s">
        <v>803</v>
      </c>
      <c r="J14" s="6"/>
      <c r="K14" s="3"/>
    </row>
    <row r="15" spans="1:11" ht="24" x14ac:dyDescent="0.25">
      <c r="B15" s="3" t="str">
        <f t="shared" si="3"/>
        <v>Generales</v>
      </c>
      <c r="C15" s="3" t="str">
        <f t="shared" si="4"/>
        <v>QS00</v>
      </c>
      <c r="D15" s="3" t="str">
        <f t="shared" si="5"/>
        <v>2020</v>
      </c>
      <c r="E15" s="14" t="str">
        <f t="shared" si="6"/>
        <v>03</v>
      </c>
      <c r="F15" s="3" t="str">
        <f t="shared" si="7"/>
        <v>02</v>
      </c>
      <c r="G15" s="3" t="s">
        <v>326</v>
      </c>
      <c r="H15" s="3" t="s">
        <v>55</v>
      </c>
      <c r="I15" s="7" t="s">
        <v>899</v>
      </c>
      <c r="J15" s="6" t="s">
        <v>106</v>
      </c>
      <c r="K15" s="3"/>
    </row>
    <row r="16" spans="1:11" ht="24" x14ac:dyDescent="0.25">
      <c r="B16" s="3" t="str">
        <f t="shared" si="3"/>
        <v>Generales</v>
      </c>
      <c r="C16" s="3" t="str">
        <f t="shared" si="4"/>
        <v>QS00</v>
      </c>
      <c r="D16" s="3" t="str">
        <f t="shared" si="5"/>
        <v>2020</v>
      </c>
      <c r="E16" s="14" t="str">
        <f t="shared" si="6"/>
        <v>03</v>
      </c>
      <c r="F16" s="3" t="str">
        <f t="shared" si="7"/>
        <v>17</v>
      </c>
      <c r="G16" s="3" t="s">
        <v>5</v>
      </c>
      <c r="H16" s="3" t="s">
        <v>56</v>
      </c>
      <c r="I16" s="7" t="s">
        <v>833</v>
      </c>
      <c r="J16" s="6" t="s">
        <v>122</v>
      </c>
      <c r="K16" s="3"/>
    </row>
    <row r="17" spans="2:11" ht="24" x14ac:dyDescent="0.25">
      <c r="B17" s="3" t="str">
        <f t="shared" si="3"/>
        <v>Pajonales</v>
      </c>
      <c r="C17" s="3" t="str">
        <f t="shared" si="4"/>
        <v>QS01</v>
      </c>
      <c r="D17" s="3" t="str">
        <f t="shared" si="5"/>
        <v>2020</v>
      </c>
      <c r="E17" s="14" t="str">
        <f t="shared" si="6"/>
        <v>03</v>
      </c>
      <c r="F17" s="3" t="str">
        <f t="shared" si="7"/>
        <v>02</v>
      </c>
      <c r="G17" s="3" t="s">
        <v>327</v>
      </c>
      <c r="H17" s="3" t="s">
        <v>58</v>
      </c>
      <c r="I17" s="7" t="s">
        <v>834</v>
      </c>
      <c r="J17" s="6" t="s">
        <v>82</v>
      </c>
      <c r="K17" s="3"/>
    </row>
    <row r="18" spans="2:11" ht="15" customHeight="1" x14ac:dyDescent="0.25">
      <c r="B18" s="3" t="str">
        <f t="shared" si="3"/>
        <v>Pajonales</v>
      </c>
      <c r="C18" s="3" t="str">
        <f t="shared" si="4"/>
        <v>QS01</v>
      </c>
      <c r="D18" s="3" t="str">
        <f t="shared" si="5"/>
        <v>2020</v>
      </c>
      <c r="E18" s="14" t="str">
        <f t="shared" si="6"/>
        <v>03</v>
      </c>
      <c r="F18" s="3" t="str">
        <f t="shared" si="7"/>
        <v>18</v>
      </c>
      <c r="G18" s="3" t="s">
        <v>328</v>
      </c>
      <c r="H18" s="3" t="s">
        <v>59</v>
      </c>
      <c r="I18" s="7" t="s">
        <v>835</v>
      </c>
      <c r="J18" s="6" t="s">
        <v>86</v>
      </c>
      <c r="K18" s="3"/>
    </row>
    <row r="19" spans="2:11" ht="23.4" customHeight="1" x14ac:dyDescent="0.25">
      <c r="B19" s="3" t="str">
        <f t="shared" si="3"/>
        <v>Pajonales</v>
      </c>
      <c r="C19" s="3" t="str">
        <f t="shared" si="4"/>
        <v>QS01</v>
      </c>
      <c r="D19" s="3" t="str">
        <f t="shared" si="5"/>
        <v>2020</v>
      </c>
      <c r="E19" s="14" t="str">
        <f t="shared" si="6"/>
        <v>03</v>
      </c>
      <c r="F19" s="3" t="str">
        <f t="shared" si="7"/>
        <v>30</v>
      </c>
      <c r="G19" s="3" t="s">
        <v>329</v>
      </c>
      <c r="H19" s="3" t="s">
        <v>149</v>
      </c>
      <c r="I19" s="7" t="s">
        <v>836</v>
      </c>
      <c r="J19" s="6" t="s">
        <v>154</v>
      </c>
      <c r="K19" s="3"/>
    </row>
    <row r="20" spans="2:11" ht="24" x14ac:dyDescent="0.25">
      <c r="B20" s="3" t="str">
        <f t="shared" si="3"/>
        <v>Pajonales</v>
      </c>
      <c r="C20" s="3" t="str">
        <f t="shared" si="4"/>
        <v>QS01</v>
      </c>
      <c r="D20" s="3" t="str">
        <f t="shared" si="5"/>
        <v>2020</v>
      </c>
      <c r="E20" s="14" t="str">
        <f t="shared" si="6"/>
        <v>04</v>
      </c>
      <c r="F20" s="3" t="str">
        <f t="shared" si="7"/>
        <v>30</v>
      </c>
      <c r="G20" s="3" t="s">
        <v>172</v>
      </c>
      <c r="H20" s="3" t="s">
        <v>173</v>
      </c>
      <c r="I20" s="7" t="s">
        <v>837</v>
      </c>
      <c r="J20" s="6" t="s">
        <v>193</v>
      </c>
      <c r="K20" s="3"/>
    </row>
    <row r="21" spans="2:11" ht="24" x14ac:dyDescent="0.25">
      <c r="B21" s="3" t="str">
        <f t="shared" si="3"/>
        <v>Pajonales</v>
      </c>
      <c r="C21" s="3" t="str">
        <f t="shared" si="4"/>
        <v>QS01</v>
      </c>
      <c r="D21" s="3" t="str">
        <f t="shared" si="5"/>
        <v>2020</v>
      </c>
      <c r="E21" s="14" t="str">
        <f t="shared" si="6"/>
        <v>05</v>
      </c>
      <c r="F21" s="3" t="str">
        <f t="shared" si="7"/>
        <v>04</v>
      </c>
      <c r="G21" s="3" t="s">
        <v>176</v>
      </c>
      <c r="H21" s="3" t="s">
        <v>177</v>
      </c>
      <c r="I21" s="7" t="s">
        <v>838</v>
      </c>
      <c r="J21" s="6" t="s">
        <v>195</v>
      </c>
      <c r="K21" s="3"/>
    </row>
    <row r="22" spans="2:11" ht="24" x14ac:dyDescent="0.25">
      <c r="B22" s="3" t="str">
        <f t="shared" si="3"/>
        <v>Pajonales</v>
      </c>
      <c r="C22" s="3" t="str">
        <f t="shared" si="4"/>
        <v>QS01</v>
      </c>
      <c r="D22" s="3" t="str">
        <f t="shared" si="5"/>
        <v>2020</v>
      </c>
      <c r="E22" s="14" t="str">
        <f t="shared" si="6"/>
        <v>05</v>
      </c>
      <c r="F22" s="3" t="str">
        <f t="shared" si="7"/>
        <v>27</v>
      </c>
      <c r="G22" s="3" t="s">
        <v>227</v>
      </c>
      <c r="H22" s="3" t="s">
        <v>228</v>
      </c>
      <c r="I22" s="7" t="s">
        <v>839</v>
      </c>
      <c r="J22" s="6" t="s">
        <v>239</v>
      </c>
      <c r="K22" s="3"/>
    </row>
    <row r="23" spans="2:11" ht="24" x14ac:dyDescent="0.25">
      <c r="B23" s="3" t="str">
        <f t="shared" si="3"/>
        <v>Pajonales</v>
      </c>
      <c r="C23" s="3" t="str">
        <f t="shared" si="4"/>
        <v>QS01</v>
      </c>
      <c r="D23" s="3" t="str">
        <f t="shared" si="5"/>
        <v>2020</v>
      </c>
      <c r="E23" s="14" t="str">
        <f t="shared" si="6"/>
        <v>05</v>
      </c>
      <c r="F23" s="3" t="str">
        <f t="shared" si="7"/>
        <v>27</v>
      </c>
      <c r="G23" s="3" t="s">
        <v>230</v>
      </c>
      <c r="H23" s="3" t="s">
        <v>231</v>
      </c>
      <c r="I23" s="7" t="s">
        <v>840</v>
      </c>
      <c r="J23" s="6" t="s">
        <v>255</v>
      </c>
      <c r="K23" s="3"/>
    </row>
    <row r="24" spans="2:11" ht="24" x14ac:dyDescent="0.25">
      <c r="B24" s="3" t="str">
        <f t="shared" si="3"/>
        <v>Pajonales</v>
      </c>
      <c r="C24" s="3" t="str">
        <f t="shared" si="4"/>
        <v>QS01</v>
      </c>
      <c r="D24" s="3" t="str">
        <f t="shared" si="5"/>
        <v>2020</v>
      </c>
      <c r="E24" s="14" t="str">
        <f t="shared" si="6"/>
        <v>02</v>
      </c>
      <c r="F24" s="3" t="str">
        <f t="shared" si="7"/>
        <v>22</v>
      </c>
      <c r="G24" s="3" t="s">
        <v>288</v>
      </c>
      <c r="H24" s="3" t="s">
        <v>57</v>
      </c>
      <c r="I24" s="7" t="s">
        <v>841</v>
      </c>
      <c r="J24" s="6" t="s">
        <v>136</v>
      </c>
      <c r="K24" s="3"/>
    </row>
    <row r="25" spans="2:11" ht="24" x14ac:dyDescent="0.25">
      <c r="B25" s="3" t="str">
        <f t="shared" si="3"/>
        <v>Pajonales</v>
      </c>
      <c r="C25" s="3" t="str">
        <f t="shared" si="4"/>
        <v>QS01</v>
      </c>
      <c r="D25" s="3" t="str">
        <f t="shared" si="5"/>
        <v>2020</v>
      </c>
      <c r="E25" s="14" t="str">
        <f t="shared" si="6"/>
        <v>05</v>
      </c>
      <c r="F25" s="3" t="str">
        <f t="shared" si="7"/>
        <v>27</v>
      </c>
      <c r="G25" s="3" t="s">
        <v>232</v>
      </c>
      <c r="H25" s="3" t="s">
        <v>233</v>
      </c>
      <c r="I25" s="7" t="s">
        <v>842</v>
      </c>
      <c r="J25" s="6" t="s">
        <v>235</v>
      </c>
      <c r="K25" s="3"/>
    </row>
    <row r="26" spans="2:11" ht="24" x14ac:dyDescent="0.25">
      <c r="B26" s="3" t="str">
        <f t="shared" si="3"/>
        <v>Pajonales</v>
      </c>
      <c r="C26" s="3" t="str">
        <f t="shared" si="4"/>
        <v>QS01</v>
      </c>
      <c r="D26" s="3" t="str">
        <f t="shared" si="5"/>
        <v>2020</v>
      </c>
      <c r="E26" s="14" t="str">
        <f t="shared" si="6"/>
        <v>06</v>
      </c>
      <c r="F26" s="3" t="str">
        <f t="shared" si="7"/>
        <v>03</v>
      </c>
      <c r="G26" s="3" t="s">
        <v>246</v>
      </c>
      <c r="H26" s="3" t="s">
        <v>245</v>
      </c>
      <c r="I26" s="7" t="s">
        <v>843</v>
      </c>
      <c r="J26" s="6" t="s">
        <v>261</v>
      </c>
      <c r="K26" s="3"/>
    </row>
    <row r="27" spans="2:11" ht="24" x14ac:dyDescent="0.25">
      <c r="B27" s="3" t="str">
        <f t="shared" si="3"/>
        <v>Pajonales</v>
      </c>
      <c r="C27" s="3" t="str">
        <f t="shared" si="4"/>
        <v>QS01</v>
      </c>
      <c r="D27" s="3" t="str">
        <f t="shared" si="5"/>
        <v>2020</v>
      </c>
      <c r="E27" s="14" t="str">
        <f t="shared" si="6"/>
        <v>06</v>
      </c>
      <c r="F27" s="3" t="str">
        <f t="shared" si="7"/>
        <v>09</v>
      </c>
      <c r="G27" s="3" t="s">
        <v>257</v>
      </c>
      <c r="H27" s="3" t="s">
        <v>256</v>
      </c>
      <c r="I27" s="7" t="s">
        <v>844</v>
      </c>
      <c r="J27" s="6" t="s">
        <v>263</v>
      </c>
      <c r="K27" s="3"/>
    </row>
    <row r="28" spans="2:11" ht="36" x14ac:dyDescent="0.25">
      <c r="B28" s="3" t="str">
        <f t="shared" si="3"/>
        <v>Pajonales</v>
      </c>
      <c r="C28" s="3" t="str">
        <f t="shared" si="4"/>
        <v>QS01</v>
      </c>
      <c r="D28" s="3" t="str">
        <f t="shared" si="5"/>
        <v>2020</v>
      </c>
      <c r="E28" s="14" t="str">
        <f t="shared" si="6"/>
        <v>06</v>
      </c>
      <c r="F28" s="3" t="str">
        <f t="shared" si="7"/>
        <v>09</v>
      </c>
      <c r="G28" s="3" t="s">
        <v>258</v>
      </c>
      <c r="H28" s="3" t="s">
        <v>259</v>
      </c>
      <c r="I28" s="7" t="s">
        <v>845</v>
      </c>
      <c r="J28" s="6" t="s">
        <v>299</v>
      </c>
      <c r="K28" s="3"/>
    </row>
    <row r="29" spans="2:11" ht="24" x14ac:dyDescent="0.25">
      <c r="B29" s="3" t="str">
        <f t="shared" si="3"/>
        <v>Pajonales</v>
      </c>
      <c r="C29" s="3" t="str">
        <f t="shared" si="4"/>
        <v>QS01</v>
      </c>
      <c r="D29" s="3" t="str">
        <f t="shared" si="5"/>
        <v>2020</v>
      </c>
      <c r="E29" s="14" t="str">
        <f t="shared" si="6"/>
        <v>06</v>
      </c>
      <c r="F29" s="3" t="str">
        <f t="shared" si="7"/>
        <v>16</v>
      </c>
      <c r="G29" s="3" t="s">
        <v>266</v>
      </c>
      <c r="H29" s="3" t="s">
        <v>267</v>
      </c>
      <c r="I29" s="7" t="s">
        <v>846</v>
      </c>
      <c r="J29" s="6" t="s">
        <v>277</v>
      </c>
      <c r="K29" s="3"/>
    </row>
    <row r="30" spans="2:11" ht="36" x14ac:dyDescent="0.25">
      <c r="B30" s="3" t="str">
        <f t="shared" si="3"/>
        <v>Pajonales</v>
      </c>
      <c r="C30" s="3" t="str">
        <f t="shared" si="4"/>
        <v>QS01</v>
      </c>
      <c r="D30" s="3" t="str">
        <f t="shared" si="5"/>
        <v>2020</v>
      </c>
      <c r="E30" s="14" t="str">
        <f t="shared" si="6"/>
        <v>06</v>
      </c>
      <c r="F30" s="3" t="str">
        <f t="shared" si="7"/>
        <v>30</v>
      </c>
      <c r="G30" s="3" t="s">
        <v>287</v>
      </c>
      <c r="H30" s="3" t="s">
        <v>273</v>
      </c>
      <c r="I30" s="7" t="s">
        <v>847</v>
      </c>
      <c r="J30" s="6" t="s">
        <v>286</v>
      </c>
      <c r="K30" s="3"/>
    </row>
    <row r="31" spans="2:11" ht="24" x14ac:dyDescent="0.25">
      <c r="B31" s="3" t="str">
        <f t="shared" si="3"/>
        <v>Pajonales</v>
      </c>
      <c r="C31" s="3" t="str">
        <f t="shared" si="4"/>
        <v>QS01</v>
      </c>
      <c r="D31" s="3" t="str">
        <f t="shared" si="5"/>
        <v>2020</v>
      </c>
      <c r="E31" s="14" t="str">
        <f t="shared" si="6"/>
        <v>07</v>
      </c>
      <c r="F31" s="3" t="str">
        <f t="shared" si="7"/>
        <v>08</v>
      </c>
      <c r="G31" s="3" t="s">
        <v>281</v>
      </c>
      <c r="H31" s="3" t="s">
        <v>280</v>
      </c>
      <c r="I31" s="7" t="s">
        <v>848</v>
      </c>
      <c r="J31" s="6" t="s">
        <v>401</v>
      </c>
      <c r="K31" s="3"/>
    </row>
    <row r="32" spans="2:11" ht="29.4" customHeight="1" x14ac:dyDescent="0.25">
      <c r="B32" s="3" t="str">
        <f t="shared" si="3"/>
        <v>Pajonales</v>
      </c>
      <c r="C32" s="3" t="str">
        <f t="shared" si="4"/>
        <v>QS01</v>
      </c>
      <c r="D32" s="3" t="str">
        <f t="shared" si="5"/>
        <v>2020</v>
      </c>
      <c r="E32" s="14" t="str">
        <f t="shared" si="6"/>
        <v>07</v>
      </c>
      <c r="F32" s="3" t="str">
        <f t="shared" si="7"/>
        <v>08</v>
      </c>
      <c r="G32" s="3" t="s">
        <v>282</v>
      </c>
      <c r="H32" s="3" t="s">
        <v>283</v>
      </c>
      <c r="I32" s="7" t="s">
        <v>849</v>
      </c>
      <c r="J32" s="6" t="s">
        <v>399</v>
      </c>
      <c r="K32" s="3"/>
    </row>
    <row r="33" spans="2:11" ht="36" x14ac:dyDescent="0.25">
      <c r="B33" s="3" t="str">
        <f t="shared" si="3"/>
        <v>Pajonales</v>
      </c>
      <c r="C33" s="3" t="str">
        <f t="shared" si="4"/>
        <v>QS01</v>
      </c>
      <c r="D33" s="3" t="str">
        <f t="shared" si="5"/>
        <v>2020</v>
      </c>
      <c r="E33" s="14" t="str">
        <f t="shared" si="6"/>
        <v>07</v>
      </c>
      <c r="F33" s="3" t="str">
        <f t="shared" si="7"/>
        <v>29</v>
      </c>
      <c r="G33" s="3" t="s">
        <v>312</v>
      </c>
      <c r="H33" s="3" t="s">
        <v>355</v>
      </c>
      <c r="I33" s="7" t="s">
        <v>850</v>
      </c>
      <c r="J33" s="6" t="s">
        <v>397</v>
      </c>
      <c r="K33" s="3"/>
    </row>
    <row r="34" spans="2:11" ht="24" x14ac:dyDescent="0.25">
      <c r="B34" s="3" t="str">
        <f t="shared" si="3"/>
        <v>Llanos Blancos</v>
      </c>
      <c r="C34" s="3" t="str">
        <f t="shared" si="4"/>
        <v>QS02</v>
      </c>
      <c r="D34" s="3" t="str">
        <f t="shared" si="5"/>
        <v>2020</v>
      </c>
      <c r="E34" s="14" t="str">
        <f t="shared" si="6"/>
        <v>03</v>
      </c>
      <c r="F34" s="3" t="str">
        <f t="shared" si="7"/>
        <v>17</v>
      </c>
      <c r="G34" s="3" t="s">
        <v>6</v>
      </c>
      <c r="H34" s="3" t="s">
        <v>61</v>
      </c>
      <c r="I34" s="7" t="s">
        <v>851</v>
      </c>
      <c r="J34" s="6" t="s">
        <v>132</v>
      </c>
      <c r="K34" s="3"/>
    </row>
    <row r="35" spans="2:11" ht="24" x14ac:dyDescent="0.25">
      <c r="B35" s="3" t="str">
        <f t="shared" si="3"/>
        <v>Llanos Blancos</v>
      </c>
      <c r="C35" s="3" t="str">
        <f t="shared" si="4"/>
        <v>QS02</v>
      </c>
      <c r="D35" s="3" t="str">
        <f t="shared" si="5"/>
        <v>2020</v>
      </c>
      <c r="E35" s="14" t="str">
        <f t="shared" si="6"/>
        <v>03</v>
      </c>
      <c r="F35" s="3" t="str">
        <f t="shared" si="7"/>
        <v>17</v>
      </c>
      <c r="G35" s="3" t="s">
        <v>7</v>
      </c>
      <c r="H35" s="3" t="s">
        <v>62</v>
      </c>
      <c r="I35" s="7" t="s">
        <v>852</v>
      </c>
      <c r="J35" s="6" t="s">
        <v>134</v>
      </c>
      <c r="K35" s="3"/>
    </row>
    <row r="36" spans="2:11" ht="24" x14ac:dyDescent="0.25">
      <c r="B36" s="3" t="str">
        <f t="shared" si="3"/>
        <v>Llanos Blancos</v>
      </c>
      <c r="C36" s="3" t="str">
        <f t="shared" si="4"/>
        <v>QS02</v>
      </c>
      <c r="D36" s="3" t="str">
        <f t="shared" si="5"/>
        <v>2020</v>
      </c>
      <c r="E36" s="14" t="str">
        <f t="shared" si="6"/>
        <v>03</v>
      </c>
      <c r="F36" s="3" t="str">
        <f t="shared" si="7"/>
        <v>18</v>
      </c>
      <c r="G36" s="3" t="s">
        <v>8</v>
      </c>
      <c r="H36" s="3" t="s">
        <v>63</v>
      </c>
      <c r="I36" s="7" t="s">
        <v>853</v>
      </c>
      <c r="J36" s="6" t="s">
        <v>75</v>
      </c>
      <c r="K36" s="3"/>
    </row>
    <row r="37" spans="2:11" ht="24" x14ac:dyDescent="0.25">
      <c r="B37" s="3" t="str">
        <f t="shared" si="3"/>
        <v>Llanos Blancos</v>
      </c>
      <c r="C37" s="3" t="str">
        <f t="shared" si="4"/>
        <v>QS02</v>
      </c>
      <c r="D37" s="3" t="str">
        <f t="shared" si="5"/>
        <v>2020</v>
      </c>
      <c r="E37" s="14" t="str">
        <f t="shared" si="6"/>
        <v>03</v>
      </c>
      <c r="F37" s="3" t="str">
        <f t="shared" si="7"/>
        <v>30</v>
      </c>
      <c r="G37" s="3" t="s">
        <v>330</v>
      </c>
      <c r="H37" s="3" t="s">
        <v>150</v>
      </c>
      <c r="I37" s="7" t="s">
        <v>854</v>
      </c>
      <c r="J37" s="6" t="s">
        <v>155</v>
      </c>
      <c r="K37" s="3"/>
    </row>
    <row r="38" spans="2:11" ht="24" x14ac:dyDescent="0.25">
      <c r="B38" s="3" t="str">
        <f t="shared" si="3"/>
        <v>Llanos Blancos</v>
      </c>
      <c r="C38" s="3" t="str">
        <f t="shared" si="4"/>
        <v>QS02</v>
      </c>
      <c r="D38" s="3" t="str">
        <f t="shared" si="5"/>
        <v>2020</v>
      </c>
      <c r="E38" s="14" t="str">
        <f t="shared" si="6"/>
        <v>05</v>
      </c>
      <c r="F38" s="3" t="str">
        <f t="shared" si="7"/>
        <v>27</v>
      </c>
      <c r="G38" s="3" t="s">
        <v>331</v>
      </c>
      <c r="H38" s="3" t="s">
        <v>226</v>
      </c>
      <c r="I38" s="7" t="s">
        <v>855</v>
      </c>
      <c r="J38" s="6" t="s">
        <v>237</v>
      </c>
      <c r="K38" s="3"/>
    </row>
    <row r="39" spans="2:11" ht="36" x14ac:dyDescent="0.25">
      <c r="B39" s="3" t="str">
        <f t="shared" si="3"/>
        <v>Llanos Blancos</v>
      </c>
      <c r="C39" s="3" t="str">
        <f t="shared" si="4"/>
        <v>QS02</v>
      </c>
      <c r="D39" s="3" t="str">
        <f t="shared" si="5"/>
        <v>2020</v>
      </c>
      <c r="E39" s="14" t="str">
        <f t="shared" si="6"/>
        <v>06</v>
      </c>
      <c r="F39" s="3" t="str">
        <f t="shared" si="7"/>
        <v>03</v>
      </c>
      <c r="G39" s="3" t="s">
        <v>332</v>
      </c>
      <c r="H39" s="3" t="s">
        <v>244</v>
      </c>
      <c r="I39" s="7" t="s">
        <v>856</v>
      </c>
      <c r="J39" s="6" t="s">
        <v>251</v>
      </c>
      <c r="K39" s="3"/>
    </row>
    <row r="40" spans="2:11" ht="36" x14ac:dyDescent="0.25">
      <c r="B40" s="3" t="str">
        <f t="shared" si="3"/>
        <v>Llanos Blancos</v>
      </c>
      <c r="C40" s="3" t="str">
        <f t="shared" si="4"/>
        <v>QS02</v>
      </c>
      <c r="D40" s="3" t="str">
        <f t="shared" si="5"/>
        <v>2020</v>
      </c>
      <c r="E40" s="14" t="str">
        <f t="shared" si="6"/>
        <v>07</v>
      </c>
      <c r="F40" s="3" t="str">
        <f t="shared" si="7"/>
        <v>06</v>
      </c>
      <c r="G40" s="3" t="s">
        <v>333</v>
      </c>
      <c r="H40" s="3" t="s">
        <v>278</v>
      </c>
      <c r="I40" s="7" t="s">
        <v>857</v>
      </c>
      <c r="J40" s="6" t="s">
        <v>405</v>
      </c>
      <c r="K40" s="3"/>
    </row>
    <row r="41" spans="2:11" ht="24" x14ac:dyDescent="0.25">
      <c r="B41" s="3" t="str">
        <f t="shared" si="3"/>
        <v>Llanos Blancos</v>
      </c>
      <c r="C41" s="3" t="str">
        <f t="shared" si="4"/>
        <v>QS02</v>
      </c>
      <c r="D41" s="3" t="str">
        <f t="shared" si="5"/>
        <v>2020</v>
      </c>
      <c r="E41" s="14" t="str">
        <f t="shared" si="6"/>
        <v>02</v>
      </c>
      <c r="F41" s="3" t="str">
        <f t="shared" si="7"/>
        <v>22</v>
      </c>
      <c r="G41" s="3" t="s">
        <v>334</v>
      </c>
      <c r="H41" s="3" t="s">
        <v>60</v>
      </c>
      <c r="I41" s="7" t="s">
        <v>858</v>
      </c>
      <c r="J41" s="6" t="s">
        <v>128</v>
      </c>
      <c r="K41" s="3"/>
    </row>
    <row r="42" spans="2:11" ht="24" x14ac:dyDescent="0.25">
      <c r="B42" s="3" t="str">
        <f t="shared" si="3"/>
        <v>Llanos Blancos</v>
      </c>
      <c r="C42" s="3" t="str">
        <f t="shared" si="4"/>
        <v>QS02</v>
      </c>
      <c r="D42" s="3" t="str">
        <f t="shared" si="5"/>
        <v>2020</v>
      </c>
      <c r="E42" s="14" t="str">
        <f t="shared" si="6"/>
        <v>07</v>
      </c>
      <c r="F42" s="3" t="str">
        <f t="shared" si="7"/>
        <v>10</v>
      </c>
      <c r="G42" s="3" t="s">
        <v>335</v>
      </c>
      <c r="H42" s="3" t="s">
        <v>284</v>
      </c>
      <c r="I42" s="7" t="s">
        <v>859</v>
      </c>
      <c r="J42" s="6" t="s">
        <v>309</v>
      </c>
      <c r="K42" s="3"/>
    </row>
    <row r="43" spans="2:11" x14ac:dyDescent="0.25">
      <c r="B43" s="3" t="str">
        <f t="shared" si="3"/>
        <v>Llanos Blancos</v>
      </c>
      <c r="C43" s="3" t="str">
        <f t="shared" si="4"/>
        <v>QS02</v>
      </c>
      <c r="D43" s="3" t="str">
        <f t="shared" si="5"/>
        <v>2020</v>
      </c>
      <c r="E43" s="14" t="str">
        <f t="shared" si="6"/>
        <v>07</v>
      </c>
      <c r="F43" s="3" t="str">
        <f t="shared" si="7"/>
        <v>29</v>
      </c>
      <c r="G43" s="3" t="s">
        <v>311</v>
      </c>
      <c r="H43" s="3" t="s">
        <v>316</v>
      </c>
      <c r="I43" s="7" t="s">
        <v>804</v>
      </c>
      <c r="J43" s="6"/>
      <c r="K43" s="3"/>
    </row>
    <row r="44" spans="2:11" ht="24" x14ac:dyDescent="0.25">
      <c r="B44" s="3" t="str">
        <f t="shared" si="3"/>
        <v>Combarbala</v>
      </c>
      <c r="C44" s="3" t="str">
        <f t="shared" si="4"/>
        <v>QS03</v>
      </c>
      <c r="D44" s="3" t="str">
        <f t="shared" si="5"/>
        <v>2020</v>
      </c>
      <c r="E44" s="14" t="str">
        <f t="shared" si="6"/>
        <v>03</v>
      </c>
      <c r="F44" s="3" t="str">
        <f t="shared" si="7"/>
        <v>18</v>
      </c>
      <c r="G44" s="3" t="s">
        <v>9</v>
      </c>
      <c r="H44" s="3" t="s">
        <v>65</v>
      </c>
      <c r="I44" s="7" t="s">
        <v>860</v>
      </c>
      <c r="J44" s="6" t="s">
        <v>107</v>
      </c>
      <c r="K44" s="3"/>
    </row>
    <row r="45" spans="2:11" ht="24" x14ac:dyDescent="0.25">
      <c r="B45" s="3" t="str">
        <f t="shared" si="3"/>
        <v>Combarbala</v>
      </c>
      <c r="C45" s="3" t="str">
        <f t="shared" si="4"/>
        <v>QS03</v>
      </c>
      <c r="D45" s="3" t="str">
        <f t="shared" si="5"/>
        <v>2020</v>
      </c>
      <c r="E45" s="14" t="str">
        <f t="shared" si="6"/>
        <v>03</v>
      </c>
      <c r="F45" s="3" t="str">
        <f t="shared" si="7"/>
        <v>30</v>
      </c>
      <c r="G45" s="3" t="s">
        <v>336</v>
      </c>
      <c r="H45" s="3" t="s">
        <v>151</v>
      </c>
      <c r="I45" s="7" t="s">
        <v>861</v>
      </c>
      <c r="J45" s="6" t="s">
        <v>156</v>
      </c>
      <c r="K45" s="3"/>
    </row>
    <row r="46" spans="2:11" ht="24" x14ac:dyDescent="0.25">
      <c r="B46" s="3" t="str">
        <f t="shared" si="3"/>
        <v>Combarbala</v>
      </c>
      <c r="C46" s="3" t="str">
        <f t="shared" si="4"/>
        <v>QS03</v>
      </c>
      <c r="D46" s="3" t="str">
        <f t="shared" si="5"/>
        <v>2020</v>
      </c>
      <c r="E46" s="14" t="str">
        <f t="shared" si="6"/>
        <v>05</v>
      </c>
      <c r="F46" s="3" t="str">
        <f t="shared" si="7"/>
        <v>27</v>
      </c>
      <c r="G46" s="3" t="s">
        <v>337</v>
      </c>
      <c r="H46" s="3" t="s">
        <v>223</v>
      </c>
      <c r="I46" s="7" t="s">
        <v>862</v>
      </c>
      <c r="J46" s="6" t="s">
        <v>240</v>
      </c>
      <c r="K46" s="3"/>
    </row>
    <row r="47" spans="2:11" ht="24" x14ac:dyDescent="0.25">
      <c r="B47" s="3" t="str">
        <f t="shared" si="3"/>
        <v>Combarbala</v>
      </c>
      <c r="C47" s="3" t="str">
        <f t="shared" si="4"/>
        <v>QS03</v>
      </c>
      <c r="D47" s="3" t="str">
        <f t="shared" si="5"/>
        <v>2020</v>
      </c>
      <c r="E47" s="14" t="str">
        <f t="shared" si="6"/>
        <v>07</v>
      </c>
      <c r="F47" s="3" t="str">
        <f t="shared" si="7"/>
        <v>17</v>
      </c>
      <c r="G47" s="3" t="s">
        <v>303</v>
      </c>
      <c r="H47" s="3" t="s">
        <v>302</v>
      </c>
      <c r="I47" s="7" t="s">
        <v>863</v>
      </c>
      <c r="J47" s="6" t="s">
        <v>305</v>
      </c>
      <c r="K47" s="3"/>
    </row>
    <row r="48" spans="2:11" ht="24" x14ac:dyDescent="0.25">
      <c r="B48" s="3" t="str">
        <f t="shared" si="3"/>
        <v>Combarbala</v>
      </c>
      <c r="C48" s="3" t="str">
        <f t="shared" si="4"/>
        <v>QS03</v>
      </c>
      <c r="D48" s="3" t="str">
        <f t="shared" si="5"/>
        <v>2020</v>
      </c>
      <c r="E48" s="14" t="str">
        <f t="shared" si="6"/>
        <v>02</v>
      </c>
      <c r="F48" s="3" t="str">
        <f t="shared" si="7"/>
        <v>22</v>
      </c>
      <c r="G48" s="3" t="s">
        <v>338</v>
      </c>
      <c r="H48" s="3" t="s">
        <v>64</v>
      </c>
      <c r="I48" s="7" t="s">
        <v>864</v>
      </c>
      <c r="J48" s="6" t="s">
        <v>118</v>
      </c>
      <c r="K48" s="3"/>
    </row>
    <row r="49" spans="2:11" ht="24" x14ac:dyDescent="0.25">
      <c r="B49" s="3" t="str">
        <f t="shared" si="3"/>
        <v>Los Condores</v>
      </c>
      <c r="C49" s="3" t="str">
        <f t="shared" si="4"/>
        <v>QS04</v>
      </c>
      <c r="D49" s="3" t="str">
        <f t="shared" si="5"/>
        <v>2020</v>
      </c>
      <c r="E49" s="14" t="str">
        <f t="shared" si="6"/>
        <v>03</v>
      </c>
      <c r="F49" s="3" t="str">
        <f t="shared" si="7"/>
        <v>18</v>
      </c>
      <c r="G49" s="3" t="s">
        <v>10</v>
      </c>
      <c r="H49" s="3" t="s">
        <v>67</v>
      </c>
      <c r="I49" s="7" t="s">
        <v>865</v>
      </c>
      <c r="J49" s="6" t="s">
        <v>39</v>
      </c>
      <c r="K49" s="3"/>
    </row>
    <row r="50" spans="2:11" ht="24" x14ac:dyDescent="0.25">
      <c r="B50" s="3" t="str">
        <f t="shared" si="3"/>
        <v>Los Condores</v>
      </c>
      <c r="C50" s="3" t="str">
        <f t="shared" si="4"/>
        <v>QS04</v>
      </c>
      <c r="D50" s="3" t="str">
        <f t="shared" si="5"/>
        <v>2020</v>
      </c>
      <c r="E50" s="14" t="str">
        <f t="shared" si="6"/>
        <v>03</v>
      </c>
      <c r="F50" s="3" t="str">
        <f t="shared" si="7"/>
        <v>30</v>
      </c>
      <c r="G50" s="3" t="s">
        <v>339</v>
      </c>
      <c r="H50" s="3" t="s">
        <v>152</v>
      </c>
      <c r="I50" s="7" t="s">
        <v>866</v>
      </c>
      <c r="J50" s="6" t="s">
        <v>157</v>
      </c>
      <c r="K50" s="3"/>
    </row>
    <row r="51" spans="2:11" ht="36" x14ac:dyDescent="0.25">
      <c r="B51" s="3" t="str">
        <f t="shared" si="3"/>
        <v>Los Condores</v>
      </c>
      <c r="C51" s="3" t="str">
        <f t="shared" si="4"/>
        <v>QS04</v>
      </c>
      <c r="D51" s="3" t="str">
        <f t="shared" si="5"/>
        <v>2020</v>
      </c>
      <c r="E51" s="14" t="str">
        <f t="shared" si="6"/>
        <v>05</v>
      </c>
      <c r="F51" s="3" t="str">
        <f t="shared" si="7"/>
        <v>27</v>
      </c>
      <c r="G51" s="3" t="s">
        <v>340</v>
      </c>
      <c r="H51" s="3" t="s">
        <v>224</v>
      </c>
      <c r="I51" s="7" t="s">
        <v>867</v>
      </c>
      <c r="J51" s="6" t="s">
        <v>249</v>
      </c>
      <c r="K51" s="3"/>
    </row>
    <row r="52" spans="2:11" ht="36" x14ac:dyDescent="0.25">
      <c r="B52" s="3" t="str">
        <f t="shared" si="3"/>
        <v>Los Condores</v>
      </c>
      <c r="C52" s="3" t="str">
        <f t="shared" si="4"/>
        <v>QS04</v>
      </c>
      <c r="D52" s="3" t="str">
        <f t="shared" si="5"/>
        <v>2020</v>
      </c>
      <c r="E52" s="14" t="str">
        <f t="shared" si="6"/>
        <v>06</v>
      </c>
      <c r="F52" s="3" t="str">
        <f t="shared" si="7"/>
        <v>30</v>
      </c>
      <c r="G52" s="3" t="s">
        <v>341</v>
      </c>
      <c r="H52" s="3" t="s">
        <v>271</v>
      </c>
      <c r="I52" s="7" t="s">
        <v>868</v>
      </c>
      <c r="J52" s="6" t="s">
        <v>307</v>
      </c>
      <c r="K52" s="3"/>
    </row>
    <row r="53" spans="2:11" ht="24" x14ac:dyDescent="0.25">
      <c r="B53" s="3" t="str">
        <f t="shared" si="3"/>
        <v>Los Condores</v>
      </c>
      <c r="C53" s="3" t="str">
        <f t="shared" si="4"/>
        <v>QS04</v>
      </c>
      <c r="D53" s="3" t="str">
        <f t="shared" si="5"/>
        <v>2020</v>
      </c>
      <c r="E53" s="14" t="str">
        <f t="shared" si="6"/>
        <v>02</v>
      </c>
      <c r="F53" s="3" t="str">
        <f t="shared" si="7"/>
        <v>22</v>
      </c>
      <c r="G53" s="3" t="s">
        <v>342</v>
      </c>
      <c r="H53" s="3" t="s">
        <v>66</v>
      </c>
      <c r="I53" s="7" t="s">
        <v>869</v>
      </c>
      <c r="J53" s="6" t="s">
        <v>124</v>
      </c>
      <c r="K53" s="3"/>
    </row>
    <row r="54" spans="2:11" ht="24" x14ac:dyDescent="0.25">
      <c r="B54" s="3" t="str">
        <f t="shared" si="3"/>
        <v>San Javier</v>
      </c>
      <c r="C54" s="3" t="str">
        <f t="shared" si="4"/>
        <v>QS05</v>
      </c>
      <c r="D54" s="3" t="str">
        <f t="shared" si="5"/>
        <v>2020</v>
      </c>
      <c r="E54" s="14" t="str">
        <f t="shared" si="6"/>
        <v>03</v>
      </c>
      <c r="F54" s="3" t="str">
        <f t="shared" si="7"/>
        <v>17</v>
      </c>
      <c r="G54" s="3" t="s">
        <v>11</v>
      </c>
      <c r="H54" s="3" t="s">
        <v>69</v>
      </c>
      <c r="I54" s="7" t="s">
        <v>870</v>
      </c>
      <c r="J54" s="6" t="s">
        <v>146</v>
      </c>
      <c r="K54" s="3"/>
    </row>
    <row r="55" spans="2:11" ht="24" x14ac:dyDescent="0.25">
      <c r="B55" s="3" t="str">
        <f t="shared" ref="B55:B63" si="8">IF(C55="QS00","Generales",IF(C55="QS01","Pajonales",IF(C55="QS02","Llanos Blancos",IF(C55="QS03","Combarbala",IF(C55="QS04","Los Condores",IF(C55="QS05","San Javier","ERROR"))))))</f>
        <v>San Javier</v>
      </c>
      <c r="C55" s="3" t="str">
        <f t="shared" ref="C55:C63" si="9">MID(G55,32,4)</f>
        <v>QS05</v>
      </c>
      <c r="D55" s="3" t="str">
        <f t="shared" si="5"/>
        <v>2020</v>
      </c>
      <c r="E55" s="14" t="str">
        <f t="shared" si="6"/>
        <v>03</v>
      </c>
      <c r="F55" s="3" t="str">
        <f t="shared" si="7"/>
        <v>18</v>
      </c>
      <c r="G55" s="3" t="s">
        <v>12</v>
      </c>
      <c r="H55" s="3" t="s">
        <v>70</v>
      </c>
      <c r="I55" s="7" t="s">
        <v>871</v>
      </c>
      <c r="J55" s="6" t="s">
        <v>144</v>
      </c>
      <c r="K55" s="3"/>
    </row>
    <row r="56" spans="2:11" ht="24" x14ac:dyDescent="0.25">
      <c r="B56" s="3" t="str">
        <f t="shared" si="8"/>
        <v>San Javier</v>
      </c>
      <c r="C56" s="3" t="str">
        <f t="shared" si="9"/>
        <v>QS05</v>
      </c>
      <c r="D56" s="3" t="str">
        <f t="shared" si="5"/>
        <v>2020</v>
      </c>
      <c r="E56" s="14" t="str">
        <f t="shared" si="6"/>
        <v>03</v>
      </c>
      <c r="F56" s="3" t="str">
        <f t="shared" si="7"/>
        <v>18</v>
      </c>
      <c r="G56" s="3" t="s">
        <v>13</v>
      </c>
      <c r="H56" s="3" t="s">
        <v>71</v>
      </c>
      <c r="I56" s="7" t="s">
        <v>872</v>
      </c>
      <c r="J56" s="6" t="s">
        <v>100</v>
      </c>
      <c r="K56" s="3"/>
    </row>
    <row r="57" spans="2:11" ht="24" x14ac:dyDescent="0.25">
      <c r="B57" s="3" t="str">
        <f t="shared" si="8"/>
        <v>San Javier</v>
      </c>
      <c r="C57" s="3" t="str">
        <f t="shared" si="9"/>
        <v>QS05</v>
      </c>
      <c r="D57" s="3" t="str">
        <f t="shared" si="5"/>
        <v>2020</v>
      </c>
      <c r="E57" s="14" t="str">
        <f t="shared" si="6"/>
        <v>03</v>
      </c>
      <c r="F57" s="3" t="str">
        <f t="shared" si="7"/>
        <v>30</v>
      </c>
      <c r="G57" s="3" t="s">
        <v>343</v>
      </c>
      <c r="H57" s="3" t="s">
        <v>153</v>
      </c>
      <c r="I57" s="7" t="s">
        <v>873</v>
      </c>
      <c r="J57" s="6" t="s">
        <v>158</v>
      </c>
      <c r="K57" s="3"/>
    </row>
    <row r="58" spans="2:11" ht="24" x14ac:dyDescent="0.25">
      <c r="B58" s="3" t="str">
        <f t="shared" si="8"/>
        <v>San Javier</v>
      </c>
      <c r="C58" s="3" t="str">
        <f t="shared" si="9"/>
        <v>QS05</v>
      </c>
      <c r="D58" s="3" t="str">
        <f t="shared" si="5"/>
        <v>2020</v>
      </c>
      <c r="E58" s="14" t="str">
        <f t="shared" si="6"/>
        <v>05</v>
      </c>
      <c r="F58" s="3" t="str">
        <f t="shared" si="7"/>
        <v>27</v>
      </c>
      <c r="G58" s="3" t="s">
        <v>344</v>
      </c>
      <c r="H58" s="3" t="s">
        <v>225</v>
      </c>
      <c r="I58" s="7" t="s">
        <v>900</v>
      </c>
      <c r="J58" s="6" t="s">
        <v>254</v>
      </c>
      <c r="K58" s="3"/>
    </row>
    <row r="59" spans="2:11" x14ac:dyDescent="0.25">
      <c r="B59" s="3" t="str">
        <f t="shared" si="8"/>
        <v>San Javier</v>
      </c>
      <c r="C59" s="3" t="str">
        <f t="shared" si="9"/>
        <v>QS05</v>
      </c>
      <c r="D59" s="3" t="str">
        <f t="shared" si="5"/>
        <v>2020</v>
      </c>
      <c r="E59" s="14" t="str">
        <f t="shared" si="6"/>
        <v>06</v>
      </c>
      <c r="F59" s="3" t="str">
        <f t="shared" si="7"/>
        <v>08</v>
      </c>
      <c r="G59" s="3" t="s">
        <v>345</v>
      </c>
      <c r="H59" s="3" t="s">
        <v>247</v>
      </c>
      <c r="I59" s="7" t="s">
        <v>874</v>
      </c>
      <c r="J59" s="6" t="s">
        <v>265</v>
      </c>
      <c r="K59" s="3"/>
    </row>
    <row r="60" spans="2:11" ht="36" x14ac:dyDescent="0.25">
      <c r="B60" s="3" t="str">
        <f t="shared" si="8"/>
        <v>San Javier</v>
      </c>
      <c r="C60" s="3" t="str">
        <f t="shared" si="9"/>
        <v>QS05</v>
      </c>
      <c r="D60" s="3" t="str">
        <f t="shared" si="5"/>
        <v>2020</v>
      </c>
      <c r="E60" s="14" t="str">
        <f t="shared" si="6"/>
        <v>06</v>
      </c>
      <c r="F60" s="3" t="str">
        <f t="shared" si="7"/>
        <v>30</v>
      </c>
      <c r="G60" s="3" t="s">
        <v>346</v>
      </c>
      <c r="H60" s="3" t="s">
        <v>272</v>
      </c>
      <c r="I60" s="7" t="s">
        <v>875</v>
      </c>
      <c r="J60" s="6" t="s">
        <v>290</v>
      </c>
      <c r="K60" s="3"/>
    </row>
    <row r="61" spans="2:11" ht="24" x14ac:dyDescent="0.25">
      <c r="B61" s="3" t="str">
        <f t="shared" si="8"/>
        <v>San Javier</v>
      </c>
      <c r="C61" s="3" t="str">
        <f t="shared" si="9"/>
        <v>QS05</v>
      </c>
      <c r="D61" s="3" t="str">
        <f t="shared" si="5"/>
        <v>2020</v>
      </c>
      <c r="E61" s="14" t="str">
        <f t="shared" si="6"/>
        <v>07</v>
      </c>
      <c r="F61" s="3" t="str">
        <f t="shared" si="7"/>
        <v>26</v>
      </c>
      <c r="G61" s="3" t="s">
        <v>347</v>
      </c>
      <c r="H61" s="3" t="s">
        <v>310</v>
      </c>
      <c r="I61" s="7" t="s">
        <v>876</v>
      </c>
      <c r="J61" s="6" t="s">
        <v>393</v>
      </c>
      <c r="K61" s="3"/>
    </row>
    <row r="62" spans="2:11" ht="24" x14ac:dyDescent="0.25">
      <c r="B62" s="3" t="str">
        <f t="shared" si="8"/>
        <v>San Javier</v>
      </c>
      <c r="C62" s="3" t="str">
        <f t="shared" si="9"/>
        <v>QS05</v>
      </c>
      <c r="D62" s="3" t="str">
        <f t="shared" si="5"/>
        <v>2020</v>
      </c>
      <c r="E62" s="14" t="str">
        <f t="shared" si="6"/>
        <v>02</v>
      </c>
      <c r="F62" s="3" t="str">
        <f t="shared" si="7"/>
        <v>22</v>
      </c>
      <c r="G62" s="3" t="s">
        <v>348</v>
      </c>
      <c r="H62" s="3" t="s">
        <v>68</v>
      </c>
      <c r="I62" s="7" t="s">
        <v>877</v>
      </c>
      <c r="J62" s="6" t="s">
        <v>140</v>
      </c>
      <c r="K62" s="3"/>
    </row>
    <row r="63" spans="2:11" ht="36" x14ac:dyDescent="0.25">
      <c r="B63" s="3" t="str">
        <f t="shared" si="8"/>
        <v>San Javier</v>
      </c>
      <c r="C63" s="3" t="str">
        <f t="shared" si="9"/>
        <v>QS05</v>
      </c>
      <c r="D63" s="3" t="str">
        <f t="shared" si="5"/>
        <v>2020</v>
      </c>
      <c r="E63" s="14" t="str">
        <f t="shared" si="6"/>
        <v>07</v>
      </c>
      <c r="F63" s="3" t="str">
        <f t="shared" si="7"/>
        <v>29</v>
      </c>
      <c r="G63" s="3" t="s">
        <v>349</v>
      </c>
      <c r="H63" s="3" t="s">
        <v>356</v>
      </c>
      <c r="I63" s="7" t="s">
        <v>805</v>
      </c>
      <c r="J63" s="6"/>
      <c r="K63" s="3"/>
    </row>
    <row r="64" spans="2:11" ht="24" x14ac:dyDescent="0.25">
      <c r="B64" s="3" t="str">
        <f t="shared" ref="B64" si="10">IF(C64="QS00","Generales",IF(C64="QS01","Pajonales",IF(C64="QS02","Llanos Blancos",IF(C64="QS03","Combarbala",IF(C64="QS04","Los Condores",IF(C64="QS05","San Javier","ERROR"))))))</f>
        <v>Combarbala</v>
      </c>
      <c r="C64" s="3" t="str">
        <f t="shared" ref="C64" si="11">MID(G64,32,4)</f>
        <v>QS03</v>
      </c>
      <c r="D64" s="3">
        <v>2020</v>
      </c>
      <c r="E64" s="14" t="s">
        <v>374</v>
      </c>
      <c r="F64" s="3">
        <v>11</v>
      </c>
      <c r="G64" s="3" t="s">
        <v>373</v>
      </c>
      <c r="H64" s="4" t="s">
        <v>879</v>
      </c>
      <c r="I64" s="7" t="s">
        <v>878</v>
      </c>
      <c r="J64" s="6" t="s">
        <v>409</v>
      </c>
      <c r="K64" s="3"/>
    </row>
    <row r="65" spans="2:11" ht="24" x14ac:dyDescent="0.25">
      <c r="B65" s="3" t="str">
        <f t="shared" ref="B65" si="12">IF(C65="QS00","Generales",IF(C65="QS01","Pajonales",IF(C65="QS02","Llanos Blancos",IF(C65="QS03","Combarbala",IF(C65="QS04","Los Condores",IF(C65="QS05","San Javier","ERROR"))))))</f>
        <v>Los Condores</v>
      </c>
      <c r="C65" s="3" t="str">
        <f t="shared" ref="C65" si="13">MID(G65,32,4)</f>
        <v>QS04</v>
      </c>
      <c r="D65" s="3">
        <v>2020</v>
      </c>
      <c r="E65" s="14" t="s">
        <v>374</v>
      </c>
      <c r="F65" s="3">
        <v>11</v>
      </c>
      <c r="G65" s="3" t="s">
        <v>375</v>
      </c>
      <c r="H65" s="3" t="s">
        <v>376</v>
      </c>
      <c r="I65" s="7" t="s">
        <v>880</v>
      </c>
      <c r="J65" s="6" t="s">
        <v>407</v>
      </c>
      <c r="K65" s="3"/>
    </row>
    <row r="66" spans="2:11" ht="24" x14ac:dyDescent="0.25">
      <c r="B66" s="28" t="str">
        <f t="shared" ref="B66" si="14">IF(C66="QS00","Generales",IF(C66="QS01","Pajonales",IF(C66="QS02","Llanos Blancos",IF(C66="QS03","Combarbala",IF(C66="QS04","Los Condores",IF(C66="QS05","San Javier","ERROR"))))))</f>
        <v>Llanos Blancos</v>
      </c>
      <c r="C66" s="3" t="str">
        <f t="shared" ref="C66" si="15">MID(G66,32,4)</f>
        <v>QS02</v>
      </c>
      <c r="D66" s="3">
        <v>2020</v>
      </c>
      <c r="E66" s="14" t="s">
        <v>374</v>
      </c>
      <c r="F66" s="3">
        <v>11</v>
      </c>
      <c r="G66" s="3" t="s">
        <v>377</v>
      </c>
      <c r="H66" s="3" t="s">
        <v>378</v>
      </c>
      <c r="I66" s="7" t="s">
        <v>881</v>
      </c>
      <c r="J66" s="6" t="s">
        <v>403</v>
      </c>
      <c r="K66" s="3"/>
    </row>
    <row r="67" spans="2:11" ht="24" x14ac:dyDescent="0.25">
      <c r="B67" s="3" t="str">
        <f t="shared" ref="B67:B70" si="16">IF(C67="QS00","Generales",IF(C67="QS01","Pajonales",IF(C67="QS02","Llanos Blancos",IF(C67="QS03","Combarbala",IF(C67="QS04","Los Condores",IF(C67="QS05","San Javier","ERROR"))))))</f>
        <v>Pajonales</v>
      </c>
      <c r="C67" s="3" t="str">
        <f t="shared" ref="C67" si="17">MID(G67,32,4)</f>
        <v>QS01</v>
      </c>
      <c r="D67" s="3">
        <v>2020</v>
      </c>
      <c r="E67" s="14" t="s">
        <v>374</v>
      </c>
      <c r="F67" s="3">
        <v>11</v>
      </c>
      <c r="G67" s="3" t="s">
        <v>379</v>
      </c>
      <c r="H67" s="3" t="s">
        <v>380</v>
      </c>
      <c r="I67" s="7" t="s">
        <v>882</v>
      </c>
      <c r="J67" s="6" t="s">
        <v>395</v>
      </c>
      <c r="K67" s="3"/>
    </row>
    <row r="68" spans="2:11" x14ac:dyDescent="0.25">
      <c r="B68" s="3" t="s">
        <v>387</v>
      </c>
      <c r="C68" s="3" t="s">
        <v>388</v>
      </c>
      <c r="D68" s="3">
        <v>2020</v>
      </c>
      <c r="E68" s="14" t="s">
        <v>374</v>
      </c>
      <c r="F68" s="3">
        <v>20</v>
      </c>
      <c r="G68" s="3" t="s">
        <v>386</v>
      </c>
      <c r="H68" s="3" t="s">
        <v>385</v>
      </c>
      <c r="I68" s="7" t="s">
        <v>883</v>
      </c>
      <c r="J68" s="6" t="s">
        <v>426</v>
      </c>
      <c r="K68" s="3"/>
    </row>
    <row r="69" spans="2:11" ht="24" x14ac:dyDescent="0.25">
      <c r="B69" s="3" t="str">
        <f t="shared" si="16"/>
        <v>Pajonales</v>
      </c>
      <c r="C69" s="3" t="s">
        <v>391</v>
      </c>
      <c r="D69" s="3">
        <v>2020</v>
      </c>
      <c r="E69" s="14" t="s">
        <v>374</v>
      </c>
      <c r="F69" s="3">
        <v>20</v>
      </c>
      <c r="G69" s="3" t="s">
        <v>389</v>
      </c>
      <c r="H69" s="3" t="s">
        <v>390</v>
      </c>
      <c r="I69" s="7" t="s">
        <v>884</v>
      </c>
      <c r="J69" s="6" t="s">
        <v>418</v>
      </c>
      <c r="K69" s="3"/>
    </row>
    <row r="70" spans="2:11" x14ac:dyDescent="0.25">
      <c r="B70" s="3" t="str">
        <f t="shared" si="16"/>
        <v>Pajonales</v>
      </c>
      <c r="C70" s="3" t="s">
        <v>391</v>
      </c>
      <c r="D70" s="3">
        <v>2020</v>
      </c>
      <c r="E70" s="14" t="s">
        <v>374</v>
      </c>
      <c r="F70" s="3">
        <v>31</v>
      </c>
      <c r="G70" s="3" t="s">
        <v>410</v>
      </c>
      <c r="H70" s="3" t="s">
        <v>411</v>
      </c>
      <c r="I70" s="7" t="s">
        <v>806</v>
      </c>
      <c r="J70" s="6"/>
      <c r="K70" s="3"/>
    </row>
    <row r="71" spans="2:11" x14ac:dyDescent="0.25">
      <c r="B71" s="3" t="s">
        <v>387</v>
      </c>
      <c r="C71" s="3" t="s">
        <v>388</v>
      </c>
      <c r="D71" s="3">
        <v>2020</v>
      </c>
      <c r="E71" s="14" t="s">
        <v>413</v>
      </c>
      <c r="F71" s="3">
        <v>14</v>
      </c>
      <c r="G71" s="3" t="s">
        <v>416</v>
      </c>
      <c r="H71" s="3" t="s">
        <v>415</v>
      </c>
      <c r="I71" s="7" t="s">
        <v>557</v>
      </c>
      <c r="J71" s="6" t="s">
        <v>519</v>
      </c>
      <c r="K71" s="28" t="s">
        <v>558</v>
      </c>
    </row>
    <row r="72" spans="2:11" x14ac:dyDescent="0.25">
      <c r="B72" s="3" t="s">
        <v>387</v>
      </c>
      <c r="C72" s="3" t="s">
        <v>388</v>
      </c>
      <c r="D72" s="3">
        <v>2020</v>
      </c>
      <c r="E72" s="14" t="s">
        <v>434</v>
      </c>
      <c r="F72" s="3">
        <v>5</v>
      </c>
      <c r="G72" s="3" t="s">
        <v>433</v>
      </c>
      <c r="H72" s="3" t="s">
        <v>432</v>
      </c>
      <c r="I72" s="7" t="s">
        <v>807</v>
      </c>
      <c r="J72" s="6"/>
      <c r="K72" s="3"/>
    </row>
    <row r="73" spans="2:11" x14ac:dyDescent="0.25">
      <c r="B73" s="3" t="s">
        <v>387</v>
      </c>
      <c r="C73" s="3" t="s">
        <v>388</v>
      </c>
      <c r="D73" s="3">
        <v>2020</v>
      </c>
      <c r="E73" s="14" t="s">
        <v>486</v>
      </c>
      <c r="F73" s="3">
        <v>5</v>
      </c>
      <c r="G73" s="3" t="s">
        <v>530</v>
      </c>
      <c r="H73" s="3" t="s">
        <v>531</v>
      </c>
      <c r="I73" s="7" t="s">
        <v>532</v>
      </c>
      <c r="J73" s="6" t="s">
        <v>566</v>
      </c>
      <c r="K73" s="3" t="s">
        <v>565</v>
      </c>
    </row>
    <row r="74" spans="2:11" x14ac:dyDescent="0.25">
      <c r="B74" s="3" t="str">
        <f t="shared" ref="B74" si="18">IF(C74="QS00","Generales",IF(C74="QS01","Pajonales",IF(C74="QS02","Llanos Blancos",IF(C74="QS03","Combarbala",IF(C74="QS04","Los Condores",IF(C74="QS05","San Javier","ERROR"))))))</f>
        <v>Pajonales</v>
      </c>
      <c r="C74" s="3" t="s">
        <v>391</v>
      </c>
      <c r="D74" s="3">
        <v>2020</v>
      </c>
      <c r="E74" s="14" t="s">
        <v>486</v>
      </c>
      <c r="F74" s="3">
        <v>18</v>
      </c>
      <c r="G74" s="3" t="s">
        <v>564</v>
      </c>
      <c r="H74" s="3" t="s">
        <v>563</v>
      </c>
      <c r="I74" s="7" t="s">
        <v>808</v>
      </c>
      <c r="J74" s="6"/>
      <c r="K74" s="3"/>
    </row>
    <row r="75" spans="2:11" ht="24" x14ac:dyDescent="0.25">
      <c r="B75" s="3" t="s">
        <v>387</v>
      </c>
      <c r="C75" s="3" t="s">
        <v>388</v>
      </c>
      <c r="D75" s="3">
        <v>2020</v>
      </c>
      <c r="E75" s="14" t="s">
        <v>484</v>
      </c>
      <c r="F75" s="3">
        <v>7</v>
      </c>
      <c r="G75" s="3" t="s">
        <v>567</v>
      </c>
      <c r="H75" s="3" t="s">
        <v>568</v>
      </c>
      <c r="I75" s="7" t="s">
        <v>809</v>
      </c>
      <c r="J75" s="6"/>
      <c r="K75" s="3"/>
    </row>
    <row r="76" spans="2:11" ht="24" x14ac:dyDescent="0.25">
      <c r="B76" s="3" t="s">
        <v>387</v>
      </c>
      <c r="C76" s="3" t="s">
        <v>388</v>
      </c>
      <c r="D76" s="3">
        <v>2020</v>
      </c>
      <c r="E76" s="14" t="s">
        <v>484</v>
      </c>
      <c r="F76" s="3">
        <v>14</v>
      </c>
      <c r="G76" s="3" t="s">
        <v>569</v>
      </c>
      <c r="H76" s="3" t="s">
        <v>570</v>
      </c>
      <c r="I76" s="7" t="s">
        <v>885</v>
      </c>
      <c r="J76" s="6" t="s">
        <v>590</v>
      </c>
      <c r="K76" s="3" t="s">
        <v>588</v>
      </c>
    </row>
    <row r="77" spans="2:11" ht="24" x14ac:dyDescent="0.25">
      <c r="B77" s="3" t="s">
        <v>387</v>
      </c>
      <c r="C77" s="3" t="s">
        <v>388</v>
      </c>
      <c r="D77" s="3">
        <v>2020</v>
      </c>
      <c r="E77" s="14" t="s">
        <v>484</v>
      </c>
      <c r="F77" s="3">
        <v>16</v>
      </c>
      <c r="G77" s="3" t="s">
        <v>574</v>
      </c>
      <c r="H77" s="3" t="s">
        <v>575</v>
      </c>
      <c r="I77" s="7" t="s">
        <v>810</v>
      </c>
      <c r="J77" s="6"/>
      <c r="K77" s="3"/>
    </row>
    <row r="78" spans="2:11" x14ac:dyDescent="0.25">
      <c r="B78" s="3" t="str">
        <f t="shared" ref="B78:B79" si="19">IF(C78="QS00","Generales",IF(C78="QS01","Pajonales",IF(C78="QS02","Llanos Blancos",IF(C78="QS03","Combarbala",IF(C78="QS04","Los Condores",IF(C78="QS05","San Javier","ERROR"))))))</f>
        <v>Pajonales</v>
      </c>
      <c r="C78" s="3" t="s">
        <v>391</v>
      </c>
      <c r="D78" s="3">
        <v>2020</v>
      </c>
      <c r="E78" s="14" t="s">
        <v>484</v>
      </c>
      <c r="F78" s="3">
        <v>30</v>
      </c>
      <c r="G78" s="3" t="s">
        <v>580</v>
      </c>
      <c r="H78" s="3" t="s">
        <v>581</v>
      </c>
      <c r="I78" s="7" t="s">
        <v>811</v>
      </c>
      <c r="J78" s="6"/>
      <c r="K78" s="3"/>
    </row>
    <row r="79" spans="2:11" x14ac:dyDescent="0.25">
      <c r="B79" s="3" t="str">
        <f t="shared" si="19"/>
        <v>Pajonales</v>
      </c>
      <c r="C79" s="3" t="s">
        <v>391</v>
      </c>
      <c r="D79" s="3">
        <v>2021</v>
      </c>
      <c r="E79" s="14" t="s">
        <v>495</v>
      </c>
      <c r="F79" s="3">
        <v>5</v>
      </c>
      <c r="G79" s="3" t="s">
        <v>587</v>
      </c>
      <c r="H79" s="3" t="s">
        <v>586</v>
      </c>
      <c r="I79" s="7" t="s">
        <v>812</v>
      </c>
      <c r="J79" s="6"/>
      <c r="K79" s="3"/>
    </row>
    <row r="80" spans="2:11" ht="24" x14ac:dyDescent="0.25">
      <c r="B80" s="3" t="str">
        <f t="shared" ref="B80" si="20">IF(C80="QS00","Generales",IF(C80="QS01","Pajonales",IF(C80="QS02","Llanos Blancos",IF(C80="QS03","Combarbala",IF(C80="QS04","Los Condores",IF(C80="QS05","San Javier","ERROR"))))))</f>
        <v>Pajonales</v>
      </c>
      <c r="C80" s="3" t="s">
        <v>391</v>
      </c>
      <c r="D80" s="3">
        <v>2021</v>
      </c>
      <c r="E80" s="14" t="s">
        <v>495</v>
      </c>
      <c r="F80" s="3">
        <v>7</v>
      </c>
      <c r="G80" s="3" t="s">
        <v>585</v>
      </c>
      <c r="H80" s="3" t="s">
        <v>584</v>
      </c>
      <c r="I80" s="7" t="s">
        <v>813</v>
      </c>
      <c r="J80" s="6"/>
      <c r="K80" s="3"/>
    </row>
    <row r="81" spans="2:11" x14ac:dyDescent="0.25">
      <c r="B81" s="3" t="str">
        <f t="shared" ref="B81" si="21">IF(C81="QS00","Generales",IF(C81="QS01","Pajonales",IF(C81="QS02","Llanos Blancos",IF(C81="QS03","Combarbala",IF(C81="QS04","Los Condores",IF(C81="QS05","San Javier","ERROR"))))))</f>
        <v>Pajonales</v>
      </c>
      <c r="C81" s="3" t="s">
        <v>391</v>
      </c>
      <c r="D81" s="3">
        <v>2021</v>
      </c>
      <c r="E81" s="14" t="s">
        <v>495</v>
      </c>
      <c r="F81" s="3">
        <v>12</v>
      </c>
      <c r="G81" s="3" t="s">
        <v>592</v>
      </c>
      <c r="H81" s="3" t="s">
        <v>591</v>
      </c>
      <c r="I81" s="7" t="s">
        <v>814</v>
      </c>
      <c r="J81" s="6"/>
      <c r="K81" s="3"/>
    </row>
    <row r="82" spans="2:11" x14ac:dyDescent="0.25">
      <c r="B82" s="3" t="str">
        <f t="shared" ref="B82" si="22">IF(C82="QS00","Generales",IF(C82="QS01","Pajonales",IF(C82="QS02","Llanos Blancos",IF(C82="QS03","Combarbala",IF(C82="QS04","Los Condores",IF(C82="QS05","San Javier","ERROR"))))))</f>
        <v>Pajonales</v>
      </c>
      <c r="C82" s="3" t="s">
        <v>391</v>
      </c>
      <c r="D82" s="3">
        <v>2021</v>
      </c>
      <c r="E82" s="14" t="s">
        <v>495</v>
      </c>
      <c r="F82" s="3">
        <v>22</v>
      </c>
      <c r="G82" s="3" t="s">
        <v>596</v>
      </c>
      <c r="H82" s="2" t="s">
        <v>828</v>
      </c>
      <c r="I82" s="3" t="s">
        <v>595</v>
      </c>
      <c r="J82" s="6" t="s">
        <v>603</v>
      </c>
      <c r="K82" s="3" t="s">
        <v>604</v>
      </c>
    </row>
    <row r="83" spans="2:11" x14ac:dyDescent="0.25">
      <c r="B83" s="3" t="str">
        <f t="shared" ref="B83" si="23">IF(C83="QS00","Generales",IF(C83="QS01","Pajonales",IF(C83="QS02","Llanos Blancos",IF(C83="QS03","Combarbala",IF(C83="QS04","Los Condores",IF(C83="QS05","San Javier","ERROR"))))))</f>
        <v>Pajonales</v>
      </c>
      <c r="C83" s="3" t="s">
        <v>391</v>
      </c>
      <c r="D83" s="3">
        <v>2021</v>
      </c>
      <c r="E83" s="14" t="s">
        <v>489</v>
      </c>
      <c r="F83" s="3">
        <v>7</v>
      </c>
      <c r="G83" s="3" t="s">
        <v>607</v>
      </c>
      <c r="H83" s="3" t="s">
        <v>608</v>
      </c>
      <c r="I83" s="7" t="s">
        <v>886</v>
      </c>
      <c r="J83" s="6" t="s">
        <v>624</v>
      </c>
      <c r="K83" s="3" t="s">
        <v>625</v>
      </c>
    </row>
    <row r="84" spans="2:11" ht="24" x14ac:dyDescent="0.25">
      <c r="B84" s="3" t="str">
        <f t="shared" ref="B84" si="24">IF(C84="QS00","Generales",IF(C84="QS01","Pajonales",IF(C84="QS02","Llanos Blancos",IF(C84="QS03","Combarbala",IF(C84="QS04","Los Condores",IF(C84="QS05","San Javier","ERROR"))))))</f>
        <v>Pajonales</v>
      </c>
      <c r="C84" s="3" t="s">
        <v>391</v>
      </c>
      <c r="D84" s="3">
        <v>2021</v>
      </c>
      <c r="E84" s="14" t="s">
        <v>489</v>
      </c>
      <c r="F84" s="3">
        <v>22</v>
      </c>
      <c r="G84" s="3" t="s">
        <v>618</v>
      </c>
      <c r="H84" s="3" t="s">
        <v>619</v>
      </c>
      <c r="I84" s="7" t="s">
        <v>887</v>
      </c>
      <c r="J84" s="6" t="s">
        <v>660</v>
      </c>
      <c r="K84" s="3"/>
    </row>
    <row r="85" spans="2:11" x14ac:dyDescent="0.25">
      <c r="B85" s="3" t="s">
        <v>621</v>
      </c>
      <c r="C85" s="3" t="s">
        <v>622</v>
      </c>
      <c r="D85" s="3">
        <v>2021</v>
      </c>
      <c r="E85" s="14" t="s">
        <v>489</v>
      </c>
      <c r="F85" s="3">
        <v>24</v>
      </c>
      <c r="G85" s="28" t="s">
        <v>620</v>
      </c>
      <c r="H85" s="3" t="s">
        <v>623</v>
      </c>
      <c r="I85" s="7" t="s">
        <v>815</v>
      </c>
      <c r="J85" s="6"/>
      <c r="K85" s="3"/>
    </row>
    <row r="86" spans="2:11" ht="24" x14ac:dyDescent="0.25">
      <c r="B86" s="3" t="s">
        <v>621</v>
      </c>
      <c r="C86" s="3" t="s">
        <v>622</v>
      </c>
      <c r="D86" s="3">
        <v>2021</v>
      </c>
      <c r="E86" s="14" t="s">
        <v>489</v>
      </c>
      <c r="F86" s="3">
        <v>26</v>
      </c>
      <c r="G86" s="3" t="s">
        <v>627</v>
      </c>
      <c r="H86" s="3" t="s">
        <v>628</v>
      </c>
      <c r="I86" s="7" t="s">
        <v>816</v>
      </c>
      <c r="J86" s="6"/>
      <c r="K86" s="3"/>
    </row>
    <row r="87" spans="2:11" ht="24" x14ac:dyDescent="0.25">
      <c r="B87" s="3" t="s">
        <v>632</v>
      </c>
      <c r="C87" s="3" t="s">
        <v>631</v>
      </c>
      <c r="D87" s="3">
        <v>2021</v>
      </c>
      <c r="E87" s="14" t="s">
        <v>485</v>
      </c>
      <c r="F87" s="3">
        <v>15</v>
      </c>
      <c r="G87" s="3" t="s">
        <v>630</v>
      </c>
      <c r="H87" s="3" t="s">
        <v>633</v>
      </c>
      <c r="I87" s="7" t="s">
        <v>888</v>
      </c>
      <c r="J87" s="6" t="s">
        <v>648</v>
      </c>
      <c r="K87" s="3" t="s">
        <v>647</v>
      </c>
    </row>
    <row r="88" spans="2:11" ht="24" x14ac:dyDescent="0.25">
      <c r="B88" s="3" t="s">
        <v>635</v>
      </c>
      <c r="C88" s="3" t="s">
        <v>636</v>
      </c>
      <c r="D88" s="3">
        <v>2021</v>
      </c>
      <c r="E88" s="14" t="s">
        <v>485</v>
      </c>
      <c r="F88" s="3">
        <v>15</v>
      </c>
      <c r="G88" s="3" t="s">
        <v>634</v>
      </c>
      <c r="H88" s="3" t="s">
        <v>637</v>
      </c>
      <c r="I88" s="7" t="s">
        <v>889</v>
      </c>
      <c r="J88" s="6" t="s">
        <v>646</v>
      </c>
      <c r="K88" s="3" t="s">
        <v>645</v>
      </c>
    </row>
    <row r="89" spans="2:11" ht="24" x14ac:dyDescent="0.25">
      <c r="B89" s="3" t="s">
        <v>387</v>
      </c>
      <c r="C89" s="3" t="s">
        <v>388</v>
      </c>
      <c r="D89" s="3">
        <v>2021</v>
      </c>
      <c r="E89" s="14" t="s">
        <v>485</v>
      </c>
      <c r="F89" s="3">
        <v>18</v>
      </c>
      <c r="G89" s="3" t="s">
        <v>640</v>
      </c>
      <c r="H89" s="3" t="s">
        <v>641</v>
      </c>
      <c r="I89" s="7" t="s">
        <v>817</v>
      </c>
      <c r="J89" s="6"/>
      <c r="K89" s="3"/>
    </row>
    <row r="90" spans="2:11" ht="24" x14ac:dyDescent="0.25">
      <c r="B90" s="3" t="s">
        <v>387</v>
      </c>
      <c r="C90" s="3" t="s">
        <v>388</v>
      </c>
      <c r="D90" s="3">
        <v>2021</v>
      </c>
      <c r="E90" s="14" t="s">
        <v>485</v>
      </c>
      <c r="F90" s="3">
        <v>20</v>
      </c>
      <c r="G90" s="3" t="s">
        <v>643</v>
      </c>
      <c r="H90" s="3" t="s">
        <v>644</v>
      </c>
      <c r="I90" s="7" t="s">
        <v>818</v>
      </c>
      <c r="J90" s="6"/>
      <c r="K90" s="3"/>
    </row>
    <row r="91" spans="2:11" x14ac:dyDescent="0.25">
      <c r="B91" s="3" t="s">
        <v>635</v>
      </c>
      <c r="C91" s="3" t="s">
        <v>636</v>
      </c>
      <c r="D91" s="3">
        <v>2021</v>
      </c>
      <c r="E91" s="14" t="s">
        <v>485</v>
      </c>
      <c r="F91" s="3">
        <v>25</v>
      </c>
      <c r="G91" s="3" t="s">
        <v>649</v>
      </c>
      <c r="H91" s="3" t="s">
        <v>650</v>
      </c>
      <c r="I91" s="7" t="s">
        <v>819</v>
      </c>
      <c r="J91" s="6"/>
      <c r="K91" s="3"/>
    </row>
    <row r="92" spans="2:11" ht="24" x14ac:dyDescent="0.25">
      <c r="B92" s="3" t="s">
        <v>653</v>
      </c>
      <c r="C92" s="3" t="s">
        <v>652</v>
      </c>
      <c r="D92" s="3">
        <v>2021</v>
      </c>
      <c r="E92" s="14" t="s">
        <v>485</v>
      </c>
      <c r="F92" s="3">
        <v>28</v>
      </c>
      <c r="G92" s="3" t="s">
        <v>651</v>
      </c>
      <c r="H92" s="3" t="s">
        <v>654</v>
      </c>
      <c r="I92" s="7" t="s">
        <v>820</v>
      </c>
      <c r="J92" s="6"/>
      <c r="K92" s="3"/>
    </row>
    <row r="93" spans="2:11" ht="24" x14ac:dyDescent="0.25">
      <c r="B93" s="3" t="s">
        <v>387</v>
      </c>
      <c r="C93" s="3" t="s">
        <v>388</v>
      </c>
      <c r="D93" s="3">
        <v>2021</v>
      </c>
      <c r="E93" s="14" t="s">
        <v>500</v>
      </c>
      <c r="F93" s="3">
        <v>21</v>
      </c>
      <c r="G93" s="3" t="s">
        <v>655</v>
      </c>
      <c r="H93" s="3" t="s">
        <v>656</v>
      </c>
      <c r="I93" s="7" t="s">
        <v>821</v>
      </c>
      <c r="J93" s="6"/>
      <c r="K93" s="3"/>
    </row>
    <row r="94" spans="2:11" x14ac:dyDescent="0.25">
      <c r="B94" s="3" t="s">
        <v>387</v>
      </c>
      <c r="C94" s="3" t="s">
        <v>388</v>
      </c>
      <c r="D94" s="3">
        <v>2021</v>
      </c>
      <c r="E94" s="14" t="s">
        <v>500</v>
      </c>
      <c r="F94" s="3">
        <v>29</v>
      </c>
      <c r="G94" s="3" t="s">
        <v>657</v>
      </c>
      <c r="H94" s="3" t="s">
        <v>658</v>
      </c>
      <c r="I94" s="7" t="s">
        <v>822</v>
      </c>
      <c r="J94" s="6"/>
      <c r="K94" s="3"/>
    </row>
    <row r="95" spans="2:11" x14ac:dyDescent="0.25">
      <c r="B95" s="3" t="s">
        <v>621</v>
      </c>
      <c r="C95" s="3" t="s">
        <v>622</v>
      </c>
      <c r="D95" s="3">
        <v>2021</v>
      </c>
      <c r="E95" s="14" t="s">
        <v>503</v>
      </c>
      <c r="F95" s="3">
        <v>21</v>
      </c>
      <c r="G95" s="3" t="s">
        <v>665</v>
      </c>
      <c r="H95" s="3" t="s">
        <v>666</v>
      </c>
      <c r="I95" s="7" t="s">
        <v>823</v>
      </c>
      <c r="J95" s="6"/>
      <c r="K95" s="3"/>
    </row>
    <row r="96" spans="2:11" ht="24" x14ac:dyDescent="0.25">
      <c r="B96" s="3" t="s">
        <v>387</v>
      </c>
      <c r="C96" s="3" t="s">
        <v>388</v>
      </c>
      <c r="D96" s="3">
        <v>2021</v>
      </c>
      <c r="E96" s="14" t="s">
        <v>503</v>
      </c>
      <c r="F96" s="3">
        <v>28</v>
      </c>
      <c r="G96" s="3" t="s">
        <v>667</v>
      </c>
      <c r="H96" s="3" t="s">
        <v>668</v>
      </c>
      <c r="I96" s="7" t="s">
        <v>890</v>
      </c>
      <c r="J96" s="6" t="s">
        <v>672</v>
      </c>
      <c r="K96" s="3" t="s">
        <v>671</v>
      </c>
    </row>
    <row r="97" spans="2:11" ht="24" x14ac:dyDescent="0.25">
      <c r="B97" s="3" t="str">
        <f t="shared" ref="B97" si="25">IF(C97="QS00","Generales",IF(C97="QS01","Pajonales",IF(C97="QS02","Llanos Blancos",IF(C97="QS03","Combarbala",IF(C97="QS04","Los Condores",IF(C97="QS05","San Javier","ERROR"))))))</f>
        <v>Pajonales</v>
      </c>
      <c r="C97" s="3" t="s">
        <v>391</v>
      </c>
      <c r="D97" s="3">
        <v>2021</v>
      </c>
      <c r="E97" s="14" t="s">
        <v>503</v>
      </c>
      <c r="F97" s="3">
        <v>28</v>
      </c>
      <c r="G97" s="3" t="s">
        <v>669</v>
      </c>
      <c r="H97" s="3" t="s">
        <v>670</v>
      </c>
      <c r="I97" s="7" t="s">
        <v>891</v>
      </c>
      <c r="J97" s="6" t="s">
        <v>689</v>
      </c>
      <c r="K97" s="3" t="s">
        <v>690</v>
      </c>
    </row>
    <row r="98" spans="2:11" x14ac:dyDescent="0.25">
      <c r="B98" s="3" t="s">
        <v>387</v>
      </c>
      <c r="C98" s="3" t="s">
        <v>388</v>
      </c>
      <c r="D98" s="3">
        <v>2021</v>
      </c>
      <c r="E98" s="14" t="s">
        <v>505</v>
      </c>
      <c r="F98" s="3">
        <v>24</v>
      </c>
      <c r="G98" s="3" t="s">
        <v>677</v>
      </c>
      <c r="H98" s="3" t="s">
        <v>678</v>
      </c>
      <c r="I98" s="7" t="s">
        <v>824</v>
      </c>
      <c r="J98" s="6"/>
      <c r="K98" s="3"/>
    </row>
    <row r="99" spans="2:11" ht="36" x14ac:dyDescent="0.25">
      <c r="B99" s="3" t="s">
        <v>653</v>
      </c>
      <c r="C99" s="3" t="s">
        <v>652</v>
      </c>
      <c r="D99" s="3">
        <v>2021</v>
      </c>
      <c r="E99" s="14" t="s">
        <v>505</v>
      </c>
      <c r="F99" s="3">
        <v>30</v>
      </c>
      <c r="G99" s="3" t="s">
        <v>681</v>
      </c>
      <c r="H99" s="3" t="s">
        <v>682</v>
      </c>
      <c r="I99" s="7" t="s">
        <v>892</v>
      </c>
      <c r="J99" s="6" t="s">
        <v>685</v>
      </c>
      <c r="K99" s="3" t="s">
        <v>686</v>
      </c>
    </row>
    <row r="100" spans="2:11" ht="24" x14ac:dyDescent="0.25">
      <c r="B100" s="23" t="s">
        <v>653</v>
      </c>
      <c r="C100" s="23" t="s">
        <v>652</v>
      </c>
      <c r="D100" s="23">
        <v>2021</v>
      </c>
      <c r="E100" s="37" t="s">
        <v>508</v>
      </c>
      <c r="F100" s="23">
        <v>1</v>
      </c>
      <c r="G100" s="23" t="s">
        <v>683</v>
      </c>
      <c r="H100" s="23" t="s">
        <v>684</v>
      </c>
      <c r="I100" s="36" t="s">
        <v>825</v>
      </c>
      <c r="J100" s="35"/>
      <c r="K100" s="3"/>
    </row>
    <row r="101" spans="2:11" x14ac:dyDescent="0.25">
      <c r="B101" s="3" t="str">
        <f t="shared" ref="B101" si="26">IF(C101="QS00","Generales",IF(C101="QS01","Pajonales",IF(C101="QS02","Llanos Blancos",IF(C101="QS03","Combarbala",IF(C101="QS04","Los Condores",IF(C101="QS05","San Javier","ERROR"))))))</f>
        <v>Pajonales</v>
      </c>
      <c r="C101" s="3" t="s">
        <v>391</v>
      </c>
      <c r="D101" s="3">
        <v>2021</v>
      </c>
      <c r="E101" s="14" t="s">
        <v>508</v>
      </c>
      <c r="F101" s="3">
        <v>27</v>
      </c>
      <c r="G101" s="3" t="s">
        <v>691</v>
      </c>
      <c r="H101" s="3" t="s">
        <v>692</v>
      </c>
      <c r="I101" s="7" t="s">
        <v>893</v>
      </c>
      <c r="J101" s="6" t="s">
        <v>698</v>
      </c>
      <c r="K101" s="3" t="s">
        <v>697</v>
      </c>
    </row>
    <row r="102" spans="2:11" x14ac:dyDescent="0.25">
      <c r="B102" s="3" t="s">
        <v>632</v>
      </c>
      <c r="C102" s="3" t="s">
        <v>631</v>
      </c>
      <c r="D102" s="3">
        <v>2021</v>
      </c>
      <c r="E102" s="14" t="s">
        <v>374</v>
      </c>
      <c r="F102" s="3">
        <v>12</v>
      </c>
      <c r="G102" s="3" t="s">
        <v>695</v>
      </c>
      <c r="H102" s="3" t="s">
        <v>696</v>
      </c>
      <c r="I102" s="7" t="s">
        <v>826</v>
      </c>
      <c r="J102" s="6" t="s">
        <v>902</v>
      </c>
      <c r="K102" s="3" t="s">
        <v>901</v>
      </c>
    </row>
    <row r="103" spans="2:11" x14ac:dyDescent="0.25">
      <c r="B103" s="3" t="s">
        <v>621</v>
      </c>
      <c r="C103" s="3" t="s">
        <v>622</v>
      </c>
      <c r="D103" s="3">
        <v>2021</v>
      </c>
      <c r="E103" s="14" t="s">
        <v>374</v>
      </c>
      <c r="F103" s="3">
        <v>25</v>
      </c>
      <c r="G103" s="3" t="s">
        <v>699</v>
      </c>
      <c r="H103" s="3" t="s">
        <v>700</v>
      </c>
      <c r="I103" s="7" t="s">
        <v>894</v>
      </c>
      <c r="J103" s="6" t="s">
        <v>703</v>
      </c>
      <c r="K103" s="3" t="s">
        <v>704</v>
      </c>
    </row>
    <row r="104" spans="2:11" ht="24" x14ac:dyDescent="0.25">
      <c r="B104" s="3" t="s">
        <v>635</v>
      </c>
      <c r="C104" s="3" t="s">
        <v>636</v>
      </c>
      <c r="D104" s="3">
        <v>2021</v>
      </c>
      <c r="E104" s="14" t="s">
        <v>374</v>
      </c>
      <c r="F104" s="3">
        <v>28</v>
      </c>
      <c r="G104" s="3" t="s">
        <v>701</v>
      </c>
      <c r="H104" s="3" t="s">
        <v>702</v>
      </c>
      <c r="I104" s="7" t="s">
        <v>895</v>
      </c>
      <c r="J104" s="3" t="s">
        <v>709</v>
      </c>
      <c r="K104" s="6" t="s">
        <v>708</v>
      </c>
    </row>
    <row r="105" spans="2:11" ht="24" x14ac:dyDescent="0.25">
      <c r="B105" s="3" t="s">
        <v>621</v>
      </c>
      <c r="C105" s="3" t="s">
        <v>622</v>
      </c>
      <c r="D105" s="3">
        <v>2021</v>
      </c>
      <c r="E105" s="14" t="s">
        <v>413</v>
      </c>
      <c r="F105" s="3">
        <v>10</v>
      </c>
      <c r="G105" s="3" t="s">
        <v>710</v>
      </c>
      <c r="H105" s="47" t="s">
        <v>711</v>
      </c>
      <c r="I105" s="7" t="s">
        <v>897</v>
      </c>
      <c r="J105" s="6" t="s">
        <v>922</v>
      </c>
      <c r="K105" s="6" t="s">
        <v>923</v>
      </c>
    </row>
    <row r="106" spans="2:11" x14ac:dyDescent="0.25">
      <c r="B106" s="3" t="s">
        <v>653</v>
      </c>
      <c r="C106" s="3" t="s">
        <v>652</v>
      </c>
      <c r="D106" s="3">
        <v>2021</v>
      </c>
      <c r="E106" s="14" t="s">
        <v>413</v>
      </c>
      <c r="F106" s="3">
        <v>11</v>
      </c>
      <c r="G106" s="3" t="s">
        <v>712</v>
      </c>
      <c r="H106" s="3" t="s">
        <v>713</v>
      </c>
      <c r="I106" s="7" t="s">
        <v>827</v>
      </c>
      <c r="J106" s="6"/>
      <c r="K106" s="3"/>
    </row>
    <row r="107" spans="2:11" ht="24" x14ac:dyDescent="0.25">
      <c r="B107" s="3" t="s">
        <v>653</v>
      </c>
      <c r="C107" s="3" t="s">
        <v>652</v>
      </c>
      <c r="D107" s="3">
        <v>2021</v>
      </c>
      <c r="E107" s="14" t="s">
        <v>413</v>
      </c>
      <c r="F107" s="3">
        <v>11</v>
      </c>
      <c r="G107" s="3" t="s">
        <v>898</v>
      </c>
      <c r="H107" s="4" t="s">
        <v>713</v>
      </c>
      <c r="I107" s="7" t="s">
        <v>896</v>
      </c>
      <c r="J107" s="6"/>
      <c r="K107" s="3"/>
    </row>
    <row r="108" spans="2:11" x14ac:dyDescent="0.25">
      <c r="B108" s="3" t="s">
        <v>635</v>
      </c>
      <c r="C108" s="3" t="s">
        <v>636</v>
      </c>
      <c r="D108" s="3">
        <v>2021</v>
      </c>
      <c r="E108" s="14" t="s">
        <v>434</v>
      </c>
      <c r="F108" s="3">
        <v>13</v>
      </c>
      <c r="G108" s="3" t="s">
        <v>904</v>
      </c>
      <c r="H108" s="3" t="s">
        <v>905</v>
      </c>
      <c r="I108" s="7" t="s">
        <v>906</v>
      </c>
      <c r="J108" s="6"/>
      <c r="K108" s="3"/>
    </row>
    <row r="109" spans="2:11" x14ac:dyDescent="0.25">
      <c r="B109" s="3" t="s">
        <v>632</v>
      </c>
      <c r="C109" s="3" t="s">
        <v>631</v>
      </c>
      <c r="D109" s="3">
        <v>2021</v>
      </c>
      <c r="E109" s="14" t="s">
        <v>434</v>
      </c>
      <c r="F109" s="3">
        <v>21</v>
      </c>
      <c r="G109" s="3" t="s">
        <v>912</v>
      </c>
      <c r="H109" s="3" t="s">
        <v>910</v>
      </c>
      <c r="I109" s="7" t="s">
        <v>911</v>
      </c>
      <c r="J109" s="6"/>
      <c r="K109" s="3"/>
    </row>
    <row r="110" spans="2:11" x14ac:dyDescent="0.25">
      <c r="B110" s="3" t="s">
        <v>387</v>
      </c>
      <c r="C110" s="3" t="s">
        <v>388</v>
      </c>
      <c r="D110" s="3">
        <v>2021</v>
      </c>
      <c r="E110" s="14" t="s">
        <v>434</v>
      </c>
      <c r="F110" s="3">
        <v>21</v>
      </c>
      <c r="G110" s="3" t="s">
        <v>914</v>
      </c>
      <c r="H110" s="3" t="s">
        <v>913</v>
      </c>
      <c r="I110" s="7" t="s">
        <v>915</v>
      </c>
      <c r="J110" s="6"/>
      <c r="K110" s="3"/>
    </row>
    <row r="111" spans="2:11" x14ac:dyDescent="0.25">
      <c r="B111" s="3" t="s">
        <v>387</v>
      </c>
      <c r="C111" s="3" t="s">
        <v>388</v>
      </c>
      <c r="D111" s="3">
        <v>2021</v>
      </c>
      <c r="E111" s="14" t="s">
        <v>434</v>
      </c>
      <c r="F111" s="3">
        <v>23</v>
      </c>
      <c r="G111" s="3" t="s">
        <v>918</v>
      </c>
      <c r="H111" s="3" t="s">
        <v>916</v>
      </c>
      <c r="I111" s="7" t="s">
        <v>917</v>
      </c>
      <c r="J111" s="6"/>
      <c r="K111" s="3"/>
    </row>
    <row r="112" spans="2:11" x14ac:dyDescent="0.25">
      <c r="B112" s="3" t="s">
        <v>632</v>
      </c>
      <c r="C112" s="3" t="s">
        <v>631</v>
      </c>
      <c r="D112" s="3">
        <v>2021</v>
      </c>
      <c r="E112" s="14" t="s">
        <v>484</v>
      </c>
      <c r="F112" s="3">
        <v>10</v>
      </c>
      <c r="G112" s="3" t="s">
        <v>924</v>
      </c>
      <c r="H112" s="3" t="s">
        <v>925</v>
      </c>
      <c r="I112" s="7" t="s">
        <v>926</v>
      </c>
      <c r="J112" s="6"/>
      <c r="K112" s="3"/>
    </row>
    <row r="113" spans="2:11" x14ac:dyDescent="0.25">
      <c r="B113" s="3" t="s">
        <v>632</v>
      </c>
      <c r="C113" s="3" t="s">
        <v>631</v>
      </c>
      <c r="D113" s="3">
        <v>2021</v>
      </c>
      <c r="E113" s="14" t="s">
        <v>484</v>
      </c>
      <c r="F113" s="3">
        <v>20</v>
      </c>
      <c r="G113" s="3" t="s">
        <v>927</v>
      </c>
      <c r="H113" s="3" t="s">
        <v>929</v>
      </c>
      <c r="I113" s="7" t="s">
        <v>928</v>
      </c>
      <c r="J113" s="6"/>
      <c r="K113" s="3"/>
    </row>
    <row r="114" spans="2:11" x14ac:dyDescent="0.25">
      <c r="B114" s="3" t="s">
        <v>621</v>
      </c>
      <c r="C114" s="3" t="s">
        <v>622</v>
      </c>
      <c r="D114" s="3">
        <v>2021</v>
      </c>
      <c r="E114" s="14" t="s">
        <v>484</v>
      </c>
      <c r="F114" s="3">
        <v>20</v>
      </c>
      <c r="G114" s="3" t="s">
        <v>930</v>
      </c>
      <c r="H114" s="3" t="s">
        <v>931</v>
      </c>
      <c r="I114" s="7" t="s">
        <v>932</v>
      </c>
      <c r="J114" s="6"/>
      <c r="K114" s="3"/>
    </row>
    <row r="115" spans="2:11" x14ac:dyDescent="0.25">
      <c r="B115" s="3" t="s">
        <v>632</v>
      </c>
      <c r="C115" s="3" t="s">
        <v>631</v>
      </c>
      <c r="D115" s="3">
        <v>2021</v>
      </c>
      <c r="E115" s="14" t="s">
        <v>484</v>
      </c>
      <c r="F115" s="3">
        <v>21</v>
      </c>
      <c r="G115" s="3" t="s">
        <v>933</v>
      </c>
      <c r="H115" s="3" t="s">
        <v>934</v>
      </c>
      <c r="I115" s="7" t="s">
        <v>935</v>
      </c>
      <c r="J115" s="6"/>
      <c r="K115" s="3"/>
    </row>
    <row r="116" spans="2:11" x14ac:dyDescent="0.25">
      <c r="B116" s="3" t="s">
        <v>632</v>
      </c>
      <c r="C116" s="3" t="s">
        <v>631</v>
      </c>
      <c r="D116" s="3">
        <v>2021</v>
      </c>
      <c r="E116" s="14" t="s">
        <v>484</v>
      </c>
      <c r="F116" s="3">
        <v>23</v>
      </c>
      <c r="G116" s="3" t="s">
        <v>936</v>
      </c>
      <c r="H116" s="3" t="s">
        <v>937</v>
      </c>
      <c r="I116" s="7" t="s">
        <v>938</v>
      </c>
      <c r="J116" s="6"/>
      <c r="K116" s="3"/>
    </row>
    <row r="117" spans="2:11" x14ac:dyDescent="0.25">
      <c r="B117" s="3" t="s">
        <v>635</v>
      </c>
      <c r="C117" s="3" t="s">
        <v>636</v>
      </c>
      <c r="D117" s="3">
        <v>2021</v>
      </c>
      <c r="E117" s="14" t="s">
        <v>484</v>
      </c>
      <c r="F117" s="3">
        <v>23</v>
      </c>
      <c r="G117" s="3" t="s">
        <v>939</v>
      </c>
      <c r="H117" s="3" t="s">
        <v>940</v>
      </c>
      <c r="I117" s="7" t="s">
        <v>941</v>
      </c>
      <c r="J117" s="6"/>
      <c r="K117" s="3"/>
    </row>
    <row r="118" spans="2:11" x14ac:dyDescent="0.25">
      <c r="B118" s="3" t="s">
        <v>632</v>
      </c>
      <c r="C118" s="3" t="s">
        <v>631</v>
      </c>
      <c r="D118" s="3">
        <v>2022</v>
      </c>
      <c r="E118" s="14" t="s">
        <v>495</v>
      </c>
      <c r="F118" s="3">
        <v>1</v>
      </c>
      <c r="G118" s="3" t="s">
        <v>944</v>
      </c>
      <c r="H118" s="3" t="s">
        <v>943</v>
      </c>
      <c r="I118" s="7" t="s">
        <v>942</v>
      </c>
      <c r="J118" s="6"/>
      <c r="K118" s="3"/>
    </row>
    <row r="119" spans="2:11" x14ac:dyDescent="0.25">
      <c r="B119" s="3" t="s">
        <v>635</v>
      </c>
      <c r="C119" s="3" t="s">
        <v>636</v>
      </c>
      <c r="D119" s="3">
        <v>2022</v>
      </c>
      <c r="E119" s="14" t="s">
        <v>495</v>
      </c>
      <c r="F119" s="3">
        <v>4</v>
      </c>
      <c r="G119" s="3" t="s">
        <v>945</v>
      </c>
      <c r="H119" s="3" t="s">
        <v>946</v>
      </c>
      <c r="I119" s="7" t="s">
        <v>947</v>
      </c>
      <c r="J119" s="6"/>
      <c r="K119" s="3"/>
    </row>
    <row r="120" spans="2:11" x14ac:dyDescent="0.25">
      <c r="B120" s="3" t="s">
        <v>387</v>
      </c>
      <c r="C120" s="3" t="s">
        <v>388</v>
      </c>
      <c r="D120" s="3">
        <v>2022</v>
      </c>
      <c r="E120" s="14" t="s">
        <v>495</v>
      </c>
      <c r="F120" s="3">
        <v>5</v>
      </c>
      <c r="G120" s="3" t="s">
        <v>948</v>
      </c>
      <c r="H120" s="3" t="s">
        <v>949</v>
      </c>
      <c r="I120" s="7" t="s">
        <v>950</v>
      </c>
      <c r="J120" s="6"/>
      <c r="K120" s="3"/>
    </row>
    <row r="121" spans="2:11" x14ac:dyDescent="0.25">
      <c r="B121" s="3" t="s">
        <v>653</v>
      </c>
      <c r="C121" s="3" t="s">
        <v>652</v>
      </c>
      <c r="D121" s="3">
        <v>2022</v>
      </c>
      <c r="E121" s="14" t="s">
        <v>495</v>
      </c>
      <c r="F121" s="3">
        <v>5</v>
      </c>
      <c r="G121" s="3" t="s">
        <v>951</v>
      </c>
      <c r="H121" s="3" t="s">
        <v>952</v>
      </c>
      <c r="I121" s="7" t="s">
        <v>953</v>
      </c>
      <c r="J121" s="6"/>
      <c r="K121" s="3"/>
    </row>
    <row r="122" spans="2:11" ht="24" x14ac:dyDescent="0.25">
      <c r="B122" s="3" t="s">
        <v>635</v>
      </c>
      <c r="C122" s="3" t="s">
        <v>636</v>
      </c>
      <c r="D122" s="3">
        <v>2022</v>
      </c>
      <c r="E122" s="14" t="s">
        <v>495</v>
      </c>
      <c r="F122" s="3">
        <v>5</v>
      </c>
      <c r="G122" s="3" t="s">
        <v>954</v>
      </c>
      <c r="H122" s="3" t="s">
        <v>955</v>
      </c>
      <c r="I122" s="7" t="s">
        <v>956</v>
      </c>
      <c r="J122" s="6"/>
      <c r="K122" s="3"/>
    </row>
    <row r="123" spans="2:11" ht="24" x14ac:dyDescent="0.25">
      <c r="B123" s="3" t="s">
        <v>635</v>
      </c>
      <c r="C123" s="3" t="s">
        <v>636</v>
      </c>
      <c r="D123" s="3">
        <v>2022</v>
      </c>
      <c r="E123" s="14" t="s">
        <v>495</v>
      </c>
      <c r="F123" s="3">
        <v>5</v>
      </c>
      <c r="G123" s="3" t="s">
        <v>957</v>
      </c>
      <c r="H123" s="3" t="s">
        <v>958</v>
      </c>
      <c r="I123" s="7" t="s">
        <v>959</v>
      </c>
      <c r="J123" s="6"/>
      <c r="K123" s="3"/>
    </row>
    <row r="124" spans="2:11" x14ac:dyDescent="0.25">
      <c r="B124" s="3" t="s">
        <v>632</v>
      </c>
      <c r="C124" s="3" t="s">
        <v>631</v>
      </c>
      <c r="D124" s="3">
        <v>2022</v>
      </c>
      <c r="E124" s="14" t="s">
        <v>495</v>
      </c>
      <c r="F124" s="3">
        <v>5</v>
      </c>
      <c r="G124" s="3" t="s">
        <v>960</v>
      </c>
      <c r="H124" s="3" t="s">
        <v>961</v>
      </c>
      <c r="I124" s="7" t="s">
        <v>962</v>
      </c>
      <c r="J124" s="6"/>
      <c r="K124" s="3"/>
    </row>
    <row r="125" spans="2:11" x14ac:dyDescent="0.25">
      <c r="B125" s="3" t="s">
        <v>387</v>
      </c>
      <c r="C125" s="3" t="s">
        <v>388</v>
      </c>
      <c r="D125" s="3">
        <v>2022</v>
      </c>
      <c r="E125" s="14" t="s">
        <v>495</v>
      </c>
      <c r="F125" s="3">
        <v>5</v>
      </c>
      <c r="G125" s="3" t="s">
        <v>965</v>
      </c>
      <c r="H125" s="3" t="s">
        <v>963</v>
      </c>
      <c r="I125" s="7" t="s">
        <v>964</v>
      </c>
      <c r="J125" s="6" t="s">
        <v>974</v>
      </c>
      <c r="K125" s="3" t="s">
        <v>972</v>
      </c>
    </row>
    <row r="126" spans="2:11" x14ac:dyDescent="0.25">
      <c r="B126" s="3" t="s">
        <v>632</v>
      </c>
      <c r="C126" s="3" t="s">
        <v>631</v>
      </c>
      <c r="D126" s="3">
        <v>2022</v>
      </c>
      <c r="E126" s="14" t="s">
        <v>495</v>
      </c>
      <c r="F126" s="3">
        <v>12</v>
      </c>
      <c r="G126" s="3" t="s">
        <v>966</v>
      </c>
      <c r="H126" s="3" t="s">
        <v>967</v>
      </c>
      <c r="I126" s="7" t="s">
        <v>968</v>
      </c>
      <c r="J126" s="6"/>
      <c r="K126" s="3"/>
    </row>
    <row r="127" spans="2:11" x14ac:dyDescent="0.25">
      <c r="B127" s="3" t="s">
        <v>635</v>
      </c>
      <c r="C127" s="3" t="s">
        <v>636</v>
      </c>
      <c r="D127" s="3">
        <v>2022</v>
      </c>
      <c r="E127" s="14" t="s">
        <v>495</v>
      </c>
      <c r="F127" s="3">
        <v>12</v>
      </c>
      <c r="G127" s="3" t="s">
        <v>969</v>
      </c>
      <c r="H127" s="3" t="s">
        <v>970</v>
      </c>
      <c r="I127" s="7" t="s">
        <v>971</v>
      </c>
      <c r="J127" s="6"/>
      <c r="K127" s="3"/>
    </row>
    <row r="128" spans="2:11" x14ac:dyDescent="0.25">
      <c r="B128" s="3" t="s">
        <v>387</v>
      </c>
      <c r="C128" s="3" t="s">
        <v>388</v>
      </c>
      <c r="D128" s="3">
        <v>2022</v>
      </c>
      <c r="E128" s="14" t="s">
        <v>495</v>
      </c>
      <c r="F128" s="3">
        <v>14</v>
      </c>
      <c r="G128" s="3" t="s">
        <v>975</v>
      </c>
      <c r="H128" s="3" t="s">
        <v>976</v>
      </c>
      <c r="I128" s="7" t="s">
        <v>977</v>
      </c>
      <c r="J128" s="6" t="s">
        <v>982</v>
      </c>
      <c r="K128" s="3" t="s">
        <v>984</v>
      </c>
    </row>
    <row r="129" spans="2:11" x14ac:dyDescent="0.25">
      <c r="B129" s="3" t="s">
        <v>387</v>
      </c>
      <c r="C129" s="3" t="s">
        <v>388</v>
      </c>
      <c r="D129" s="3">
        <v>2022</v>
      </c>
      <c r="E129" s="14" t="s">
        <v>495</v>
      </c>
      <c r="F129" s="3">
        <v>17</v>
      </c>
      <c r="G129" s="3" t="s">
        <v>978</v>
      </c>
      <c r="H129" s="3" t="s">
        <v>979</v>
      </c>
      <c r="I129" s="7" t="s">
        <v>980</v>
      </c>
      <c r="J129" s="6"/>
      <c r="K129" s="3"/>
    </row>
    <row r="130" spans="2:11" x14ac:dyDescent="0.25">
      <c r="B130" s="3" t="s">
        <v>387</v>
      </c>
      <c r="C130" s="3" t="s">
        <v>388</v>
      </c>
      <c r="D130" s="3">
        <v>2022</v>
      </c>
      <c r="E130" s="14" t="s">
        <v>495</v>
      </c>
      <c r="F130" s="3">
        <v>19</v>
      </c>
      <c r="G130" s="3" t="s">
        <v>985</v>
      </c>
      <c r="H130" s="3" t="s">
        <v>987</v>
      </c>
      <c r="I130" s="7" t="s">
        <v>986</v>
      </c>
      <c r="J130" s="6" t="s">
        <v>988</v>
      </c>
      <c r="K130" s="3" t="s">
        <v>989</v>
      </c>
    </row>
    <row r="131" spans="2:11" x14ac:dyDescent="0.25">
      <c r="B131" s="3" t="s">
        <v>387</v>
      </c>
      <c r="C131" s="3" t="s">
        <v>388</v>
      </c>
      <c r="D131" s="3">
        <v>2022</v>
      </c>
      <c r="E131" s="14" t="s">
        <v>489</v>
      </c>
      <c r="F131" s="3">
        <v>9</v>
      </c>
      <c r="G131" s="3" t="s">
        <v>993</v>
      </c>
      <c r="H131" s="3" t="s">
        <v>995</v>
      </c>
      <c r="I131" s="7" t="s">
        <v>994</v>
      </c>
      <c r="J131" s="6" t="s">
        <v>998</v>
      </c>
      <c r="K131" s="3" t="s">
        <v>999</v>
      </c>
    </row>
    <row r="132" spans="2:11" x14ac:dyDescent="0.25">
      <c r="B132" s="3" t="s">
        <v>387</v>
      </c>
      <c r="C132" s="3" t="s">
        <v>388</v>
      </c>
      <c r="D132" s="3">
        <v>2022</v>
      </c>
      <c r="E132" s="14" t="s">
        <v>489</v>
      </c>
      <c r="F132" s="3">
        <v>15</v>
      </c>
      <c r="G132" s="3" t="s">
        <v>1001</v>
      </c>
      <c r="H132" s="3" t="s">
        <v>1000</v>
      </c>
      <c r="I132" s="7" t="s">
        <v>1002</v>
      </c>
      <c r="J132" s="6"/>
      <c r="K132" s="3"/>
    </row>
    <row r="133" spans="2:11" x14ac:dyDescent="0.25">
      <c r="B133" s="3" t="s">
        <v>621</v>
      </c>
      <c r="C133" s="3" t="s">
        <v>622</v>
      </c>
      <c r="D133" s="3">
        <v>2022</v>
      </c>
      <c r="E133" s="14" t="s">
        <v>489</v>
      </c>
      <c r="F133" s="3">
        <v>21</v>
      </c>
      <c r="G133" s="3" t="s">
        <v>1003</v>
      </c>
      <c r="H133" s="3" t="s">
        <v>1004</v>
      </c>
      <c r="I133" s="7" t="s">
        <v>1005</v>
      </c>
      <c r="J133" s="6"/>
      <c r="K133" s="3"/>
    </row>
    <row r="134" spans="2:11" x14ac:dyDescent="0.25">
      <c r="B134" s="3" t="s">
        <v>635</v>
      </c>
      <c r="C134" s="3" t="s">
        <v>636</v>
      </c>
      <c r="D134" s="3">
        <v>2022</v>
      </c>
      <c r="E134" s="14" t="s">
        <v>489</v>
      </c>
      <c r="F134" s="3">
        <v>21</v>
      </c>
      <c r="G134" s="3" t="s">
        <v>1006</v>
      </c>
      <c r="H134" s="3" t="s">
        <v>1007</v>
      </c>
      <c r="I134" s="7" t="s">
        <v>1008</v>
      </c>
      <c r="J134" s="6"/>
      <c r="K134" s="3"/>
    </row>
    <row r="135" spans="2:11" x14ac:dyDescent="0.25">
      <c r="B135" s="3" t="s">
        <v>387</v>
      </c>
      <c r="C135" s="3" t="s">
        <v>388</v>
      </c>
      <c r="D135" s="3">
        <v>2022</v>
      </c>
      <c r="E135" s="14" t="s">
        <v>485</v>
      </c>
      <c r="F135" s="3">
        <v>1</v>
      </c>
      <c r="G135" s="3" t="s">
        <v>1011</v>
      </c>
      <c r="H135" s="3" t="s">
        <v>1010</v>
      </c>
      <c r="I135" s="7" t="s">
        <v>1009</v>
      </c>
      <c r="J135" s="6"/>
      <c r="K135" s="3"/>
    </row>
    <row r="136" spans="2:11" x14ac:dyDescent="0.25">
      <c r="B136" s="3" t="s">
        <v>635</v>
      </c>
      <c r="C136" s="3" t="s">
        <v>636</v>
      </c>
      <c r="D136" s="3">
        <v>2022</v>
      </c>
      <c r="E136" s="14" t="s">
        <v>485</v>
      </c>
      <c r="F136" s="3">
        <v>8</v>
      </c>
      <c r="G136" s="3" t="s">
        <v>1012</v>
      </c>
      <c r="H136" s="3" t="s">
        <v>1014</v>
      </c>
      <c r="I136" s="7" t="s">
        <v>1013</v>
      </c>
      <c r="J136" s="6"/>
      <c r="K136" s="3"/>
    </row>
    <row r="137" spans="2:11" ht="24" x14ac:dyDescent="0.25">
      <c r="B137" s="3" t="s">
        <v>387</v>
      </c>
      <c r="C137" s="3" t="s">
        <v>388</v>
      </c>
      <c r="D137" s="3">
        <v>2022</v>
      </c>
      <c r="E137" s="14" t="s">
        <v>485</v>
      </c>
      <c r="F137" s="3">
        <v>11</v>
      </c>
      <c r="G137" s="3" t="s">
        <v>1015</v>
      </c>
      <c r="H137" s="3" t="s">
        <v>1016</v>
      </c>
      <c r="I137" s="7" t="s">
        <v>1017</v>
      </c>
      <c r="J137" s="6"/>
      <c r="K137" s="3"/>
    </row>
    <row r="138" spans="2:11" ht="24" x14ac:dyDescent="0.25">
      <c r="B138" s="3" t="s">
        <v>387</v>
      </c>
      <c r="C138" s="3" t="s">
        <v>388</v>
      </c>
      <c r="D138" s="3">
        <v>2022</v>
      </c>
      <c r="E138" s="14" t="s">
        <v>485</v>
      </c>
      <c r="F138" s="3">
        <v>17</v>
      </c>
      <c r="G138" s="3" t="s">
        <v>1018</v>
      </c>
      <c r="H138" s="3" t="s">
        <v>1019</v>
      </c>
      <c r="I138" s="7" t="s">
        <v>1020</v>
      </c>
      <c r="J138" s="6" t="s">
        <v>1022</v>
      </c>
      <c r="K138" s="3" t="s">
        <v>1021</v>
      </c>
    </row>
    <row r="139" spans="2:11" x14ac:dyDescent="0.25">
      <c r="B139" s="3" t="s">
        <v>1025</v>
      </c>
      <c r="C139" s="3" t="s">
        <v>652</v>
      </c>
      <c r="D139" s="3">
        <v>2022</v>
      </c>
      <c r="E139" s="14" t="s">
        <v>485</v>
      </c>
      <c r="F139" s="3">
        <v>23</v>
      </c>
      <c r="G139" s="3" t="s">
        <v>1024</v>
      </c>
      <c r="H139" s="3" t="s">
        <v>1027</v>
      </c>
      <c r="I139" s="7" t="s">
        <v>1026</v>
      </c>
      <c r="J139" s="6"/>
      <c r="K139" s="3"/>
    </row>
    <row r="140" spans="2:11" x14ac:dyDescent="0.25">
      <c r="B140" s="3" t="s">
        <v>621</v>
      </c>
      <c r="C140" s="3" t="s">
        <v>622</v>
      </c>
      <c r="D140" s="3">
        <v>2022</v>
      </c>
      <c r="E140" s="14" t="s">
        <v>485</v>
      </c>
      <c r="F140" s="3">
        <v>23</v>
      </c>
      <c r="G140" s="3" t="s">
        <v>1029</v>
      </c>
      <c r="H140" s="3" t="s">
        <v>1028</v>
      </c>
      <c r="I140" s="7" t="s">
        <v>1030</v>
      </c>
      <c r="J140" s="6"/>
      <c r="K140" s="3"/>
    </row>
    <row r="141" spans="2:11" x14ac:dyDescent="0.25">
      <c r="B141" s="3" t="s">
        <v>632</v>
      </c>
      <c r="C141" s="3" t="s">
        <v>631</v>
      </c>
      <c r="D141" s="3">
        <v>2022</v>
      </c>
      <c r="E141" s="14" t="s">
        <v>485</v>
      </c>
      <c r="F141" s="3">
        <v>23</v>
      </c>
      <c r="G141" s="3" t="s">
        <v>1032</v>
      </c>
      <c r="H141" s="3" t="s">
        <v>1031</v>
      </c>
      <c r="I141" s="7" t="s">
        <v>1033</v>
      </c>
      <c r="J141" s="6"/>
      <c r="K141" s="3"/>
    </row>
    <row r="142" spans="2:11" x14ac:dyDescent="0.25">
      <c r="B142" s="3" t="s">
        <v>635</v>
      </c>
      <c r="C142" s="3" t="s">
        <v>636</v>
      </c>
      <c r="D142" s="3">
        <v>2022</v>
      </c>
      <c r="E142" s="14" t="s">
        <v>485</v>
      </c>
      <c r="F142" s="3">
        <v>23</v>
      </c>
      <c r="G142" s="3" t="s">
        <v>1036</v>
      </c>
      <c r="H142" s="3" t="s">
        <v>1034</v>
      </c>
      <c r="I142" s="7" t="s">
        <v>1035</v>
      </c>
      <c r="J142" s="6"/>
      <c r="K142" s="3"/>
    </row>
    <row r="143" spans="2:11" x14ac:dyDescent="0.25">
      <c r="B143" s="3" t="s">
        <v>1039</v>
      </c>
      <c r="C143" s="3" t="s">
        <v>391</v>
      </c>
      <c r="D143" s="3">
        <v>2022</v>
      </c>
      <c r="E143" s="14" t="s">
        <v>485</v>
      </c>
      <c r="F143" s="3">
        <v>23</v>
      </c>
      <c r="G143" s="3" t="s">
        <v>1038</v>
      </c>
      <c r="H143" s="3" t="s">
        <v>1037</v>
      </c>
      <c r="I143" s="7" t="s">
        <v>1040</v>
      </c>
      <c r="J143" s="6"/>
      <c r="K143" s="3"/>
    </row>
    <row r="144" spans="2:11" x14ac:dyDescent="0.25">
      <c r="B144" s="3" t="s">
        <v>387</v>
      </c>
      <c r="C144" s="3" t="s">
        <v>388</v>
      </c>
      <c r="D144" s="3">
        <v>2022</v>
      </c>
      <c r="E144" s="14" t="s">
        <v>485</v>
      </c>
      <c r="F144" s="3">
        <v>23</v>
      </c>
      <c r="G144" s="3" t="s">
        <v>1041</v>
      </c>
      <c r="H144" s="3" t="s">
        <v>1042</v>
      </c>
      <c r="I144" s="7" t="s">
        <v>1043</v>
      </c>
      <c r="J144" s="6" t="s">
        <v>1045</v>
      </c>
      <c r="K144" s="3" t="s">
        <v>1044</v>
      </c>
    </row>
    <row r="145" spans="2:11" x14ac:dyDescent="0.25">
      <c r="B145" s="3" t="s">
        <v>632</v>
      </c>
      <c r="C145" s="3" t="s">
        <v>631</v>
      </c>
      <c r="D145" s="3">
        <v>2022</v>
      </c>
      <c r="E145" s="14" t="s">
        <v>485</v>
      </c>
      <c r="F145" s="3">
        <v>29</v>
      </c>
      <c r="G145" s="3" t="s">
        <v>1047</v>
      </c>
      <c r="H145" s="3" t="s">
        <v>1048</v>
      </c>
      <c r="I145" s="7" t="s">
        <v>1049</v>
      </c>
      <c r="J145" s="6" t="s">
        <v>1067</v>
      </c>
      <c r="K145" s="3" t="s">
        <v>1066</v>
      </c>
    </row>
    <row r="146" spans="2:11" x14ac:dyDescent="0.25">
      <c r="B146" s="3" t="s">
        <v>635</v>
      </c>
      <c r="C146" s="3" t="s">
        <v>636</v>
      </c>
      <c r="D146" s="3">
        <v>2022</v>
      </c>
      <c r="E146" s="14" t="s">
        <v>485</v>
      </c>
      <c r="F146" s="3">
        <v>29</v>
      </c>
      <c r="G146" s="3" t="s">
        <v>1050</v>
      </c>
      <c r="H146" s="3" t="s">
        <v>1052</v>
      </c>
      <c r="I146" s="7" t="s">
        <v>1051</v>
      </c>
      <c r="J146" s="6" t="s">
        <v>1079</v>
      </c>
      <c r="K146" s="3" t="s">
        <v>1077</v>
      </c>
    </row>
    <row r="147" spans="2:11" x14ac:dyDescent="0.25">
      <c r="B147" s="3" t="s">
        <v>387</v>
      </c>
      <c r="C147" s="3" t="s">
        <v>388</v>
      </c>
      <c r="D147" s="3">
        <v>2022</v>
      </c>
      <c r="E147" s="14" t="s">
        <v>485</v>
      </c>
      <c r="F147" s="3">
        <v>31</v>
      </c>
      <c r="G147" s="3" t="s">
        <v>1054</v>
      </c>
      <c r="H147" s="3" t="s">
        <v>1053</v>
      </c>
      <c r="I147" s="7" t="s">
        <v>1043</v>
      </c>
      <c r="J147" s="6"/>
      <c r="K147" s="3"/>
    </row>
    <row r="148" spans="2:11" x14ac:dyDescent="0.25">
      <c r="B148" s="3" t="s">
        <v>387</v>
      </c>
      <c r="C148" s="3" t="s">
        <v>388</v>
      </c>
      <c r="D148" s="3">
        <v>2022</v>
      </c>
      <c r="E148" s="14" t="s">
        <v>500</v>
      </c>
      <c r="F148" s="3">
        <v>5</v>
      </c>
      <c r="G148" s="3" t="s">
        <v>1055</v>
      </c>
      <c r="H148" s="3" t="s">
        <v>1056</v>
      </c>
      <c r="I148" s="7"/>
      <c r="J148" s="6" t="s">
        <v>1063</v>
      </c>
      <c r="K148" s="3" t="s">
        <v>1064</v>
      </c>
    </row>
    <row r="149" spans="2:11" x14ac:dyDescent="0.25">
      <c r="B149" s="3" t="s">
        <v>387</v>
      </c>
      <c r="C149" s="3" t="s">
        <v>388</v>
      </c>
      <c r="D149" s="3">
        <v>2022</v>
      </c>
      <c r="E149" s="14" t="s">
        <v>500</v>
      </c>
      <c r="F149" s="3">
        <v>11</v>
      </c>
      <c r="G149" s="3" t="s">
        <v>1057</v>
      </c>
      <c r="H149" s="3" t="s">
        <v>1058</v>
      </c>
      <c r="I149" s="7" t="s">
        <v>1059</v>
      </c>
      <c r="J149" s="6" t="s">
        <v>1073</v>
      </c>
      <c r="K149" s="3" t="s">
        <v>1069</v>
      </c>
    </row>
    <row r="150" spans="2:11" x14ac:dyDescent="0.25">
      <c r="B150" s="3" t="s">
        <v>387</v>
      </c>
      <c r="C150" s="3" t="s">
        <v>388</v>
      </c>
      <c r="D150" s="3">
        <v>2022</v>
      </c>
      <c r="E150" s="14" t="s">
        <v>500</v>
      </c>
      <c r="F150" s="3">
        <v>11</v>
      </c>
      <c r="G150" s="3" t="s">
        <v>1060</v>
      </c>
      <c r="H150" s="3" t="s">
        <v>1061</v>
      </c>
      <c r="I150" s="7" t="s">
        <v>1062</v>
      </c>
      <c r="J150" s="6" t="s">
        <v>1074</v>
      </c>
      <c r="K150" s="3" t="s">
        <v>1070</v>
      </c>
    </row>
    <row r="151" spans="2:11" x14ac:dyDescent="0.25">
      <c r="B151" s="3" t="s">
        <v>387</v>
      </c>
      <c r="C151" s="3" t="s">
        <v>388</v>
      </c>
      <c r="D151" s="3">
        <v>2022</v>
      </c>
      <c r="E151" s="14" t="s">
        <v>500</v>
      </c>
      <c r="F151" s="3">
        <v>13</v>
      </c>
      <c r="G151" s="3" t="s">
        <v>1075</v>
      </c>
      <c r="H151" s="3" t="s">
        <v>1076</v>
      </c>
      <c r="I151" s="7"/>
      <c r="J151" s="6" t="s">
        <v>1087</v>
      </c>
      <c r="K151" s="3" t="s">
        <v>1089</v>
      </c>
    </row>
    <row r="152" spans="2:11" x14ac:dyDescent="0.25">
      <c r="B152" s="3" t="s">
        <v>387</v>
      </c>
      <c r="C152" s="3" t="s">
        <v>388</v>
      </c>
      <c r="D152" s="3">
        <v>2022</v>
      </c>
      <c r="E152" s="14" t="s">
        <v>500</v>
      </c>
      <c r="F152" s="3">
        <v>18</v>
      </c>
      <c r="G152" s="3" t="s">
        <v>1080</v>
      </c>
      <c r="H152" s="3" t="s">
        <v>1081</v>
      </c>
      <c r="I152" s="7"/>
      <c r="J152" s="6"/>
      <c r="K152" s="3"/>
    </row>
    <row r="153" spans="2:11" x14ac:dyDescent="0.25">
      <c r="B153" s="3" t="s">
        <v>387</v>
      </c>
      <c r="C153" s="3" t="s">
        <v>388</v>
      </c>
      <c r="D153" s="3">
        <v>2022</v>
      </c>
      <c r="E153" s="14" t="s">
        <v>500</v>
      </c>
      <c r="F153" s="3">
        <v>21</v>
      </c>
      <c r="G153" s="3" t="s">
        <v>1082</v>
      </c>
      <c r="H153" s="3" t="s">
        <v>1084</v>
      </c>
      <c r="I153" s="7" t="s">
        <v>1083</v>
      </c>
      <c r="J153" s="6"/>
      <c r="K153" s="3"/>
    </row>
    <row r="154" spans="2:11" x14ac:dyDescent="0.25">
      <c r="B154" s="3" t="s">
        <v>632</v>
      </c>
      <c r="C154" s="3" t="s">
        <v>631</v>
      </c>
      <c r="D154" s="3">
        <v>2022</v>
      </c>
      <c r="E154" s="14" t="s">
        <v>500</v>
      </c>
      <c r="F154" s="3">
        <v>26</v>
      </c>
      <c r="G154" s="3" t="s">
        <v>1085</v>
      </c>
      <c r="H154" s="3" t="s">
        <v>1086</v>
      </c>
      <c r="I154" s="7" t="s">
        <v>1095</v>
      </c>
      <c r="J154" s="6" t="s">
        <v>1093</v>
      </c>
      <c r="K154" s="3" t="s">
        <v>1092</v>
      </c>
    </row>
    <row r="155" spans="2:11" x14ac:dyDescent="0.25">
      <c r="B155" s="3" t="s">
        <v>387</v>
      </c>
      <c r="C155" s="3" t="s">
        <v>388</v>
      </c>
      <c r="D155" s="3">
        <v>2022</v>
      </c>
      <c r="E155" s="14" t="s">
        <v>500</v>
      </c>
      <c r="F155" s="3">
        <v>27</v>
      </c>
      <c r="G155" s="3" t="s">
        <v>1091</v>
      </c>
      <c r="H155" s="3" t="s">
        <v>1090</v>
      </c>
      <c r="I155" s="7"/>
      <c r="J155" s="6"/>
      <c r="K155" s="3"/>
    </row>
    <row r="156" spans="2:11" x14ac:dyDescent="0.25">
      <c r="B156" s="3" t="s">
        <v>387</v>
      </c>
      <c r="C156" s="3" t="s">
        <v>388</v>
      </c>
      <c r="D156" s="3">
        <v>2022</v>
      </c>
      <c r="E156" s="14" t="s">
        <v>503</v>
      </c>
      <c r="F156" s="3">
        <v>5</v>
      </c>
      <c r="G156" s="3" t="s">
        <v>1096</v>
      </c>
      <c r="H156" s="3" t="s">
        <v>1097</v>
      </c>
      <c r="I156" s="7"/>
      <c r="J156" s="6"/>
      <c r="K156" s="3"/>
    </row>
    <row r="157" spans="2:11" x14ac:dyDescent="0.25">
      <c r="B157" s="3" t="s">
        <v>387</v>
      </c>
      <c r="C157" s="3" t="s">
        <v>388</v>
      </c>
      <c r="D157" s="3">
        <v>2022</v>
      </c>
      <c r="E157" s="14" t="s">
        <v>503</v>
      </c>
      <c r="F157" s="3">
        <v>5</v>
      </c>
      <c r="G157" s="3" t="s">
        <v>1098</v>
      </c>
      <c r="H157" s="3" t="s">
        <v>1099</v>
      </c>
      <c r="I157" s="7"/>
      <c r="J157" s="6"/>
      <c r="K157" s="3"/>
    </row>
    <row r="158" spans="2:11" x14ac:dyDescent="0.25">
      <c r="B158" s="3" t="s">
        <v>387</v>
      </c>
      <c r="C158" s="3" t="s">
        <v>388</v>
      </c>
      <c r="D158" s="3">
        <v>2022</v>
      </c>
      <c r="E158" s="14" t="s">
        <v>503</v>
      </c>
      <c r="F158" s="3">
        <v>12</v>
      </c>
      <c r="G158" s="3" t="s">
        <v>1104</v>
      </c>
      <c r="H158" s="3" t="s">
        <v>1105</v>
      </c>
      <c r="I158" s="7"/>
      <c r="J158" s="6"/>
      <c r="K158" s="3"/>
    </row>
    <row r="159" spans="2:11" x14ac:dyDescent="0.25">
      <c r="B159" s="3" t="s">
        <v>387</v>
      </c>
      <c r="C159" s="3" t="s">
        <v>388</v>
      </c>
      <c r="D159" s="3">
        <v>2022</v>
      </c>
      <c r="E159" s="14" t="s">
        <v>503</v>
      </c>
      <c r="F159" s="3">
        <v>28</v>
      </c>
      <c r="G159" s="3" t="s">
        <v>1107</v>
      </c>
      <c r="H159" s="3" t="s">
        <v>1108</v>
      </c>
      <c r="I159" s="7"/>
      <c r="J159" s="6" t="s">
        <v>1110</v>
      </c>
      <c r="K159" s="3" t="s">
        <v>1109</v>
      </c>
    </row>
    <row r="160" spans="2:11" x14ac:dyDescent="0.25">
      <c r="B160" s="3" t="s">
        <v>387</v>
      </c>
      <c r="C160" s="3" t="s">
        <v>388</v>
      </c>
      <c r="D160" s="3">
        <v>2022</v>
      </c>
      <c r="E160" s="14" t="s">
        <v>505</v>
      </c>
      <c r="F160" s="3">
        <v>1</v>
      </c>
      <c r="G160" s="3" t="s">
        <v>1115</v>
      </c>
      <c r="H160" s="3" t="s">
        <v>1116</v>
      </c>
      <c r="I160" s="7" t="s">
        <v>1117</v>
      </c>
      <c r="J160" s="6" t="s">
        <v>1127</v>
      </c>
      <c r="K160" s="3" t="s">
        <v>1125</v>
      </c>
    </row>
    <row r="161" spans="2:11" x14ac:dyDescent="0.25">
      <c r="B161" s="3" t="s">
        <v>635</v>
      </c>
      <c r="C161" s="3" t="s">
        <v>636</v>
      </c>
      <c r="D161" s="3">
        <v>2022</v>
      </c>
      <c r="E161" s="14" t="s">
        <v>505</v>
      </c>
      <c r="F161" s="3">
        <v>10</v>
      </c>
      <c r="G161" s="3" t="s">
        <v>1118</v>
      </c>
      <c r="H161" s="3" t="s">
        <v>1119</v>
      </c>
      <c r="I161" s="7"/>
      <c r="J161" s="6"/>
      <c r="K161" s="3"/>
    </row>
    <row r="162" spans="2:11" x14ac:dyDescent="0.25">
      <c r="B162" s="3" t="s">
        <v>387</v>
      </c>
      <c r="C162" s="3" t="s">
        <v>388</v>
      </c>
      <c r="D162" s="3">
        <v>2022</v>
      </c>
      <c r="E162" s="14" t="s">
        <v>505</v>
      </c>
      <c r="F162" s="3">
        <v>10</v>
      </c>
      <c r="G162" s="3" t="s">
        <v>1120</v>
      </c>
      <c r="H162" s="3" t="s">
        <v>1121</v>
      </c>
      <c r="I162" s="7"/>
      <c r="J162" s="6"/>
      <c r="K162" s="3"/>
    </row>
    <row r="163" spans="2:11" x14ac:dyDescent="0.25">
      <c r="B163" s="3" t="s">
        <v>387</v>
      </c>
      <c r="C163" s="3" t="s">
        <v>388</v>
      </c>
      <c r="D163" s="3">
        <v>2022</v>
      </c>
      <c r="E163" s="14" t="s">
        <v>505</v>
      </c>
      <c r="F163" s="3">
        <v>15</v>
      </c>
      <c r="G163" s="3" t="s">
        <v>1122</v>
      </c>
      <c r="H163" s="3" t="s">
        <v>1123</v>
      </c>
      <c r="I163" s="7" t="s">
        <v>1124</v>
      </c>
      <c r="J163" s="6"/>
      <c r="K163" s="3"/>
    </row>
    <row r="164" spans="2:11" x14ac:dyDescent="0.25">
      <c r="B164" s="3" t="s">
        <v>387</v>
      </c>
      <c r="C164" s="3" t="s">
        <v>388</v>
      </c>
      <c r="D164" s="3">
        <v>2022</v>
      </c>
      <c r="E164" s="14" t="s">
        <v>505</v>
      </c>
      <c r="F164" s="3">
        <v>20</v>
      </c>
      <c r="G164" s="3" t="s">
        <v>1130</v>
      </c>
      <c r="H164" s="3" t="s">
        <v>1131</v>
      </c>
      <c r="I164" s="7"/>
      <c r="J164" s="6"/>
      <c r="K164" s="3"/>
    </row>
    <row r="165" spans="2:11" x14ac:dyDescent="0.25">
      <c r="B165" s="3" t="s">
        <v>387</v>
      </c>
      <c r="C165" s="3" t="s">
        <v>388</v>
      </c>
      <c r="D165" s="3">
        <v>2022</v>
      </c>
      <c r="E165" s="14" t="s">
        <v>508</v>
      </c>
      <c r="F165" s="3">
        <v>15</v>
      </c>
      <c r="G165" s="3" t="s">
        <v>1129</v>
      </c>
      <c r="H165" s="3" t="s">
        <v>1128</v>
      </c>
      <c r="I165" s="7"/>
      <c r="J165" s="6"/>
      <c r="K165" s="3"/>
    </row>
    <row r="166" spans="2:11" x14ac:dyDescent="0.25">
      <c r="B166" s="3" t="s">
        <v>387</v>
      </c>
      <c r="C166" s="3" t="s">
        <v>388</v>
      </c>
      <c r="D166" s="3">
        <v>2022</v>
      </c>
      <c r="E166" s="14" t="s">
        <v>508</v>
      </c>
      <c r="F166" s="3">
        <v>27</v>
      </c>
      <c r="G166" s="3" t="s">
        <v>1133</v>
      </c>
      <c r="H166" s="3" t="s">
        <v>1132</v>
      </c>
      <c r="I166" s="7" t="s">
        <v>1134</v>
      </c>
      <c r="J166" s="6" t="s">
        <v>1140</v>
      </c>
      <c r="K166" s="3" t="s">
        <v>1138</v>
      </c>
    </row>
    <row r="167" spans="2:11" x14ac:dyDescent="0.25">
      <c r="B167" s="3" t="s">
        <v>387</v>
      </c>
      <c r="C167" s="3" t="s">
        <v>388</v>
      </c>
      <c r="D167" s="3">
        <v>2022</v>
      </c>
      <c r="E167" s="14" t="s">
        <v>508</v>
      </c>
      <c r="F167" s="3">
        <v>27</v>
      </c>
      <c r="G167" s="3" t="s">
        <v>1136</v>
      </c>
      <c r="H167" s="3" t="s">
        <v>1135</v>
      </c>
      <c r="I167" s="7" t="s">
        <v>1137</v>
      </c>
      <c r="J167" s="6"/>
      <c r="K167" s="3"/>
    </row>
    <row r="168" spans="2:11" x14ac:dyDescent="0.25">
      <c r="B168" s="3" t="s">
        <v>387</v>
      </c>
      <c r="C168" s="3" t="s">
        <v>388</v>
      </c>
      <c r="D168" s="3">
        <v>2022</v>
      </c>
      <c r="E168" s="14" t="s">
        <v>374</v>
      </c>
      <c r="F168" s="3">
        <v>15</v>
      </c>
      <c r="G168" s="3" t="s">
        <v>1141</v>
      </c>
      <c r="H168" s="3" t="s">
        <v>1142</v>
      </c>
      <c r="I168" s="7"/>
      <c r="J168" s="6"/>
      <c r="K168" s="3"/>
    </row>
    <row r="169" spans="2:11" x14ac:dyDescent="0.25">
      <c r="B169" s="3" t="s">
        <v>387</v>
      </c>
      <c r="C169" s="3" t="s">
        <v>388</v>
      </c>
      <c r="D169" s="3">
        <v>2022</v>
      </c>
      <c r="E169" s="14" t="s">
        <v>374</v>
      </c>
      <c r="F169" s="3">
        <v>17</v>
      </c>
      <c r="G169" s="3" t="s">
        <v>1143</v>
      </c>
      <c r="H169" s="3" t="s">
        <v>1144</v>
      </c>
      <c r="I169" s="7"/>
      <c r="J169" s="6"/>
      <c r="K169" s="3"/>
    </row>
    <row r="170" spans="2:11" x14ac:dyDescent="0.25">
      <c r="B170" s="3" t="s">
        <v>1025</v>
      </c>
      <c r="C170" s="3" t="s">
        <v>652</v>
      </c>
      <c r="D170" s="3">
        <v>2022</v>
      </c>
      <c r="E170" s="14" t="s">
        <v>374</v>
      </c>
      <c r="F170" s="3">
        <v>31</v>
      </c>
      <c r="G170" s="3" t="s">
        <v>1145</v>
      </c>
      <c r="H170" s="3" t="s">
        <v>1146</v>
      </c>
      <c r="I170" s="7"/>
      <c r="J170" s="6"/>
      <c r="K170" s="3"/>
    </row>
    <row r="171" spans="2:11" x14ac:dyDescent="0.25">
      <c r="B171" s="3" t="s">
        <v>387</v>
      </c>
      <c r="C171" s="3" t="s">
        <v>388</v>
      </c>
      <c r="D171" s="3">
        <v>2022</v>
      </c>
      <c r="E171" s="14" t="s">
        <v>413</v>
      </c>
      <c r="F171" s="3">
        <v>6</v>
      </c>
      <c r="G171" s="3" t="s">
        <v>1147</v>
      </c>
      <c r="H171" s="3" t="s">
        <v>1148</v>
      </c>
      <c r="I171" s="7" t="s">
        <v>1149</v>
      </c>
      <c r="J171" s="6" t="s">
        <v>1162</v>
      </c>
      <c r="K171" s="3" t="s">
        <v>1160</v>
      </c>
    </row>
    <row r="172" spans="2:11" x14ac:dyDescent="0.25">
      <c r="B172" s="3" t="s">
        <v>387</v>
      </c>
      <c r="C172" s="3" t="s">
        <v>388</v>
      </c>
      <c r="D172" s="3">
        <v>2022</v>
      </c>
      <c r="E172" s="14" t="s">
        <v>413</v>
      </c>
      <c r="F172" s="3">
        <v>7</v>
      </c>
      <c r="G172" s="3" t="s">
        <v>1150</v>
      </c>
      <c r="H172" s="3" t="s">
        <v>1151</v>
      </c>
      <c r="I172" s="7"/>
      <c r="J172" s="6" t="s">
        <v>1158</v>
      </c>
      <c r="K172" s="3" t="s">
        <v>1159</v>
      </c>
    </row>
    <row r="173" spans="2:11" x14ac:dyDescent="0.25">
      <c r="B173" s="3" t="s">
        <v>387</v>
      </c>
      <c r="C173" s="3" t="s">
        <v>388</v>
      </c>
      <c r="D173" s="3">
        <v>2022</v>
      </c>
      <c r="E173" s="14" t="s">
        <v>413</v>
      </c>
      <c r="F173" s="3">
        <v>15</v>
      </c>
      <c r="G173" s="3" t="s">
        <v>1155</v>
      </c>
      <c r="H173" s="3" t="s">
        <v>1157</v>
      </c>
      <c r="I173" s="7" t="s">
        <v>1156</v>
      </c>
      <c r="J173" s="6"/>
      <c r="K173" s="3"/>
    </row>
    <row r="174" spans="2:11" x14ac:dyDescent="0.25">
      <c r="B174" s="3" t="s">
        <v>635</v>
      </c>
      <c r="C174" s="3" t="s">
        <v>636</v>
      </c>
      <c r="D174" s="3">
        <v>2022</v>
      </c>
      <c r="E174" s="14" t="s">
        <v>434</v>
      </c>
      <c r="F174" s="3">
        <v>12</v>
      </c>
      <c r="G174" s="3" t="s">
        <v>1163</v>
      </c>
      <c r="H174" s="3" t="s">
        <v>1164</v>
      </c>
      <c r="I174" s="7"/>
      <c r="J174" s="6" t="s">
        <v>1174</v>
      </c>
      <c r="K174" s="3" t="s">
        <v>1173</v>
      </c>
    </row>
    <row r="175" spans="2:11" x14ac:dyDescent="0.25">
      <c r="B175" s="3" t="s">
        <v>387</v>
      </c>
      <c r="C175" s="3" t="s">
        <v>388</v>
      </c>
      <c r="D175" s="3">
        <v>2022</v>
      </c>
      <c r="E175" s="14" t="s">
        <v>434</v>
      </c>
      <c r="F175" s="3">
        <v>13</v>
      </c>
      <c r="G175" s="3" t="s">
        <v>1167</v>
      </c>
      <c r="H175" s="3" t="s">
        <v>1166</v>
      </c>
      <c r="I175" s="7" t="s">
        <v>1165</v>
      </c>
      <c r="J175" s="6"/>
      <c r="K175" s="3"/>
    </row>
    <row r="176" spans="2:11" x14ac:dyDescent="0.25">
      <c r="B176" s="3" t="s">
        <v>1025</v>
      </c>
      <c r="C176" s="3" t="s">
        <v>652</v>
      </c>
      <c r="D176" s="3">
        <v>2022</v>
      </c>
      <c r="E176" s="14" t="s">
        <v>434</v>
      </c>
      <c r="F176" s="3">
        <v>24</v>
      </c>
      <c r="G176" s="3" t="s">
        <v>1169</v>
      </c>
      <c r="H176" s="3" t="s">
        <v>1168</v>
      </c>
      <c r="I176" s="7" t="s">
        <v>1170</v>
      </c>
      <c r="J176" s="6" t="s">
        <v>1188</v>
      </c>
      <c r="K176" s="3" t="s">
        <v>1186</v>
      </c>
    </row>
    <row r="177" spans="2:11" x14ac:dyDescent="0.25">
      <c r="B177" s="3" t="s">
        <v>387</v>
      </c>
      <c r="C177" s="3" t="s">
        <v>388</v>
      </c>
      <c r="D177" s="3">
        <v>2022</v>
      </c>
      <c r="E177" s="14" t="s">
        <v>486</v>
      </c>
      <c r="F177" s="3">
        <v>3</v>
      </c>
      <c r="G177" s="3" t="s">
        <v>1171</v>
      </c>
      <c r="H177" s="3" t="s">
        <v>1172</v>
      </c>
      <c r="I177" s="7"/>
      <c r="J177" s="6" t="s">
        <v>1183</v>
      </c>
      <c r="K177" s="3" t="s">
        <v>1184</v>
      </c>
    </row>
    <row r="178" spans="2:11" x14ac:dyDescent="0.25">
      <c r="B178" s="3" t="s">
        <v>387</v>
      </c>
      <c r="C178" s="3" t="s">
        <v>388</v>
      </c>
      <c r="D178" s="3">
        <v>2022</v>
      </c>
      <c r="E178" s="14" t="s">
        <v>486</v>
      </c>
      <c r="F178" s="3">
        <v>12</v>
      </c>
      <c r="G178" s="3" t="s">
        <v>1176</v>
      </c>
      <c r="H178" s="3" t="s">
        <v>1175</v>
      </c>
      <c r="I178" s="7"/>
      <c r="J178" s="6" t="s">
        <v>1178</v>
      </c>
      <c r="K178" s="3" t="s">
        <v>1177</v>
      </c>
    </row>
    <row r="179" spans="2:11" x14ac:dyDescent="0.25">
      <c r="B179" s="3" t="s">
        <v>387</v>
      </c>
      <c r="C179" s="3" t="s">
        <v>388</v>
      </c>
      <c r="D179" s="3">
        <v>2022</v>
      </c>
      <c r="E179" s="14" t="s">
        <v>486</v>
      </c>
      <c r="F179" s="3">
        <v>17</v>
      </c>
      <c r="G179" s="3" t="s">
        <v>1181</v>
      </c>
      <c r="H179" s="3" t="s">
        <v>1182</v>
      </c>
      <c r="I179" s="7"/>
      <c r="J179" s="6"/>
      <c r="K179" s="3"/>
    </row>
    <row r="180" spans="2:11" x14ac:dyDescent="0.25">
      <c r="B180" s="3" t="s">
        <v>387</v>
      </c>
      <c r="C180" s="3" t="s">
        <v>388</v>
      </c>
      <c r="D180" s="3">
        <v>2022</v>
      </c>
      <c r="E180" s="14" t="s">
        <v>486</v>
      </c>
      <c r="F180" s="3">
        <v>30</v>
      </c>
      <c r="G180" s="3" t="s">
        <v>1189</v>
      </c>
      <c r="H180" s="3" t="s">
        <v>1190</v>
      </c>
      <c r="I180" s="7" t="s">
        <v>1191</v>
      </c>
      <c r="J180" s="6"/>
      <c r="K180" s="3"/>
    </row>
    <row r="181" spans="2:11" x14ac:dyDescent="0.25">
      <c r="B181" s="3" t="s">
        <v>635</v>
      </c>
      <c r="C181" s="3" t="s">
        <v>636</v>
      </c>
      <c r="D181" s="3">
        <v>2022</v>
      </c>
      <c r="E181" s="14" t="s">
        <v>484</v>
      </c>
      <c r="F181" s="3">
        <v>7</v>
      </c>
      <c r="G181" s="3" t="s">
        <v>1192</v>
      </c>
      <c r="H181" s="3" t="s">
        <v>1193</v>
      </c>
      <c r="I181" s="7"/>
      <c r="J181" s="6"/>
      <c r="K181" s="3"/>
    </row>
    <row r="182" spans="2:11" x14ac:dyDescent="0.25">
      <c r="B182" s="3" t="s">
        <v>1039</v>
      </c>
      <c r="C182" s="3" t="s">
        <v>391</v>
      </c>
      <c r="D182" s="3">
        <v>2022</v>
      </c>
      <c r="E182" s="14" t="s">
        <v>484</v>
      </c>
      <c r="F182" s="3">
        <v>14</v>
      </c>
      <c r="G182" s="3" t="s">
        <v>1195</v>
      </c>
      <c r="H182" s="3" t="s">
        <v>1194</v>
      </c>
      <c r="I182" s="7" t="s">
        <v>1196</v>
      </c>
      <c r="J182" s="6" t="s">
        <v>1206</v>
      </c>
      <c r="K182" s="3" t="s">
        <v>1207</v>
      </c>
    </row>
    <row r="183" spans="2:11" x14ac:dyDescent="0.25">
      <c r="B183" s="3" t="s">
        <v>635</v>
      </c>
      <c r="C183" s="3" t="s">
        <v>636</v>
      </c>
      <c r="D183" s="3">
        <v>2022</v>
      </c>
      <c r="E183" s="14" t="s">
        <v>484</v>
      </c>
      <c r="F183" s="3">
        <v>14</v>
      </c>
      <c r="G183" s="3" t="s">
        <v>1198</v>
      </c>
      <c r="H183" s="3" t="s">
        <v>1197</v>
      </c>
      <c r="I183" s="7" t="s">
        <v>1196</v>
      </c>
      <c r="J183" s="3" t="s">
        <v>1209</v>
      </c>
      <c r="K183" s="3" t="s">
        <v>1210</v>
      </c>
    </row>
    <row r="184" spans="2:11" x14ac:dyDescent="0.25">
      <c r="B184" s="3" t="s">
        <v>1025</v>
      </c>
      <c r="C184" s="3" t="s">
        <v>652</v>
      </c>
      <c r="D184" s="3">
        <v>2022</v>
      </c>
      <c r="E184" s="14" t="s">
        <v>484</v>
      </c>
      <c r="F184" s="3">
        <v>14</v>
      </c>
      <c r="G184" s="3" t="s">
        <v>1200</v>
      </c>
      <c r="H184" s="3" t="s">
        <v>1199</v>
      </c>
      <c r="I184" s="7" t="s">
        <v>1196</v>
      </c>
      <c r="J184" s="6" t="s">
        <v>1211</v>
      </c>
      <c r="K184" s="3" t="s">
        <v>1212</v>
      </c>
    </row>
    <row r="185" spans="2:11" x14ac:dyDescent="0.25">
      <c r="B185" s="3" t="s">
        <v>621</v>
      </c>
      <c r="C185" s="3" t="s">
        <v>622</v>
      </c>
      <c r="D185" s="3">
        <v>2022</v>
      </c>
      <c r="E185" s="14" t="s">
        <v>484</v>
      </c>
      <c r="F185" s="3">
        <v>14</v>
      </c>
      <c r="G185" s="3" t="s">
        <v>1202</v>
      </c>
      <c r="H185" s="3" t="s">
        <v>1201</v>
      </c>
      <c r="I185" s="7" t="s">
        <v>1196</v>
      </c>
      <c r="J185" s="6" t="s">
        <v>1213</v>
      </c>
      <c r="K185" s="3" t="s">
        <v>1214</v>
      </c>
    </row>
    <row r="186" spans="2:11" x14ac:dyDescent="0.25">
      <c r="B186" s="3" t="s">
        <v>1039</v>
      </c>
      <c r="C186" s="3" t="s">
        <v>391</v>
      </c>
      <c r="D186" s="3">
        <v>2022</v>
      </c>
      <c r="E186" s="14" t="s">
        <v>484</v>
      </c>
      <c r="F186" s="3">
        <v>15</v>
      </c>
      <c r="G186" s="3" t="s">
        <v>1203</v>
      </c>
      <c r="H186" s="3" t="s">
        <v>1204</v>
      </c>
      <c r="I186" s="7" t="s">
        <v>1205</v>
      </c>
      <c r="J186" s="6"/>
      <c r="K186" s="3"/>
    </row>
    <row r="187" spans="2:11" x14ac:dyDescent="0.25">
      <c r="B187" s="3" t="s">
        <v>1039</v>
      </c>
      <c r="C187" s="3" t="s">
        <v>391</v>
      </c>
      <c r="D187" s="3">
        <v>2022</v>
      </c>
      <c r="E187" s="14" t="s">
        <v>484</v>
      </c>
      <c r="F187" s="3">
        <v>21</v>
      </c>
      <c r="G187" s="3" t="s">
        <v>1218</v>
      </c>
      <c r="H187" s="3" t="s">
        <v>1219</v>
      </c>
      <c r="I187" s="7" t="s">
        <v>1220</v>
      </c>
      <c r="J187" s="6"/>
      <c r="K187" s="3"/>
    </row>
    <row r="188" spans="2:11" x14ac:dyDescent="0.25">
      <c r="B188" s="3" t="s">
        <v>1039</v>
      </c>
      <c r="C188" s="3" t="s">
        <v>391</v>
      </c>
      <c r="D188" s="3">
        <v>2022</v>
      </c>
      <c r="E188" s="14" t="s">
        <v>484</v>
      </c>
      <c r="F188" s="3">
        <v>23</v>
      </c>
      <c r="G188" s="3" t="s">
        <v>1222</v>
      </c>
      <c r="H188" s="3" t="s">
        <v>1221</v>
      </c>
      <c r="I188" s="7" t="s">
        <v>1223</v>
      </c>
      <c r="J188" s="6"/>
      <c r="K188" s="3"/>
    </row>
    <row r="189" spans="2:11" x14ac:dyDescent="0.25">
      <c r="B189" s="3" t="s">
        <v>621</v>
      </c>
      <c r="C189" s="3" t="s">
        <v>622</v>
      </c>
      <c r="D189" s="3">
        <v>2023</v>
      </c>
      <c r="E189" s="14" t="s">
        <v>495</v>
      </c>
      <c r="F189" s="3">
        <v>5</v>
      </c>
      <c r="G189" s="3" t="s">
        <v>1224</v>
      </c>
      <c r="H189" s="3" t="s">
        <v>1225</v>
      </c>
      <c r="I189" s="7" t="s">
        <v>1226</v>
      </c>
      <c r="J189" s="6"/>
      <c r="K189" s="3"/>
    </row>
    <row r="190" spans="2:11" x14ac:dyDescent="0.25">
      <c r="B190" s="3" t="s">
        <v>387</v>
      </c>
      <c r="C190" s="3" t="s">
        <v>388</v>
      </c>
      <c r="D190" s="3">
        <v>2023</v>
      </c>
      <c r="E190" s="14" t="s">
        <v>495</v>
      </c>
      <c r="F190" s="3">
        <v>13</v>
      </c>
      <c r="G190" s="3" t="s">
        <v>1227</v>
      </c>
      <c r="H190" s="3" t="s">
        <v>1228</v>
      </c>
      <c r="I190" s="7" t="s">
        <v>1229</v>
      </c>
      <c r="J190" s="6"/>
      <c r="K190" s="3"/>
    </row>
    <row r="191" spans="2:11" x14ac:dyDescent="0.25">
      <c r="B191" s="3"/>
      <c r="C191" s="3"/>
      <c r="D191" s="3"/>
      <c r="E191" s="14"/>
      <c r="F191" s="3"/>
      <c r="G191" s="3"/>
      <c r="H191" s="3"/>
      <c r="I191" s="7"/>
      <c r="J191" s="6"/>
      <c r="K191" s="3"/>
    </row>
    <row r="192" spans="2:11" x14ac:dyDescent="0.25">
      <c r="B192" s="3"/>
      <c r="C192" s="3"/>
      <c r="D192" s="3"/>
      <c r="E192" s="14"/>
      <c r="F192" s="3"/>
      <c r="G192" s="3"/>
      <c r="H192" s="3"/>
      <c r="I192" s="7"/>
      <c r="J192" s="6"/>
      <c r="K192" s="3"/>
    </row>
    <row r="193" spans="2:11" x14ac:dyDescent="0.25">
      <c r="B193" s="3"/>
      <c r="C193" s="3"/>
      <c r="D193" s="3"/>
      <c r="E193" s="14"/>
      <c r="F193" s="3"/>
      <c r="G193" s="3"/>
      <c r="H193" s="3"/>
      <c r="I193" s="7"/>
      <c r="J193" s="6"/>
      <c r="K193" s="3"/>
    </row>
    <row r="194" spans="2:11" x14ac:dyDescent="0.25">
      <c r="B194" s="3"/>
      <c r="C194" s="3"/>
      <c r="D194" s="3"/>
      <c r="E194" s="14"/>
      <c r="F194" s="3"/>
      <c r="G194" s="3"/>
      <c r="H194" s="3"/>
      <c r="I194" s="7"/>
      <c r="J194" s="6"/>
      <c r="K194" s="3"/>
    </row>
    <row r="195" spans="2:11" x14ac:dyDescent="0.25">
      <c r="B195" s="3"/>
      <c r="C195" s="3"/>
      <c r="D195" s="3"/>
      <c r="E195" s="14"/>
      <c r="F195" s="3"/>
      <c r="G195" s="3"/>
      <c r="H195" s="3"/>
      <c r="I195" s="7"/>
      <c r="J195" s="6"/>
      <c r="K195" s="3"/>
    </row>
    <row r="196" spans="2:11" x14ac:dyDescent="0.25">
      <c r="B196" s="3"/>
      <c r="C196" s="3"/>
      <c r="D196" s="3"/>
      <c r="E196" s="14"/>
      <c r="F196" s="3"/>
      <c r="G196" s="3"/>
      <c r="H196" s="3"/>
      <c r="I196" s="7"/>
      <c r="J196" s="6"/>
      <c r="K196" s="3"/>
    </row>
    <row r="197" spans="2:11" x14ac:dyDescent="0.25">
      <c r="B197" s="3"/>
      <c r="C197" s="3"/>
      <c r="D197" s="3"/>
      <c r="E197" s="14"/>
      <c r="F197" s="3"/>
      <c r="G197" s="3"/>
      <c r="H197" s="3"/>
      <c r="I197" s="7"/>
      <c r="J197" s="6"/>
      <c r="K197" s="3"/>
    </row>
    <row r="198" spans="2:11" x14ac:dyDescent="0.25">
      <c r="B198" s="3"/>
      <c r="C198" s="3"/>
      <c r="D198" s="3"/>
      <c r="E198" s="14"/>
      <c r="F198" s="3"/>
      <c r="G198" s="3"/>
      <c r="H198" s="3"/>
      <c r="I198" s="7"/>
      <c r="J198" s="6"/>
      <c r="K198" s="3"/>
    </row>
    <row r="199" spans="2:11" x14ac:dyDescent="0.25">
      <c r="B199" s="3"/>
      <c r="C199" s="3"/>
      <c r="D199" s="3"/>
      <c r="E199" s="14"/>
      <c r="F199" s="3"/>
      <c r="G199" s="3"/>
      <c r="H199" s="3"/>
      <c r="I199" s="7"/>
      <c r="J199" s="6"/>
      <c r="K199" s="3"/>
    </row>
    <row r="200" spans="2:11" x14ac:dyDescent="0.25">
      <c r="B200" s="3"/>
      <c r="C200" s="3"/>
      <c r="D200" s="3"/>
      <c r="E200" s="14"/>
      <c r="F200" s="3"/>
      <c r="G200" s="3"/>
      <c r="H200" s="3"/>
      <c r="I200" s="7"/>
      <c r="J200" s="6"/>
      <c r="K200" s="3"/>
    </row>
    <row r="201" spans="2:11" x14ac:dyDescent="0.25">
      <c r="B201" s="3"/>
      <c r="C201" s="3"/>
      <c r="D201" s="3"/>
      <c r="E201" s="14"/>
      <c r="F201" s="3"/>
      <c r="G201" s="3"/>
      <c r="H201" s="3"/>
      <c r="I201" s="7"/>
      <c r="J201" s="6"/>
      <c r="K201" s="3"/>
    </row>
    <row r="202" spans="2:11" x14ac:dyDescent="0.25">
      <c r="B202" s="3"/>
      <c r="C202" s="3"/>
      <c r="D202" s="3"/>
      <c r="E202" s="14"/>
      <c r="F202" s="3"/>
      <c r="G202" s="3"/>
      <c r="H202" s="3"/>
      <c r="I202" s="7"/>
      <c r="J202" s="6"/>
      <c r="K202" s="3"/>
    </row>
    <row r="203" spans="2:11" x14ac:dyDescent="0.25">
      <c r="B203" s="3"/>
      <c r="C203" s="3"/>
      <c r="D203" s="3"/>
      <c r="E203" s="14"/>
      <c r="F203" s="3"/>
      <c r="G203" s="3"/>
      <c r="H203" s="3"/>
      <c r="I203" s="7"/>
      <c r="J203" s="6"/>
      <c r="K203" s="3"/>
    </row>
    <row r="204" spans="2:11" x14ac:dyDescent="0.25">
      <c r="B204" s="3"/>
      <c r="C204" s="3"/>
      <c r="D204" s="3"/>
      <c r="E204" s="14"/>
      <c r="F204" s="3"/>
      <c r="G204" s="3"/>
      <c r="H204" s="3"/>
      <c r="I204" s="7"/>
      <c r="J204" s="6"/>
      <c r="K204" s="3"/>
    </row>
    <row r="205" spans="2:11" x14ac:dyDescent="0.25">
      <c r="B205" s="3"/>
      <c r="C205" s="3"/>
      <c r="D205" s="3"/>
      <c r="E205" s="14"/>
      <c r="F205" s="3"/>
      <c r="G205" s="3"/>
      <c r="H205" s="3"/>
      <c r="I205" s="7"/>
      <c r="J205" s="6"/>
      <c r="K205" s="3"/>
    </row>
    <row r="206" spans="2:11" x14ac:dyDescent="0.25">
      <c r="B206" s="3"/>
      <c r="C206" s="3"/>
      <c r="D206" s="3"/>
      <c r="E206" s="14"/>
      <c r="F206" s="3"/>
      <c r="G206" s="3"/>
      <c r="H206" s="3"/>
      <c r="I206" s="7"/>
      <c r="J206" s="6"/>
      <c r="K206" s="3"/>
    </row>
    <row r="207" spans="2:11" x14ac:dyDescent="0.25">
      <c r="B207" s="3"/>
      <c r="C207" s="3"/>
      <c r="D207" s="3"/>
      <c r="E207" s="14"/>
      <c r="F207" s="3"/>
      <c r="G207" s="3"/>
      <c r="H207" s="3"/>
      <c r="I207" s="7"/>
      <c r="J207" s="6"/>
      <c r="K207" s="3"/>
    </row>
    <row r="208" spans="2:11" x14ac:dyDescent="0.25">
      <c r="B208" s="3"/>
      <c r="C208" s="3"/>
      <c r="D208" s="3"/>
      <c r="E208" s="14"/>
      <c r="F208" s="3"/>
      <c r="G208" s="3"/>
      <c r="H208" s="3"/>
      <c r="I208" s="7"/>
      <c r="J208" s="6"/>
      <c r="K208" s="3"/>
    </row>
    <row r="209" spans="2:11" x14ac:dyDescent="0.25">
      <c r="B209" s="3"/>
      <c r="C209" s="3"/>
      <c r="D209" s="3"/>
      <c r="E209" s="14"/>
      <c r="F209" s="3"/>
      <c r="G209" s="3"/>
      <c r="H209" s="3"/>
      <c r="I209" s="7"/>
      <c r="J209" s="6"/>
      <c r="K209" s="3"/>
    </row>
    <row r="210" spans="2:11" x14ac:dyDescent="0.25">
      <c r="B210" s="3"/>
      <c r="C210" s="3"/>
      <c r="D210" s="3"/>
      <c r="E210" s="14"/>
      <c r="F210" s="3"/>
      <c r="G210" s="3"/>
      <c r="H210" s="3"/>
      <c r="I210" s="7"/>
      <c r="J210" s="6"/>
      <c r="K210" s="3"/>
    </row>
    <row r="211" spans="2:11" x14ac:dyDescent="0.25">
      <c r="B211" s="3"/>
      <c r="C211" s="3"/>
      <c r="D211" s="3"/>
      <c r="E211" s="14"/>
      <c r="F211" s="3"/>
      <c r="G211" s="3"/>
      <c r="H211" s="3"/>
      <c r="I211" s="7"/>
      <c r="J211" s="6"/>
      <c r="K211" s="3"/>
    </row>
    <row r="212" spans="2:11" x14ac:dyDescent="0.25">
      <c r="B212" s="3"/>
      <c r="C212" s="3"/>
      <c r="D212" s="3"/>
      <c r="E212" s="14"/>
      <c r="F212" s="3"/>
      <c r="G212" s="3"/>
      <c r="H212" s="3"/>
      <c r="I212" s="7"/>
      <c r="J212" s="6"/>
      <c r="K212" s="3"/>
    </row>
    <row r="213" spans="2:11" x14ac:dyDescent="0.25">
      <c r="B213" s="3"/>
      <c r="C213" s="3"/>
      <c r="D213" s="3"/>
      <c r="E213" s="14"/>
      <c r="F213" s="3"/>
      <c r="G213" s="3"/>
      <c r="H213" s="3"/>
      <c r="I213" s="7"/>
      <c r="J213" s="6"/>
      <c r="K213" s="3"/>
    </row>
    <row r="214" spans="2:11" x14ac:dyDescent="0.25">
      <c r="B214" s="3"/>
      <c r="C214" s="3"/>
      <c r="D214" s="3"/>
      <c r="E214" s="14"/>
      <c r="F214" s="3"/>
      <c r="G214" s="3"/>
      <c r="H214" s="3"/>
      <c r="I214" s="7"/>
      <c r="J214" s="6"/>
      <c r="K214" s="3"/>
    </row>
    <row r="215" spans="2:11" x14ac:dyDescent="0.25">
      <c r="B215" s="3"/>
      <c r="C215" s="3"/>
      <c r="D215" s="3"/>
      <c r="E215" s="14"/>
      <c r="F215" s="3"/>
      <c r="G215" s="3"/>
      <c r="H215" s="3"/>
      <c r="I215" s="7"/>
      <c r="J215" s="6"/>
      <c r="K215" s="3"/>
    </row>
    <row r="216" spans="2:11" x14ac:dyDescent="0.25">
      <c r="B216" s="3"/>
      <c r="C216" s="3"/>
      <c r="D216" s="3"/>
      <c r="E216" s="14"/>
      <c r="F216" s="3"/>
      <c r="G216" s="3"/>
      <c r="H216" s="3"/>
      <c r="I216" s="7"/>
      <c r="J216" s="6"/>
      <c r="K216" s="3"/>
    </row>
    <row r="217" spans="2:11" x14ac:dyDescent="0.25">
      <c r="B217" s="3"/>
      <c r="C217" s="3"/>
      <c r="D217" s="3"/>
      <c r="E217" s="14"/>
      <c r="F217" s="3"/>
      <c r="G217" s="3"/>
      <c r="H217" s="3"/>
      <c r="I217" s="7"/>
      <c r="J217" s="6"/>
      <c r="K217" s="3"/>
    </row>
    <row r="218" spans="2:11" x14ac:dyDescent="0.25">
      <c r="B218" s="3"/>
      <c r="C218" s="3"/>
      <c r="D218" s="3"/>
      <c r="E218" s="14"/>
      <c r="F218" s="3"/>
      <c r="G218" s="3"/>
      <c r="H218" s="3"/>
      <c r="I218" s="7"/>
      <c r="J218" s="6"/>
      <c r="K218" s="3"/>
    </row>
    <row r="219" spans="2:11" x14ac:dyDescent="0.25">
      <c r="B219" s="3"/>
      <c r="C219" s="3"/>
      <c r="D219" s="3"/>
      <c r="E219" s="14"/>
      <c r="F219" s="3"/>
      <c r="G219" s="3"/>
      <c r="H219" s="3"/>
      <c r="I219" s="7"/>
      <c r="J219" s="6"/>
      <c r="K219" s="3"/>
    </row>
    <row r="220" spans="2:11" x14ac:dyDescent="0.25">
      <c r="B220" s="3"/>
      <c r="C220" s="3"/>
      <c r="D220" s="3"/>
      <c r="E220" s="14"/>
      <c r="F220" s="3"/>
      <c r="G220" s="3"/>
      <c r="H220" s="3"/>
      <c r="I220" s="7"/>
      <c r="J220" s="6"/>
      <c r="K220" s="3"/>
    </row>
    <row r="221" spans="2:11" x14ac:dyDescent="0.25">
      <c r="B221" s="3"/>
      <c r="C221" s="3"/>
      <c r="D221" s="3"/>
      <c r="E221" s="14"/>
      <c r="F221" s="3"/>
      <c r="G221" s="3"/>
      <c r="H221" s="3"/>
      <c r="I221" s="7"/>
      <c r="J221" s="6"/>
      <c r="K221" s="3"/>
    </row>
    <row r="222" spans="2:11" x14ac:dyDescent="0.25">
      <c r="B222" s="3"/>
      <c r="C222" s="3"/>
      <c r="D222" s="3"/>
      <c r="E222" s="14"/>
      <c r="F222" s="3"/>
      <c r="G222" s="3"/>
      <c r="H222" s="3"/>
      <c r="I222" s="7"/>
      <c r="J222" s="6"/>
      <c r="K222" s="3"/>
    </row>
    <row r="223" spans="2:11" x14ac:dyDescent="0.25">
      <c r="B223" s="3"/>
      <c r="C223" s="3"/>
      <c r="D223" s="3"/>
      <c r="E223" s="14"/>
      <c r="F223" s="3"/>
      <c r="G223" s="3"/>
      <c r="H223" s="3"/>
      <c r="I223" s="7"/>
      <c r="J223" s="6"/>
      <c r="K223" s="3"/>
    </row>
    <row r="224" spans="2:11" x14ac:dyDescent="0.25">
      <c r="B224" s="3"/>
      <c r="C224" s="3"/>
      <c r="D224" s="3"/>
      <c r="E224" s="14"/>
      <c r="F224" s="3"/>
      <c r="G224" s="3"/>
      <c r="H224" s="3"/>
      <c r="I224" s="7"/>
      <c r="J224" s="6"/>
      <c r="K224" s="3"/>
    </row>
    <row r="225" spans="2:11" x14ac:dyDescent="0.25">
      <c r="B225" s="3"/>
      <c r="C225" s="3"/>
      <c r="D225" s="3"/>
      <c r="E225" s="14"/>
      <c r="F225" s="3"/>
      <c r="G225" s="3"/>
      <c r="H225" s="3"/>
      <c r="I225" s="7"/>
      <c r="J225" s="6"/>
      <c r="K225" s="3"/>
    </row>
    <row r="226" spans="2:11" x14ac:dyDescent="0.25">
      <c r="B226" s="3"/>
      <c r="C226" s="3"/>
      <c r="D226" s="3"/>
      <c r="E226" s="14"/>
      <c r="F226" s="3"/>
      <c r="G226" s="3"/>
      <c r="H226" s="3"/>
      <c r="I226" s="7"/>
      <c r="J226" s="6"/>
      <c r="K226" s="3"/>
    </row>
    <row r="227" spans="2:11" x14ac:dyDescent="0.25">
      <c r="B227" s="3"/>
      <c r="C227" s="3"/>
      <c r="D227" s="3"/>
      <c r="E227" s="14"/>
      <c r="F227" s="3"/>
      <c r="G227" s="3"/>
      <c r="H227" s="3"/>
      <c r="I227" s="7"/>
      <c r="J227" s="6"/>
      <c r="K227" s="3"/>
    </row>
    <row r="228" spans="2:11" x14ac:dyDescent="0.25">
      <c r="B228" s="3"/>
      <c r="C228" s="3"/>
      <c r="D228" s="3"/>
      <c r="E228" s="14"/>
      <c r="F228" s="3"/>
      <c r="G228" s="3"/>
      <c r="H228" s="3"/>
      <c r="I228" s="7"/>
      <c r="J228" s="6"/>
      <c r="K228" s="3"/>
    </row>
    <row r="229" spans="2:11" x14ac:dyDescent="0.25">
      <c r="B229" s="3"/>
      <c r="C229" s="3"/>
      <c r="D229" s="3"/>
      <c r="E229" s="14"/>
      <c r="F229" s="3"/>
      <c r="G229" s="3"/>
      <c r="H229" s="3"/>
      <c r="I229" s="7"/>
      <c r="J229" s="6"/>
      <c r="K229" s="3"/>
    </row>
    <row r="230" spans="2:11" x14ac:dyDescent="0.25">
      <c r="B230" s="3"/>
      <c r="C230" s="3"/>
      <c r="D230" s="3"/>
      <c r="E230" s="14"/>
      <c r="F230" s="3"/>
      <c r="G230" s="3"/>
      <c r="H230" s="3"/>
      <c r="I230" s="7"/>
      <c r="J230" s="6"/>
      <c r="K230" s="3"/>
    </row>
    <row r="231" spans="2:11" x14ac:dyDescent="0.25">
      <c r="B231" s="3"/>
      <c r="C231" s="3"/>
      <c r="D231" s="3"/>
      <c r="E231" s="14"/>
      <c r="F231" s="3"/>
      <c r="G231" s="3"/>
      <c r="H231" s="3"/>
      <c r="I231" s="7"/>
      <c r="J231" s="6"/>
      <c r="K231" s="3"/>
    </row>
    <row r="232" spans="2:11" x14ac:dyDescent="0.25">
      <c r="B232" s="3"/>
      <c r="C232" s="3"/>
      <c r="D232" s="3"/>
      <c r="E232" s="14"/>
      <c r="F232" s="3"/>
      <c r="G232" s="3"/>
      <c r="H232" s="3"/>
      <c r="I232" s="7"/>
      <c r="J232" s="6"/>
      <c r="K232" s="3"/>
    </row>
    <row r="233" spans="2:11" x14ac:dyDescent="0.25">
      <c r="B233" s="3"/>
      <c r="C233" s="3"/>
      <c r="D233" s="3"/>
      <c r="E233" s="14"/>
      <c r="F233" s="3"/>
      <c r="G233" s="3"/>
      <c r="H233" s="3"/>
      <c r="I233" s="7"/>
      <c r="J233" s="6"/>
      <c r="K233" s="3"/>
    </row>
    <row r="234" spans="2:11" x14ac:dyDescent="0.25">
      <c r="B234" s="3"/>
      <c r="C234" s="3"/>
      <c r="D234" s="3"/>
      <c r="E234" s="14"/>
      <c r="F234" s="3"/>
      <c r="G234" s="3"/>
      <c r="H234" s="3"/>
      <c r="I234" s="7"/>
      <c r="J234" s="6"/>
      <c r="K234" s="3"/>
    </row>
    <row r="235" spans="2:11" x14ac:dyDescent="0.25">
      <c r="B235" s="3"/>
      <c r="C235" s="3"/>
      <c r="D235" s="3"/>
      <c r="E235" s="14"/>
      <c r="F235" s="3"/>
      <c r="G235" s="3"/>
      <c r="H235" s="3"/>
      <c r="I235" s="7"/>
      <c r="J235" s="6"/>
      <c r="K235" s="3"/>
    </row>
    <row r="236" spans="2:11" x14ac:dyDescent="0.25">
      <c r="B236" s="3"/>
      <c r="C236" s="3"/>
      <c r="D236" s="3"/>
      <c r="E236" s="14"/>
      <c r="F236" s="3"/>
      <c r="G236" s="3"/>
      <c r="H236" s="3"/>
      <c r="I236" s="7"/>
      <c r="J236" s="6"/>
      <c r="K236" s="3"/>
    </row>
    <row r="237" spans="2:11" x14ac:dyDescent="0.25">
      <c r="B237" s="3"/>
      <c r="C237" s="3"/>
      <c r="D237" s="3"/>
      <c r="E237" s="14"/>
      <c r="F237" s="3"/>
      <c r="G237" s="3"/>
      <c r="H237" s="3"/>
      <c r="I237" s="7"/>
      <c r="J237" s="6"/>
      <c r="K237" s="3"/>
    </row>
    <row r="238" spans="2:11" x14ac:dyDescent="0.25">
      <c r="B238" s="3"/>
      <c r="C238" s="3"/>
      <c r="D238" s="3"/>
      <c r="E238" s="14"/>
      <c r="F238" s="3"/>
      <c r="G238" s="3"/>
      <c r="H238" s="3"/>
      <c r="I238" s="7"/>
      <c r="J238" s="6"/>
      <c r="K238" s="3"/>
    </row>
    <row r="239" spans="2:11" x14ac:dyDescent="0.25">
      <c r="B239" s="3"/>
      <c r="C239" s="3"/>
      <c r="D239" s="3"/>
      <c r="E239" s="14"/>
      <c r="F239" s="3"/>
      <c r="G239" s="3"/>
      <c r="H239" s="3"/>
      <c r="I239" s="7"/>
      <c r="J239" s="6"/>
      <c r="K239" s="3"/>
    </row>
    <row r="240" spans="2:11" x14ac:dyDescent="0.25">
      <c r="B240" s="3"/>
      <c r="C240" s="3"/>
      <c r="D240" s="3"/>
      <c r="E240" s="14"/>
      <c r="F240" s="3"/>
      <c r="G240" s="3"/>
      <c r="H240" s="3"/>
      <c r="I240" s="7"/>
      <c r="J240" s="6"/>
      <c r="K240" s="3"/>
    </row>
    <row r="241" spans="2:11" x14ac:dyDescent="0.25">
      <c r="B241" s="3"/>
      <c r="C241" s="3"/>
      <c r="D241" s="3"/>
      <c r="E241" s="14"/>
      <c r="F241" s="3"/>
      <c r="G241" s="3"/>
      <c r="H241" s="3"/>
      <c r="I241" s="7"/>
      <c r="J241" s="6"/>
      <c r="K241" s="3"/>
    </row>
    <row r="242" spans="2:11" x14ac:dyDescent="0.25">
      <c r="B242" s="3"/>
      <c r="C242" s="3"/>
      <c r="D242" s="3"/>
      <c r="E242" s="14"/>
      <c r="F242" s="3"/>
      <c r="G242" s="3"/>
      <c r="H242" s="3"/>
      <c r="I242" s="7"/>
      <c r="J242" s="6"/>
      <c r="K242" s="3"/>
    </row>
    <row r="243" spans="2:11" x14ac:dyDescent="0.25">
      <c r="B243" s="3"/>
      <c r="C243" s="3"/>
      <c r="D243" s="3"/>
      <c r="E243" s="14"/>
      <c r="F243" s="3"/>
      <c r="G243" s="3"/>
      <c r="H243" s="3"/>
      <c r="I243" s="7"/>
      <c r="J243" s="6"/>
      <c r="K243" s="3"/>
    </row>
    <row r="244" spans="2:11" x14ac:dyDescent="0.25">
      <c r="B244" s="3"/>
      <c r="C244" s="3"/>
      <c r="D244" s="3"/>
      <c r="E244" s="14"/>
      <c r="F244" s="3"/>
      <c r="G244" s="3"/>
      <c r="H244" s="3"/>
      <c r="I244" s="7"/>
      <c r="J244" s="6"/>
      <c r="K244" s="3"/>
    </row>
    <row r="245" spans="2:11" x14ac:dyDescent="0.25">
      <c r="B245" s="3"/>
      <c r="C245" s="3"/>
      <c r="D245" s="3"/>
      <c r="E245" s="14"/>
      <c r="F245" s="3"/>
      <c r="G245" s="3"/>
      <c r="H245" s="3"/>
      <c r="I245" s="7"/>
      <c r="J245" s="6"/>
      <c r="K245" s="3"/>
    </row>
    <row r="246" spans="2:11" x14ac:dyDescent="0.25">
      <c r="B246" s="3"/>
      <c r="C246" s="3"/>
      <c r="D246" s="3"/>
      <c r="E246" s="14"/>
      <c r="F246" s="3"/>
      <c r="G246" s="3"/>
      <c r="H246" s="3"/>
      <c r="I246" s="7"/>
      <c r="J246" s="6"/>
      <c r="K246" s="3"/>
    </row>
    <row r="247" spans="2:11" x14ac:dyDescent="0.25">
      <c r="B247" s="3"/>
      <c r="C247" s="3"/>
      <c r="D247" s="3"/>
      <c r="E247" s="14"/>
      <c r="F247" s="3"/>
      <c r="G247" s="3"/>
      <c r="H247" s="3"/>
      <c r="I247" s="7"/>
      <c r="J247" s="6"/>
      <c r="K247" s="3"/>
    </row>
    <row r="248" spans="2:11" x14ac:dyDescent="0.25">
      <c r="B248" s="3"/>
      <c r="C248" s="3"/>
      <c r="D248" s="3"/>
      <c r="E248" s="14"/>
      <c r="F248" s="3"/>
      <c r="G248" s="3"/>
      <c r="H248" s="3"/>
      <c r="I248" s="7"/>
      <c r="J248" s="6"/>
      <c r="K248" s="3"/>
    </row>
    <row r="249" spans="2:11" x14ac:dyDescent="0.25">
      <c r="B249" s="3"/>
      <c r="C249" s="3"/>
      <c r="D249" s="3"/>
      <c r="E249" s="14"/>
      <c r="F249" s="3"/>
      <c r="G249" s="3"/>
      <c r="H249" s="3"/>
      <c r="I249" s="7"/>
      <c r="J249" s="6"/>
      <c r="K249" s="3"/>
    </row>
    <row r="250" spans="2:11" x14ac:dyDescent="0.25">
      <c r="B250" s="3"/>
      <c r="C250" s="3"/>
      <c r="D250" s="3"/>
      <c r="E250" s="14"/>
      <c r="F250" s="3"/>
      <c r="G250" s="3"/>
      <c r="H250" s="3"/>
      <c r="I250" s="7"/>
      <c r="J250" s="6"/>
      <c r="K250" s="3"/>
    </row>
    <row r="251" spans="2:11" x14ac:dyDescent="0.25">
      <c r="B251" s="3"/>
      <c r="C251" s="3"/>
      <c r="D251" s="3"/>
      <c r="E251" s="14"/>
      <c r="F251" s="3"/>
      <c r="G251" s="3"/>
      <c r="H251" s="3"/>
      <c r="I251" s="7"/>
      <c r="J251" s="6"/>
      <c r="K251" s="3"/>
    </row>
    <row r="252" spans="2:11" x14ac:dyDescent="0.25">
      <c r="B252" s="3"/>
      <c r="C252" s="3"/>
      <c r="D252" s="3"/>
      <c r="E252" s="14"/>
      <c r="F252" s="3"/>
      <c r="G252" s="3"/>
      <c r="H252" s="3"/>
      <c r="I252" s="7"/>
      <c r="J252" s="6"/>
      <c r="K252" s="3"/>
    </row>
    <row r="253" spans="2:11" x14ac:dyDescent="0.25">
      <c r="B253" s="3"/>
      <c r="C253" s="3"/>
      <c r="D253" s="3"/>
      <c r="E253" s="14"/>
      <c r="F253" s="3"/>
      <c r="G253" s="3"/>
      <c r="H253" s="3"/>
      <c r="I253" s="7"/>
      <c r="J253" s="6"/>
      <c r="K253" s="3"/>
    </row>
    <row r="254" spans="2:11" x14ac:dyDescent="0.25">
      <c r="B254" s="3"/>
      <c r="C254" s="3"/>
      <c r="D254" s="3"/>
      <c r="E254" s="14"/>
      <c r="F254" s="3"/>
      <c r="G254" s="3"/>
      <c r="H254" s="3"/>
      <c r="I254" s="7"/>
      <c r="J254" s="6"/>
      <c r="K254" s="3"/>
    </row>
    <row r="255" spans="2:11" x14ac:dyDescent="0.25">
      <c r="B255" s="3"/>
      <c r="C255" s="3"/>
      <c r="D255" s="3"/>
      <c r="E255" s="14"/>
      <c r="F255" s="3"/>
      <c r="G255" s="3"/>
      <c r="H255" s="3"/>
      <c r="I255" s="7"/>
      <c r="J255" s="6"/>
      <c r="K255" s="3"/>
    </row>
    <row r="256" spans="2:11" x14ac:dyDescent="0.25">
      <c r="B256" s="3"/>
      <c r="C256" s="3"/>
      <c r="D256" s="3"/>
      <c r="E256" s="14"/>
      <c r="F256" s="3"/>
      <c r="G256" s="3"/>
      <c r="H256" s="3"/>
      <c r="I256" s="7"/>
      <c r="J256" s="6"/>
      <c r="K256" s="3"/>
    </row>
    <row r="257" spans="2:11" x14ac:dyDescent="0.25">
      <c r="B257" s="3"/>
      <c r="C257" s="3"/>
      <c r="D257" s="3"/>
      <c r="E257" s="14"/>
      <c r="F257" s="3"/>
      <c r="G257" s="3"/>
      <c r="H257" s="3"/>
      <c r="I257" s="7"/>
      <c r="J257" s="6"/>
      <c r="K257" s="3"/>
    </row>
    <row r="258" spans="2:11" x14ac:dyDescent="0.25">
      <c r="B258" s="3"/>
      <c r="C258" s="3"/>
      <c r="D258" s="3"/>
      <c r="E258" s="14"/>
      <c r="F258" s="3"/>
      <c r="G258" s="3"/>
      <c r="H258" s="3"/>
      <c r="I258" s="7"/>
      <c r="J258" s="6"/>
      <c r="K258" s="3"/>
    </row>
    <row r="259" spans="2:11" x14ac:dyDescent="0.25">
      <c r="B259" s="3"/>
      <c r="C259" s="3"/>
      <c r="D259" s="3"/>
      <c r="E259" s="14"/>
      <c r="F259" s="3"/>
      <c r="G259" s="3"/>
      <c r="H259" s="3"/>
      <c r="I259" s="7"/>
      <c r="J259" s="6"/>
      <c r="K259" s="3"/>
    </row>
    <row r="260" spans="2:11" x14ac:dyDescent="0.25">
      <c r="B260" s="3"/>
      <c r="C260" s="3"/>
      <c r="D260" s="3"/>
      <c r="E260" s="14"/>
      <c r="F260" s="3"/>
      <c r="G260" s="3"/>
      <c r="H260" s="3"/>
      <c r="I260" s="7"/>
      <c r="J260" s="6"/>
      <c r="K260" s="3"/>
    </row>
    <row r="261" spans="2:11" x14ac:dyDescent="0.25">
      <c r="B261" s="3"/>
      <c r="C261" s="3"/>
      <c r="D261" s="3"/>
      <c r="E261" s="14"/>
      <c r="F261" s="3"/>
      <c r="G261" s="3"/>
      <c r="H261" s="3"/>
      <c r="I261" s="7"/>
      <c r="J261" s="6"/>
      <c r="K261" s="3"/>
    </row>
    <row r="262" spans="2:11" x14ac:dyDescent="0.25">
      <c r="B262" s="3"/>
      <c r="C262" s="3"/>
      <c r="D262" s="3"/>
      <c r="E262" s="14"/>
      <c r="F262" s="3"/>
      <c r="G262" s="3"/>
      <c r="H262" s="3"/>
      <c r="I262" s="7"/>
      <c r="J262" s="6"/>
      <c r="K262" s="3"/>
    </row>
    <row r="263" spans="2:11" x14ac:dyDescent="0.25">
      <c r="B263" s="3"/>
      <c r="C263" s="3"/>
      <c r="D263" s="3"/>
      <c r="E263" s="14"/>
      <c r="F263" s="3"/>
      <c r="G263" s="3"/>
      <c r="H263" s="3"/>
      <c r="I263" s="7"/>
      <c r="J263" s="6"/>
      <c r="K263" s="3"/>
    </row>
    <row r="264" spans="2:11" x14ac:dyDescent="0.25">
      <c r="B264" s="3"/>
      <c r="C264" s="3"/>
      <c r="D264" s="3"/>
      <c r="E264" s="14"/>
      <c r="F264" s="3"/>
      <c r="G264" s="3"/>
      <c r="H264" s="3"/>
      <c r="I264" s="7"/>
      <c r="J264" s="6"/>
      <c r="K264" s="3"/>
    </row>
    <row r="265" spans="2:11" x14ac:dyDescent="0.25">
      <c r="B265" s="3"/>
      <c r="C265" s="3"/>
      <c r="D265" s="3"/>
      <c r="E265" s="14"/>
      <c r="F265" s="3"/>
      <c r="G265" s="3"/>
      <c r="H265" s="3"/>
      <c r="I265" s="7"/>
      <c r="J265" s="6"/>
      <c r="K265" s="3"/>
    </row>
    <row r="266" spans="2:11" x14ac:dyDescent="0.25">
      <c r="B266" s="3"/>
      <c r="C266" s="3"/>
      <c r="D266" s="3"/>
      <c r="E266" s="14"/>
      <c r="F266" s="3"/>
      <c r="G266" s="3"/>
      <c r="H266" s="3"/>
      <c r="I266" s="7"/>
      <c r="J266" s="6"/>
      <c r="K266" s="3"/>
    </row>
    <row r="267" spans="2:11" x14ac:dyDescent="0.25">
      <c r="B267" s="3"/>
      <c r="C267" s="3"/>
      <c r="D267" s="3"/>
      <c r="E267" s="14"/>
      <c r="F267" s="3"/>
      <c r="G267" s="3"/>
      <c r="H267" s="3"/>
      <c r="I267" s="7"/>
      <c r="J267" s="6"/>
      <c r="K267" s="3"/>
    </row>
  </sheetData>
  <autoFilter ref="B2:J107" xr:uid="{537EE7E0-68FD-4F5F-9520-E3469B8A21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4AAF-67F4-49E7-B88B-58102AFA5829}">
  <dimension ref="B3:M237"/>
  <sheetViews>
    <sheetView topLeftCell="A186" zoomScale="90" zoomScaleNormal="90" workbookViewId="0">
      <selection activeCell="H223" sqref="H223"/>
    </sheetView>
  </sheetViews>
  <sheetFormatPr baseColWidth="10" defaultColWidth="11.44140625" defaultRowHeight="12" x14ac:dyDescent="0.25"/>
  <cols>
    <col min="1" max="1" width="2.33203125" style="1" customWidth="1"/>
    <col min="2" max="2" width="16.44140625" style="2" bestFit="1" customWidth="1"/>
    <col min="3" max="3" width="11.6640625" style="2" customWidth="1"/>
    <col min="4" max="4" width="10.5546875" style="2" customWidth="1"/>
    <col min="5" max="5" width="12.109375" style="2" customWidth="1"/>
    <col min="6" max="6" width="10" style="2" customWidth="1"/>
    <col min="7" max="7" width="27.77734375" style="2" customWidth="1"/>
    <col min="8" max="8" width="29.5546875" style="2" customWidth="1"/>
    <col min="9" max="9" width="70.88671875" style="17" customWidth="1"/>
    <col min="10" max="10" width="47.33203125" style="26" customWidth="1"/>
    <col min="11" max="11" width="33.109375" style="2" customWidth="1"/>
    <col min="12" max="12" width="31.109375" style="2" customWidth="1"/>
    <col min="13" max="13" width="53.44140625" style="1" bestFit="1" customWidth="1"/>
    <col min="14" max="16384" width="11.44140625" style="1"/>
  </cols>
  <sheetData>
    <row r="3" spans="2:13" x14ac:dyDescent="0.25">
      <c r="B3" s="40" t="s">
        <v>314</v>
      </c>
      <c r="C3" s="40" t="s">
        <v>371</v>
      </c>
      <c r="D3" s="40" t="s">
        <v>365</v>
      </c>
      <c r="E3" s="40" t="s">
        <v>366</v>
      </c>
      <c r="F3" s="40" t="s">
        <v>367</v>
      </c>
      <c r="G3" s="40" t="s">
        <v>4</v>
      </c>
      <c r="H3" s="40" t="s">
        <v>481</v>
      </c>
      <c r="I3" s="41" t="s">
        <v>353</v>
      </c>
      <c r="J3" s="31" t="s">
        <v>538</v>
      </c>
      <c r="K3" s="42" t="s">
        <v>317</v>
      </c>
      <c r="L3" s="42" t="s">
        <v>318</v>
      </c>
      <c r="M3" s="42" t="s">
        <v>351</v>
      </c>
    </row>
    <row r="4" spans="2:13" x14ac:dyDescent="0.25">
      <c r="B4" s="3" t="s">
        <v>482</v>
      </c>
      <c r="C4" s="3"/>
      <c r="D4" s="3" t="s">
        <v>483</v>
      </c>
      <c r="E4" s="3" t="s">
        <v>484</v>
      </c>
      <c r="F4" s="3" t="s">
        <v>485</v>
      </c>
      <c r="G4" s="3" t="s">
        <v>14</v>
      </c>
      <c r="H4" s="3" t="s">
        <v>26</v>
      </c>
      <c r="I4" s="5" t="s">
        <v>718</v>
      </c>
      <c r="J4" s="27"/>
      <c r="K4" s="3" t="s">
        <v>338</v>
      </c>
      <c r="L4" s="3" t="s">
        <v>64</v>
      </c>
      <c r="M4" s="22"/>
    </row>
    <row r="5" spans="2:13" x14ac:dyDescent="0.25">
      <c r="B5" s="3" t="s">
        <v>482</v>
      </c>
      <c r="C5" s="3"/>
      <c r="D5" s="3" t="s">
        <v>483</v>
      </c>
      <c r="E5" s="3" t="s">
        <v>484</v>
      </c>
      <c r="F5" s="3" t="s">
        <v>486</v>
      </c>
      <c r="G5" s="3" t="s">
        <v>15</v>
      </c>
      <c r="H5" s="3" t="s">
        <v>27</v>
      </c>
      <c r="I5" s="5" t="s">
        <v>719</v>
      </c>
      <c r="J5" s="27"/>
      <c r="K5" s="3" t="s">
        <v>3</v>
      </c>
      <c r="L5" s="3" t="s">
        <v>101</v>
      </c>
      <c r="M5" s="22"/>
    </row>
    <row r="6" spans="2:13" x14ac:dyDescent="0.25">
      <c r="B6" s="3" t="s">
        <v>482</v>
      </c>
      <c r="C6" s="3"/>
      <c r="D6" s="3" t="s">
        <v>483</v>
      </c>
      <c r="E6" s="3" t="s">
        <v>484</v>
      </c>
      <c r="F6" s="3" t="s">
        <v>487</v>
      </c>
      <c r="G6" s="3" t="s">
        <v>16</v>
      </c>
      <c r="H6" s="3" t="s">
        <v>28</v>
      </c>
      <c r="I6" s="5" t="s">
        <v>720</v>
      </c>
      <c r="J6" s="27"/>
      <c r="K6" s="3" t="s">
        <v>338</v>
      </c>
      <c r="L6" s="3" t="s">
        <v>64</v>
      </c>
      <c r="M6" s="22"/>
    </row>
    <row r="7" spans="2:13" x14ac:dyDescent="0.25">
      <c r="B7" s="3" t="s">
        <v>482</v>
      </c>
      <c r="C7" s="3"/>
      <c r="D7" s="3" t="s">
        <v>488</v>
      </c>
      <c r="E7" s="3" t="s">
        <v>489</v>
      </c>
      <c r="F7" s="3" t="s">
        <v>484</v>
      </c>
      <c r="G7" s="3" t="s">
        <v>17</v>
      </c>
      <c r="H7" s="3" t="s">
        <v>29</v>
      </c>
      <c r="I7" s="5" t="s">
        <v>358</v>
      </c>
      <c r="J7" s="27"/>
      <c r="K7" s="3" t="s">
        <v>5</v>
      </c>
      <c r="L7" s="3" t="s">
        <v>56</v>
      </c>
      <c r="M7" s="22"/>
    </row>
    <row r="8" spans="2:13" x14ac:dyDescent="0.25">
      <c r="B8" s="3" t="s">
        <v>482</v>
      </c>
      <c r="C8" s="3"/>
      <c r="D8" s="3" t="s">
        <v>488</v>
      </c>
      <c r="E8" s="3" t="s">
        <v>485</v>
      </c>
      <c r="F8" s="3" t="s">
        <v>489</v>
      </c>
      <c r="G8" s="3" t="s">
        <v>18</v>
      </c>
      <c r="H8" s="3" t="s">
        <v>30</v>
      </c>
      <c r="I8" s="5" t="s">
        <v>358</v>
      </c>
      <c r="J8" s="27"/>
      <c r="K8" s="3"/>
      <c r="L8" s="4" t="s">
        <v>56</v>
      </c>
      <c r="M8" s="22" t="s">
        <v>372</v>
      </c>
    </row>
    <row r="9" spans="2:13" x14ac:dyDescent="0.25">
      <c r="B9" s="3" t="s">
        <v>482</v>
      </c>
      <c r="C9" s="3"/>
      <c r="D9" s="3" t="s">
        <v>488</v>
      </c>
      <c r="E9" s="3" t="s">
        <v>485</v>
      </c>
      <c r="F9" s="3" t="s">
        <v>490</v>
      </c>
      <c r="G9" s="3" t="s">
        <v>19</v>
      </c>
      <c r="H9" s="3" t="s">
        <v>31</v>
      </c>
      <c r="I9" s="5" t="s">
        <v>358</v>
      </c>
      <c r="J9" s="27"/>
      <c r="K9" s="3"/>
      <c r="L9" s="3" t="s">
        <v>102</v>
      </c>
      <c r="M9" s="22"/>
    </row>
    <row r="10" spans="2:13" x14ac:dyDescent="0.25">
      <c r="B10" s="3" t="s">
        <v>482</v>
      </c>
      <c r="C10" s="3"/>
      <c r="D10" s="3" t="s">
        <v>488</v>
      </c>
      <c r="E10" s="3" t="s">
        <v>485</v>
      </c>
      <c r="F10" s="3" t="s">
        <v>491</v>
      </c>
      <c r="G10" s="3" t="s">
        <v>20</v>
      </c>
      <c r="H10" s="3" t="s">
        <v>32</v>
      </c>
      <c r="I10" s="5" t="s">
        <v>730</v>
      </c>
      <c r="J10" s="27"/>
      <c r="K10" s="3" t="s">
        <v>322</v>
      </c>
      <c r="L10" s="3" t="s">
        <v>108</v>
      </c>
      <c r="M10" s="22"/>
    </row>
    <row r="11" spans="2:13" x14ac:dyDescent="0.25">
      <c r="B11" s="3" t="s">
        <v>492</v>
      </c>
      <c r="C11" s="3"/>
      <c r="D11" s="3" t="s">
        <v>483</v>
      </c>
      <c r="E11" s="3" t="s">
        <v>484</v>
      </c>
      <c r="F11" s="3" t="s">
        <v>485</v>
      </c>
      <c r="G11" s="3" t="s">
        <v>21</v>
      </c>
      <c r="H11" s="3" t="s">
        <v>33</v>
      </c>
      <c r="I11" s="5" t="s">
        <v>717</v>
      </c>
      <c r="J11" s="27"/>
      <c r="K11" s="3" t="s">
        <v>342</v>
      </c>
      <c r="L11" s="3" t="s">
        <v>66</v>
      </c>
      <c r="M11" s="22"/>
    </row>
    <row r="12" spans="2:13" x14ac:dyDescent="0.25">
      <c r="B12" s="3" t="s">
        <v>492</v>
      </c>
      <c r="C12" s="3"/>
      <c r="D12" s="3" t="s">
        <v>483</v>
      </c>
      <c r="E12" s="3" t="s">
        <v>484</v>
      </c>
      <c r="F12" s="3" t="s">
        <v>485</v>
      </c>
      <c r="G12" s="3" t="s">
        <v>22</v>
      </c>
      <c r="H12" s="3" t="s">
        <v>34</v>
      </c>
      <c r="I12" s="5" t="s">
        <v>435</v>
      </c>
      <c r="J12" s="27"/>
      <c r="K12" s="3"/>
      <c r="L12" s="3"/>
      <c r="M12" s="22"/>
    </row>
    <row r="13" spans="2:13" x14ac:dyDescent="0.25">
      <c r="B13" s="3" t="s">
        <v>492</v>
      </c>
      <c r="C13" s="3"/>
      <c r="D13" s="3" t="s">
        <v>483</v>
      </c>
      <c r="E13" s="3" t="s">
        <v>484</v>
      </c>
      <c r="F13" s="3" t="s">
        <v>485</v>
      </c>
      <c r="G13" s="3" t="s">
        <v>23</v>
      </c>
      <c r="H13" s="3" t="s">
        <v>35</v>
      </c>
      <c r="I13" s="5" t="s">
        <v>436</v>
      </c>
      <c r="J13" s="27"/>
      <c r="K13" s="3"/>
      <c r="L13" s="3"/>
      <c r="M13" s="22"/>
    </row>
    <row r="14" spans="2:13" x14ac:dyDescent="0.25">
      <c r="B14" s="3" t="s">
        <v>492</v>
      </c>
      <c r="C14" s="3"/>
      <c r="D14" s="3" t="s">
        <v>483</v>
      </c>
      <c r="E14" s="3" t="s">
        <v>484</v>
      </c>
      <c r="F14" s="3" t="s">
        <v>487</v>
      </c>
      <c r="G14" s="3" t="s">
        <v>24</v>
      </c>
      <c r="H14" s="3" t="s">
        <v>36</v>
      </c>
      <c r="I14" s="5" t="s">
        <v>721</v>
      </c>
      <c r="J14" s="27"/>
      <c r="K14" s="3" t="s">
        <v>342</v>
      </c>
      <c r="L14" s="3" t="s">
        <v>66</v>
      </c>
      <c r="M14" s="22"/>
    </row>
    <row r="15" spans="2:13" x14ac:dyDescent="0.25">
      <c r="B15" s="3" t="s">
        <v>492</v>
      </c>
      <c r="C15" s="3"/>
      <c r="D15" s="3" t="s">
        <v>488</v>
      </c>
      <c r="E15" s="3" t="s">
        <v>485</v>
      </c>
      <c r="F15" s="3" t="s">
        <v>490</v>
      </c>
      <c r="G15" s="3" t="s">
        <v>25</v>
      </c>
      <c r="H15" s="3" t="s">
        <v>31</v>
      </c>
      <c r="I15" s="5" t="s">
        <v>437</v>
      </c>
      <c r="J15" s="27"/>
      <c r="K15" s="3"/>
      <c r="L15" s="3" t="s">
        <v>102</v>
      </c>
      <c r="M15" s="22"/>
    </row>
    <row r="16" spans="2:13" x14ac:dyDescent="0.25">
      <c r="B16" s="3" t="s">
        <v>492</v>
      </c>
      <c r="C16" s="3"/>
      <c r="D16" s="3" t="s">
        <v>488</v>
      </c>
      <c r="E16" s="3" t="s">
        <v>485</v>
      </c>
      <c r="F16" s="3" t="s">
        <v>491</v>
      </c>
      <c r="G16" s="3" t="s">
        <v>37</v>
      </c>
      <c r="H16" s="3" t="s">
        <v>32</v>
      </c>
      <c r="I16" s="5" t="s">
        <v>730</v>
      </c>
      <c r="J16" s="27"/>
      <c r="K16" s="3" t="s">
        <v>322</v>
      </c>
      <c r="L16" s="3" t="s">
        <v>108</v>
      </c>
      <c r="M16" s="22"/>
    </row>
    <row r="17" spans="2:13" s="34" customFormat="1" x14ac:dyDescent="0.3">
      <c r="B17" s="32" t="s">
        <v>492</v>
      </c>
      <c r="C17" s="32"/>
      <c r="D17" s="32" t="s">
        <v>488</v>
      </c>
      <c r="E17" s="32" t="s">
        <v>485</v>
      </c>
      <c r="F17" s="32" t="s">
        <v>491</v>
      </c>
      <c r="G17" s="32" t="s">
        <v>38</v>
      </c>
      <c r="H17" s="32" t="s">
        <v>39</v>
      </c>
      <c r="I17" s="48" t="s">
        <v>438</v>
      </c>
      <c r="J17" s="33" t="s">
        <v>539</v>
      </c>
      <c r="K17" s="32"/>
      <c r="L17" s="32"/>
      <c r="M17" s="43"/>
    </row>
    <row r="18" spans="2:13" x14ac:dyDescent="0.25">
      <c r="B18" s="3" t="s">
        <v>493</v>
      </c>
      <c r="C18" s="3"/>
      <c r="D18" s="3" t="s">
        <v>483</v>
      </c>
      <c r="E18" s="3" t="s">
        <v>484</v>
      </c>
      <c r="F18" s="3" t="s">
        <v>485</v>
      </c>
      <c r="G18" s="3" t="s">
        <v>40</v>
      </c>
      <c r="H18" s="3" t="s">
        <v>41</v>
      </c>
      <c r="I18" s="5" t="s">
        <v>722</v>
      </c>
      <c r="J18" s="27"/>
      <c r="K18" s="3" t="s">
        <v>334</v>
      </c>
      <c r="L18" s="3" t="s">
        <v>60</v>
      </c>
      <c r="M18" s="22"/>
    </row>
    <row r="19" spans="2:13" x14ac:dyDescent="0.25">
      <c r="B19" s="3" t="s">
        <v>493</v>
      </c>
      <c r="C19" s="3"/>
      <c r="D19" s="3" t="s">
        <v>483</v>
      </c>
      <c r="E19" s="3" t="s">
        <v>484</v>
      </c>
      <c r="F19" s="3" t="s">
        <v>486</v>
      </c>
      <c r="G19" s="3" t="s">
        <v>42</v>
      </c>
      <c r="H19" s="3" t="s">
        <v>43</v>
      </c>
      <c r="I19" s="5" t="s">
        <v>723</v>
      </c>
      <c r="J19" s="27"/>
      <c r="K19" s="3" t="s">
        <v>3</v>
      </c>
      <c r="L19" s="3" t="s">
        <v>1</v>
      </c>
      <c r="M19" s="22"/>
    </row>
    <row r="20" spans="2:13" x14ac:dyDescent="0.25">
      <c r="B20" s="3" t="s">
        <v>493</v>
      </c>
      <c r="C20" s="3"/>
      <c r="D20" s="3" t="s">
        <v>483</v>
      </c>
      <c r="E20" s="3" t="s">
        <v>484</v>
      </c>
      <c r="F20" s="3" t="s">
        <v>487</v>
      </c>
      <c r="G20" s="3" t="s">
        <v>44</v>
      </c>
      <c r="H20" s="3" t="s">
        <v>45</v>
      </c>
      <c r="I20" s="5" t="s">
        <v>724</v>
      </c>
      <c r="J20" s="27"/>
      <c r="K20" s="3" t="s">
        <v>334</v>
      </c>
      <c r="L20" s="3" t="s">
        <v>60</v>
      </c>
      <c r="M20" s="22"/>
    </row>
    <row r="21" spans="2:13" x14ac:dyDescent="0.25">
      <c r="B21" s="3" t="s">
        <v>493</v>
      </c>
      <c r="C21" s="3"/>
      <c r="D21" s="3" t="s">
        <v>488</v>
      </c>
      <c r="E21" s="3" t="s">
        <v>489</v>
      </c>
      <c r="F21" s="3" t="s">
        <v>484</v>
      </c>
      <c r="G21" s="3" t="s">
        <v>474</v>
      </c>
      <c r="H21" s="3" t="s">
        <v>29</v>
      </c>
      <c r="I21" s="5" t="s">
        <v>358</v>
      </c>
      <c r="J21" s="27"/>
      <c r="K21" s="3" t="s">
        <v>6</v>
      </c>
      <c r="L21" s="3" t="s">
        <v>61</v>
      </c>
      <c r="M21" s="22"/>
    </row>
    <row r="22" spans="2:13" x14ac:dyDescent="0.25">
      <c r="B22" s="3" t="s">
        <v>493</v>
      </c>
      <c r="C22" s="3"/>
      <c r="D22" s="3" t="s">
        <v>488</v>
      </c>
      <c r="E22" s="3" t="s">
        <v>489</v>
      </c>
      <c r="F22" s="3" t="s">
        <v>494</v>
      </c>
      <c r="G22" s="3" t="s">
        <v>46</v>
      </c>
      <c r="H22" s="3" t="s">
        <v>47</v>
      </c>
      <c r="I22" s="5" t="s">
        <v>731</v>
      </c>
      <c r="J22" s="27"/>
      <c r="K22" s="3" t="s">
        <v>7</v>
      </c>
      <c r="L22" s="3" t="s">
        <v>62</v>
      </c>
      <c r="M22" s="22"/>
    </row>
    <row r="23" spans="2:13" x14ac:dyDescent="0.25">
      <c r="B23" s="3" t="s">
        <v>493</v>
      </c>
      <c r="C23" s="3"/>
      <c r="D23" s="3" t="s">
        <v>488</v>
      </c>
      <c r="E23" s="3" t="s">
        <v>485</v>
      </c>
      <c r="F23" s="3" t="s">
        <v>489</v>
      </c>
      <c r="G23" s="3" t="s">
        <v>48</v>
      </c>
      <c r="H23" s="3" t="s">
        <v>49</v>
      </c>
      <c r="I23" s="5" t="s">
        <v>732</v>
      </c>
      <c r="J23" s="27"/>
      <c r="K23" s="3" t="s">
        <v>7</v>
      </c>
      <c r="L23" s="3" t="s">
        <v>62</v>
      </c>
      <c r="M23" s="22"/>
    </row>
    <row r="24" spans="2:13" x14ac:dyDescent="0.25">
      <c r="B24" s="3" t="s">
        <v>493</v>
      </c>
      <c r="C24" s="3" t="s">
        <v>533</v>
      </c>
      <c r="D24" s="3" t="s">
        <v>488</v>
      </c>
      <c r="E24" s="3" t="s">
        <v>485</v>
      </c>
      <c r="F24" s="3" t="s">
        <v>489</v>
      </c>
      <c r="G24" s="3" t="s">
        <v>50</v>
      </c>
      <c r="H24" s="3" t="s">
        <v>30</v>
      </c>
      <c r="I24" s="38" t="s">
        <v>358</v>
      </c>
      <c r="J24" s="20"/>
      <c r="K24" s="3"/>
      <c r="L24" s="3"/>
      <c r="M24" s="22"/>
    </row>
    <row r="25" spans="2:13" ht="24" x14ac:dyDescent="0.25">
      <c r="B25" s="3" t="s">
        <v>493</v>
      </c>
      <c r="C25" s="3"/>
      <c r="D25" s="3" t="s">
        <v>488</v>
      </c>
      <c r="E25" s="3" t="s">
        <v>485</v>
      </c>
      <c r="F25" s="3" t="s">
        <v>490</v>
      </c>
      <c r="G25" s="3" t="s">
        <v>73</v>
      </c>
      <c r="H25" s="3" t="s">
        <v>31</v>
      </c>
      <c r="I25" s="38" t="s">
        <v>439</v>
      </c>
      <c r="J25" s="20" t="s">
        <v>540</v>
      </c>
      <c r="K25" s="3"/>
      <c r="L25" s="19"/>
      <c r="M25" s="22"/>
    </row>
    <row r="26" spans="2:13" x14ac:dyDescent="0.25">
      <c r="B26" s="3" t="s">
        <v>493</v>
      </c>
      <c r="C26" s="3"/>
      <c r="D26" s="3" t="s">
        <v>488</v>
      </c>
      <c r="E26" s="3" t="s">
        <v>485</v>
      </c>
      <c r="F26" s="3" t="s">
        <v>491</v>
      </c>
      <c r="G26" s="3" t="s">
        <v>74</v>
      </c>
      <c r="H26" s="3" t="s">
        <v>32</v>
      </c>
      <c r="I26" s="5" t="s">
        <v>730</v>
      </c>
      <c r="J26" s="20"/>
      <c r="K26" s="3" t="s">
        <v>322</v>
      </c>
      <c r="L26" s="3" t="s">
        <v>108</v>
      </c>
      <c r="M26" s="22"/>
    </row>
    <row r="27" spans="2:13" x14ac:dyDescent="0.25">
      <c r="B27" s="3" t="s">
        <v>493</v>
      </c>
      <c r="C27" s="3"/>
      <c r="D27" s="3" t="s">
        <v>488</v>
      </c>
      <c r="E27" s="3" t="s">
        <v>485</v>
      </c>
      <c r="F27" s="3" t="s">
        <v>491</v>
      </c>
      <c r="G27" s="3" t="s">
        <v>76</v>
      </c>
      <c r="H27" s="3" t="s">
        <v>75</v>
      </c>
      <c r="I27" s="5" t="s">
        <v>439</v>
      </c>
      <c r="J27" s="24" t="s">
        <v>541</v>
      </c>
      <c r="K27" s="3" t="s">
        <v>509</v>
      </c>
      <c r="L27" s="3"/>
      <c r="M27" s="22"/>
    </row>
    <row r="28" spans="2:13" x14ac:dyDescent="0.25">
      <c r="B28" s="3" t="s">
        <v>430</v>
      </c>
      <c r="C28" s="3"/>
      <c r="D28" s="3" t="s">
        <v>483</v>
      </c>
      <c r="E28" s="3" t="s">
        <v>484</v>
      </c>
      <c r="F28" s="3" t="s">
        <v>485</v>
      </c>
      <c r="G28" s="3" t="s">
        <v>77</v>
      </c>
      <c r="H28" s="3" t="s">
        <v>78</v>
      </c>
      <c r="I28" s="5" t="s">
        <v>725</v>
      </c>
      <c r="J28" s="20"/>
      <c r="K28" s="3" t="s">
        <v>288</v>
      </c>
      <c r="L28" s="3" t="s">
        <v>57</v>
      </c>
      <c r="M28" s="22"/>
    </row>
    <row r="29" spans="2:13" x14ac:dyDescent="0.25">
      <c r="B29" s="3" t="s">
        <v>430</v>
      </c>
      <c r="C29" s="3"/>
      <c r="D29" s="3" t="s">
        <v>483</v>
      </c>
      <c r="E29" s="3" t="s">
        <v>484</v>
      </c>
      <c r="F29" s="3" t="s">
        <v>487</v>
      </c>
      <c r="G29" s="3" t="s">
        <v>79</v>
      </c>
      <c r="H29" s="3" t="s">
        <v>80</v>
      </c>
      <c r="I29" s="5" t="s">
        <v>726</v>
      </c>
      <c r="J29" s="20"/>
      <c r="K29" s="3" t="s">
        <v>288</v>
      </c>
      <c r="L29" s="3" t="s">
        <v>57</v>
      </c>
      <c r="M29" s="22"/>
    </row>
    <row r="30" spans="2:13" x14ac:dyDescent="0.25">
      <c r="B30" s="3" t="s">
        <v>430</v>
      </c>
      <c r="C30" s="3"/>
      <c r="D30" s="3" t="s">
        <v>488</v>
      </c>
      <c r="E30" s="3" t="s">
        <v>485</v>
      </c>
      <c r="F30" s="3" t="s">
        <v>490</v>
      </c>
      <c r="G30" s="3" t="s">
        <v>81</v>
      </c>
      <c r="H30" s="3" t="s">
        <v>82</v>
      </c>
      <c r="I30" s="5" t="s">
        <v>440</v>
      </c>
      <c r="J30" s="20" t="s">
        <v>441</v>
      </c>
      <c r="K30" s="3" t="s">
        <v>441</v>
      </c>
      <c r="L30" s="3"/>
      <c r="M30" s="22"/>
    </row>
    <row r="31" spans="2:13" x14ac:dyDescent="0.25">
      <c r="B31" s="3" t="s">
        <v>430</v>
      </c>
      <c r="C31" s="3"/>
      <c r="D31" s="3" t="s">
        <v>488</v>
      </c>
      <c r="E31" s="3" t="s">
        <v>485</v>
      </c>
      <c r="F31" s="3" t="s">
        <v>490</v>
      </c>
      <c r="G31" s="3" t="s">
        <v>83</v>
      </c>
      <c r="H31" s="3" t="s">
        <v>31</v>
      </c>
      <c r="I31" s="5" t="s">
        <v>442</v>
      </c>
      <c r="J31" s="20" t="s">
        <v>542</v>
      </c>
      <c r="K31" s="3"/>
      <c r="L31" s="3" t="s">
        <v>103</v>
      </c>
      <c r="M31" s="22"/>
    </row>
    <row r="32" spans="2:13" x14ac:dyDescent="0.25">
      <c r="B32" s="3" t="s">
        <v>430</v>
      </c>
      <c r="C32" s="3"/>
      <c r="D32" s="3" t="s">
        <v>488</v>
      </c>
      <c r="E32" s="3" t="s">
        <v>485</v>
      </c>
      <c r="F32" s="3" t="s">
        <v>491</v>
      </c>
      <c r="G32" s="3" t="s">
        <v>84</v>
      </c>
      <c r="H32" s="3" t="s">
        <v>32</v>
      </c>
      <c r="I32" s="5" t="s">
        <v>730</v>
      </c>
      <c r="J32" s="27"/>
      <c r="K32" s="3" t="s">
        <v>322</v>
      </c>
      <c r="L32" s="3" t="s">
        <v>108</v>
      </c>
      <c r="M32" s="22"/>
    </row>
    <row r="33" spans="2:13" x14ac:dyDescent="0.25">
      <c r="B33" s="3" t="s">
        <v>430</v>
      </c>
      <c r="C33" s="3"/>
      <c r="D33" s="3" t="s">
        <v>488</v>
      </c>
      <c r="E33" s="3" t="s">
        <v>485</v>
      </c>
      <c r="F33" s="3" t="s">
        <v>491</v>
      </c>
      <c r="G33" s="3" t="s">
        <v>85</v>
      </c>
      <c r="H33" s="3" t="s">
        <v>86</v>
      </c>
      <c r="I33" s="38" t="s">
        <v>443</v>
      </c>
      <c r="J33" s="27" t="s">
        <v>510</v>
      </c>
      <c r="K33" s="3"/>
      <c r="L33" s="3"/>
      <c r="M33" s="22"/>
    </row>
    <row r="34" spans="2:13" x14ac:dyDescent="0.25">
      <c r="B34" s="3" t="s">
        <v>388</v>
      </c>
      <c r="C34" s="3"/>
      <c r="D34" s="3" t="s">
        <v>488</v>
      </c>
      <c r="E34" s="3" t="s">
        <v>495</v>
      </c>
      <c r="F34" s="3" t="s">
        <v>496</v>
      </c>
      <c r="G34" s="3" t="s">
        <v>475</v>
      </c>
      <c r="H34" s="3" t="s">
        <v>87</v>
      </c>
      <c r="I34" s="5" t="s">
        <v>733</v>
      </c>
      <c r="J34" s="27"/>
      <c r="K34" s="3" t="s">
        <v>321</v>
      </c>
      <c r="L34" s="3" t="s">
        <v>54</v>
      </c>
      <c r="M34" s="22"/>
    </row>
    <row r="35" spans="2:13" x14ac:dyDescent="0.25">
      <c r="B35" s="3" t="s">
        <v>497</v>
      </c>
      <c r="C35" s="3"/>
      <c r="D35" s="3" t="s">
        <v>483</v>
      </c>
      <c r="E35" s="3" t="s">
        <v>484</v>
      </c>
      <c r="F35" s="3" t="s">
        <v>485</v>
      </c>
      <c r="G35" s="3" t="s">
        <v>88</v>
      </c>
      <c r="H35" s="3" t="s">
        <v>89</v>
      </c>
      <c r="I35" s="5" t="s">
        <v>727</v>
      </c>
      <c r="J35" s="27"/>
      <c r="K35" s="3" t="s">
        <v>348</v>
      </c>
      <c r="L35" s="3" t="s">
        <v>68</v>
      </c>
      <c r="M35" s="22"/>
    </row>
    <row r="36" spans="2:13" x14ac:dyDescent="0.25">
      <c r="B36" s="3" t="s">
        <v>497</v>
      </c>
      <c r="C36" s="3"/>
      <c r="D36" s="3" t="s">
        <v>483</v>
      </c>
      <c r="E36" s="3" t="s">
        <v>484</v>
      </c>
      <c r="F36" s="3" t="s">
        <v>486</v>
      </c>
      <c r="G36" s="3" t="s">
        <v>91</v>
      </c>
      <c r="H36" s="3" t="s">
        <v>90</v>
      </c>
      <c r="I36" s="5" t="s">
        <v>728</v>
      </c>
      <c r="J36" s="27"/>
      <c r="K36" s="3" t="s">
        <v>3</v>
      </c>
      <c r="L36" s="3" t="s">
        <v>53</v>
      </c>
      <c r="M36" s="22"/>
    </row>
    <row r="37" spans="2:13" x14ac:dyDescent="0.25">
      <c r="B37" s="3" t="s">
        <v>497</v>
      </c>
      <c r="C37" s="3"/>
      <c r="D37" s="3" t="s">
        <v>483</v>
      </c>
      <c r="E37" s="3" t="s">
        <v>484</v>
      </c>
      <c r="F37" s="3" t="s">
        <v>487</v>
      </c>
      <c r="G37" s="3" t="s">
        <v>476</v>
      </c>
      <c r="H37" s="3" t="s">
        <v>92</v>
      </c>
      <c r="I37" s="5" t="s">
        <v>729</v>
      </c>
      <c r="J37" s="27"/>
      <c r="K37" s="3" t="s">
        <v>348</v>
      </c>
      <c r="L37" s="3" t="s">
        <v>68</v>
      </c>
      <c r="M37" s="22"/>
    </row>
    <row r="38" spans="2:13" x14ac:dyDescent="0.25">
      <c r="B38" s="3" t="s">
        <v>497</v>
      </c>
      <c r="C38" s="3"/>
      <c r="D38" s="3" t="s">
        <v>488</v>
      </c>
      <c r="E38" s="3" t="s">
        <v>489</v>
      </c>
      <c r="F38" s="3" t="s">
        <v>484</v>
      </c>
      <c r="G38" s="3" t="s">
        <v>93</v>
      </c>
      <c r="H38" s="3" t="s">
        <v>29</v>
      </c>
      <c r="I38" s="5" t="s">
        <v>358</v>
      </c>
      <c r="J38" s="27"/>
      <c r="K38" s="3" t="s">
        <v>12</v>
      </c>
      <c r="L38" s="3" t="s">
        <v>70</v>
      </c>
      <c r="M38" s="22"/>
    </row>
    <row r="39" spans="2:13" x14ac:dyDescent="0.25">
      <c r="B39" s="3" t="s">
        <v>497</v>
      </c>
      <c r="C39" s="3"/>
      <c r="D39" s="3" t="s">
        <v>488</v>
      </c>
      <c r="E39" s="3" t="s">
        <v>485</v>
      </c>
      <c r="F39" s="3" t="s">
        <v>489</v>
      </c>
      <c r="G39" s="3" t="s">
        <v>94</v>
      </c>
      <c r="H39" s="3" t="s">
        <v>95</v>
      </c>
      <c r="I39" s="5" t="s">
        <v>734</v>
      </c>
      <c r="J39" s="27"/>
      <c r="K39" s="3" t="s">
        <v>11</v>
      </c>
      <c r="L39" s="3" t="s">
        <v>69</v>
      </c>
      <c r="M39" s="22"/>
    </row>
    <row r="40" spans="2:13" x14ac:dyDescent="0.25">
      <c r="B40" s="3" t="s">
        <v>497</v>
      </c>
      <c r="C40" s="3" t="s">
        <v>533</v>
      </c>
      <c r="D40" s="3" t="s">
        <v>488</v>
      </c>
      <c r="E40" s="3" t="s">
        <v>485</v>
      </c>
      <c r="F40" s="3" t="s">
        <v>489</v>
      </c>
      <c r="G40" s="3" t="s">
        <v>96</v>
      </c>
      <c r="H40" s="3" t="s">
        <v>30</v>
      </c>
      <c r="I40" s="38" t="s">
        <v>444</v>
      </c>
      <c r="J40" s="27" t="s">
        <v>543</v>
      </c>
      <c r="K40" s="3"/>
      <c r="L40" s="3"/>
      <c r="M40" s="22"/>
    </row>
    <row r="41" spans="2:13" x14ac:dyDescent="0.25">
      <c r="B41" s="3" t="s">
        <v>497</v>
      </c>
      <c r="C41" s="3"/>
      <c r="D41" s="3" t="s">
        <v>488</v>
      </c>
      <c r="E41" s="3" t="s">
        <v>485</v>
      </c>
      <c r="F41" s="3" t="s">
        <v>490</v>
      </c>
      <c r="G41" s="3" t="s">
        <v>97</v>
      </c>
      <c r="H41" s="3" t="s">
        <v>31</v>
      </c>
      <c r="I41" s="5" t="s">
        <v>442</v>
      </c>
      <c r="J41" s="27" t="s">
        <v>543</v>
      </c>
      <c r="K41" s="3"/>
      <c r="L41" s="3" t="s">
        <v>103</v>
      </c>
      <c r="M41" s="22"/>
    </row>
    <row r="42" spans="2:13" x14ac:dyDescent="0.25">
      <c r="B42" s="3" t="s">
        <v>497</v>
      </c>
      <c r="C42" s="3"/>
      <c r="D42" s="3" t="s">
        <v>488</v>
      </c>
      <c r="E42" s="3" t="s">
        <v>485</v>
      </c>
      <c r="F42" s="3" t="s">
        <v>491</v>
      </c>
      <c r="G42" s="3" t="s">
        <v>98</v>
      </c>
      <c r="H42" s="3" t="s">
        <v>32</v>
      </c>
      <c r="I42" s="5" t="s">
        <v>730</v>
      </c>
      <c r="J42" s="27"/>
      <c r="K42" s="3" t="s">
        <v>322</v>
      </c>
      <c r="L42" s="3" t="s">
        <v>108</v>
      </c>
      <c r="M42" s="22"/>
    </row>
    <row r="43" spans="2:13" x14ac:dyDescent="0.25">
      <c r="B43" s="3" t="s">
        <v>497</v>
      </c>
      <c r="C43" s="3"/>
      <c r="D43" s="3" t="s">
        <v>488</v>
      </c>
      <c r="E43" s="3" t="s">
        <v>485</v>
      </c>
      <c r="F43" s="3" t="s">
        <v>491</v>
      </c>
      <c r="G43" s="3" t="s">
        <v>99</v>
      </c>
      <c r="H43" s="3" t="s">
        <v>100</v>
      </c>
      <c r="I43" s="5" t="s">
        <v>442</v>
      </c>
      <c r="J43" s="27"/>
      <c r="K43" s="3" t="s">
        <v>511</v>
      </c>
      <c r="L43" s="3"/>
      <c r="M43" s="22"/>
    </row>
    <row r="44" spans="2:13" x14ac:dyDescent="0.25">
      <c r="B44" s="3" t="s">
        <v>492</v>
      </c>
      <c r="C44" s="3"/>
      <c r="D44" s="3" t="s">
        <v>488</v>
      </c>
      <c r="E44" s="3" t="s">
        <v>485</v>
      </c>
      <c r="F44" s="3" t="s">
        <v>498</v>
      </c>
      <c r="G44" s="3" t="s">
        <v>109</v>
      </c>
      <c r="H44" s="3" t="s">
        <v>112</v>
      </c>
      <c r="I44" s="38" t="s">
        <v>735</v>
      </c>
      <c r="J44" s="27"/>
      <c r="K44" s="3" t="s">
        <v>339</v>
      </c>
      <c r="L44" s="3" t="s">
        <v>152</v>
      </c>
      <c r="M44" s="22"/>
    </row>
    <row r="45" spans="2:13" x14ac:dyDescent="0.25">
      <c r="B45" s="3" t="s">
        <v>493</v>
      </c>
      <c r="C45" s="3"/>
      <c r="D45" s="3" t="s">
        <v>488</v>
      </c>
      <c r="E45" s="3" t="s">
        <v>485</v>
      </c>
      <c r="F45" s="3" t="s">
        <v>498</v>
      </c>
      <c r="G45" s="3" t="s">
        <v>110</v>
      </c>
      <c r="H45" s="3" t="s">
        <v>113</v>
      </c>
      <c r="I45" s="38" t="s">
        <v>736</v>
      </c>
      <c r="J45" s="27"/>
      <c r="K45" s="3" t="s">
        <v>330</v>
      </c>
      <c r="L45" s="3" t="s">
        <v>150</v>
      </c>
      <c r="M45" s="22"/>
    </row>
    <row r="46" spans="2:13" x14ac:dyDescent="0.25">
      <c r="B46" s="3" t="s">
        <v>430</v>
      </c>
      <c r="C46" s="3"/>
      <c r="D46" s="3" t="s">
        <v>488</v>
      </c>
      <c r="E46" s="3" t="s">
        <v>485</v>
      </c>
      <c r="F46" s="3" t="s">
        <v>498</v>
      </c>
      <c r="G46" s="3" t="s">
        <v>111</v>
      </c>
      <c r="H46" s="3" t="s">
        <v>479</v>
      </c>
      <c r="I46" s="38" t="s">
        <v>736</v>
      </c>
      <c r="J46" s="27"/>
      <c r="K46" s="3" t="s">
        <v>329</v>
      </c>
      <c r="L46" s="3" t="s">
        <v>149</v>
      </c>
      <c r="M46" s="22"/>
    </row>
    <row r="47" spans="2:13" x14ac:dyDescent="0.25">
      <c r="B47" s="3" t="s">
        <v>482</v>
      </c>
      <c r="C47" s="3"/>
      <c r="D47" s="3" t="s">
        <v>488</v>
      </c>
      <c r="E47" s="3" t="s">
        <v>485</v>
      </c>
      <c r="F47" s="3" t="s">
        <v>498</v>
      </c>
      <c r="G47" s="3" t="s">
        <v>114</v>
      </c>
      <c r="H47" s="3" t="s">
        <v>115</v>
      </c>
      <c r="I47" s="38" t="s">
        <v>736</v>
      </c>
      <c r="J47" s="27"/>
      <c r="K47" s="3" t="s">
        <v>336</v>
      </c>
      <c r="L47" s="3" t="s">
        <v>151</v>
      </c>
      <c r="M47" s="22"/>
    </row>
    <row r="48" spans="2:13" x14ac:dyDescent="0.25">
      <c r="B48" s="3" t="s">
        <v>497</v>
      </c>
      <c r="C48" s="3"/>
      <c r="D48" s="3" t="s">
        <v>488</v>
      </c>
      <c r="E48" s="3" t="s">
        <v>485</v>
      </c>
      <c r="F48" s="3" t="s">
        <v>498</v>
      </c>
      <c r="G48" s="3" t="s">
        <v>116</v>
      </c>
      <c r="H48" s="3" t="s">
        <v>117</v>
      </c>
      <c r="I48" s="38" t="s">
        <v>736</v>
      </c>
      <c r="J48" s="27"/>
      <c r="K48" s="3" t="s">
        <v>343</v>
      </c>
      <c r="L48" s="3" t="s">
        <v>153</v>
      </c>
      <c r="M48" s="22"/>
    </row>
    <row r="49" spans="2:13" x14ac:dyDescent="0.25">
      <c r="B49" s="3" t="s">
        <v>482</v>
      </c>
      <c r="C49" s="3"/>
      <c r="D49" s="3" t="s">
        <v>488</v>
      </c>
      <c r="E49" s="3" t="s">
        <v>485</v>
      </c>
      <c r="F49" s="3" t="s">
        <v>498</v>
      </c>
      <c r="G49" s="3" t="s">
        <v>477</v>
      </c>
      <c r="H49" s="3" t="s">
        <v>118</v>
      </c>
      <c r="I49" s="38" t="s">
        <v>445</v>
      </c>
      <c r="J49" s="20" t="s">
        <v>544</v>
      </c>
      <c r="K49" s="19"/>
      <c r="L49" s="19"/>
      <c r="M49" s="22"/>
    </row>
    <row r="50" spans="2:13" ht="23.25" customHeight="1" x14ac:dyDescent="0.25">
      <c r="B50" s="3" t="s">
        <v>482</v>
      </c>
      <c r="C50" s="3"/>
      <c r="D50" s="3" t="s">
        <v>488</v>
      </c>
      <c r="E50" s="3" t="s">
        <v>485</v>
      </c>
      <c r="F50" s="3" t="s">
        <v>499</v>
      </c>
      <c r="G50" s="3" t="s">
        <v>119</v>
      </c>
      <c r="H50" s="3" t="s">
        <v>120</v>
      </c>
      <c r="I50" s="38" t="s">
        <v>446</v>
      </c>
      <c r="J50" s="20" t="s">
        <v>545</v>
      </c>
      <c r="K50" s="19"/>
      <c r="L50" s="21"/>
      <c r="M50" s="22"/>
    </row>
    <row r="51" spans="2:13" x14ac:dyDescent="0.25">
      <c r="B51" s="3" t="s">
        <v>482</v>
      </c>
      <c r="C51" s="3"/>
      <c r="D51" s="3" t="s">
        <v>488</v>
      </c>
      <c r="E51" s="3" t="s">
        <v>485</v>
      </c>
      <c r="F51" s="3" t="s">
        <v>499</v>
      </c>
      <c r="G51" s="3" t="s">
        <v>121</v>
      </c>
      <c r="H51" s="3" t="s">
        <v>122</v>
      </c>
      <c r="I51" s="38" t="s">
        <v>359</v>
      </c>
      <c r="J51" s="20" t="s">
        <v>447</v>
      </c>
      <c r="K51" s="19"/>
      <c r="L51" s="19"/>
      <c r="M51" s="22"/>
    </row>
    <row r="52" spans="2:13" x14ac:dyDescent="0.25">
      <c r="B52" s="3" t="s">
        <v>492</v>
      </c>
      <c r="C52" s="3"/>
      <c r="D52" s="3" t="s">
        <v>488</v>
      </c>
      <c r="E52" s="3" t="s">
        <v>485</v>
      </c>
      <c r="F52" s="3" t="s">
        <v>498</v>
      </c>
      <c r="G52" s="3" t="s">
        <v>123</v>
      </c>
      <c r="H52" s="3" t="s">
        <v>124</v>
      </c>
      <c r="I52" s="38" t="s">
        <v>448</v>
      </c>
      <c r="J52" s="20" t="s">
        <v>546</v>
      </c>
      <c r="K52" s="19"/>
      <c r="L52" s="19"/>
      <c r="M52" s="22"/>
    </row>
    <row r="53" spans="2:13" ht="24" x14ac:dyDescent="0.25">
      <c r="B53" s="3" t="s">
        <v>492</v>
      </c>
      <c r="C53" s="3"/>
      <c r="D53" s="3" t="s">
        <v>488</v>
      </c>
      <c r="E53" s="3" t="s">
        <v>485</v>
      </c>
      <c r="F53" s="3" t="s">
        <v>499</v>
      </c>
      <c r="G53" s="3" t="s">
        <v>125</v>
      </c>
      <c r="H53" s="3" t="s">
        <v>126</v>
      </c>
      <c r="I53" s="38" t="s">
        <v>446</v>
      </c>
      <c r="J53" s="20" t="s">
        <v>547</v>
      </c>
      <c r="K53" s="19"/>
      <c r="L53" s="21"/>
      <c r="M53" s="22"/>
    </row>
    <row r="54" spans="2:13" x14ac:dyDescent="0.25">
      <c r="B54" s="3" t="s">
        <v>493</v>
      </c>
      <c r="C54" s="3"/>
      <c r="D54" s="3" t="s">
        <v>488</v>
      </c>
      <c r="E54" s="3" t="s">
        <v>485</v>
      </c>
      <c r="F54" s="3" t="s">
        <v>498</v>
      </c>
      <c r="G54" s="3" t="s">
        <v>127</v>
      </c>
      <c r="H54" s="3" t="s">
        <v>128</v>
      </c>
      <c r="I54" s="38" t="s">
        <v>448</v>
      </c>
      <c r="J54" s="29" t="s">
        <v>449</v>
      </c>
      <c r="K54" s="19"/>
      <c r="L54" s="19"/>
      <c r="M54" s="22"/>
    </row>
    <row r="55" spans="2:13" ht="24" x14ac:dyDescent="0.25">
      <c r="B55" s="3" t="s">
        <v>493</v>
      </c>
      <c r="C55" s="3"/>
      <c r="D55" s="3" t="s">
        <v>488</v>
      </c>
      <c r="E55" s="3" t="s">
        <v>485</v>
      </c>
      <c r="F55" s="3" t="s">
        <v>499</v>
      </c>
      <c r="G55" s="3" t="s">
        <v>129</v>
      </c>
      <c r="H55" s="3" t="s">
        <v>130</v>
      </c>
      <c r="I55" s="38" t="s">
        <v>446</v>
      </c>
      <c r="J55" s="20" t="s">
        <v>548</v>
      </c>
      <c r="K55" s="19"/>
      <c r="L55" s="21"/>
      <c r="M55" s="22"/>
    </row>
    <row r="56" spans="2:13" x14ac:dyDescent="0.25">
      <c r="B56" s="3" t="s">
        <v>493</v>
      </c>
      <c r="C56" s="3"/>
      <c r="D56" s="3" t="s">
        <v>488</v>
      </c>
      <c r="E56" s="3" t="s">
        <v>485</v>
      </c>
      <c r="F56" s="3" t="s">
        <v>499</v>
      </c>
      <c r="G56" s="3" t="s">
        <v>131</v>
      </c>
      <c r="H56" s="3" t="s">
        <v>132</v>
      </c>
      <c r="I56" s="38" t="s">
        <v>450</v>
      </c>
      <c r="J56" s="29" t="s">
        <v>6</v>
      </c>
      <c r="K56" s="19"/>
      <c r="L56" s="19"/>
      <c r="M56" s="22"/>
    </row>
    <row r="57" spans="2:13" x14ac:dyDescent="0.25">
      <c r="B57" s="3" t="s">
        <v>493</v>
      </c>
      <c r="C57" s="3"/>
      <c r="D57" s="3" t="s">
        <v>488</v>
      </c>
      <c r="E57" s="3" t="s">
        <v>485</v>
      </c>
      <c r="F57" s="3" t="s">
        <v>499</v>
      </c>
      <c r="G57" s="3" t="s">
        <v>133</v>
      </c>
      <c r="H57" s="3" t="s">
        <v>134</v>
      </c>
      <c r="I57" s="38" t="s">
        <v>451</v>
      </c>
      <c r="J57" s="20" t="s">
        <v>549</v>
      </c>
      <c r="K57" s="19"/>
      <c r="L57" s="19"/>
      <c r="M57" s="22"/>
    </row>
    <row r="58" spans="2:13" x14ac:dyDescent="0.25">
      <c r="B58" s="3" t="s">
        <v>493</v>
      </c>
      <c r="C58" s="3"/>
      <c r="D58" s="3" t="s">
        <v>488</v>
      </c>
      <c r="E58" s="3" t="s">
        <v>500</v>
      </c>
      <c r="F58" s="3" t="s">
        <v>501</v>
      </c>
      <c r="G58" s="3" t="s">
        <v>242</v>
      </c>
      <c r="H58" s="3" t="s">
        <v>243</v>
      </c>
      <c r="I58" s="5" t="s">
        <v>737</v>
      </c>
      <c r="J58" s="20"/>
      <c r="K58" s="3" t="s">
        <v>332</v>
      </c>
      <c r="L58" s="3" t="s">
        <v>244</v>
      </c>
      <c r="M58" s="22"/>
    </row>
    <row r="59" spans="2:13" x14ac:dyDescent="0.25">
      <c r="B59" s="3" t="s">
        <v>430</v>
      </c>
      <c r="C59" s="3"/>
      <c r="D59" s="3" t="s">
        <v>488</v>
      </c>
      <c r="E59" s="3" t="s">
        <v>485</v>
      </c>
      <c r="F59" s="3" t="s">
        <v>498</v>
      </c>
      <c r="G59" s="3" t="s">
        <v>135</v>
      </c>
      <c r="H59" s="3" t="s">
        <v>136</v>
      </c>
      <c r="I59" s="38" t="s">
        <v>448</v>
      </c>
      <c r="J59" s="20" t="s">
        <v>550</v>
      </c>
      <c r="K59" s="19"/>
      <c r="L59" s="19"/>
      <c r="M59" s="22"/>
    </row>
    <row r="60" spans="2:13" ht="36" x14ac:dyDescent="0.25">
      <c r="B60" s="3" t="s">
        <v>430</v>
      </c>
      <c r="C60" s="3"/>
      <c r="D60" s="3" t="s">
        <v>488</v>
      </c>
      <c r="E60" s="3" t="s">
        <v>485</v>
      </c>
      <c r="F60" s="3" t="s">
        <v>499</v>
      </c>
      <c r="G60" s="3" t="s">
        <v>137</v>
      </c>
      <c r="H60" s="3" t="s">
        <v>138</v>
      </c>
      <c r="I60" s="38" t="s">
        <v>446</v>
      </c>
      <c r="J60" s="20" t="s">
        <v>551</v>
      </c>
      <c r="K60" s="19"/>
      <c r="L60" s="21"/>
      <c r="M60" s="22"/>
    </row>
    <row r="61" spans="2:13" x14ac:dyDescent="0.25">
      <c r="B61" s="3" t="s">
        <v>497</v>
      </c>
      <c r="C61" s="3"/>
      <c r="D61" s="3" t="s">
        <v>488</v>
      </c>
      <c r="E61" s="3" t="s">
        <v>485</v>
      </c>
      <c r="F61" s="3" t="s">
        <v>498</v>
      </c>
      <c r="G61" s="3" t="s">
        <v>139</v>
      </c>
      <c r="H61" s="3" t="s">
        <v>140</v>
      </c>
      <c r="I61" s="38" t="s">
        <v>448</v>
      </c>
      <c r="J61" s="20" t="s">
        <v>552</v>
      </c>
      <c r="K61" s="19"/>
      <c r="L61" s="19"/>
      <c r="M61" s="22"/>
    </row>
    <row r="62" spans="2:13" ht="24" x14ac:dyDescent="0.25">
      <c r="B62" s="3" t="s">
        <v>497</v>
      </c>
      <c r="C62" s="3"/>
      <c r="D62" s="3" t="s">
        <v>488</v>
      </c>
      <c r="E62" s="3" t="s">
        <v>485</v>
      </c>
      <c r="F62" s="3" t="s">
        <v>499</v>
      </c>
      <c r="G62" s="3" t="s">
        <v>141</v>
      </c>
      <c r="H62" s="3" t="s">
        <v>142</v>
      </c>
      <c r="I62" s="38" t="s">
        <v>446</v>
      </c>
      <c r="J62" s="20" t="s">
        <v>553</v>
      </c>
      <c r="K62" s="19"/>
      <c r="L62" s="21"/>
      <c r="M62" s="22"/>
    </row>
    <row r="63" spans="2:13" x14ac:dyDescent="0.25">
      <c r="B63" s="3" t="s">
        <v>497</v>
      </c>
      <c r="C63" s="3"/>
      <c r="D63" s="3" t="s">
        <v>488</v>
      </c>
      <c r="E63" s="3" t="s">
        <v>485</v>
      </c>
      <c r="F63" s="3" t="s">
        <v>499</v>
      </c>
      <c r="G63" s="3" t="s">
        <v>143</v>
      </c>
      <c r="H63" s="3" t="s">
        <v>144</v>
      </c>
      <c r="I63" s="38" t="s">
        <v>450</v>
      </c>
      <c r="J63" s="20" t="s">
        <v>12</v>
      </c>
      <c r="K63" s="19"/>
      <c r="L63" s="19"/>
      <c r="M63" s="22"/>
    </row>
    <row r="64" spans="2:13" x14ac:dyDescent="0.25">
      <c r="B64" s="3" t="s">
        <v>497</v>
      </c>
      <c r="C64" s="3"/>
      <c r="D64" s="3" t="s">
        <v>488</v>
      </c>
      <c r="E64" s="3" t="s">
        <v>485</v>
      </c>
      <c r="F64" s="3" t="s">
        <v>499</v>
      </c>
      <c r="G64" s="3" t="s">
        <v>145</v>
      </c>
      <c r="H64" s="3" t="s">
        <v>146</v>
      </c>
      <c r="I64" s="38" t="s">
        <v>451</v>
      </c>
      <c r="J64" s="20" t="s">
        <v>554</v>
      </c>
      <c r="K64" s="19"/>
      <c r="L64" s="19"/>
      <c r="M64" s="22"/>
    </row>
    <row r="65" spans="2:13" x14ac:dyDescent="0.25">
      <c r="B65" s="3" t="s">
        <v>388</v>
      </c>
      <c r="C65" s="3"/>
      <c r="D65" s="3" t="s">
        <v>488</v>
      </c>
      <c r="E65" s="3" t="s">
        <v>500</v>
      </c>
      <c r="F65" s="3" t="s">
        <v>495</v>
      </c>
      <c r="G65" s="3" t="s">
        <v>159</v>
      </c>
      <c r="H65" s="3" t="s">
        <v>160</v>
      </c>
      <c r="I65" s="5" t="s">
        <v>738</v>
      </c>
      <c r="J65" s="27"/>
      <c r="K65" s="3" t="s">
        <v>324</v>
      </c>
      <c r="L65" s="3" t="s">
        <v>161</v>
      </c>
      <c r="M65" s="22"/>
    </row>
    <row r="66" spans="2:13" x14ac:dyDescent="0.25">
      <c r="B66" s="3" t="s">
        <v>482</v>
      </c>
      <c r="C66" s="3"/>
      <c r="D66" s="3" t="s">
        <v>488</v>
      </c>
      <c r="E66" s="3" t="s">
        <v>500</v>
      </c>
      <c r="F66" s="3" t="s">
        <v>502</v>
      </c>
      <c r="G66" s="3" t="s">
        <v>162</v>
      </c>
      <c r="H66" s="3" t="s">
        <v>167</v>
      </c>
      <c r="I66" s="5" t="s">
        <v>739</v>
      </c>
      <c r="J66" s="27"/>
      <c r="K66" s="3" t="s">
        <v>337</v>
      </c>
      <c r="L66" s="3" t="s">
        <v>223</v>
      </c>
      <c r="M66" s="22"/>
    </row>
    <row r="67" spans="2:13" x14ac:dyDescent="0.25">
      <c r="B67" s="3" t="s">
        <v>492</v>
      </c>
      <c r="C67" s="3"/>
      <c r="D67" s="3" t="s">
        <v>488</v>
      </c>
      <c r="E67" s="3" t="s">
        <v>500</v>
      </c>
      <c r="F67" s="3" t="s">
        <v>502</v>
      </c>
      <c r="G67" s="3" t="s">
        <v>163</v>
      </c>
      <c r="H67" s="3" t="s">
        <v>168</v>
      </c>
      <c r="I67" s="5" t="s">
        <v>739</v>
      </c>
      <c r="J67" s="27"/>
      <c r="K67" s="3" t="s">
        <v>340</v>
      </c>
      <c r="L67" s="3" t="s">
        <v>224</v>
      </c>
      <c r="M67" s="22"/>
    </row>
    <row r="68" spans="2:13" x14ac:dyDescent="0.25">
      <c r="B68" s="3" t="s">
        <v>493</v>
      </c>
      <c r="C68" s="3"/>
      <c r="D68" s="3" t="s">
        <v>488</v>
      </c>
      <c r="E68" s="3" t="s">
        <v>500</v>
      </c>
      <c r="F68" s="3" t="s">
        <v>502</v>
      </c>
      <c r="G68" s="3" t="s">
        <v>164</v>
      </c>
      <c r="H68" s="3" t="s">
        <v>169</v>
      </c>
      <c r="I68" s="5" t="s">
        <v>739</v>
      </c>
      <c r="J68" s="27"/>
      <c r="K68" s="3" t="s">
        <v>331</v>
      </c>
      <c r="L68" s="3" t="s">
        <v>226</v>
      </c>
      <c r="M68" s="22"/>
    </row>
    <row r="69" spans="2:13" x14ac:dyDescent="0.25">
      <c r="B69" s="3" t="s">
        <v>430</v>
      </c>
      <c r="C69" s="3"/>
      <c r="D69" s="3" t="s">
        <v>488</v>
      </c>
      <c r="E69" s="3" t="s">
        <v>500</v>
      </c>
      <c r="F69" s="3" t="s">
        <v>502</v>
      </c>
      <c r="G69" s="3" t="s">
        <v>165</v>
      </c>
      <c r="H69" s="3" t="s">
        <v>170</v>
      </c>
      <c r="I69" s="5" t="s">
        <v>739</v>
      </c>
      <c r="J69" s="27"/>
      <c r="K69" s="3" t="s">
        <v>230</v>
      </c>
      <c r="L69" s="3" t="s">
        <v>231</v>
      </c>
      <c r="M69" s="22"/>
    </row>
    <row r="70" spans="2:13" x14ac:dyDescent="0.25">
      <c r="B70" s="3" t="s">
        <v>497</v>
      </c>
      <c r="C70" s="3"/>
      <c r="D70" s="3" t="s">
        <v>488</v>
      </c>
      <c r="E70" s="3" t="s">
        <v>500</v>
      </c>
      <c r="F70" s="3" t="s">
        <v>502</v>
      </c>
      <c r="G70" s="3" t="s">
        <v>166</v>
      </c>
      <c r="H70" s="3" t="s">
        <v>171</v>
      </c>
      <c r="I70" s="5" t="s">
        <v>739</v>
      </c>
      <c r="J70" s="27"/>
      <c r="K70" s="3" t="s">
        <v>344</v>
      </c>
      <c r="L70" s="3" t="s">
        <v>225</v>
      </c>
      <c r="M70" s="22"/>
    </row>
    <row r="71" spans="2:13" x14ac:dyDescent="0.25">
      <c r="B71" s="3" t="s">
        <v>430</v>
      </c>
      <c r="C71" s="3"/>
      <c r="D71" s="3" t="s">
        <v>488</v>
      </c>
      <c r="E71" s="3" t="s">
        <v>500</v>
      </c>
      <c r="F71" s="3" t="s">
        <v>498</v>
      </c>
      <c r="G71" s="3" t="s">
        <v>174</v>
      </c>
      <c r="H71" s="3" t="s">
        <v>175</v>
      </c>
      <c r="I71" s="5" t="s">
        <v>740</v>
      </c>
      <c r="J71" s="27"/>
      <c r="K71" s="3" t="s">
        <v>172</v>
      </c>
      <c r="L71" s="3" t="s">
        <v>173</v>
      </c>
      <c r="M71" s="22"/>
    </row>
    <row r="72" spans="2:13" x14ac:dyDescent="0.25">
      <c r="B72" s="3" t="s">
        <v>430</v>
      </c>
      <c r="C72" s="3"/>
      <c r="D72" s="3" t="s">
        <v>488</v>
      </c>
      <c r="E72" s="3" t="s">
        <v>503</v>
      </c>
      <c r="F72" s="3" t="s">
        <v>500</v>
      </c>
      <c r="G72" s="3" t="s">
        <v>178</v>
      </c>
      <c r="H72" s="3" t="s">
        <v>179</v>
      </c>
      <c r="I72" s="5" t="s">
        <v>741</v>
      </c>
      <c r="J72" s="27"/>
      <c r="K72" s="3" t="s">
        <v>258</v>
      </c>
      <c r="L72" s="3" t="s">
        <v>259</v>
      </c>
      <c r="M72" s="22"/>
    </row>
    <row r="73" spans="2:13" ht="14.4" x14ac:dyDescent="0.25">
      <c r="B73" s="3" t="s">
        <v>388</v>
      </c>
      <c r="C73" s="3"/>
      <c r="D73" s="3" t="s">
        <v>488</v>
      </c>
      <c r="E73" s="3" t="s">
        <v>500</v>
      </c>
      <c r="F73" s="3" t="s">
        <v>502</v>
      </c>
      <c r="G73" s="3" t="s">
        <v>315</v>
      </c>
      <c r="H73" s="3" t="s">
        <v>229</v>
      </c>
      <c r="I73" s="44" t="s">
        <v>742</v>
      </c>
      <c r="J73" s="27"/>
      <c r="K73" s="3" t="s">
        <v>227</v>
      </c>
      <c r="L73" s="3" t="s">
        <v>228</v>
      </c>
      <c r="M73" s="22"/>
    </row>
    <row r="74" spans="2:13" x14ac:dyDescent="0.25">
      <c r="B74" s="3" t="s">
        <v>388</v>
      </c>
      <c r="C74" s="3"/>
      <c r="D74" s="3" t="s">
        <v>488</v>
      </c>
      <c r="E74" s="3" t="s">
        <v>503</v>
      </c>
      <c r="F74" s="3" t="s">
        <v>500</v>
      </c>
      <c r="G74" s="3" t="s">
        <v>180</v>
      </c>
      <c r="H74" s="3" t="s">
        <v>181</v>
      </c>
      <c r="I74" s="5" t="s">
        <v>364</v>
      </c>
      <c r="J74" s="27"/>
      <c r="K74" s="3" t="s">
        <v>416</v>
      </c>
      <c r="L74" s="3" t="s">
        <v>415</v>
      </c>
      <c r="M74" s="22"/>
    </row>
    <row r="75" spans="2:13" x14ac:dyDescent="0.25">
      <c r="B75" s="3" t="s">
        <v>482</v>
      </c>
      <c r="C75" s="3" t="s">
        <v>534</v>
      </c>
      <c r="D75" s="3" t="s">
        <v>488</v>
      </c>
      <c r="E75" s="3" t="s">
        <v>503</v>
      </c>
      <c r="F75" s="3" t="s">
        <v>500</v>
      </c>
      <c r="G75" s="3" t="s">
        <v>182</v>
      </c>
      <c r="H75" s="3" t="s">
        <v>183</v>
      </c>
      <c r="I75" s="38" t="s">
        <v>360</v>
      </c>
      <c r="J75" s="27"/>
      <c r="K75" s="3"/>
      <c r="L75" s="3"/>
      <c r="M75" s="22"/>
    </row>
    <row r="76" spans="2:13" x14ac:dyDescent="0.25">
      <c r="B76" s="3" t="s">
        <v>492</v>
      </c>
      <c r="C76" s="3" t="s">
        <v>534</v>
      </c>
      <c r="D76" s="3" t="s">
        <v>488</v>
      </c>
      <c r="E76" s="3" t="s">
        <v>503</v>
      </c>
      <c r="F76" s="3" t="s">
        <v>500</v>
      </c>
      <c r="G76" s="3" t="s">
        <v>184</v>
      </c>
      <c r="H76" s="3" t="s">
        <v>185</v>
      </c>
      <c r="I76" s="38" t="s">
        <v>360</v>
      </c>
      <c r="J76" s="27"/>
      <c r="K76" s="3"/>
      <c r="L76" s="3"/>
      <c r="M76" s="22"/>
    </row>
    <row r="77" spans="2:13" x14ac:dyDescent="0.25">
      <c r="B77" s="3" t="s">
        <v>493</v>
      </c>
      <c r="C77" s="3" t="s">
        <v>534</v>
      </c>
      <c r="D77" s="3" t="s">
        <v>488</v>
      </c>
      <c r="E77" s="3" t="s">
        <v>503</v>
      </c>
      <c r="F77" s="3" t="s">
        <v>500</v>
      </c>
      <c r="G77" s="3" t="s">
        <v>186</v>
      </c>
      <c r="H77" s="3" t="s">
        <v>187</v>
      </c>
      <c r="I77" s="38" t="s">
        <v>360</v>
      </c>
      <c r="J77" s="27"/>
      <c r="K77" s="3"/>
      <c r="L77" s="3"/>
      <c r="M77" s="22"/>
    </row>
    <row r="78" spans="2:13" ht="24" x14ac:dyDescent="0.25">
      <c r="B78" s="3" t="s">
        <v>430</v>
      </c>
      <c r="C78" s="3"/>
      <c r="D78" s="3" t="s">
        <v>488</v>
      </c>
      <c r="E78" s="3" t="s">
        <v>503</v>
      </c>
      <c r="F78" s="3" t="s">
        <v>500</v>
      </c>
      <c r="G78" s="4" t="s">
        <v>188</v>
      </c>
      <c r="H78" s="4" t="s">
        <v>189</v>
      </c>
      <c r="I78" s="5" t="s">
        <v>357</v>
      </c>
      <c r="J78" s="20" t="s">
        <v>198</v>
      </c>
      <c r="K78" s="16" t="s">
        <v>357</v>
      </c>
      <c r="L78" s="16" t="s">
        <v>197</v>
      </c>
      <c r="M78" s="45"/>
    </row>
    <row r="79" spans="2:13" x14ac:dyDescent="0.25">
      <c r="B79" s="3" t="s">
        <v>497</v>
      </c>
      <c r="C79" s="3" t="s">
        <v>534</v>
      </c>
      <c r="D79" s="3" t="s">
        <v>488</v>
      </c>
      <c r="E79" s="3" t="s">
        <v>503</v>
      </c>
      <c r="F79" s="3" t="s">
        <v>500</v>
      </c>
      <c r="G79" s="3" t="s">
        <v>190</v>
      </c>
      <c r="H79" s="3" t="s">
        <v>191</v>
      </c>
      <c r="I79" s="38" t="s">
        <v>360</v>
      </c>
      <c r="J79" s="27"/>
      <c r="K79" s="3"/>
      <c r="L79" s="3"/>
      <c r="M79" s="22"/>
    </row>
    <row r="80" spans="2:13" x14ac:dyDescent="0.25">
      <c r="B80" s="3" t="s">
        <v>430</v>
      </c>
      <c r="C80" s="3"/>
      <c r="D80" s="3" t="s">
        <v>488</v>
      </c>
      <c r="E80" s="3" t="s">
        <v>503</v>
      </c>
      <c r="F80" s="3" t="s">
        <v>503</v>
      </c>
      <c r="G80" s="3" t="s">
        <v>192</v>
      </c>
      <c r="H80" s="3" t="s">
        <v>193</v>
      </c>
      <c r="I80" s="38" t="s">
        <v>743</v>
      </c>
      <c r="J80" s="27"/>
      <c r="K80" s="3" t="s">
        <v>257</v>
      </c>
      <c r="L80" s="3" t="s">
        <v>256</v>
      </c>
      <c r="M80" s="22"/>
    </row>
    <row r="81" spans="2:13" x14ac:dyDescent="0.25">
      <c r="B81" s="3" t="s">
        <v>430</v>
      </c>
      <c r="C81" s="3"/>
      <c r="D81" s="3" t="s">
        <v>488</v>
      </c>
      <c r="E81" s="3" t="s">
        <v>503</v>
      </c>
      <c r="F81" s="3" t="s">
        <v>503</v>
      </c>
      <c r="G81" s="3" t="s">
        <v>194</v>
      </c>
      <c r="H81" s="3" t="s">
        <v>195</v>
      </c>
      <c r="I81" s="38" t="s">
        <v>743</v>
      </c>
      <c r="J81" s="27"/>
      <c r="K81" s="3" t="s">
        <v>232</v>
      </c>
      <c r="L81" s="3" t="s">
        <v>233</v>
      </c>
      <c r="M81" s="22"/>
    </row>
    <row r="82" spans="2:13" x14ac:dyDescent="0.25">
      <c r="B82" s="3" t="s">
        <v>430</v>
      </c>
      <c r="C82" s="3"/>
      <c r="D82" s="3" t="s">
        <v>488</v>
      </c>
      <c r="E82" s="3" t="s">
        <v>503</v>
      </c>
      <c r="F82" s="3" t="s">
        <v>484</v>
      </c>
      <c r="G82" s="3" t="s">
        <v>196</v>
      </c>
      <c r="H82" s="3" t="s">
        <v>197</v>
      </c>
      <c r="I82" s="5" t="s">
        <v>744</v>
      </c>
      <c r="J82" s="27"/>
      <c r="K82" s="3" t="s">
        <v>337</v>
      </c>
      <c r="L82" s="3" t="s">
        <v>223</v>
      </c>
      <c r="M82" s="22"/>
    </row>
    <row r="83" spans="2:13" x14ac:dyDescent="0.25">
      <c r="B83" s="3" t="s">
        <v>430</v>
      </c>
      <c r="C83" s="3"/>
      <c r="D83" s="3" t="s">
        <v>488</v>
      </c>
      <c r="E83" s="3" t="s">
        <v>503</v>
      </c>
      <c r="F83" s="3" t="s">
        <v>484</v>
      </c>
      <c r="G83" s="3" t="s">
        <v>199</v>
      </c>
      <c r="H83" s="3" t="s">
        <v>200</v>
      </c>
      <c r="I83" s="38" t="s">
        <v>745</v>
      </c>
      <c r="J83" s="27"/>
      <c r="K83" s="3" t="s">
        <v>266</v>
      </c>
      <c r="L83" s="3" t="s">
        <v>267</v>
      </c>
      <c r="M83" s="22"/>
    </row>
    <row r="84" spans="2:13" x14ac:dyDescent="0.25">
      <c r="B84" s="3" t="s">
        <v>482</v>
      </c>
      <c r="C84" s="3" t="s">
        <v>534</v>
      </c>
      <c r="D84" s="3" t="s">
        <v>488</v>
      </c>
      <c r="E84" s="3" t="s">
        <v>503</v>
      </c>
      <c r="F84" s="3" t="s">
        <v>487</v>
      </c>
      <c r="G84" s="3" t="s">
        <v>201</v>
      </c>
      <c r="H84" s="3" t="s">
        <v>202</v>
      </c>
      <c r="I84" s="38" t="s">
        <v>452</v>
      </c>
      <c r="J84" s="27"/>
      <c r="K84" s="3"/>
      <c r="L84" s="3"/>
      <c r="M84" s="22"/>
    </row>
    <row r="85" spans="2:13" x14ac:dyDescent="0.25">
      <c r="B85" s="3" t="s">
        <v>482</v>
      </c>
      <c r="C85" s="3" t="s">
        <v>533</v>
      </c>
      <c r="D85" s="3" t="s">
        <v>488</v>
      </c>
      <c r="E85" s="3" t="s">
        <v>503</v>
      </c>
      <c r="F85" s="3" t="s">
        <v>487</v>
      </c>
      <c r="G85" s="3" t="s">
        <v>203</v>
      </c>
      <c r="H85" s="3" t="s">
        <v>204</v>
      </c>
      <c r="I85" s="38" t="s">
        <v>361</v>
      </c>
      <c r="J85" s="27"/>
      <c r="K85" s="3"/>
      <c r="L85" s="3"/>
      <c r="M85" s="22"/>
    </row>
    <row r="86" spans="2:13" x14ac:dyDescent="0.25">
      <c r="B86" s="3" t="s">
        <v>492</v>
      </c>
      <c r="C86" s="3" t="s">
        <v>534</v>
      </c>
      <c r="D86" s="3" t="s">
        <v>488</v>
      </c>
      <c r="E86" s="3" t="s">
        <v>503</v>
      </c>
      <c r="F86" s="3" t="s">
        <v>487</v>
      </c>
      <c r="G86" s="3" t="s">
        <v>205</v>
      </c>
      <c r="H86" s="3" t="s">
        <v>206</v>
      </c>
      <c r="I86" s="38" t="s">
        <v>453</v>
      </c>
      <c r="J86" s="27"/>
      <c r="K86" s="3"/>
      <c r="L86" s="3"/>
      <c r="M86" s="22"/>
    </row>
    <row r="87" spans="2:13" x14ac:dyDescent="0.25">
      <c r="B87" s="3" t="s">
        <v>492</v>
      </c>
      <c r="C87" s="3"/>
      <c r="D87" s="3" t="s">
        <v>488</v>
      </c>
      <c r="E87" s="3" t="s">
        <v>503</v>
      </c>
      <c r="F87" s="3" t="s">
        <v>487</v>
      </c>
      <c r="G87" s="3" t="s">
        <v>207</v>
      </c>
      <c r="H87" s="3" t="s">
        <v>208</v>
      </c>
      <c r="I87" s="38" t="s">
        <v>746</v>
      </c>
      <c r="J87" s="27"/>
      <c r="K87" s="3" t="s">
        <v>340</v>
      </c>
      <c r="L87" s="3" t="s">
        <v>224</v>
      </c>
      <c r="M87" s="22"/>
    </row>
    <row r="88" spans="2:13" x14ac:dyDescent="0.25">
      <c r="B88" s="3" t="s">
        <v>493</v>
      </c>
      <c r="C88" s="3" t="s">
        <v>534</v>
      </c>
      <c r="D88" s="3" t="s">
        <v>488</v>
      </c>
      <c r="E88" s="3" t="s">
        <v>503</v>
      </c>
      <c r="F88" s="3" t="s">
        <v>487</v>
      </c>
      <c r="G88" s="3" t="s">
        <v>209</v>
      </c>
      <c r="H88" s="3" t="s">
        <v>210</v>
      </c>
      <c r="I88" s="38" t="s">
        <v>453</v>
      </c>
      <c r="J88" s="20" t="s">
        <v>543</v>
      </c>
      <c r="K88" s="3"/>
      <c r="L88" s="3"/>
      <c r="M88" s="22"/>
    </row>
    <row r="89" spans="2:13" x14ac:dyDescent="0.25">
      <c r="B89" s="3" t="s">
        <v>493</v>
      </c>
      <c r="C89" s="3"/>
      <c r="D89" s="3" t="s">
        <v>488</v>
      </c>
      <c r="E89" s="3" t="s">
        <v>503</v>
      </c>
      <c r="F89" s="3" t="s">
        <v>487</v>
      </c>
      <c r="G89" s="3" t="s">
        <v>478</v>
      </c>
      <c r="H89" s="3" t="s">
        <v>211</v>
      </c>
      <c r="I89" s="38" t="s">
        <v>747</v>
      </c>
      <c r="J89" s="20"/>
      <c r="K89" s="3" t="s">
        <v>331</v>
      </c>
      <c r="L89" s="3" t="s">
        <v>226</v>
      </c>
      <c r="M89" s="22"/>
    </row>
    <row r="90" spans="2:13" x14ac:dyDescent="0.25">
      <c r="B90" s="3" t="s">
        <v>430</v>
      </c>
      <c r="C90" s="3" t="s">
        <v>534</v>
      </c>
      <c r="D90" s="3" t="s">
        <v>488</v>
      </c>
      <c r="E90" s="3" t="s">
        <v>503</v>
      </c>
      <c r="F90" s="3" t="s">
        <v>487</v>
      </c>
      <c r="G90" s="3" t="s">
        <v>212</v>
      </c>
      <c r="H90" s="3" t="s">
        <v>213</v>
      </c>
      <c r="I90" s="38" t="s">
        <v>453</v>
      </c>
      <c r="J90" s="20" t="s">
        <v>543</v>
      </c>
      <c r="K90" s="3"/>
      <c r="L90" s="3"/>
      <c r="M90" s="22"/>
    </row>
    <row r="91" spans="2:13" x14ac:dyDescent="0.25">
      <c r="B91" s="3" t="s">
        <v>430</v>
      </c>
      <c r="C91" s="3"/>
      <c r="D91" s="3" t="s">
        <v>488</v>
      </c>
      <c r="E91" s="3" t="s">
        <v>503</v>
      </c>
      <c r="F91" s="3" t="s">
        <v>487</v>
      </c>
      <c r="G91" s="3" t="s">
        <v>214</v>
      </c>
      <c r="H91" s="3" t="s">
        <v>215</v>
      </c>
      <c r="I91" s="38" t="s">
        <v>748</v>
      </c>
      <c r="J91" s="20"/>
      <c r="K91" s="3" t="s">
        <v>230</v>
      </c>
      <c r="L91" s="3" t="s">
        <v>231</v>
      </c>
      <c r="M91" s="22"/>
    </row>
    <row r="92" spans="2:13" x14ac:dyDescent="0.25">
      <c r="B92" s="3" t="s">
        <v>497</v>
      </c>
      <c r="C92" s="3" t="s">
        <v>534</v>
      </c>
      <c r="D92" s="3" t="s">
        <v>488</v>
      </c>
      <c r="E92" s="3" t="s">
        <v>503</v>
      </c>
      <c r="F92" s="3" t="s">
        <v>487</v>
      </c>
      <c r="G92" s="3" t="s">
        <v>216</v>
      </c>
      <c r="H92" s="3" t="s">
        <v>217</v>
      </c>
      <c r="I92" s="38" t="s">
        <v>453</v>
      </c>
      <c r="J92" s="20" t="s">
        <v>543</v>
      </c>
      <c r="K92" s="3"/>
      <c r="L92" s="3"/>
      <c r="M92" s="22"/>
    </row>
    <row r="93" spans="2:13" x14ac:dyDescent="0.25">
      <c r="B93" s="3" t="s">
        <v>497</v>
      </c>
      <c r="C93" s="3"/>
      <c r="D93" s="3" t="s">
        <v>488</v>
      </c>
      <c r="E93" s="3" t="s">
        <v>503</v>
      </c>
      <c r="F93" s="3" t="s">
        <v>487</v>
      </c>
      <c r="G93" s="3" t="s">
        <v>218</v>
      </c>
      <c r="H93" s="3" t="s">
        <v>219</v>
      </c>
      <c r="I93" s="38" t="s">
        <v>749</v>
      </c>
      <c r="J93" s="27"/>
      <c r="K93" s="3" t="s">
        <v>344</v>
      </c>
      <c r="L93" s="3" t="s">
        <v>225</v>
      </c>
      <c r="M93" s="22"/>
    </row>
    <row r="94" spans="2:13" x14ac:dyDescent="0.25">
      <c r="B94" s="3" t="s">
        <v>430</v>
      </c>
      <c r="C94" s="3" t="s">
        <v>535</v>
      </c>
      <c r="D94" s="3" t="s">
        <v>488</v>
      </c>
      <c r="E94" s="3" t="s">
        <v>503</v>
      </c>
      <c r="F94" s="3" t="s">
        <v>504</v>
      </c>
      <c r="G94" s="3" t="s">
        <v>220</v>
      </c>
      <c r="H94" s="3" t="s">
        <v>368</v>
      </c>
      <c r="I94" s="38" t="s">
        <v>454</v>
      </c>
      <c r="J94" s="27"/>
      <c r="K94" s="3"/>
      <c r="L94" s="3"/>
      <c r="M94" s="22"/>
    </row>
    <row r="95" spans="2:13" x14ac:dyDescent="0.25">
      <c r="B95" s="3" t="s">
        <v>430</v>
      </c>
      <c r="C95" s="3"/>
      <c r="D95" s="3" t="s">
        <v>488</v>
      </c>
      <c r="E95" s="3" t="s">
        <v>503</v>
      </c>
      <c r="F95" s="3" t="s">
        <v>504</v>
      </c>
      <c r="G95" s="3" t="s">
        <v>221</v>
      </c>
      <c r="H95" s="3" t="s">
        <v>222</v>
      </c>
      <c r="I95" s="5" t="s">
        <v>750</v>
      </c>
      <c r="J95" s="27"/>
      <c r="K95" s="3" t="s">
        <v>246</v>
      </c>
      <c r="L95" s="3" t="s">
        <v>245</v>
      </c>
      <c r="M95" s="22"/>
    </row>
    <row r="96" spans="2:13" x14ac:dyDescent="0.25">
      <c r="B96" s="3" t="s">
        <v>430</v>
      </c>
      <c r="C96" s="3"/>
      <c r="D96" s="3" t="s">
        <v>488</v>
      </c>
      <c r="E96" s="3" t="s">
        <v>505</v>
      </c>
      <c r="F96" s="3" t="s">
        <v>495</v>
      </c>
      <c r="G96" s="3" t="s">
        <v>234</v>
      </c>
      <c r="H96" s="3" t="s">
        <v>235</v>
      </c>
      <c r="I96" s="38" t="s">
        <v>751</v>
      </c>
      <c r="J96" s="27"/>
      <c r="K96" s="3" t="s">
        <v>282</v>
      </c>
      <c r="L96" s="3" t="s">
        <v>283</v>
      </c>
      <c r="M96" s="22"/>
    </row>
    <row r="97" spans="2:13" x14ac:dyDescent="0.25">
      <c r="B97" s="3" t="s">
        <v>493</v>
      </c>
      <c r="C97" s="3"/>
      <c r="D97" s="3" t="s">
        <v>488</v>
      </c>
      <c r="E97" s="3" t="s">
        <v>505</v>
      </c>
      <c r="F97" s="3" t="s">
        <v>489</v>
      </c>
      <c r="G97" s="3" t="s">
        <v>236</v>
      </c>
      <c r="H97" s="3" t="s">
        <v>237</v>
      </c>
      <c r="I97" s="5" t="s">
        <v>752</v>
      </c>
      <c r="J97" s="27"/>
      <c r="K97" s="3" t="s">
        <v>335</v>
      </c>
      <c r="L97" s="3" t="s">
        <v>284</v>
      </c>
      <c r="M97" s="22"/>
    </row>
    <row r="98" spans="2:13" x14ac:dyDescent="0.25">
      <c r="B98" s="3" t="s">
        <v>388</v>
      </c>
      <c r="C98" s="3"/>
      <c r="D98" s="3" t="s">
        <v>488</v>
      </c>
      <c r="E98" s="3" t="s">
        <v>505</v>
      </c>
      <c r="F98" s="3" t="s">
        <v>489</v>
      </c>
      <c r="G98" s="3" t="s">
        <v>238</v>
      </c>
      <c r="H98" s="3" t="s">
        <v>239</v>
      </c>
      <c r="I98" s="5" t="s">
        <v>753</v>
      </c>
      <c r="J98" s="27"/>
      <c r="K98" s="3" t="s">
        <v>325</v>
      </c>
      <c r="L98" s="3" t="s">
        <v>279</v>
      </c>
      <c r="M98" s="22"/>
    </row>
    <row r="99" spans="2:13" x14ac:dyDescent="0.25">
      <c r="B99" s="3" t="s">
        <v>482</v>
      </c>
      <c r="C99" s="3"/>
      <c r="D99" s="3" t="s">
        <v>488</v>
      </c>
      <c r="E99" s="3" t="s">
        <v>505</v>
      </c>
      <c r="F99" s="3" t="s">
        <v>489</v>
      </c>
      <c r="G99" s="3" t="s">
        <v>241</v>
      </c>
      <c r="H99" s="3" t="s">
        <v>240</v>
      </c>
      <c r="I99" s="5" t="s">
        <v>752</v>
      </c>
      <c r="J99" s="27"/>
      <c r="K99" s="3" t="s">
        <v>303</v>
      </c>
      <c r="L99" s="3" t="s">
        <v>302</v>
      </c>
      <c r="M99" s="22"/>
    </row>
    <row r="100" spans="2:13" x14ac:dyDescent="0.25">
      <c r="B100" s="3" t="s">
        <v>492</v>
      </c>
      <c r="C100" s="3"/>
      <c r="D100" s="3" t="s">
        <v>488</v>
      </c>
      <c r="E100" s="3" t="s">
        <v>505</v>
      </c>
      <c r="F100" s="3" t="s">
        <v>374</v>
      </c>
      <c r="G100" s="3" t="s">
        <v>248</v>
      </c>
      <c r="H100" s="3" t="s">
        <v>249</v>
      </c>
      <c r="I100" s="5" t="s">
        <v>752</v>
      </c>
      <c r="J100" s="27"/>
      <c r="K100" s="3" t="s">
        <v>341</v>
      </c>
      <c r="L100" s="3" t="s">
        <v>271</v>
      </c>
      <c r="M100" s="22"/>
    </row>
    <row r="101" spans="2:13" x14ac:dyDescent="0.25">
      <c r="B101" s="3" t="s">
        <v>493</v>
      </c>
      <c r="C101" s="3"/>
      <c r="D101" s="3" t="s">
        <v>488</v>
      </c>
      <c r="E101" s="3" t="s">
        <v>505</v>
      </c>
      <c r="F101" s="3" t="s">
        <v>374</v>
      </c>
      <c r="G101" s="3" t="s">
        <v>250</v>
      </c>
      <c r="H101" s="3" t="s">
        <v>251</v>
      </c>
      <c r="I101" s="5" t="s">
        <v>754</v>
      </c>
      <c r="J101" s="27"/>
      <c r="K101" s="3" t="s">
        <v>333</v>
      </c>
      <c r="L101" s="3" t="s">
        <v>278</v>
      </c>
      <c r="M101" s="22"/>
    </row>
    <row r="102" spans="2:13" x14ac:dyDescent="0.25">
      <c r="B102" s="3" t="s">
        <v>430</v>
      </c>
      <c r="C102" s="3"/>
      <c r="D102" s="3" t="s">
        <v>488</v>
      </c>
      <c r="E102" s="3" t="s">
        <v>505</v>
      </c>
      <c r="F102" s="3" t="s">
        <v>413</v>
      </c>
      <c r="G102" s="3" t="s">
        <v>252</v>
      </c>
      <c r="H102" s="3" t="s">
        <v>255</v>
      </c>
      <c r="I102" s="38" t="s">
        <v>755</v>
      </c>
      <c r="J102" s="27"/>
      <c r="K102" s="3" t="s">
        <v>287</v>
      </c>
      <c r="L102" s="3" t="s">
        <v>273</v>
      </c>
      <c r="M102" s="22"/>
    </row>
    <row r="103" spans="2:13" x14ac:dyDescent="0.25">
      <c r="B103" s="3" t="s">
        <v>497</v>
      </c>
      <c r="C103" s="3"/>
      <c r="D103" s="3" t="s">
        <v>488</v>
      </c>
      <c r="E103" s="3" t="s">
        <v>505</v>
      </c>
      <c r="F103" s="3" t="s">
        <v>374</v>
      </c>
      <c r="G103" s="3" t="s">
        <v>253</v>
      </c>
      <c r="H103" s="3" t="s">
        <v>254</v>
      </c>
      <c r="I103" s="38" t="s">
        <v>756</v>
      </c>
      <c r="J103" s="27"/>
      <c r="K103" s="3" t="s">
        <v>346</v>
      </c>
      <c r="L103" s="3" t="s">
        <v>272</v>
      </c>
      <c r="M103" s="22"/>
    </row>
    <row r="104" spans="2:13" x14ac:dyDescent="0.25">
      <c r="B104" s="3" t="s">
        <v>430</v>
      </c>
      <c r="C104" s="3"/>
      <c r="D104" s="3" t="s">
        <v>488</v>
      </c>
      <c r="E104" s="3" t="s">
        <v>505</v>
      </c>
      <c r="F104" s="3" t="s">
        <v>506</v>
      </c>
      <c r="G104" s="3" t="s">
        <v>260</v>
      </c>
      <c r="H104" s="3" t="s">
        <v>261</v>
      </c>
      <c r="I104" s="38" t="s">
        <v>757</v>
      </c>
      <c r="J104" s="27"/>
      <c r="K104" s="3" t="s">
        <v>281</v>
      </c>
      <c r="L104" s="3" t="s">
        <v>280</v>
      </c>
      <c r="M104" s="22"/>
    </row>
    <row r="105" spans="2:13" x14ac:dyDescent="0.25">
      <c r="B105" s="3" t="s">
        <v>430</v>
      </c>
      <c r="C105" s="3" t="s">
        <v>535</v>
      </c>
      <c r="D105" s="3" t="s">
        <v>488</v>
      </c>
      <c r="E105" s="3" t="s">
        <v>505</v>
      </c>
      <c r="F105" s="3" t="s">
        <v>506</v>
      </c>
      <c r="G105" s="3" t="s">
        <v>262</v>
      </c>
      <c r="H105" s="3" t="s">
        <v>263</v>
      </c>
      <c r="I105" s="38" t="s">
        <v>454</v>
      </c>
      <c r="J105" s="27"/>
      <c r="K105" s="3"/>
      <c r="L105" s="3"/>
      <c r="M105" s="22"/>
    </row>
    <row r="106" spans="2:13" x14ac:dyDescent="0.25">
      <c r="B106" s="3" t="s">
        <v>497</v>
      </c>
      <c r="C106" s="3"/>
      <c r="D106" s="3" t="s">
        <v>488</v>
      </c>
      <c r="E106" s="3" t="s">
        <v>505</v>
      </c>
      <c r="F106" s="3" t="s">
        <v>506</v>
      </c>
      <c r="G106" s="3" t="s">
        <v>264</v>
      </c>
      <c r="H106" s="3" t="s">
        <v>265</v>
      </c>
      <c r="I106" s="38" t="s">
        <v>758</v>
      </c>
      <c r="J106" s="27"/>
      <c r="K106" s="3" t="s">
        <v>347</v>
      </c>
      <c r="L106" s="3" t="s">
        <v>310</v>
      </c>
      <c r="M106" s="22"/>
    </row>
    <row r="107" spans="2:13" x14ac:dyDescent="0.25">
      <c r="B107" s="3" t="s">
        <v>493</v>
      </c>
      <c r="C107" s="3"/>
      <c r="D107" s="3" t="s">
        <v>488</v>
      </c>
      <c r="E107" s="3" t="s">
        <v>505</v>
      </c>
      <c r="F107" s="3" t="s">
        <v>507</v>
      </c>
      <c r="G107" s="3" t="s">
        <v>268</v>
      </c>
      <c r="H107" s="3" t="s">
        <v>269</v>
      </c>
      <c r="I107" s="5" t="s">
        <v>455</v>
      </c>
      <c r="J107" s="27"/>
      <c r="K107" s="3"/>
      <c r="L107" s="3" t="s">
        <v>270</v>
      </c>
      <c r="M107" s="22"/>
    </row>
    <row r="108" spans="2:13" x14ac:dyDescent="0.25">
      <c r="B108" s="3" t="s">
        <v>482</v>
      </c>
      <c r="C108" s="3" t="s">
        <v>533</v>
      </c>
      <c r="D108" s="3" t="s">
        <v>488</v>
      </c>
      <c r="E108" s="3" t="s">
        <v>508</v>
      </c>
      <c r="F108" s="3" t="s">
        <v>495</v>
      </c>
      <c r="G108" s="3" t="s">
        <v>274</v>
      </c>
      <c r="H108" s="3" t="s">
        <v>275</v>
      </c>
      <c r="I108" s="38" t="s">
        <v>362</v>
      </c>
      <c r="J108" s="27"/>
      <c r="K108" s="28"/>
      <c r="L108" s="3"/>
      <c r="M108" s="22"/>
    </row>
    <row r="109" spans="2:13" ht="24" x14ac:dyDescent="0.25">
      <c r="B109" s="3" t="s">
        <v>430</v>
      </c>
      <c r="C109" s="3"/>
      <c r="D109" s="3" t="s">
        <v>488</v>
      </c>
      <c r="E109" s="3" t="s">
        <v>508</v>
      </c>
      <c r="F109" s="3" t="s">
        <v>489</v>
      </c>
      <c r="G109" s="3" t="s">
        <v>262</v>
      </c>
      <c r="H109" s="3" t="s">
        <v>276</v>
      </c>
      <c r="I109" s="39" t="s">
        <v>555</v>
      </c>
      <c r="J109" s="20" t="s">
        <v>456</v>
      </c>
      <c r="K109" s="30"/>
      <c r="L109" s="3"/>
      <c r="M109" s="22"/>
    </row>
    <row r="110" spans="2:13" x14ac:dyDescent="0.25">
      <c r="B110" s="3" t="s">
        <v>430</v>
      </c>
      <c r="C110" s="3"/>
      <c r="D110" s="3" t="s">
        <v>488</v>
      </c>
      <c r="E110" s="3" t="s">
        <v>508</v>
      </c>
      <c r="F110" s="3" t="s">
        <v>490</v>
      </c>
      <c r="G110" s="3" t="s">
        <v>285</v>
      </c>
      <c r="H110" s="3" t="s">
        <v>286</v>
      </c>
      <c r="I110" s="27" t="s">
        <v>352</v>
      </c>
      <c r="J110" s="27"/>
      <c r="K110" s="28" t="s">
        <v>312</v>
      </c>
      <c r="L110" s="3" t="s">
        <v>355</v>
      </c>
      <c r="M110" s="22"/>
    </row>
    <row r="111" spans="2:13" x14ac:dyDescent="0.25">
      <c r="B111" s="3" t="s">
        <v>497</v>
      </c>
      <c r="C111" s="3"/>
      <c r="D111" s="3" t="s">
        <v>488</v>
      </c>
      <c r="E111" s="3" t="s">
        <v>508</v>
      </c>
      <c r="F111" s="3" t="s">
        <v>490</v>
      </c>
      <c r="G111" s="3" t="s">
        <v>289</v>
      </c>
      <c r="H111" s="3" t="s">
        <v>290</v>
      </c>
      <c r="I111" s="27" t="s">
        <v>352</v>
      </c>
      <c r="J111" s="27"/>
      <c r="K111" s="28" t="s">
        <v>313</v>
      </c>
      <c r="L111" s="3" t="s">
        <v>356</v>
      </c>
      <c r="M111" s="22"/>
    </row>
    <row r="112" spans="2:13" x14ac:dyDescent="0.25">
      <c r="B112" s="3" t="s">
        <v>493</v>
      </c>
      <c r="C112" s="3"/>
      <c r="D112" s="3" t="s">
        <v>488</v>
      </c>
      <c r="E112" s="3" t="s">
        <v>508</v>
      </c>
      <c r="F112" s="3" t="s">
        <v>490</v>
      </c>
      <c r="G112" s="3" t="s">
        <v>291</v>
      </c>
      <c r="H112" s="3" t="s">
        <v>292</v>
      </c>
      <c r="I112" s="27" t="s">
        <v>352</v>
      </c>
      <c r="J112" s="27"/>
      <c r="K112" s="28" t="s">
        <v>311</v>
      </c>
      <c r="L112" s="3" t="s">
        <v>316</v>
      </c>
      <c r="M112" s="22"/>
    </row>
    <row r="113" spans="2:13" x14ac:dyDescent="0.25">
      <c r="B113" s="3" t="s">
        <v>493</v>
      </c>
      <c r="C113" s="3" t="s">
        <v>533</v>
      </c>
      <c r="D113" s="3" t="s">
        <v>488</v>
      </c>
      <c r="E113" s="3" t="s">
        <v>508</v>
      </c>
      <c r="F113" s="3" t="s">
        <v>490</v>
      </c>
      <c r="G113" s="3" t="s">
        <v>293</v>
      </c>
      <c r="H113" s="3" t="s">
        <v>294</v>
      </c>
      <c r="I113" s="38" t="s">
        <v>457</v>
      </c>
      <c r="J113" s="27"/>
      <c r="K113" s="28"/>
      <c r="L113" s="3"/>
      <c r="M113" s="22"/>
    </row>
    <row r="114" spans="2:13" x14ac:dyDescent="0.25">
      <c r="B114" s="3" t="s">
        <v>430</v>
      </c>
      <c r="C114" s="3"/>
      <c r="D114" s="3" t="s">
        <v>488</v>
      </c>
      <c r="E114" s="3" t="s">
        <v>508</v>
      </c>
      <c r="F114" s="3" t="s">
        <v>494</v>
      </c>
      <c r="G114" s="3" t="s">
        <v>295</v>
      </c>
      <c r="H114" s="3" t="s">
        <v>296</v>
      </c>
      <c r="I114" s="38" t="s">
        <v>759</v>
      </c>
      <c r="J114" s="27"/>
      <c r="K114" s="28" t="s">
        <v>389</v>
      </c>
      <c r="L114" s="3" t="s">
        <v>390</v>
      </c>
      <c r="M114" s="22"/>
    </row>
    <row r="115" spans="2:13" x14ac:dyDescent="0.25">
      <c r="B115" s="3" t="s">
        <v>493</v>
      </c>
      <c r="C115" s="3" t="s">
        <v>533</v>
      </c>
      <c r="D115" s="3" t="s">
        <v>488</v>
      </c>
      <c r="E115" s="3" t="s">
        <v>508</v>
      </c>
      <c r="F115" s="3" t="s">
        <v>494</v>
      </c>
      <c r="G115" s="3" t="s">
        <v>291</v>
      </c>
      <c r="H115" s="3" t="s">
        <v>297</v>
      </c>
      <c r="I115" s="38" t="s">
        <v>352</v>
      </c>
      <c r="J115" s="27" t="s">
        <v>543</v>
      </c>
      <c r="K115" s="28"/>
      <c r="L115" s="3"/>
      <c r="M115" s="22"/>
    </row>
    <row r="116" spans="2:13" x14ac:dyDescent="0.25">
      <c r="B116" s="3" t="s">
        <v>430</v>
      </c>
      <c r="C116" s="3"/>
      <c r="D116" s="3" t="s">
        <v>488</v>
      </c>
      <c r="E116" s="3" t="s">
        <v>508</v>
      </c>
      <c r="F116" s="3" t="s">
        <v>494</v>
      </c>
      <c r="G116" s="3" t="s">
        <v>298</v>
      </c>
      <c r="H116" s="3" t="s">
        <v>299</v>
      </c>
      <c r="I116" s="38" t="s">
        <v>458</v>
      </c>
      <c r="J116" s="27" t="s">
        <v>258</v>
      </c>
      <c r="K116" s="30"/>
      <c r="L116" s="4"/>
      <c r="M116" s="22"/>
    </row>
    <row r="117" spans="2:13" x14ac:dyDescent="0.25">
      <c r="B117" s="3" t="s">
        <v>430</v>
      </c>
      <c r="C117" s="3"/>
      <c r="D117" s="3" t="s">
        <v>488</v>
      </c>
      <c r="E117" s="3" t="s">
        <v>508</v>
      </c>
      <c r="F117" s="3" t="s">
        <v>501</v>
      </c>
      <c r="G117" s="3" t="s">
        <v>300</v>
      </c>
      <c r="H117" s="3" t="s">
        <v>301</v>
      </c>
      <c r="I117" s="38" t="s">
        <v>760</v>
      </c>
      <c r="J117" s="27"/>
      <c r="K117" s="28" t="s">
        <v>379</v>
      </c>
      <c r="L117" s="3" t="s">
        <v>380</v>
      </c>
      <c r="M117" s="22"/>
    </row>
    <row r="118" spans="2:13" x14ac:dyDescent="0.25">
      <c r="B118" s="3" t="s">
        <v>482</v>
      </c>
      <c r="C118" s="3"/>
      <c r="D118" s="3" t="s">
        <v>488</v>
      </c>
      <c r="E118" s="3" t="s">
        <v>508</v>
      </c>
      <c r="F118" s="3" t="s">
        <v>502</v>
      </c>
      <c r="G118" s="3" t="s">
        <v>304</v>
      </c>
      <c r="H118" s="3" t="s">
        <v>305</v>
      </c>
      <c r="I118" s="27" t="s">
        <v>363</v>
      </c>
      <c r="J118" s="27"/>
      <c r="K118" s="28" t="s">
        <v>373</v>
      </c>
      <c r="L118" s="3" t="s">
        <v>384</v>
      </c>
      <c r="M118" s="22"/>
    </row>
    <row r="119" spans="2:13" x14ac:dyDescent="0.25">
      <c r="B119" s="3" t="s">
        <v>492</v>
      </c>
      <c r="C119" s="3"/>
      <c r="D119" s="3" t="s">
        <v>488</v>
      </c>
      <c r="E119" s="3" t="s">
        <v>508</v>
      </c>
      <c r="F119" s="3" t="s">
        <v>502</v>
      </c>
      <c r="G119" s="3" t="s">
        <v>306</v>
      </c>
      <c r="H119" s="3" t="s">
        <v>307</v>
      </c>
      <c r="I119" s="38" t="s">
        <v>761</v>
      </c>
      <c r="J119" s="27"/>
      <c r="K119" s="28" t="s">
        <v>375</v>
      </c>
      <c r="L119" s="3" t="s">
        <v>376</v>
      </c>
      <c r="M119" s="22"/>
    </row>
    <row r="120" spans="2:13" x14ac:dyDescent="0.25">
      <c r="B120" s="3" t="s">
        <v>493</v>
      </c>
      <c r="C120" s="3"/>
      <c r="D120" s="3" t="s">
        <v>488</v>
      </c>
      <c r="E120" s="3" t="s">
        <v>508</v>
      </c>
      <c r="F120" s="3" t="s">
        <v>502</v>
      </c>
      <c r="G120" s="3" t="s">
        <v>308</v>
      </c>
      <c r="H120" s="3" t="s">
        <v>309</v>
      </c>
      <c r="I120" s="38" t="s">
        <v>761</v>
      </c>
      <c r="J120" s="27"/>
      <c r="K120" s="28" t="s">
        <v>377</v>
      </c>
      <c r="L120" s="3" t="s">
        <v>378</v>
      </c>
      <c r="M120" s="22"/>
    </row>
    <row r="121" spans="2:13" x14ac:dyDescent="0.25">
      <c r="B121" s="3" t="s">
        <v>493</v>
      </c>
      <c r="C121" s="3"/>
      <c r="D121" s="3" t="s">
        <v>488</v>
      </c>
      <c r="E121" s="3" t="s">
        <v>508</v>
      </c>
      <c r="F121" s="3">
        <v>31</v>
      </c>
      <c r="G121" s="3" t="s">
        <v>381</v>
      </c>
      <c r="H121" s="3" t="s">
        <v>382</v>
      </c>
      <c r="I121" s="27" t="s">
        <v>459</v>
      </c>
      <c r="J121" s="20" t="s">
        <v>543</v>
      </c>
      <c r="K121" s="20" t="s">
        <v>556</v>
      </c>
      <c r="L121" s="3" t="s">
        <v>383</v>
      </c>
      <c r="M121" s="22"/>
    </row>
    <row r="122" spans="2:13" x14ac:dyDescent="0.25">
      <c r="B122" s="3" t="s">
        <v>497</v>
      </c>
      <c r="C122" s="3"/>
      <c r="D122" s="3" t="s">
        <v>488</v>
      </c>
      <c r="E122" s="3" t="s">
        <v>374</v>
      </c>
      <c r="F122" s="3">
        <v>21</v>
      </c>
      <c r="G122" s="3" t="s">
        <v>392</v>
      </c>
      <c r="H122" s="3" t="s">
        <v>393</v>
      </c>
      <c r="I122" s="38" t="s">
        <v>460</v>
      </c>
      <c r="J122" s="27" t="s">
        <v>461</v>
      </c>
      <c r="K122" s="30"/>
      <c r="L122" s="3"/>
      <c r="M122" s="22"/>
    </row>
    <row r="123" spans="2:13" x14ac:dyDescent="0.25">
      <c r="B123" s="3" t="s">
        <v>430</v>
      </c>
      <c r="C123" s="3"/>
      <c r="D123" s="14">
        <v>2020</v>
      </c>
      <c r="E123" s="14" t="s">
        <v>374</v>
      </c>
      <c r="F123" s="14">
        <v>21</v>
      </c>
      <c r="G123" s="3" t="s">
        <v>394</v>
      </c>
      <c r="H123" s="3" t="s">
        <v>395</v>
      </c>
      <c r="I123" s="38" t="s">
        <v>352</v>
      </c>
      <c r="J123" s="27" t="s">
        <v>462</v>
      </c>
      <c r="K123" s="19"/>
      <c r="L123" s="3"/>
      <c r="M123" s="22"/>
    </row>
    <row r="124" spans="2:13" x14ac:dyDescent="0.25">
      <c r="B124" s="3" t="s">
        <v>430</v>
      </c>
      <c r="C124" s="3"/>
      <c r="D124" s="14">
        <v>2020</v>
      </c>
      <c r="E124" s="14" t="s">
        <v>374</v>
      </c>
      <c r="F124" s="14">
        <v>21</v>
      </c>
      <c r="G124" s="3" t="s">
        <v>396</v>
      </c>
      <c r="H124" s="3" t="s">
        <v>397</v>
      </c>
      <c r="I124" s="5" t="s">
        <v>463</v>
      </c>
      <c r="J124" s="27" t="s">
        <v>464</v>
      </c>
      <c r="K124" s="19"/>
      <c r="L124" s="3"/>
      <c r="M124" s="22"/>
    </row>
    <row r="125" spans="2:13" x14ac:dyDescent="0.25">
      <c r="B125" s="3" t="s">
        <v>430</v>
      </c>
      <c r="C125" s="3"/>
      <c r="D125" s="14">
        <v>2020</v>
      </c>
      <c r="E125" s="14" t="s">
        <v>374</v>
      </c>
      <c r="F125" s="14">
        <v>21</v>
      </c>
      <c r="G125" s="3" t="s">
        <v>398</v>
      </c>
      <c r="H125" s="3" t="s">
        <v>399</v>
      </c>
      <c r="I125" s="38" t="s">
        <v>454</v>
      </c>
      <c r="J125" s="27" t="s">
        <v>282</v>
      </c>
      <c r="K125" s="19"/>
      <c r="L125" s="3"/>
      <c r="M125" s="22"/>
    </row>
    <row r="126" spans="2:13" x14ac:dyDescent="0.25">
      <c r="B126" s="3" t="s">
        <v>430</v>
      </c>
      <c r="C126" s="3"/>
      <c r="D126" s="14">
        <v>2020</v>
      </c>
      <c r="E126" s="14" t="s">
        <v>374</v>
      </c>
      <c r="F126" s="14">
        <v>21</v>
      </c>
      <c r="G126" s="3" t="s">
        <v>400</v>
      </c>
      <c r="H126" s="3" t="s">
        <v>401</v>
      </c>
      <c r="I126" s="38" t="s">
        <v>454</v>
      </c>
      <c r="J126" s="27" t="s">
        <v>465</v>
      </c>
      <c r="K126" s="19"/>
      <c r="L126" s="3"/>
      <c r="M126" s="22"/>
    </row>
    <row r="127" spans="2:13" x14ac:dyDescent="0.25">
      <c r="B127" s="3" t="s">
        <v>493</v>
      </c>
      <c r="C127" s="3"/>
      <c r="D127" s="14">
        <v>2020</v>
      </c>
      <c r="E127" s="14" t="s">
        <v>374</v>
      </c>
      <c r="F127" s="14">
        <v>21</v>
      </c>
      <c r="G127" s="3" t="s">
        <v>402</v>
      </c>
      <c r="H127" s="3" t="s">
        <v>403</v>
      </c>
      <c r="I127" s="5" t="s">
        <v>463</v>
      </c>
      <c r="J127" s="27" t="s">
        <v>466</v>
      </c>
      <c r="K127" s="19"/>
      <c r="L127" s="3"/>
      <c r="M127" s="22"/>
    </row>
    <row r="128" spans="2:13" x14ac:dyDescent="0.25">
      <c r="B128" s="3" t="s">
        <v>493</v>
      </c>
      <c r="C128" s="3"/>
      <c r="D128" s="14">
        <v>2020</v>
      </c>
      <c r="E128" s="14" t="s">
        <v>374</v>
      </c>
      <c r="F128" s="14">
        <v>21</v>
      </c>
      <c r="G128" s="3" t="s">
        <v>404</v>
      </c>
      <c r="H128" s="3" t="s">
        <v>405</v>
      </c>
      <c r="I128" s="38" t="s">
        <v>467</v>
      </c>
      <c r="J128" s="27" t="s">
        <v>468</v>
      </c>
      <c r="K128" s="19"/>
      <c r="L128" s="3"/>
      <c r="M128" s="22"/>
    </row>
    <row r="129" spans="2:13" x14ac:dyDescent="0.25">
      <c r="B129" s="3" t="s">
        <v>492</v>
      </c>
      <c r="C129" s="3"/>
      <c r="D129" s="14">
        <v>2020</v>
      </c>
      <c r="E129" s="14" t="s">
        <v>374</v>
      </c>
      <c r="F129" s="14">
        <v>21</v>
      </c>
      <c r="G129" s="3" t="s">
        <v>406</v>
      </c>
      <c r="H129" s="3" t="s">
        <v>407</v>
      </c>
      <c r="I129" s="5" t="s">
        <v>463</v>
      </c>
      <c r="J129" s="27" t="s">
        <v>513</v>
      </c>
      <c r="K129" s="19"/>
      <c r="L129" s="3"/>
      <c r="M129" s="22"/>
    </row>
    <row r="130" spans="2:13" x14ac:dyDescent="0.25">
      <c r="B130" s="3" t="s">
        <v>482</v>
      </c>
      <c r="C130" s="3"/>
      <c r="D130" s="14">
        <v>2020</v>
      </c>
      <c r="E130" s="14" t="s">
        <v>374</v>
      </c>
      <c r="F130" s="14">
        <v>21</v>
      </c>
      <c r="G130" s="3" t="s">
        <v>408</v>
      </c>
      <c r="H130" s="3" t="s">
        <v>409</v>
      </c>
      <c r="I130" s="5" t="s">
        <v>463</v>
      </c>
      <c r="J130" s="27" t="s">
        <v>514</v>
      </c>
      <c r="K130" s="19"/>
      <c r="L130" s="3"/>
      <c r="M130" s="22"/>
    </row>
    <row r="131" spans="2:13" x14ac:dyDescent="0.25">
      <c r="B131" s="3" t="s">
        <v>388</v>
      </c>
      <c r="C131" s="3" t="s">
        <v>533</v>
      </c>
      <c r="D131" s="14">
        <v>2020</v>
      </c>
      <c r="E131" s="14" t="s">
        <v>413</v>
      </c>
      <c r="F131" s="3">
        <v>3</v>
      </c>
      <c r="G131" s="3" t="s">
        <v>412</v>
      </c>
      <c r="H131" s="3" t="s">
        <v>414</v>
      </c>
      <c r="I131" s="38" t="s">
        <v>469</v>
      </c>
      <c r="J131" s="20" t="s">
        <v>543</v>
      </c>
      <c r="K131" s="3"/>
      <c r="L131" s="3"/>
      <c r="M131" s="22"/>
    </row>
    <row r="132" spans="2:13" x14ac:dyDescent="0.25">
      <c r="B132" s="3" t="s">
        <v>430</v>
      </c>
      <c r="C132" s="3"/>
      <c r="D132" s="14">
        <v>2020</v>
      </c>
      <c r="E132" s="14" t="s">
        <v>413</v>
      </c>
      <c r="F132" s="14">
        <v>21</v>
      </c>
      <c r="G132" s="3" t="s">
        <v>417</v>
      </c>
      <c r="H132" s="3" t="s">
        <v>418</v>
      </c>
      <c r="I132" s="5" t="s">
        <v>352</v>
      </c>
      <c r="J132" s="27" t="s">
        <v>512</v>
      </c>
      <c r="K132" s="19"/>
      <c r="L132" s="3"/>
      <c r="M132" s="22"/>
    </row>
    <row r="133" spans="2:13" x14ac:dyDescent="0.25">
      <c r="B133" s="3" t="s">
        <v>493</v>
      </c>
      <c r="C133" s="3" t="s">
        <v>534</v>
      </c>
      <c r="D133" s="14">
        <v>2020</v>
      </c>
      <c r="E133" s="14" t="s">
        <v>413</v>
      </c>
      <c r="F133" s="14">
        <v>21</v>
      </c>
      <c r="G133" s="3" t="s">
        <v>419</v>
      </c>
      <c r="H133" s="3" t="s">
        <v>420</v>
      </c>
      <c r="I133" s="38" t="s">
        <v>470</v>
      </c>
      <c r="J133" s="27"/>
      <c r="K133" s="3"/>
      <c r="L133" s="3"/>
      <c r="M133" s="22"/>
    </row>
    <row r="134" spans="2:13" x14ac:dyDescent="0.25">
      <c r="B134" s="3" t="s">
        <v>482</v>
      </c>
      <c r="C134" s="3" t="s">
        <v>534</v>
      </c>
      <c r="D134" s="14">
        <v>2020</v>
      </c>
      <c r="E134" s="14" t="s">
        <v>413</v>
      </c>
      <c r="F134" s="14">
        <v>21</v>
      </c>
      <c r="G134" s="3" t="s">
        <v>421</v>
      </c>
      <c r="H134" s="3" t="s">
        <v>422</v>
      </c>
      <c r="I134" s="38" t="s">
        <v>470</v>
      </c>
      <c r="J134" s="27"/>
      <c r="K134" s="3"/>
      <c r="L134" s="3"/>
      <c r="M134" s="22"/>
    </row>
    <row r="135" spans="2:13" x14ac:dyDescent="0.25">
      <c r="B135" s="3" t="s">
        <v>492</v>
      </c>
      <c r="C135" s="3" t="s">
        <v>534</v>
      </c>
      <c r="D135" s="14">
        <v>2020</v>
      </c>
      <c r="E135" s="14" t="s">
        <v>413</v>
      </c>
      <c r="F135" s="14">
        <v>21</v>
      </c>
      <c r="G135" s="3" t="s">
        <v>423</v>
      </c>
      <c r="H135" s="3" t="s">
        <v>424</v>
      </c>
      <c r="I135" s="38" t="s">
        <v>471</v>
      </c>
      <c r="J135" s="27"/>
      <c r="K135" s="3"/>
      <c r="L135" s="3"/>
      <c r="M135" s="22"/>
    </row>
    <row r="136" spans="2:13" x14ac:dyDescent="0.25">
      <c r="B136" s="3" t="s">
        <v>388</v>
      </c>
      <c r="C136" s="3"/>
      <c r="D136" s="14">
        <v>2020</v>
      </c>
      <c r="E136" s="14" t="s">
        <v>413</v>
      </c>
      <c r="F136" s="3">
        <v>23</v>
      </c>
      <c r="G136" s="3" t="s">
        <v>425</v>
      </c>
      <c r="H136" s="3" t="s">
        <v>426</v>
      </c>
      <c r="I136" s="38" t="s">
        <v>472</v>
      </c>
      <c r="J136" s="27" t="s">
        <v>386</v>
      </c>
      <c r="K136" s="19"/>
      <c r="L136" s="3"/>
      <c r="M136" s="22"/>
    </row>
    <row r="137" spans="2:13" x14ac:dyDescent="0.25">
      <c r="B137" s="3" t="s">
        <v>492</v>
      </c>
      <c r="C137" s="3" t="s">
        <v>534</v>
      </c>
      <c r="D137" s="14">
        <v>2020</v>
      </c>
      <c r="E137" s="14" t="s">
        <v>413</v>
      </c>
      <c r="F137" s="3">
        <v>23</v>
      </c>
      <c r="G137" s="3" t="s">
        <v>427</v>
      </c>
      <c r="H137" s="3" t="s">
        <v>428</v>
      </c>
      <c r="I137" s="38" t="s">
        <v>470</v>
      </c>
      <c r="J137" s="27"/>
      <c r="K137" s="3"/>
      <c r="L137" s="3"/>
      <c r="M137" s="22"/>
    </row>
    <row r="138" spans="2:13" x14ac:dyDescent="0.25">
      <c r="B138" s="3" t="s">
        <v>430</v>
      </c>
      <c r="C138" s="3" t="s">
        <v>534</v>
      </c>
      <c r="D138" s="14">
        <v>2020</v>
      </c>
      <c r="E138" s="14" t="s">
        <v>413</v>
      </c>
      <c r="F138" s="3">
        <v>23</v>
      </c>
      <c r="G138" s="3" t="s">
        <v>212</v>
      </c>
      <c r="H138" s="3" t="s">
        <v>480</v>
      </c>
      <c r="I138" s="38" t="s">
        <v>452</v>
      </c>
      <c r="J138" s="27"/>
      <c r="K138" s="3"/>
      <c r="L138" s="3"/>
      <c r="M138" s="22"/>
    </row>
    <row r="139" spans="2:13" x14ac:dyDescent="0.25">
      <c r="B139" s="3" t="s">
        <v>388</v>
      </c>
      <c r="C139" s="3" t="s">
        <v>533</v>
      </c>
      <c r="D139" s="14">
        <v>2020</v>
      </c>
      <c r="E139" s="14" t="s">
        <v>413</v>
      </c>
      <c r="F139" s="3">
        <v>30</v>
      </c>
      <c r="G139" s="3" t="s">
        <v>429</v>
      </c>
      <c r="H139" s="3" t="s">
        <v>431</v>
      </c>
      <c r="I139" s="5" t="s">
        <v>473</v>
      </c>
      <c r="J139" s="27" t="s">
        <v>567</v>
      </c>
      <c r="K139" s="3"/>
      <c r="L139" s="3" t="s">
        <v>568</v>
      </c>
      <c r="M139" s="22"/>
    </row>
    <row r="140" spans="2:13" x14ac:dyDescent="0.25">
      <c r="B140" s="3" t="s">
        <v>497</v>
      </c>
      <c r="C140" s="3" t="s">
        <v>533</v>
      </c>
      <c r="D140" s="14" t="s">
        <v>488</v>
      </c>
      <c r="E140" s="14" t="s">
        <v>434</v>
      </c>
      <c r="F140" s="3">
        <v>26</v>
      </c>
      <c r="G140" s="3" t="s">
        <v>515</v>
      </c>
      <c r="H140" s="3" t="s">
        <v>516</v>
      </c>
      <c r="I140" s="39" t="s">
        <v>517</v>
      </c>
      <c r="J140" s="29"/>
      <c r="K140" s="3"/>
      <c r="L140" s="3"/>
      <c r="M140" s="22"/>
    </row>
    <row r="141" spans="2:13" x14ac:dyDescent="0.25">
      <c r="B141" s="3" t="s">
        <v>388</v>
      </c>
      <c r="C141" s="3" t="s">
        <v>536</v>
      </c>
      <c r="D141" s="14" t="s">
        <v>488</v>
      </c>
      <c r="E141" s="14" t="s">
        <v>434</v>
      </c>
      <c r="F141" s="3">
        <v>26</v>
      </c>
      <c r="G141" s="3" t="s">
        <v>518</v>
      </c>
      <c r="H141" s="3" t="s">
        <v>519</v>
      </c>
      <c r="I141" s="39" t="s">
        <v>520</v>
      </c>
      <c r="J141" s="29"/>
      <c r="K141" s="3"/>
      <c r="L141" s="3"/>
      <c r="M141" s="22"/>
    </row>
    <row r="142" spans="2:13" x14ac:dyDescent="0.25">
      <c r="B142" s="3" t="s">
        <v>493</v>
      </c>
      <c r="C142" s="3" t="s">
        <v>533</v>
      </c>
      <c r="D142" s="14" t="s">
        <v>488</v>
      </c>
      <c r="E142" s="14" t="s">
        <v>434</v>
      </c>
      <c r="F142" s="3">
        <v>26</v>
      </c>
      <c r="G142" s="3" t="s">
        <v>521</v>
      </c>
      <c r="H142" s="3" t="s">
        <v>522</v>
      </c>
      <c r="I142" s="39" t="s">
        <v>523</v>
      </c>
      <c r="J142" s="29"/>
      <c r="K142" s="3"/>
      <c r="L142" s="3"/>
      <c r="M142" s="22"/>
    </row>
    <row r="143" spans="2:13" x14ac:dyDescent="0.25">
      <c r="B143" s="3" t="s">
        <v>492</v>
      </c>
      <c r="C143" s="3" t="s">
        <v>533</v>
      </c>
      <c r="D143" s="14" t="s">
        <v>488</v>
      </c>
      <c r="E143" s="14" t="s">
        <v>434</v>
      </c>
      <c r="F143" s="3">
        <v>26</v>
      </c>
      <c r="G143" s="3" t="s">
        <v>524</v>
      </c>
      <c r="H143" s="3" t="s">
        <v>525</v>
      </c>
      <c r="I143" s="39" t="s">
        <v>526</v>
      </c>
      <c r="J143" s="29"/>
      <c r="K143" s="3"/>
      <c r="L143" s="3"/>
      <c r="M143" s="22"/>
    </row>
    <row r="144" spans="2:13" ht="24" x14ac:dyDescent="0.25">
      <c r="B144" s="3" t="s">
        <v>493</v>
      </c>
      <c r="C144" s="3" t="s">
        <v>537</v>
      </c>
      <c r="D144" s="14" t="s">
        <v>488</v>
      </c>
      <c r="E144" s="14" t="s">
        <v>486</v>
      </c>
      <c r="F144" s="3">
        <v>2</v>
      </c>
      <c r="G144" s="3" t="s">
        <v>527</v>
      </c>
      <c r="H144" s="3" t="s">
        <v>528</v>
      </c>
      <c r="I144" s="18" t="s">
        <v>529</v>
      </c>
      <c r="J144" s="29"/>
      <c r="K144" s="3"/>
      <c r="L144" s="3"/>
      <c r="M144" s="22"/>
    </row>
    <row r="145" spans="2:13" ht="24" x14ac:dyDescent="0.25">
      <c r="B145" s="3" t="s">
        <v>430</v>
      </c>
      <c r="C145" s="3"/>
      <c r="D145" s="14" t="s">
        <v>488</v>
      </c>
      <c r="E145" s="14" t="s">
        <v>486</v>
      </c>
      <c r="F145" s="3">
        <v>10</v>
      </c>
      <c r="G145" s="3" t="s">
        <v>559</v>
      </c>
      <c r="H145" s="3" t="s">
        <v>560</v>
      </c>
      <c r="I145" s="18" t="s">
        <v>561</v>
      </c>
      <c r="J145" s="28" t="s">
        <v>562</v>
      </c>
      <c r="K145" s="3"/>
      <c r="L145" s="3" t="s">
        <v>563</v>
      </c>
      <c r="M145" s="22"/>
    </row>
    <row r="146" spans="2:13" x14ac:dyDescent="0.25">
      <c r="B146" s="3" t="s">
        <v>388</v>
      </c>
      <c r="C146" s="3"/>
      <c r="D146" s="14" t="s">
        <v>488</v>
      </c>
      <c r="E146" s="3">
        <v>12</v>
      </c>
      <c r="F146" s="3">
        <v>4</v>
      </c>
      <c r="G146" s="3" t="s">
        <v>565</v>
      </c>
      <c r="H146" s="3" t="s">
        <v>566</v>
      </c>
      <c r="I146" s="39" t="s">
        <v>762</v>
      </c>
      <c r="J146" s="29"/>
      <c r="K146" s="3" t="s">
        <v>574</v>
      </c>
      <c r="L146" s="3" t="s">
        <v>575</v>
      </c>
      <c r="M146" s="22"/>
    </row>
    <row r="147" spans="2:13" x14ac:dyDescent="0.25">
      <c r="B147" s="3" t="s">
        <v>430</v>
      </c>
      <c r="C147" s="3"/>
      <c r="D147" s="14" t="s">
        <v>488</v>
      </c>
      <c r="E147" s="3">
        <v>12</v>
      </c>
      <c r="F147" s="3">
        <v>15</v>
      </c>
      <c r="G147" s="3" t="s">
        <v>571</v>
      </c>
      <c r="H147" s="3" t="s">
        <v>572</v>
      </c>
      <c r="I147" s="18" t="s">
        <v>763</v>
      </c>
      <c r="J147" s="29"/>
      <c r="K147" s="3"/>
      <c r="L147" s="3" t="s">
        <v>573</v>
      </c>
      <c r="M147" s="22"/>
    </row>
    <row r="148" spans="2:13" x14ac:dyDescent="0.25">
      <c r="B148" s="3" t="s">
        <v>430</v>
      </c>
      <c r="C148" s="3"/>
      <c r="D148" s="14" t="s">
        <v>488</v>
      </c>
      <c r="E148" s="3">
        <v>12</v>
      </c>
      <c r="F148" s="3">
        <v>22</v>
      </c>
      <c r="G148" s="3" t="s">
        <v>576</v>
      </c>
      <c r="H148" s="3" t="s">
        <v>577</v>
      </c>
      <c r="I148" s="39" t="s">
        <v>764</v>
      </c>
      <c r="J148" s="29"/>
      <c r="K148" s="3"/>
      <c r="L148" s="3"/>
      <c r="M148" s="22"/>
    </row>
    <row r="149" spans="2:13" x14ac:dyDescent="0.25">
      <c r="B149" s="3" t="s">
        <v>430</v>
      </c>
      <c r="C149" s="3"/>
      <c r="D149" s="14" t="s">
        <v>488</v>
      </c>
      <c r="E149" s="3">
        <v>12</v>
      </c>
      <c r="F149" s="3">
        <v>24</v>
      </c>
      <c r="G149" s="3" t="s">
        <v>578</v>
      </c>
      <c r="H149" s="3" t="s">
        <v>579</v>
      </c>
      <c r="I149" s="39" t="s">
        <v>765</v>
      </c>
      <c r="J149" s="29"/>
      <c r="K149" s="3"/>
      <c r="L149" s="3"/>
      <c r="M149" s="22"/>
    </row>
    <row r="150" spans="2:13" x14ac:dyDescent="0.25">
      <c r="B150" s="3" t="s">
        <v>430</v>
      </c>
      <c r="C150" s="3"/>
      <c r="D150" s="14" t="s">
        <v>488</v>
      </c>
      <c r="E150" s="3">
        <v>12</v>
      </c>
      <c r="F150" s="3">
        <v>31</v>
      </c>
      <c r="G150" s="3" t="s">
        <v>582</v>
      </c>
      <c r="H150" s="3" t="s">
        <v>583</v>
      </c>
      <c r="I150" s="39" t="s">
        <v>766</v>
      </c>
      <c r="J150" s="29"/>
      <c r="K150" s="3"/>
      <c r="L150" s="3"/>
      <c r="M150" s="22"/>
    </row>
    <row r="151" spans="2:13" ht="24" x14ac:dyDescent="0.25">
      <c r="B151" s="3" t="s">
        <v>388</v>
      </c>
      <c r="C151" s="3"/>
      <c r="D151" s="14" t="s">
        <v>589</v>
      </c>
      <c r="E151" s="3">
        <v>1</v>
      </c>
      <c r="F151" s="3">
        <v>12</v>
      </c>
      <c r="G151" s="28" t="s">
        <v>588</v>
      </c>
      <c r="H151" s="3" t="s">
        <v>590</v>
      </c>
      <c r="I151" s="39" t="s">
        <v>767</v>
      </c>
      <c r="J151" s="29"/>
      <c r="K151" s="3"/>
      <c r="L151" s="3"/>
      <c r="M151" s="22"/>
    </row>
    <row r="152" spans="2:13" x14ac:dyDescent="0.25">
      <c r="B152" s="3" t="s">
        <v>492</v>
      </c>
      <c r="C152" s="3"/>
      <c r="D152" s="14" t="s">
        <v>589</v>
      </c>
      <c r="E152" s="3">
        <v>1</v>
      </c>
      <c r="F152" s="3">
        <v>20</v>
      </c>
      <c r="G152" s="3" t="s">
        <v>593</v>
      </c>
      <c r="H152" s="3" t="s">
        <v>594</v>
      </c>
      <c r="I152" s="39" t="s">
        <v>715</v>
      </c>
      <c r="J152" s="29"/>
      <c r="K152" s="3"/>
      <c r="L152" s="3"/>
      <c r="M152" s="22"/>
    </row>
    <row r="153" spans="2:13" ht="24" x14ac:dyDescent="0.25">
      <c r="B153" s="3" t="s">
        <v>492</v>
      </c>
      <c r="C153" s="3"/>
      <c r="D153" s="14" t="s">
        <v>589</v>
      </c>
      <c r="E153" s="3">
        <v>1</v>
      </c>
      <c r="F153" s="3">
        <v>29</v>
      </c>
      <c r="G153" s="28" t="s">
        <v>597</v>
      </c>
      <c r="H153" s="3" t="s">
        <v>598</v>
      </c>
      <c r="I153" s="39" t="s">
        <v>768</v>
      </c>
      <c r="J153" s="29"/>
      <c r="K153" s="3"/>
      <c r="L153" s="3"/>
      <c r="M153" s="22"/>
    </row>
    <row r="154" spans="2:13" x14ac:dyDescent="0.25">
      <c r="B154" s="3" t="s">
        <v>492</v>
      </c>
      <c r="C154" s="3"/>
      <c r="D154" s="14" t="s">
        <v>589</v>
      </c>
      <c r="E154" s="3">
        <v>1</v>
      </c>
      <c r="F154" s="3">
        <v>29</v>
      </c>
      <c r="G154" s="3" t="s">
        <v>599</v>
      </c>
      <c r="H154" s="3" t="s">
        <v>600</v>
      </c>
      <c r="I154" s="39" t="s">
        <v>769</v>
      </c>
      <c r="J154" s="29"/>
      <c r="K154" s="3"/>
      <c r="L154" s="3"/>
      <c r="M154" s="22"/>
    </row>
    <row r="155" spans="2:13" x14ac:dyDescent="0.25">
      <c r="B155" s="3" t="s">
        <v>430</v>
      </c>
      <c r="C155" s="3"/>
      <c r="D155" s="14" t="s">
        <v>488</v>
      </c>
      <c r="E155" s="3">
        <v>2</v>
      </c>
      <c r="F155" s="3">
        <v>1</v>
      </c>
      <c r="G155" s="3" t="s">
        <v>601</v>
      </c>
      <c r="H155" s="3" t="s">
        <v>602</v>
      </c>
      <c r="I155" s="18" t="s">
        <v>770</v>
      </c>
      <c r="J155" s="29"/>
      <c r="K155" s="3" t="s">
        <v>618</v>
      </c>
      <c r="L155" s="3" t="s">
        <v>619</v>
      </c>
      <c r="M155" s="22"/>
    </row>
    <row r="156" spans="2:13" x14ac:dyDescent="0.25">
      <c r="B156" s="3" t="s">
        <v>430</v>
      </c>
      <c r="C156" s="3"/>
      <c r="D156" s="14" t="s">
        <v>488</v>
      </c>
      <c r="E156" s="3">
        <v>2</v>
      </c>
      <c r="F156" s="3">
        <v>1</v>
      </c>
      <c r="G156" s="3" t="s">
        <v>605</v>
      </c>
      <c r="H156" s="3" t="s">
        <v>606</v>
      </c>
      <c r="I156" s="39" t="s">
        <v>771</v>
      </c>
      <c r="J156" s="29"/>
      <c r="K156" s="3"/>
      <c r="L156" s="3"/>
      <c r="M156" s="22"/>
    </row>
    <row r="157" spans="2:13" x14ac:dyDescent="0.25">
      <c r="B157" s="3" t="s">
        <v>492</v>
      </c>
      <c r="C157" s="3"/>
      <c r="D157" s="14" t="s">
        <v>589</v>
      </c>
      <c r="E157" s="3">
        <v>2</v>
      </c>
      <c r="F157" s="3">
        <v>10</v>
      </c>
      <c r="G157" s="3" t="s">
        <v>609</v>
      </c>
      <c r="H157" s="3" t="s">
        <v>610</v>
      </c>
      <c r="I157" s="18" t="s">
        <v>716</v>
      </c>
      <c r="J157" s="29"/>
      <c r="K157" s="3"/>
      <c r="L157" s="3"/>
      <c r="M157" s="22"/>
    </row>
    <row r="158" spans="2:13" ht="24" x14ac:dyDescent="0.25">
      <c r="B158" s="3" t="s">
        <v>388</v>
      </c>
      <c r="C158" s="3"/>
      <c r="D158" s="14" t="s">
        <v>589</v>
      </c>
      <c r="E158" s="3">
        <v>2</v>
      </c>
      <c r="F158" s="3">
        <v>11</v>
      </c>
      <c r="G158" s="3" t="s">
        <v>611</v>
      </c>
      <c r="H158" s="3" t="s">
        <v>612</v>
      </c>
      <c r="I158" s="39" t="s">
        <v>772</v>
      </c>
      <c r="J158" s="29"/>
      <c r="K158" s="3"/>
      <c r="L158" s="3" t="s">
        <v>613</v>
      </c>
      <c r="M158" s="22"/>
    </row>
    <row r="159" spans="2:13" x14ac:dyDescent="0.25">
      <c r="B159" s="3" t="s">
        <v>482</v>
      </c>
      <c r="C159" s="3"/>
      <c r="D159" s="14" t="s">
        <v>589</v>
      </c>
      <c r="E159" s="3">
        <v>2</v>
      </c>
      <c r="F159" s="3">
        <v>19</v>
      </c>
      <c r="G159" s="3" t="s">
        <v>614</v>
      </c>
      <c r="H159" s="3" t="s">
        <v>615</v>
      </c>
      <c r="I159" s="39" t="s">
        <v>773</v>
      </c>
      <c r="J159" s="29"/>
      <c r="K159" s="3"/>
      <c r="L159" s="3"/>
      <c r="M159" s="22"/>
    </row>
    <row r="160" spans="2:13" ht="24" x14ac:dyDescent="0.25">
      <c r="B160" s="3" t="s">
        <v>492</v>
      </c>
      <c r="C160" s="3"/>
      <c r="D160" s="14" t="s">
        <v>589</v>
      </c>
      <c r="E160" s="3">
        <v>2</v>
      </c>
      <c r="F160" s="3">
        <v>19</v>
      </c>
      <c r="G160" s="3" t="s">
        <v>616</v>
      </c>
      <c r="H160" s="3" t="s">
        <v>617</v>
      </c>
      <c r="I160" s="39" t="s">
        <v>774</v>
      </c>
      <c r="J160" s="29"/>
      <c r="K160" s="3" t="s">
        <v>626</v>
      </c>
      <c r="L160" s="3" t="s">
        <v>623</v>
      </c>
      <c r="M160" s="22"/>
    </row>
    <row r="161" spans="2:13" ht="24" x14ac:dyDescent="0.25">
      <c r="B161" s="3" t="s">
        <v>430</v>
      </c>
      <c r="C161" s="3"/>
      <c r="D161" s="14" t="s">
        <v>589</v>
      </c>
      <c r="E161" s="3">
        <v>2</v>
      </c>
      <c r="F161" s="3">
        <v>25</v>
      </c>
      <c r="G161" s="3" t="s">
        <v>625</v>
      </c>
      <c r="H161" s="3" t="s">
        <v>624</v>
      </c>
      <c r="I161" s="39" t="s">
        <v>775</v>
      </c>
      <c r="J161" s="29"/>
      <c r="K161" s="3"/>
      <c r="L161" s="3"/>
      <c r="M161" s="22"/>
    </row>
    <row r="162" spans="2:13" ht="24" x14ac:dyDescent="0.25">
      <c r="B162" s="3" t="s">
        <v>482</v>
      </c>
      <c r="C162" s="3"/>
      <c r="D162" s="14" t="s">
        <v>589</v>
      </c>
      <c r="E162" s="3">
        <v>3</v>
      </c>
      <c r="F162" s="3">
        <v>8</v>
      </c>
      <c r="G162" s="3" t="s">
        <v>614</v>
      </c>
      <c r="H162" s="3" t="s">
        <v>629</v>
      </c>
      <c r="I162" s="39" t="s">
        <v>776</v>
      </c>
      <c r="J162" s="29"/>
      <c r="K162" s="3" t="s">
        <v>651</v>
      </c>
      <c r="L162" s="3" t="s">
        <v>654</v>
      </c>
      <c r="M162" s="22"/>
    </row>
    <row r="163" spans="2:13" x14ac:dyDescent="0.25">
      <c r="B163" s="3" t="s">
        <v>388</v>
      </c>
      <c r="C163" s="3"/>
      <c r="D163" s="14" t="s">
        <v>589</v>
      </c>
      <c r="E163" s="3">
        <v>3</v>
      </c>
      <c r="F163" s="3">
        <v>16</v>
      </c>
      <c r="G163" s="3" t="s">
        <v>638</v>
      </c>
      <c r="H163" s="3" t="s">
        <v>639</v>
      </c>
      <c r="I163" s="18" t="s">
        <v>777</v>
      </c>
      <c r="J163" s="29"/>
      <c r="K163" s="3" t="s">
        <v>642</v>
      </c>
      <c r="L163" s="3" t="s">
        <v>641</v>
      </c>
      <c r="M163" s="22"/>
    </row>
    <row r="164" spans="2:13" x14ac:dyDescent="0.25">
      <c r="B164" s="3" t="s">
        <v>493</v>
      </c>
      <c r="C164" s="3"/>
      <c r="D164" s="14" t="s">
        <v>589</v>
      </c>
      <c r="E164" s="3">
        <v>3</v>
      </c>
      <c r="F164" s="3">
        <v>22</v>
      </c>
      <c r="G164" s="3" t="s">
        <v>645</v>
      </c>
      <c r="H164" s="3" t="s">
        <v>646</v>
      </c>
      <c r="I164" s="39" t="s">
        <v>778</v>
      </c>
      <c r="J164" s="29"/>
      <c r="K164" s="3"/>
      <c r="L164" s="3"/>
      <c r="M164" s="22"/>
    </row>
    <row r="165" spans="2:13" x14ac:dyDescent="0.25">
      <c r="B165" s="3" t="s">
        <v>497</v>
      </c>
      <c r="C165" s="3"/>
      <c r="D165" s="14" t="s">
        <v>589</v>
      </c>
      <c r="E165" s="3">
        <v>3</v>
      </c>
      <c r="F165" s="3">
        <v>22</v>
      </c>
      <c r="G165" s="3" t="s">
        <v>647</v>
      </c>
      <c r="H165" s="3" t="s">
        <v>648</v>
      </c>
      <c r="I165" s="39" t="s">
        <v>779</v>
      </c>
      <c r="J165" s="29"/>
      <c r="K165" s="3"/>
      <c r="L165" s="3"/>
      <c r="M165" s="22"/>
    </row>
    <row r="166" spans="2:13" x14ac:dyDescent="0.25">
      <c r="B166" s="3" t="s">
        <v>430</v>
      </c>
      <c r="C166" s="3"/>
      <c r="D166" s="14" t="s">
        <v>589</v>
      </c>
      <c r="E166" s="3">
        <v>5</v>
      </c>
      <c r="F166" s="3">
        <v>1</v>
      </c>
      <c r="G166" s="3" t="s">
        <v>659</v>
      </c>
      <c r="H166" s="3" t="s">
        <v>660</v>
      </c>
      <c r="I166" s="39" t="s">
        <v>780</v>
      </c>
      <c r="J166" s="29"/>
      <c r="K166" s="3"/>
      <c r="L166" s="3"/>
      <c r="M166" s="22"/>
    </row>
    <row r="167" spans="2:13" x14ac:dyDescent="0.25">
      <c r="B167" s="3" t="s">
        <v>492</v>
      </c>
      <c r="C167" s="3"/>
      <c r="D167" s="14" t="s">
        <v>589</v>
      </c>
      <c r="E167" s="3">
        <v>5</v>
      </c>
      <c r="F167" s="3">
        <v>1</v>
      </c>
      <c r="G167" s="3" t="s">
        <v>661</v>
      </c>
      <c r="H167" s="3" t="s">
        <v>664</v>
      </c>
      <c r="I167" s="39" t="s">
        <v>781</v>
      </c>
      <c r="J167" s="29"/>
      <c r="K167" s="3"/>
      <c r="L167" s="3"/>
      <c r="M167" s="22"/>
    </row>
    <row r="168" spans="2:13" ht="24" x14ac:dyDescent="0.25">
      <c r="B168" s="3" t="s">
        <v>497</v>
      </c>
      <c r="C168" s="3"/>
      <c r="D168" s="14" t="s">
        <v>589</v>
      </c>
      <c r="E168" s="3">
        <v>5</v>
      </c>
      <c r="F168" s="3">
        <v>20</v>
      </c>
      <c r="G168" s="3" t="s">
        <v>662</v>
      </c>
      <c r="H168" s="3" t="s">
        <v>663</v>
      </c>
      <c r="I168" s="18" t="s">
        <v>782</v>
      </c>
      <c r="J168" s="29"/>
      <c r="K168" s="3" t="s">
        <v>695</v>
      </c>
      <c r="L168" s="3" t="s">
        <v>696</v>
      </c>
      <c r="M168" s="22"/>
    </row>
    <row r="169" spans="2:13" ht="24" x14ac:dyDescent="0.25">
      <c r="B169" s="3" t="s">
        <v>493</v>
      </c>
      <c r="C169" s="3"/>
      <c r="D169" s="3">
        <v>2021</v>
      </c>
      <c r="E169" s="3">
        <v>6</v>
      </c>
      <c r="F169" s="3">
        <v>4</v>
      </c>
      <c r="G169" s="3" t="s">
        <v>671</v>
      </c>
      <c r="H169" s="3" t="s">
        <v>672</v>
      </c>
      <c r="I169" s="39" t="s">
        <v>783</v>
      </c>
      <c r="J169" s="29"/>
      <c r="K169" s="3"/>
      <c r="L169" s="3"/>
      <c r="M169" s="22"/>
    </row>
    <row r="170" spans="2:13" x14ac:dyDescent="0.25">
      <c r="B170" s="3" t="s">
        <v>430</v>
      </c>
      <c r="C170" s="3"/>
      <c r="D170" s="14" t="s">
        <v>589</v>
      </c>
      <c r="E170" s="3">
        <v>6</v>
      </c>
      <c r="F170" s="3">
        <v>14</v>
      </c>
      <c r="G170" s="3" t="s">
        <v>673</v>
      </c>
      <c r="H170" s="3" t="s">
        <v>674</v>
      </c>
      <c r="I170" s="39" t="s">
        <v>784</v>
      </c>
      <c r="J170" s="29"/>
      <c r="K170" s="3"/>
      <c r="L170" s="3"/>
      <c r="M170" s="22"/>
    </row>
    <row r="171" spans="2:13" x14ac:dyDescent="0.25">
      <c r="B171" s="3" t="s">
        <v>482</v>
      </c>
      <c r="C171" s="3"/>
      <c r="D171" s="14" t="s">
        <v>589</v>
      </c>
      <c r="E171" s="3">
        <v>6</v>
      </c>
      <c r="F171" s="3">
        <v>18</v>
      </c>
      <c r="G171" s="3" t="s">
        <v>675</v>
      </c>
      <c r="H171" s="3" t="s">
        <v>676</v>
      </c>
      <c r="I171" s="39" t="s">
        <v>785</v>
      </c>
      <c r="J171" s="29"/>
      <c r="K171" s="3"/>
      <c r="L171" s="3"/>
      <c r="M171" s="22"/>
    </row>
    <row r="172" spans="2:13" x14ac:dyDescent="0.25">
      <c r="B172" s="3" t="s">
        <v>482</v>
      </c>
      <c r="C172" s="3"/>
      <c r="D172" s="14" t="s">
        <v>589</v>
      </c>
      <c r="E172" s="3">
        <v>6</v>
      </c>
      <c r="F172" s="3">
        <v>27</v>
      </c>
      <c r="G172" s="3" t="s">
        <v>680</v>
      </c>
      <c r="H172" s="3" t="s">
        <v>679</v>
      </c>
      <c r="I172" s="18" t="s">
        <v>786</v>
      </c>
      <c r="J172" s="29"/>
      <c r="K172" s="3" t="s">
        <v>683</v>
      </c>
      <c r="L172" s="3" t="s">
        <v>684</v>
      </c>
      <c r="M172" s="22"/>
    </row>
    <row r="173" spans="2:13" x14ac:dyDescent="0.25">
      <c r="B173" s="3" t="s">
        <v>482</v>
      </c>
      <c r="C173" s="3"/>
      <c r="D173" s="14" t="s">
        <v>589</v>
      </c>
      <c r="E173" s="3">
        <v>7</v>
      </c>
      <c r="F173" s="3">
        <v>7</v>
      </c>
      <c r="G173" s="3" t="s">
        <v>686</v>
      </c>
      <c r="H173" s="3" t="s">
        <v>685</v>
      </c>
      <c r="I173" s="39" t="s">
        <v>787</v>
      </c>
      <c r="J173" s="29"/>
      <c r="K173" s="3"/>
      <c r="L173" s="3"/>
      <c r="M173" s="22"/>
    </row>
    <row r="174" spans="2:13" x14ac:dyDescent="0.25">
      <c r="B174" s="3" t="s">
        <v>430</v>
      </c>
      <c r="C174" s="3"/>
      <c r="D174" s="14" t="s">
        <v>589</v>
      </c>
      <c r="E174" s="3">
        <v>7</v>
      </c>
      <c r="F174" s="3">
        <v>9</v>
      </c>
      <c r="G174" s="3" t="s">
        <v>687</v>
      </c>
      <c r="H174" s="3" t="s">
        <v>688</v>
      </c>
      <c r="I174" s="39" t="s">
        <v>788</v>
      </c>
      <c r="J174" s="29"/>
      <c r="K174" s="3"/>
      <c r="L174" s="3"/>
      <c r="M174" s="22"/>
    </row>
    <row r="175" spans="2:13" ht="24" x14ac:dyDescent="0.25">
      <c r="B175" s="3" t="s">
        <v>497</v>
      </c>
      <c r="C175" s="3"/>
      <c r="D175" s="14" t="s">
        <v>589</v>
      </c>
      <c r="E175" s="3">
        <v>7</v>
      </c>
      <c r="F175" s="3">
        <v>29</v>
      </c>
      <c r="G175" s="3" t="s">
        <v>693</v>
      </c>
      <c r="H175" s="3" t="s">
        <v>694</v>
      </c>
      <c r="I175" s="39" t="s">
        <v>789</v>
      </c>
      <c r="J175" s="29"/>
      <c r="K175" s="3"/>
      <c r="L175" s="3"/>
      <c r="M175" s="22"/>
    </row>
    <row r="176" spans="2:13" x14ac:dyDescent="0.25">
      <c r="B176" s="3" t="s">
        <v>430</v>
      </c>
      <c r="C176" s="3"/>
      <c r="D176" s="14" t="s">
        <v>589</v>
      </c>
      <c r="E176" s="3">
        <v>8</v>
      </c>
      <c r="F176" s="3">
        <v>18</v>
      </c>
      <c r="G176" s="3" t="s">
        <v>697</v>
      </c>
      <c r="H176" s="3" t="s">
        <v>698</v>
      </c>
      <c r="I176" s="18" t="s">
        <v>790</v>
      </c>
      <c r="J176" s="29"/>
      <c r="K176" s="3" t="s">
        <v>695</v>
      </c>
      <c r="L176" s="3" t="s">
        <v>696</v>
      </c>
      <c r="M176" s="22"/>
    </row>
    <row r="177" spans="2:13" x14ac:dyDescent="0.25">
      <c r="B177" s="3" t="s">
        <v>492</v>
      </c>
      <c r="C177" s="3"/>
      <c r="D177" s="14" t="s">
        <v>589</v>
      </c>
      <c r="E177" s="3">
        <v>9</v>
      </c>
      <c r="F177" s="3">
        <v>1</v>
      </c>
      <c r="G177" s="3" t="s">
        <v>704</v>
      </c>
      <c r="H177" s="3" t="s">
        <v>703</v>
      </c>
      <c r="I177" s="18" t="s">
        <v>791</v>
      </c>
      <c r="J177" s="29"/>
      <c r="K177" s="3" t="s">
        <v>710</v>
      </c>
      <c r="L177" s="3" t="s">
        <v>711</v>
      </c>
      <c r="M177" s="22"/>
    </row>
    <row r="178" spans="2:13" x14ac:dyDescent="0.25">
      <c r="B178" s="3" t="s">
        <v>493</v>
      </c>
      <c r="C178" s="3"/>
      <c r="D178" s="3">
        <v>2021</v>
      </c>
      <c r="E178" s="3">
        <v>9</v>
      </c>
      <c r="F178" s="3">
        <v>3</v>
      </c>
      <c r="G178" s="3" t="s">
        <v>671</v>
      </c>
      <c r="H178" s="3" t="s">
        <v>705</v>
      </c>
      <c r="I178" s="39" t="s">
        <v>792</v>
      </c>
      <c r="J178" s="29"/>
      <c r="K178" s="3"/>
      <c r="L178" s="3"/>
      <c r="M178" s="22"/>
    </row>
    <row r="179" spans="2:13" x14ac:dyDescent="0.25">
      <c r="B179" s="3" t="s">
        <v>388</v>
      </c>
      <c r="C179" s="3"/>
      <c r="D179" s="3">
        <v>2021</v>
      </c>
      <c r="E179" s="3">
        <v>9</v>
      </c>
      <c r="F179" s="3">
        <v>3</v>
      </c>
      <c r="G179" s="3" t="s">
        <v>706</v>
      </c>
      <c r="H179" s="3" t="s">
        <v>707</v>
      </c>
      <c r="I179" s="39" t="s">
        <v>793</v>
      </c>
      <c r="J179" s="29"/>
      <c r="K179" s="3"/>
      <c r="L179" s="3"/>
      <c r="M179" s="22"/>
    </row>
    <row r="180" spans="2:13" ht="24" x14ac:dyDescent="0.25">
      <c r="B180" s="3" t="s">
        <v>493</v>
      </c>
      <c r="C180" s="3"/>
      <c r="D180" s="3">
        <v>2021</v>
      </c>
      <c r="E180" s="3">
        <v>9</v>
      </c>
      <c r="F180" s="3">
        <v>6</v>
      </c>
      <c r="G180" s="3" t="s">
        <v>708</v>
      </c>
      <c r="H180" s="3" t="s">
        <v>709</v>
      </c>
      <c r="I180" s="39" t="s">
        <v>794</v>
      </c>
      <c r="J180" s="29"/>
      <c r="K180" s="3"/>
      <c r="L180" s="3"/>
      <c r="M180" s="22"/>
    </row>
    <row r="181" spans="2:13" ht="24" x14ac:dyDescent="0.25">
      <c r="B181" s="3" t="s">
        <v>482</v>
      </c>
      <c r="C181" s="3"/>
      <c r="D181" s="3">
        <v>2021</v>
      </c>
      <c r="E181" s="3">
        <v>9</v>
      </c>
      <c r="F181" s="3">
        <v>13</v>
      </c>
      <c r="G181" s="3" t="s">
        <v>686</v>
      </c>
      <c r="H181" s="3" t="s">
        <v>714</v>
      </c>
      <c r="I181" s="39" t="s">
        <v>795</v>
      </c>
      <c r="J181" s="29"/>
      <c r="K181" s="3"/>
      <c r="L181" s="3"/>
      <c r="M181" s="22"/>
    </row>
    <row r="182" spans="2:13" ht="24" x14ac:dyDescent="0.25">
      <c r="B182" s="3" t="s">
        <v>497</v>
      </c>
      <c r="C182" s="3"/>
      <c r="D182" s="3">
        <v>2021</v>
      </c>
      <c r="E182" s="3">
        <v>10</v>
      </c>
      <c r="F182" s="3">
        <v>1</v>
      </c>
      <c r="G182" s="3" t="s">
        <v>901</v>
      </c>
      <c r="H182" s="3" t="s">
        <v>902</v>
      </c>
      <c r="I182" s="18" t="s">
        <v>903</v>
      </c>
      <c r="J182" s="29"/>
      <c r="K182" s="3"/>
      <c r="L182" s="3"/>
      <c r="M182" s="22"/>
    </row>
    <row r="183" spans="2:13" x14ac:dyDescent="0.25">
      <c r="B183" s="3" t="s">
        <v>388</v>
      </c>
      <c r="C183" s="3"/>
      <c r="D183" s="3">
        <v>2021</v>
      </c>
      <c r="E183" s="3">
        <v>10</v>
      </c>
      <c r="F183" s="3">
        <v>9</v>
      </c>
      <c r="G183" s="3" t="s">
        <v>907</v>
      </c>
      <c r="H183" s="3" t="s">
        <v>908</v>
      </c>
      <c r="I183" s="18" t="s">
        <v>909</v>
      </c>
      <c r="J183" s="29"/>
      <c r="K183" s="3"/>
      <c r="L183" s="3"/>
      <c r="M183" s="22"/>
    </row>
    <row r="184" spans="2:13" x14ac:dyDescent="0.25">
      <c r="B184" s="3" t="s">
        <v>492</v>
      </c>
      <c r="C184" s="3"/>
      <c r="D184" s="14" t="s">
        <v>589</v>
      </c>
      <c r="E184" s="3">
        <v>11</v>
      </c>
      <c r="F184" s="3">
        <v>6</v>
      </c>
      <c r="G184" s="3" t="s">
        <v>919</v>
      </c>
      <c r="H184" s="3" t="s">
        <v>920</v>
      </c>
      <c r="I184" s="18" t="s">
        <v>921</v>
      </c>
      <c r="J184" s="29"/>
      <c r="K184" s="3"/>
      <c r="L184" s="3"/>
      <c r="M184" s="22"/>
    </row>
    <row r="185" spans="2:13" x14ac:dyDescent="0.25">
      <c r="B185" s="3" t="s">
        <v>388</v>
      </c>
      <c r="C185" s="3"/>
      <c r="D185" s="3">
        <v>2022</v>
      </c>
      <c r="E185" s="3">
        <v>1</v>
      </c>
      <c r="F185" s="3">
        <v>13</v>
      </c>
      <c r="G185" s="3" t="s">
        <v>972</v>
      </c>
      <c r="H185" s="3" t="s">
        <v>974</v>
      </c>
      <c r="I185" s="18" t="s">
        <v>973</v>
      </c>
      <c r="J185" s="29"/>
      <c r="K185" s="3"/>
      <c r="L185" s="3"/>
      <c r="M185" s="22"/>
    </row>
    <row r="186" spans="2:13" x14ac:dyDescent="0.25">
      <c r="B186" s="3" t="s">
        <v>388</v>
      </c>
      <c r="C186" s="3"/>
      <c r="D186" s="3">
        <v>2022</v>
      </c>
      <c r="E186" s="3">
        <v>1</v>
      </c>
      <c r="F186" s="3">
        <v>17</v>
      </c>
      <c r="G186" s="3" t="s">
        <v>983</v>
      </c>
      <c r="H186" s="3" t="s">
        <v>982</v>
      </c>
      <c r="I186" s="18" t="s">
        <v>981</v>
      </c>
      <c r="J186" s="29"/>
      <c r="K186" s="3" t="s">
        <v>985</v>
      </c>
      <c r="L186" s="3" t="s">
        <v>987</v>
      </c>
      <c r="M186" s="22"/>
    </row>
    <row r="187" spans="2:13" ht="24" x14ac:dyDescent="0.25">
      <c r="B187" s="3" t="s">
        <v>388</v>
      </c>
      <c r="C187" s="3"/>
      <c r="D187" s="3">
        <v>2022</v>
      </c>
      <c r="E187" s="3">
        <v>1</v>
      </c>
      <c r="F187" s="3">
        <v>27</v>
      </c>
      <c r="G187" s="3" t="s">
        <v>989</v>
      </c>
      <c r="H187" s="3" t="s">
        <v>988</v>
      </c>
      <c r="I187" s="18" t="s">
        <v>990</v>
      </c>
      <c r="J187" s="29"/>
      <c r="K187" s="3"/>
      <c r="L187" s="3"/>
      <c r="M187" s="22"/>
    </row>
    <row r="188" spans="2:13" x14ac:dyDescent="0.25">
      <c r="B188" s="3" t="s">
        <v>492</v>
      </c>
      <c r="C188" s="3"/>
      <c r="D188" s="3">
        <v>2022</v>
      </c>
      <c r="E188" s="3">
        <v>2</v>
      </c>
      <c r="F188" s="3">
        <v>7</v>
      </c>
      <c r="G188" s="3" t="s">
        <v>597</v>
      </c>
      <c r="H188" s="3" t="s">
        <v>992</v>
      </c>
      <c r="I188" s="18" t="s">
        <v>991</v>
      </c>
      <c r="J188" s="29"/>
      <c r="K188" s="3" t="s">
        <v>1003</v>
      </c>
      <c r="L188" s="3" t="s">
        <v>1004</v>
      </c>
      <c r="M188" s="22"/>
    </row>
    <row r="189" spans="2:13" x14ac:dyDescent="0.25">
      <c r="B189" s="3" t="s">
        <v>388</v>
      </c>
      <c r="C189" s="3"/>
      <c r="D189" s="3">
        <v>2022</v>
      </c>
      <c r="E189" s="3">
        <v>2</v>
      </c>
      <c r="F189" s="3">
        <v>10</v>
      </c>
      <c r="G189" s="3" t="s">
        <v>996</v>
      </c>
      <c r="H189" s="3" t="s">
        <v>998</v>
      </c>
      <c r="I189" s="18" t="s">
        <v>997</v>
      </c>
      <c r="J189" s="29"/>
      <c r="K189" s="3"/>
      <c r="L189" s="3"/>
      <c r="M189" s="22"/>
    </row>
    <row r="190" spans="2:13" x14ac:dyDescent="0.25">
      <c r="B190" s="3" t="s">
        <v>388</v>
      </c>
      <c r="C190" s="3"/>
      <c r="D190" s="3">
        <v>2022</v>
      </c>
      <c r="E190" s="3">
        <v>3</v>
      </c>
      <c r="F190" s="3">
        <v>18</v>
      </c>
      <c r="G190" s="3" t="s">
        <v>1021</v>
      </c>
      <c r="H190" s="3" t="s">
        <v>1022</v>
      </c>
      <c r="I190" s="18" t="s">
        <v>1023</v>
      </c>
      <c r="J190" s="29"/>
      <c r="K190" s="3"/>
      <c r="L190" s="3"/>
      <c r="M190" s="22"/>
    </row>
    <row r="191" spans="2:13" x14ac:dyDescent="0.25">
      <c r="B191" s="3" t="s">
        <v>388</v>
      </c>
      <c r="C191" s="3"/>
      <c r="D191" s="3">
        <v>2022</v>
      </c>
      <c r="E191" s="3">
        <v>3</v>
      </c>
      <c r="F191" s="3">
        <v>28</v>
      </c>
      <c r="G191" s="3" t="s">
        <v>1044</v>
      </c>
      <c r="H191" s="3" t="s">
        <v>1045</v>
      </c>
      <c r="I191" s="18" t="s">
        <v>1046</v>
      </c>
      <c r="J191" s="29"/>
      <c r="K191" s="3" t="s">
        <v>1054</v>
      </c>
      <c r="L191" s="3" t="s">
        <v>1053</v>
      </c>
      <c r="M191" s="22"/>
    </row>
    <row r="192" spans="2:13" x14ac:dyDescent="0.25">
      <c r="B192" s="3" t="s">
        <v>388</v>
      </c>
      <c r="C192" s="3"/>
      <c r="D192" s="3">
        <v>2022</v>
      </c>
      <c r="E192" s="3">
        <v>4</v>
      </c>
      <c r="F192" s="3">
        <v>11</v>
      </c>
      <c r="G192" s="3" t="s">
        <v>1064</v>
      </c>
      <c r="H192" s="3" t="s">
        <v>1063</v>
      </c>
      <c r="I192" s="18" t="s">
        <v>1065</v>
      </c>
      <c r="J192" s="29"/>
      <c r="K192" s="3"/>
      <c r="L192" s="3"/>
      <c r="M192" s="22"/>
    </row>
    <row r="193" spans="2:13" x14ac:dyDescent="0.25">
      <c r="B193" s="3" t="s">
        <v>497</v>
      </c>
      <c r="C193" s="3"/>
      <c r="D193" s="3">
        <v>2022</v>
      </c>
      <c r="E193" s="3">
        <v>4</v>
      </c>
      <c r="F193" s="3">
        <v>11</v>
      </c>
      <c r="G193" s="3" t="s">
        <v>1066</v>
      </c>
      <c r="H193" s="3" t="s">
        <v>1067</v>
      </c>
      <c r="I193" s="18" t="s">
        <v>1068</v>
      </c>
      <c r="J193" s="29"/>
      <c r="K193" s="3"/>
      <c r="L193" s="3"/>
      <c r="M193" s="22"/>
    </row>
    <row r="194" spans="2:13" x14ac:dyDescent="0.25">
      <c r="B194" s="3" t="s">
        <v>388</v>
      </c>
      <c r="C194" s="3"/>
      <c r="D194" s="3">
        <v>2022</v>
      </c>
      <c r="E194" s="3">
        <v>4</v>
      </c>
      <c r="F194" s="3">
        <v>13</v>
      </c>
      <c r="G194" s="3" t="s">
        <v>1069</v>
      </c>
      <c r="H194" s="3" t="s">
        <v>1073</v>
      </c>
      <c r="I194" s="18" t="s">
        <v>1071</v>
      </c>
      <c r="J194" s="29"/>
      <c r="K194" s="3"/>
      <c r="L194" s="3"/>
      <c r="M194" s="22"/>
    </row>
    <row r="195" spans="2:13" x14ac:dyDescent="0.25">
      <c r="B195" s="3" t="s">
        <v>388</v>
      </c>
      <c r="C195" s="3"/>
      <c r="D195" s="3">
        <v>2022</v>
      </c>
      <c r="E195" s="3">
        <v>4</v>
      </c>
      <c r="F195" s="3">
        <v>13</v>
      </c>
      <c r="G195" s="3" t="s">
        <v>1070</v>
      </c>
      <c r="H195" s="6" t="s">
        <v>1074</v>
      </c>
      <c r="I195" s="18" t="s">
        <v>1072</v>
      </c>
      <c r="J195" s="29"/>
      <c r="K195" s="3"/>
      <c r="L195" s="3"/>
      <c r="M195" s="22"/>
    </row>
    <row r="196" spans="2:13" x14ac:dyDescent="0.25">
      <c r="B196" s="3" t="s">
        <v>388</v>
      </c>
      <c r="C196" s="3"/>
      <c r="D196" s="3">
        <v>2022</v>
      </c>
      <c r="E196" s="3">
        <v>4</v>
      </c>
      <c r="F196" s="3">
        <v>18</v>
      </c>
      <c r="G196" s="3" t="s">
        <v>1077</v>
      </c>
      <c r="H196" s="3" t="s">
        <v>1079</v>
      </c>
      <c r="I196" s="18" t="s">
        <v>1078</v>
      </c>
      <c r="J196" s="29"/>
      <c r="K196" s="3"/>
      <c r="L196" s="3"/>
      <c r="M196" s="22"/>
    </row>
    <row r="197" spans="2:13" ht="24" x14ac:dyDescent="0.25">
      <c r="B197" s="3" t="s">
        <v>388</v>
      </c>
      <c r="C197" s="3"/>
      <c r="D197" s="3">
        <v>2022</v>
      </c>
      <c r="E197" s="3">
        <v>4</v>
      </c>
      <c r="F197" s="3">
        <v>27</v>
      </c>
      <c r="G197" s="3" t="s">
        <v>1089</v>
      </c>
      <c r="H197" s="3" t="s">
        <v>1087</v>
      </c>
      <c r="I197" s="18" t="s">
        <v>1088</v>
      </c>
      <c r="J197" s="29"/>
      <c r="K197" s="3"/>
      <c r="L197" s="3"/>
      <c r="M197" s="22"/>
    </row>
    <row r="198" spans="2:13" x14ac:dyDescent="0.25">
      <c r="B198" s="3" t="s">
        <v>497</v>
      </c>
      <c r="C198" s="3"/>
      <c r="D198" s="3">
        <v>2022</v>
      </c>
      <c r="E198" s="3">
        <v>4</v>
      </c>
      <c r="F198" s="3">
        <v>29</v>
      </c>
      <c r="G198" s="3" t="s">
        <v>1092</v>
      </c>
      <c r="H198" s="3" t="s">
        <v>1093</v>
      </c>
      <c r="I198" s="18" t="s">
        <v>1094</v>
      </c>
      <c r="J198" s="29"/>
      <c r="K198" s="3"/>
      <c r="L198" s="3"/>
      <c r="M198" s="22"/>
    </row>
    <row r="199" spans="2:13" x14ac:dyDescent="0.25">
      <c r="B199" s="3" t="s">
        <v>492</v>
      </c>
      <c r="C199" s="3"/>
      <c r="D199" s="3">
        <v>2022</v>
      </c>
      <c r="E199" s="3">
        <v>5</v>
      </c>
      <c r="F199" s="3">
        <v>9</v>
      </c>
      <c r="G199" s="3" t="s">
        <v>597</v>
      </c>
      <c r="H199" s="3" t="s">
        <v>1100</v>
      </c>
      <c r="I199" s="18" t="s">
        <v>991</v>
      </c>
      <c r="J199" s="29"/>
      <c r="K199" s="3"/>
      <c r="L199" s="3"/>
      <c r="M199" s="22"/>
    </row>
    <row r="200" spans="2:13" x14ac:dyDescent="0.25">
      <c r="B200" s="3" t="s">
        <v>388</v>
      </c>
      <c r="C200" s="3"/>
      <c r="D200" s="3">
        <v>2022</v>
      </c>
      <c r="E200" s="3">
        <v>5</v>
      </c>
      <c r="F200" s="3">
        <v>11</v>
      </c>
      <c r="G200" s="3" t="s">
        <v>1101</v>
      </c>
      <c r="H200" s="3" t="s">
        <v>1102</v>
      </c>
      <c r="I200" s="18" t="s">
        <v>1103</v>
      </c>
      <c r="J200" s="29"/>
      <c r="K200" s="3"/>
      <c r="L200" s="3"/>
      <c r="M200" s="22"/>
    </row>
    <row r="201" spans="2:13" x14ac:dyDescent="0.25">
      <c r="B201" s="3" t="s">
        <v>388</v>
      </c>
      <c r="C201" s="3"/>
      <c r="D201" s="3">
        <v>2022</v>
      </c>
      <c r="E201" s="3">
        <v>5</v>
      </c>
      <c r="F201" s="3">
        <v>20</v>
      </c>
      <c r="G201" s="3" t="s">
        <v>1077</v>
      </c>
      <c r="H201" s="3" t="s">
        <v>1106</v>
      </c>
      <c r="I201" s="18" t="s">
        <v>1078</v>
      </c>
      <c r="J201" s="29"/>
      <c r="K201" s="3"/>
      <c r="L201" s="3"/>
      <c r="M201" s="22"/>
    </row>
    <row r="202" spans="2:13" x14ac:dyDescent="0.25">
      <c r="B202" s="3" t="s">
        <v>388</v>
      </c>
      <c r="C202" s="3"/>
      <c r="D202" s="3">
        <v>2022</v>
      </c>
      <c r="E202" s="3">
        <v>6</v>
      </c>
      <c r="F202" s="3">
        <v>1</v>
      </c>
      <c r="G202" s="3" t="s">
        <v>1109</v>
      </c>
      <c r="H202" s="3" t="s">
        <v>1110</v>
      </c>
      <c r="I202" s="18" t="s">
        <v>1111</v>
      </c>
      <c r="J202" s="29"/>
      <c r="K202" s="3"/>
      <c r="L202" s="3"/>
      <c r="M202" s="22"/>
    </row>
    <row r="203" spans="2:13" x14ac:dyDescent="0.25">
      <c r="B203" s="3" t="s">
        <v>388</v>
      </c>
      <c r="C203" s="3"/>
      <c r="D203" s="3">
        <v>2022</v>
      </c>
      <c r="E203" s="3">
        <v>6</v>
      </c>
      <c r="F203" s="3">
        <v>1</v>
      </c>
      <c r="G203" s="3" t="s">
        <v>1113</v>
      </c>
      <c r="H203" s="3" t="s">
        <v>1112</v>
      </c>
      <c r="I203" s="18" t="s">
        <v>1114</v>
      </c>
      <c r="J203" s="29"/>
      <c r="K203" s="3"/>
      <c r="L203" s="3"/>
      <c r="M203" s="22"/>
    </row>
    <row r="204" spans="2:13" x14ac:dyDescent="0.25">
      <c r="B204" s="3" t="s">
        <v>388</v>
      </c>
      <c r="C204" s="3"/>
      <c r="D204" s="3">
        <v>2022</v>
      </c>
      <c r="E204" s="3">
        <v>6</v>
      </c>
      <c r="F204" s="3">
        <v>24</v>
      </c>
      <c r="G204" s="3" t="s">
        <v>1125</v>
      </c>
      <c r="H204" s="3" t="s">
        <v>1127</v>
      </c>
      <c r="I204" s="18" t="s">
        <v>1126</v>
      </c>
      <c r="J204" s="29"/>
      <c r="K204" s="3"/>
      <c r="L204" s="3"/>
      <c r="M204" s="22"/>
    </row>
    <row r="205" spans="2:13" x14ac:dyDescent="0.25">
      <c r="B205" s="3" t="s">
        <v>388</v>
      </c>
      <c r="C205" s="3"/>
      <c r="D205" s="3">
        <v>2022</v>
      </c>
      <c r="E205" s="3">
        <v>8</v>
      </c>
      <c r="F205" s="3">
        <v>8</v>
      </c>
      <c r="G205" s="3" t="s">
        <v>1138</v>
      </c>
      <c r="H205" s="3" t="s">
        <v>1140</v>
      </c>
      <c r="I205" s="18" t="s">
        <v>1139</v>
      </c>
      <c r="J205" s="29"/>
      <c r="K205" s="3"/>
      <c r="L205" s="3"/>
      <c r="M205" s="22"/>
    </row>
    <row r="206" spans="2:13" x14ac:dyDescent="0.25">
      <c r="B206" s="3" t="s">
        <v>388</v>
      </c>
      <c r="C206" s="3"/>
      <c r="D206" s="3">
        <v>2022</v>
      </c>
      <c r="E206" s="3">
        <v>9</v>
      </c>
      <c r="F206" s="3">
        <v>14</v>
      </c>
      <c r="G206" s="3" t="s">
        <v>1153</v>
      </c>
      <c r="H206" s="3" t="s">
        <v>1154</v>
      </c>
      <c r="I206" s="18" t="s">
        <v>1152</v>
      </c>
      <c r="J206" s="29"/>
      <c r="K206" s="3"/>
      <c r="L206" s="3"/>
      <c r="M206" s="22"/>
    </row>
    <row r="207" spans="2:13" x14ac:dyDescent="0.25">
      <c r="B207" s="3" t="s">
        <v>388</v>
      </c>
      <c r="C207" s="3"/>
      <c r="D207" s="3">
        <v>2022</v>
      </c>
      <c r="E207" s="3">
        <v>9</v>
      </c>
      <c r="F207" s="3">
        <v>23</v>
      </c>
      <c r="G207" s="3" t="s">
        <v>1159</v>
      </c>
      <c r="H207" s="3" t="s">
        <v>1158</v>
      </c>
      <c r="I207" s="18" t="s">
        <v>1139</v>
      </c>
      <c r="J207" s="29"/>
      <c r="K207" s="50" t="s">
        <v>1227</v>
      </c>
      <c r="L207" s="3" t="s">
        <v>1228</v>
      </c>
      <c r="M207" s="22"/>
    </row>
    <row r="208" spans="2:13" x14ac:dyDescent="0.25">
      <c r="B208" s="3" t="s">
        <v>482</v>
      </c>
      <c r="C208" s="3"/>
      <c r="D208" s="3">
        <v>2022</v>
      </c>
      <c r="E208" s="3">
        <v>9</v>
      </c>
      <c r="F208" s="3">
        <v>26</v>
      </c>
      <c r="G208" s="3" t="s">
        <v>1160</v>
      </c>
      <c r="H208" s="3" t="s">
        <v>1162</v>
      </c>
      <c r="I208" s="18" t="s">
        <v>1161</v>
      </c>
      <c r="J208" s="29"/>
      <c r="K208" s="3"/>
      <c r="L208" s="3"/>
      <c r="M208" s="22"/>
    </row>
    <row r="209" spans="2:13" x14ac:dyDescent="0.25">
      <c r="B209" s="3" t="s">
        <v>493</v>
      </c>
      <c r="C209" s="3"/>
      <c r="D209" s="3">
        <v>2022</v>
      </c>
      <c r="E209" s="3">
        <v>11</v>
      </c>
      <c r="F209" s="3">
        <v>4</v>
      </c>
      <c r="G209" s="3" t="s">
        <v>1173</v>
      </c>
      <c r="H209" s="3" t="s">
        <v>1174</v>
      </c>
      <c r="I209" s="18" t="s">
        <v>1180</v>
      </c>
      <c r="J209" s="29"/>
      <c r="K209" s="3"/>
      <c r="L209" s="3"/>
      <c r="M209" s="22"/>
    </row>
    <row r="210" spans="2:13" x14ac:dyDescent="0.25">
      <c r="B210" s="3" t="s">
        <v>388</v>
      </c>
      <c r="C210" s="3"/>
      <c r="D210" s="3">
        <v>2022</v>
      </c>
      <c r="E210" s="3">
        <v>11</v>
      </c>
      <c r="F210" s="3">
        <v>15</v>
      </c>
      <c r="G210" s="3" t="s">
        <v>1177</v>
      </c>
      <c r="H210" s="3" t="s">
        <v>1178</v>
      </c>
      <c r="I210" s="18" t="s">
        <v>1179</v>
      </c>
      <c r="J210" s="29"/>
      <c r="K210" s="3"/>
      <c r="L210" s="3"/>
      <c r="M210" s="22"/>
    </row>
    <row r="211" spans="2:13" x14ac:dyDescent="0.25">
      <c r="B211" s="3" t="s">
        <v>388</v>
      </c>
      <c r="C211" s="3"/>
      <c r="D211" s="3">
        <v>2022</v>
      </c>
      <c r="E211" s="3">
        <v>11</v>
      </c>
      <c r="F211" s="3">
        <v>21</v>
      </c>
      <c r="G211" s="3" t="s">
        <v>1184</v>
      </c>
      <c r="H211" s="3" t="s">
        <v>1183</v>
      </c>
      <c r="I211" s="18" t="s">
        <v>1185</v>
      </c>
      <c r="J211" s="29"/>
      <c r="K211" s="3" t="s">
        <v>1189</v>
      </c>
      <c r="L211" s="3" t="s">
        <v>1190</v>
      </c>
      <c r="M211" s="22"/>
    </row>
    <row r="212" spans="2:13" x14ac:dyDescent="0.25">
      <c r="B212" s="3" t="s">
        <v>482</v>
      </c>
      <c r="C212" s="3"/>
      <c r="D212" s="3">
        <v>2022</v>
      </c>
      <c r="E212" s="3">
        <v>11</v>
      </c>
      <c r="F212" s="3">
        <v>22</v>
      </c>
      <c r="G212" s="3" t="s">
        <v>1186</v>
      </c>
      <c r="H212" s="3" t="s">
        <v>1188</v>
      </c>
      <c r="I212" s="18" t="s">
        <v>1187</v>
      </c>
      <c r="J212" s="29"/>
      <c r="K212" s="3"/>
      <c r="L212" s="3"/>
      <c r="M212" s="49"/>
    </row>
    <row r="213" spans="2:13" x14ac:dyDescent="0.25">
      <c r="B213" s="3" t="s">
        <v>430</v>
      </c>
      <c r="C213" s="3"/>
      <c r="D213" s="3">
        <v>2022</v>
      </c>
      <c r="E213" s="3">
        <v>12</v>
      </c>
      <c r="F213" s="3">
        <v>16</v>
      </c>
      <c r="G213" s="3" t="s">
        <v>1207</v>
      </c>
      <c r="H213" s="3" t="s">
        <v>1206</v>
      </c>
      <c r="I213" s="18" t="s">
        <v>1208</v>
      </c>
      <c r="J213" s="29"/>
      <c r="K213" s="3"/>
      <c r="L213" s="3"/>
      <c r="M213" s="49"/>
    </row>
    <row r="214" spans="2:13" x14ac:dyDescent="0.25">
      <c r="B214" s="3" t="s">
        <v>493</v>
      </c>
      <c r="C214" s="3"/>
      <c r="D214" s="3">
        <v>2022</v>
      </c>
      <c r="E214" s="3">
        <v>12</v>
      </c>
      <c r="F214" s="3">
        <v>16</v>
      </c>
      <c r="G214" s="3" t="s">
        <v>1210</v>
      </c>
      <c r="H214" s="3" t="s">
        <v>1209</v>
      </c>
      <c r="I214" s="18" t="s">
        <v>1208</v>
      </c>
      <c r="J214" s="29"/>
      <c r="K214" s="3"/>
      <c r="L214" s="3"/>
      <c r="M214" s="49"/>
    </row>
    <row r="215" spans="2:13" x14ac:dyDescent="0.25">
      <c r="B215" s="3" t="s">
        <v>482</v>
      </c>
      <c r="C215" s="3"/>
      <c r="D215" s="3">
        <v>2022</v>
      </c>
      <c r="E215" s="3">
        <v>12</v>
      </c>
      <c r="F215" s="3">
        <v>16</v>
      </c>
      <c r="G215" s="3" t="s">
        <v>1212</v>
      </c>
      <c r="H215" s="3" t="s">
        <v>1211</v>
      </c>
      <c r="I215" s="18" t="s">
        <v>1208</v>
      </c>
      <c r="J215" s="3"/>
      <c r="K215" s="3"/>
      <c r="L215" s="3"/>
      <c r="M215" s="49"/>
    </row>
    <row r="216" spans="2:13" x14ac:dyDescent="0.25">
      <c r="B216" s="3" t="s">
        <v>492</v>
      </c>
      <c r="C216" s="3"/>
      <c r="D216" s="3">
        <v>2022</v>
      </c>
      <c r="E216" s="3">
        <v>12</v>
      </c>
      <c r="F216" s="3">
        <v>16</v>
      </c>
      <c r="G216" s="3" t="s">
        <v>1214</v>
      </c>
      <c r="H216" s="3" t="s">
        <v>1213</v>
      </c>
      <c r="I216" s="18" t="s">
        <v>1208</v>
      </c>
      <c r="J216" s="3"/>
      <c r="K216" s="3"/>
      <c r="L216" s="3"/>
      <c r="M216" s="22"/>
    </row>
    <row r="217" spans="2:13" x14ac:dyDescent="0.25">
      <c r="B217" s="3" t="s">
        <v>430</v>
      </c>
      <c r="C217" s="3"/>
      <c r="D217" s="3">
        <v>2022</v>
      </c>
      <c r="E217" s="3">
        <v>12</v>
      </c>
      <c r="F217" s="3">
        <v>19</v>
      </c>
      <c r="G217" s="3" t="s">
        <v>1215</v>
      </c>
      <c r="H217" s="3" t="s">
        <v>1216</v>
      </c>
      <c r="I217" s="18" t="s">
        <v>1217</v>
      </c>
      <c r="J217" s="18"/>
      <c r="K217" s="3" t="s">
        <v>1218</v>
      </c>
      <c r="L217" s="3" t="s">
        <v>1219</v>
      </c>
      <c r="M217" s="22"/>
    </row>
    <row r="218" spans="2:13" x14ac:dyDescent="0.25">
      <c r="B218" s="3"/>
      <c r="C218" s="3"/>
      <c r="D218" s="3"/>
      <c r="E218" s="3"/>
      <c r="F218" s="3"/>
      <c r="G218" s="3"/>
      <c r="H218" s="3"/>
      <c r="I218" s="18"/>
      <c r="J218" s="18"/>
      <c r="K218" s="3"/>
      <c r="L218" s="3"/>
      <c r="M218" s="22"/>
    </row>
    <row r="219" spans="2:13" x14ac:dyDescent="0.25">
      <c r="B219" s="3"/>
      <c r="C219" s="3"/>
      <c r="D219" s="3"/>
      <c r="E219" s="3"/>
      <c r="F219" s="3"/>
      <c r="G219" s="3"/>
      <c r="H219" s="3"/>
      <c r="I219" s="18"/>
      <c r="J219" s="18"/>
      <c r="K219" s="3"/>
      <c r="L219" s="3"/>
      <c r="M219" s="22"/>
    </row>
    <row r="220" spans="2:13" x14ac:dyDescent="0.25">
      <c r="B220" s="3"/>
      <c r="C220" s="3"/>
      <c r="D220" s="3"/>
      <c r="E220" s="3"/>
      <c r="F220" s="3"/>
      <c r="G220" s="3"/>
      <c r="H220" s="3"/>
      <c r="I220" s="18"/>
      <c r="J220" s="18"/>
      <c r="K220" s="3"/>
      <c r="L220" s="3"/>
      <c r="M220" s="22"/>
    </row>
    <row r="221" spans="2:13" x14ac:dyDescent="0.25">
      <c r="B221" s="3"/>
      <c r="C221" s="3"/>
      <c r="D221" s="3"/>
      <c r="E221" s="3"/>
      <c r="F221" s="3"/>
      <c r="G221" s="3"/>
      <c r="H221" s="3"/>
      <c r="I221" s="18"/>
      <c r="J221" s="18"/>
      <c r="K221" s="3"/>
      <c r="L221" s="3"/>
      <c r="M221" s="22"/>
    </row>
    <row r="222" spans="2:13" x14ac:dyDescent="0.25">
      <c r="B222" s="3"/>
      <c r="C222" s="3"/>
      <c r="D222" s="3"/>
      <c r="E222" s="3"/>
      <c r="F222" s="3"/>
      <c r="G222" s="3"/>
      <c r="H222" s="3"/>
      <c r="I222" s="18"/>
      <c r="J222" s="18"/>
      <c r="K222" s="3"/>
      <c r="L222" s="3"/>
      <c r="M222" s="22"/>
    </row>
    <row r="223" spans="2:13" x14ac:dyDescent="0.25">
      <c r="B223" s="3"/>
      <c r="C223" s="3"/>
      <c r="D223" s="3"/>
      <c r="E223" s="3"/>
      <c r="F223" s="3"/>
      <c r="G223" s="3"/>
      <c r="H223" s="3"/>
      <c r="I223" s="18"/>
      <c r="J223" s="18"/>
      <c r="K223" s="3"/>
      <c r="L223" s="3"/>
      <c r="M223" s="22"/>
    </row>
    <row r="224" spans="2:13" x14ac:dyDescent="0.25">
      <c r="B224" s="3"/>
      <c r="C224" s="3"/>
      <c r="D224" s="3"/>
      <c r="E224" s="3"/>
      <c r="F224" s="3"/>
      <c r="G224" s="3"/>
      <c r="H224" s="3"/>
      <c r="I224" s="18"/>
      <c r="J224" s="29"/>
      <c r="K224" s="3"/>
      <c r="L224" s="3"/>
      <c r="M224" s="22"/>
    </row>
    <row r="225" spans="2:13" x14ac:dyDescent="0.25">
      <c r="B225" s="3"/>
      <c r="C225" s="3"/>
      <c r="D225" s="3"/>
      <c r="E225" s="3"/>
      <c r="F225" s="3"/>
      <c r="G225" s="3"/>
      <c r="H225" s="3"/>
      <c r="I225" s="18"/>
      <c r="J225" s="29"/>
      <c r="K225" s="3"/>
      <c r="L225" s="3"/>
      <c r="M225" s="22"/>
    </row>
    <row r="226" spans="2:13" x14ac:dyDescent="0.25">
      <c r="B226" s="3"/>
      <c r="C226" s="3"/>
      <c r="D226" s="3"/>
      <c r="E226" s="3"/>
      <c r="F226" s="3"/>
      <c r="G226" s="3"/>
      <c r="H226" s="3"/>
      <c r="I226" s="18"/>
      <c r="J226" s="29"/>
      <c r="K226" s="3"/>
      <c r="L226" s="3"/>
      <c r="M226" s="22"/>
    </row>
    <row r="227" spans="2:13" x14ac:dyDescent="0.25">
      <c r="B227" s="3"/>
      <c r="C227" s="3"/>
      <c r="D227" s="3"/>
      <c r="E227" s="3"/>
      <c r="F227" s="3"/>
      <c r="G227" s="3"/>
      <c r="H227" s="3"/>
      <c r="I227" s="18"/>
      <c r="J227" s="29"/>
      <c r="K227" s="3"/>
      <c r="L227" s="3"/>
      <c r="M227" s="22"/>
    </row>
    <row r="228" spans="2:13" x14ac:dyDescent="0.25">
      <c r="B228" s="3"/>
      <c r="C228" s="3"/>
      <c r="D228" s="3"/>
      <c r="E228" s="3"/>
      <c r="F228" s="3"/>
      <c r="G228" s="3"/>
      <c r="H228" s="3"/>
      <c r="I228" s="18"/>
      <c r="J228" s="29"/>
      <c r="K228" s="3"/>
      <c r="L228" s="3"/>
      <c r="M228" s="22"/>
    </row>
    <row r="229" spans="2:13" x14ac:dyDescent="0.25">
      <c r="B229" s="3"/>
      <c r="C229" s="3"/>
      <c r="D229" s="3"/>
      <c r="E229" s="3"/>
      <c r="F229" s="3"/>
      <c r="G229" s="3"/>
      <c r="H229" s="3"/>
      <c r="I229" s="18"/>
      <c r="J229" s="29"/>
      <c r="K229" s="3"/>
      <c r="L229" s="3"/>
      <c r="M229" s="22"/>
    </row>
    <row r="230" spans="2:13" x14ac:dyDescent="0.25">
      <c r="B230" s="3"/>
      <c r="C230" s="3"/>
      <c r="D230" s="3"/>
      <c r="E230" s="3"/>
      <c r="F230" s="3"/>
      <c r="G230" s="3"/>
      <c r="H230" s="3"/>
      <c r="I230" s="18"/>
      <c r="J230" s="29"/>
      <c r="K230" s="3"/>
      <c r="L230" s="3"/>
      <c r="M230" s="22"/>
    </row>
    <row r="231" spans="2:13" x14ac:dyDescent="0.25">
      <c r="B231" s="3"/>
      <c r="C231" s="3"/>
      <c r="D231" s="3"/>
      <c r="E231" s="3"/>
      <c r="F231" s="3"/>
      <c r="G231" s="3"/>
      <c r="H231" s="3"/>
      <c r="I231" s="18"/>
      <c r="J231" s="29"/>
      <c r="K231" s="3"/>
      <c r="L231" s="3"/>
      <c r="M231" s="22"/>
    </row>
    <row r="232" spans="2:13" x14ac:dyDescent="0.25">
      <c r="B232" s="3"/>
      <c r="C232" s="3"/>
      <c r="D232" s="3"/>
      <c r="E232" s="3"/>
      <c r="F232" s="3"/>
      <c r="G232" s="3"/>
      <c r="H232" s="3"/>
      <c r="I232" s="18"/>
      <c r="J232" s="29"/>
      <c r="K232" s="3"/>
      <c r="L232" s="3"/>
      <c r="M232" s="22"/>
    </row>
    <row r="233" spans="2:13" x14ac:dyDescent="0.25">
      <c r="B233" s="3"/>
      <c r="C233" s="3"/>
      <c r="D233" s="3"/>
      <c r="E233" s="3"/>
      <c r="F233" s="3"/>
      <c r="G233" s="3"/>
      <c r="H233" s="3"/>
      <c r="I233" s="18"/>
      <c r="J233" s="29"/>
      <c r="K233" s="3"/>
      <c r="L233" s="3"/>
      <c r="M233" s="22"/>
    </row>
    <row r="234" spans="2:13" x14ac:dyDescent="0.25">
      <c r="B234" s="3"/>
      <c r="C234" s="3"/>
      <c r="D234" s="3"/>
      <c r="E234" s="3"/>
      <c r="F234" s="3"/>
      <c r="G234" s="3"/>
      <c r="H234" s="3"/>
      <c r="I234" s="18"/>
      <c r="J234" s="29"/>
      <c r="K234" s="3"/>
      <c r="L234" s="3"/>
      <c r="M234" s="22"/>
    </row>
    <row r="235" spans="2:13" x14ac:dyDescent="0.25">
      <c r="B235" s="3"/>
      <c r="C235" s="3"/>
      <c r="D235" s="3"/>
      <c r="E235" s="3"/>
      <c r="F235" s="3"/>
      <c r="G235" s="3"/>
      <c r="H235" s="3"/>
      <c r="I235" s="18"/>
      <c r="J235" s="29"/>
      <c r="K235" s="3"/>
      <c r="L235" s="3"/>
      <c r="M235" s="22"/>
    </row>
    <row r="236" spans="2:13" x14ac:dyDescent="0.25">
      <c r="B236" s="3"/>
      <c r="C236" s="3"/>
      <c r="D236" s="3"/>
      <c r="E236" s="3"/>
      <c r="F236" s="3"/>
      <c r="G236" s="3"/>
      <c r="H236" s="3"/>
      <c r="I236" s="18"/>
      <c r="J236" s="29"/>
      <c r="K236" s="3"/>
      <c r="L236" s="3"/>
      <c r="M236" s="22"/>
    </row>
    <row r="237" spans="2:13" x14ac:dyDescent="0.25">
      <c r="B237" s="3"/>
      <c r="C237" s="3"/>
      <c r="D237" s="3"/>
      <c r="E237" s="3"/>
      <c r="F237" s="3"/>
      <c r="G237" s="3"/>
      <c r="H237" s="3"/>
      <c r="I237" s="18"/>
      <c r="J237" s="29"/>
      <c r="K237" s="3"/>
      <c r="L237" s="3"/>
    </row>
  </sheetData>
  <autoFilter ref="B3:M181" xr:uid="{0091A350-BB47-49C0-A239-912E063A821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PRIM-TSKG</vt:lpstr>
      <vt:lpstr>TSKG-PRIM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Saldana R.</cp:lastModifiedBy>
  <dcterms:created xsi:type="dcterms:W3CDTF">2020-03-23T13:56:37Z</dcterms:created>
  <dcterms:modified xsi:type="dcterms:W3CDTF">2023-01-17T13:14:41Z</dcterms:modified>
</cp:coreProperties>
</file>