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l\Google Drive\EAFIT\Ciencia de Datos y Analitica\03 Tercer Semestre\Metodos Heuristicos para Optimizacion\metodos-heuristicos\Parcial\docs\"/>
    </mc:Choice>
  </mc:AlternateContent>
  <xr:revisionPtr revIDLastSave="0" documentId="13_ncr:1_{0A1E5A79-8807-4AAE-A973-5E32CC01E975}" xr6:coauthVersionLast="45" xr6:coauthVersionMax="45" xr10:uidLastSave="{00000000-0000-0000-0000-000000000000}"/>
  <bookViews>
    <workbookView xWindow="-108" yWindow="-108" windowWidth="23256" windowHeight="12576" xr2:uid="{41FA72D7-1027-41E6-A371-E06AD377E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" l="1"/>
  <c r="M6" i="1"/>
  <c r="N6" i="1"/>
  <c r="O6" i="1"/>
  <c r="L7" i="1"/>
  <c r="M7" i="1"/>
  <c r="N7" i="1"/>
  <c r="O7" i="1"/>
  <c r="L8" i="1"/>
  <c r="M8" i="1"/>
  <c r="N8" i="1"/>
  <c r="O8" i="1"/>
  <c r="K8" i="1"/>
  <c r="K7" i="1"/>
  <c r="K6" i="1"/>
  <c r="J7" i="1"/>
  <c r="J8" i="1"/>
  <c r="J6" i="1"/>
  <c r="I7" i="1"/>
  <c r="I8" i="1"/>
  <c r="I6" i="1"/>
  <c r="H7" i="1"/>
  <c r="H8" i="1"/>
  <c r="H6" i="1"/>
  <c r="P8" i="1" l="1"/>
  <c r="P6" i="1"/>
  <c r="P7" i="1"/>
</calcChain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<sst xmlns="http://schemas.openxmlformats.org/spreadsheetml/2006/main" count="18" uniqueCount="18">
  <si>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</si>
  <si>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</si>
  <si>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</si>
  <si>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</si>
  <si>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</si>
  <si>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S1</t>
  </si>
  <si>
    <t>S2</t>
  </si>
  <si>
    <t>S3</t>
  </si>
  <si>
    <t>G1</t>
  </si>
  <si>
    <t>G2</t>
  </si>
  <si>
    <t>G3</t>
  </si>
  <si>
    <t>H1</t>
  </si>
  <si>
    <t>H2</t>
  </si>
  <si>
    <t>H3</t>
  </si>
  <si>
    <t>H4</t>
  </si>
  <si>
    <t>H5</t>
  </si>
  <si>
    <t>U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</si>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</sst>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027A-37C0-4FFE-894C-0788F27B2BED}">
  <dimension ref="B3:P8"/>
  <sheetViews>
    <sheetView tabSelected="1" workbookViewId="0">
      <selection activeCell="P5" sqref="P5"/>
    </sheetView>
  </sheetViews>
  <sheetFormatPr baseColWidth="10" defaultRowHeight="14.4" x14ac:dyDescent="0.3"/>
  <sheetData>
    <row r="3" spans="2:16" x14ac:dyDescent="0.3">
      <c r="B3" s="3" t="s">
        <v>16</v>
      </c>
      <c r="C3" s="1">
        <v>2.2999999999999998</v>
      </c>
      <c r="D3" s="1">
        <v>2.2999999999999998</v>
      </c>
      <c r="E3" s="1">
        <v>3.2</v>
      </c>
      <c r="F3" s="1">
        <v>3.2</v>
      </c>
      <c r="G3" s="1">
        <v>3.2</v>
      </c>
    </row>
    <row r="5" spans="2:16" x14ac:dyDescent="0.3">
      <c r="B5" s="4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17</v>
      </c>
    </row>
    <row r="6" spans="2:16" x14ac:dyDescent="0.3">
      <c r="B6" s="3" t="s">
        <v>5</v>
      </c>
      <c r="C6" s="1">
        <v>-1.48</v>
      </c>
      <c r="D6" s="1">
        <v>-7.0000000000000007E-2</v>
      </c>
      <c r="E6" s="1">
        <v>-2.36</v>
      </c>
      <c r="F6" s="1">
        <v>1.1299999999999999</v>
      </c>
      <c r="G6" s="1">
        <v>1.24</v>
      </c>
      <c r="H6" s="1">
        <f>ABS(C6^2+D6^2+E6^2+F6^2+G6^2-10)</f>
        <v>0.57939999999999792</v>
      </c>
      <c r="I6" s="1">
        <f>ABS(D6*E6-5*F6*G6)</f>
        <v>6.8407999999999998</v>
      </c>
      <c r="J6" s="1">
        <f>ABS(C6^3+D6^3+1)</f>
        <v>2.2421349999999998</v>
      </c>
      <c r="K6" s="1">
        <f>IF(C6&lt;=-C$3,-C$3-C6,IF(AND(-C$3&lt;=C6,C6&lt;=C$3),0,C6-C$3))</f>
        <v>0</v>
      </c>
      <c r="L6" s="1">
        <f t="shared" ref="L6:O8" si="0">IF(D6&lt;=-D$3,-D$3-D6,IF(AND(-D$3&lt;=D6,D6&lt;=D$3),0,D6-D$3))</f>
        <v>0</v>
      </c>
      <c r="M6" s="1">
        <f t="shared" si="0"/>
        <v>0</v>
      </c>
      <c r="N6" s="1">
        <f t="shared" si="0"/>
        <v>0</v>
      </c>
      <c r="O6" s="1">
        <f t="shared" si="0"/>
        <v>0</v>
      </c>
      <c r="P6" s="1">
        <f>EXP(C6*D6*E6*F6*G6)+EXP(SUM(H6:O6))</f>
        <v>15715.144998766922</v>
      </c>
    </row>
    <row r="7" spans="2:16" x14ac:dyDescent="0.3">
      <c r="B7" s="3" t="s">
        <v>6</v>
      </c>
      <c r="C7" s="1">
        <v>-0.49</v>
      </c>
      <c r="D7" s="1">
        <v>-1.78</v>
      </c>
      <c r="E7" s="1">
        <v>2.0099999999999998</v>
      </c>
      <c r="F7" s="1">
        <v>0.57999999999999996</v>
      </c>
      <c r="G7" s="1">
        <v>0.38</v>
      </c>
      <c r="H7" s="1">
        <f t="shared" ref="H7:H8" si="1">ABS(C7^2+D7^2+E7^2+F7^2+G7^2-10)</f>
        <v>2.0706000000000007</v>
      </c>
      <c r="I7" s="1">
        <f t="shared" ref="I7:I8" si="2">ABS(D7*E7-5*F7*G7)</f>
        <v>4.6798000000000002</v>
      </c>
      <c r="J7" s="1">
        <f t="shared" ref="J7:J8" si="3">ABS(C7^3+D7^3+1)</f>
        <v>4.7574010000000007</v>
      </c>
      <c r="K7" s="1">
        <f>IF(C7&lt;=-C$3,-C$3-C7,IF(AND(-C$3&lt;=C7,C7&lt;=C$3),0,C7-C$3))</f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ref="P7:P8" si="4">EXP(C7*D7*E7*F7*G7)+EXP(SUM(H7:O7))</f>
        <v>99490.335925782681</v>
      </c>
    </row>
    <row r="8" spans="2:16" x14ac:dyDescent="0.3">
      <c r="B8" s="3" t="s">
        <v>7</v>
      </c>
      <c r="C8" s="1">
        <v>0.27</v>
      </c>
      <c r="D8" s="1">
        <v>2.2000000000000002</v>
      </c>
      <c r="E8" s="1">
        <v>-0.32</v>
      </c>
      <c r="F8" s="1">
        <v>0.33</v>
      </c>
      <c r="G8" s="1">
        <v>2.4700000000000002</v>
      </c>
      <c r="H8" s="1">
        <f t="shared" si="1"/>
        <v>1.2251000000000012</v>
      </c>
      <c r="I8" s="1">
        <f t="shared" si="2"/>
        <v>4.7795000000000005</v>
      </c>
      <c r="J8" s="1">
        <f t="shared" si="3"/>
        <v>11.667683000000004</v>
      </c>
      <c r="K8" s="1">
        <f>IF(C8&lt;=-C$3,-C$3-C8,IF(AND(-C$3&lt;=C8,C8&lt;=C$3),0,C8-C$3))</f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4"/>
        <v>47312402.013100758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Saldarriaga Aristizabal</dc:creator>
  <cp:lastModifiedBy>Pablo Andres Saldarriaga Aristizabal</cp:lastModifiedBy>
  <dcterms:created xsi:type="dcterms:W3CDTF">2020-09-20T18:21:25Z</dcterms:created>
  <dcterms:modified xsi:type="dcterms:W3CDTF">2020-09-20T19:04:57Z</dcterms:modified>
</cp:coreProperties>
</file>