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iral_clearance\RSV\Data\NEJM_2024_Zhao_et_al\"/>
    </mc:Choice>
  </mc:AlternateContent>
  <xr:revisionPtr revIDLastSave="0" documentId="13_ncr:1_{69B75851-6BA2-4018-94D1-F47054957717}" xr6:coauthVersionLast="47" xr6:coauthVersionMax="47" xr10:uidLastSave="{00000000-0000-0000-0000-000000000000}"/>
  <bookViews>
    <workbookView xWindow="400" yWindow="270" windowWidth="11850" windowHeight="10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9" i="1"/>
  <c r="G4" i="1"/>
  <c r="G5" i="1"/>
  <c r="G6" i="1"/>
  <c r="G7" i="1"/>
  <c r="G3" i="1"/>
  <c r="E6" i="1"/>
  <c r="E12" i="1"/>
</calcChain>
</file>

<file path=xl/sharedStrings.xml><?xml version="1.0" encoding="utf-8"?>
<sst xmlns="http://schemas.openxmlformats.org/spreadsheetml/2006/main" count="38" uniqueCount="19">
  <si>
    <t>Arm</t>
  </si>
  <si>
    <t>n</t>
  </si>
  <si>
    <t>D1</t>
  </si>
  <si>
    <t>Visit</t>
  </si>
  <si>
    <t>D2</t>
  </si>
  <si>
    <t>D3</t>
  </si>
  <si>
    <t>D4</t>
  </si>
  <si>
    <t>D5</t>
  </si>
  <si>
    <t>D6</t>
  </si>
  <si>
    <t>Placebo</t>
  </si>
  <si>
    <t>Ziresovir</t>
  </si>
  <si>
    <t>mean_change_log10_vl</t>
  </si>
  <si>
    <t>se_change_log10_vl</t>
  </si>
  <si>
    <t>mean_log10_vl</t>
  </si>
  <si>
    <t>sd_log10_vl</t>
  </si>
  <si>
    <t>n_below_LLQ</t>
  </si>
  <si>
    <t>NA</t>
  </si>
  <si>
    <t>p_below_LLQ</t>
  </si>
  <si>
    <t>sd_change_log10_vl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</si>
</sst>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topLeftCell="C1" zoomScale="115" zoomScaleNormal="115" workbookViewId="0">
      <selection activeCell="G8" sqref="G8:G13"/>
    </sheetView>
  </sheetViews>
  <sheetFormatPr defaultRowHeight="14.5" x14ac:dyDescent="0.35"/>
  <cols>
    <col min="1" max="1" width="11.54296875" customWidth="1"/>
    <col min="3" max="3" width="18.453125" bestFit="1" customWidth="1"/>
    <col min="4" max="4" width="18.90625" customWidth="1"/>
    <col min="5" max="5" width="18.90625" style="1" customWidth="1"/>
    <col min="6" max="6" width="8.1796875" customWidth="1"/>
    <col min="7" max="7" width="14.81640625" customWidth="1"/>
    <col min="8" max="8" width="17.36328125" customWidth="1"/>
    <col min="9" max="9" width="12.08984375" customWidth="1"/>
    <col min="10" max="10" width="16" customWidth="1"/>
  </cols>
  <sheetData>
    <row r="1" spans="1:10" x14ac:dyDescent="0.35">
      <c r="A1" t="s">
        <v>3</v>
      </c>
      <c r="B1" t="s">
        <v>0</v>
      </c>
      <c r="C1" t="s">
        <v>11</v>
      </c>
      <c r="D1" t="s">
        <v>12</v>
      </c>
      <c r="E1" s="1" t="s">
        <v>18</v>
      </c>
      <c r="F1" t="s">
        <v>1</v>
      </c>
      <c r="G1" t="s">
        <v>13</v>
      </c>
      <c r="H1" t="s">
        <v>14</v>
      </c>
      <c r="I1" t="s">
        <v>15</v>
      </c>
      <c r="J1" t="s">
        <v>17</v>
      </c>
    </row>
    <row r="2" spans="1:10" x14ac:dyDescent="0.35">
      <c r="A2" t="s">
        <v>2</v>
      </c>
      <c r="B2" t="s">
        <v>9</v>
      </c>
      <c r="C2">
        <v>0</v>
      </c>
      <c r="F2">
        <v>80</v>
      </c>
      <c r="G2">
        <v>7.5</v>
      </c>
      <c r="H2">
        <v>1.2</v>
      </c>
      <c r="I2">
        <v>1</v>
      </c>
      <c r="J2" t="s">
        <v>16</v>
      </c>
    </row>
    <row r="3" spans="1:10" x14ac:dyDescent="0.35">
      <c r="A3" t="s">
        <v>4</v>
      </c>
      <c r="B3" t="s">
        <v>9</v>
      </c>
      <c r="C3">
        <v>-0.7</v>
      </c>
      <c r="F3">
        <v>80</v>
      </c>
      <c r="G3">
        <f>$G$2+C3</f>
        <v>6.8</v>
      </c>
      <c r="I3">
        <v>1</v>
      </c>
      <c r="J3">
        <v>3</v>
      </c>
    </row>
    <row r="4" spans="1:10" x14ac:dyDescent="0.35">
      <c r="A4" t="s">
        <v>5</v>
      </c>
      <c r="B4" t="s">
        <v>9</v>
      </c>
      <c r="C4">
        <v>-1.2</v>
      </c>
      <c r="F4">
        <v>80</v>
      </c>
      <c r="G4">
        <f t="shared" ref="G4:G7" si="0">$G$2+C4</f>
        <v>6.3</v>
      </c>
      <c r="I4">
        <v>2</v>
      </c>
      <c r="J4">
        <v>4</v>
      </c>
    </row>
    <row r="5" spans="1:10" x14ac:dyDescent="0.35">
      <c r="A5" t="s">
        <v>6</v>
      </c>
      <c r="B5" t="s">
        <v>9</v>
      </c>
      <c r="C5">
        <v>-1.5</v>
      </c>
      <c r="F5">
        <v>80</v>
      </c>
      <c r="G5">
        <f t="shared" si="0"/>
        <v>6</v>
      </c>
      <c r="I5">
        <v>2</v>
      </c>
      <c r="J5">
        <v>6</v>
      </c>
    </row>
    <row r="6" spans="1:10" x14ac:dyDescent="0.35">
      <c r="A6" t="s">
        <v>7</v>
      </c>
      <c r="B6" t="s">
        <v>9</v>
      </c>
      <c r="C6">
        <v>-1.9</v>
      </c>
      <c r="D6">
        <v>0.15</v>
      </c>
      <c r="E6" s="1">
        <f t="shared" ref="E6:E11" si="1">D6*SQRT(F6)</f>
        <v>1.3416407864998738</v>
      </c>
      <c r="F6">
        <v>80</v>
      </c>
      <c r="G6">
        <f t="shared" si="0"/>
        <v>5.6</v>
      </c>
      <c r="I6">
        <v>7</v>
      </c>
      <c r="J6">
        <v>13</v>
      </c>
    </row>
    <row r="7" spans="1:10" x14ac:dyDescent="0.35">
      <c r="A7" t="s">
        <v>8</v>
      </c>
      <c r="B7" t="s">
        <v>9</v>
      </c>
      <c r="C7">
        <v>-2.2999999999999998</v>
      </c>
      <c r="F7">
        <v>80</v>
      </c>
      <c r="G7">
        <f t="shared" si="0"/>
        <v>5.2</v>
      </c>
      <c r="I7" t="s">
        <v>16</v>
      </c>
      <c r="J7">
        <v>17</v>
      </c>
    </row>
    <row r="8" spans="1:10" x14ac:dyDescent="0.35">
      <c r="A8" t="s">
        <v>2</v>
      </c>
      <c r="B8" t="s">
        <v>10</v>
      </c>
      <c r="C8">
        <v>0</v>
      </c>
      <c r="F8">
        <v>164</v>
      </c>
      <c r="G8">
        <v>7.4</v>
      </c>
      <c r="H8">
        <v>1.1000000000000001</v>
      </c>
      <c r="I8">
        <v>1</v>
      </c>
      <c r="J8" t="s">
        <v>16</v>
      </c>
    </row>
    <row r="9" spans="1:10" x14ac:dyDescent="0.35">
      <c r="A9" t="s">
        <v>4</v>
      </c>
      <c r="B9" t="s">
        <v>10</v>
      </c>
      <c r="C9">
        <v>-0.8</v>
      </c>
      <c r="F9">
        <v>164</v>
      </c>
      <c r="G9">
        <f>$G$8+C9</f>
        <v>6.6000000000000005</v>
      </c>
      <c r="I9">
        <v>9</v>
      </c>
      <c r="J9">
        <v>2</v>
      </c>
    </row>
    <row r="10" spans="1:10" x14ac:dyDescent="0.35">
      <c r="A10" t="s">
        <v>5</v>
      </c>
      <c r="B10" t="s">
        <v>10</v>
      </c>
      <c r="C10">
        <v>-1.6</v>
      </c>
      <c r="F10">
        <v>164</v>
      </c>
      <c r="G10">
        <f t="shared" ref="G10:G13" si="2">$G$8+C10</f>
        <v>5.8000000000000007</v>
      </c>
      <c r="I10">
        <v>11</v>
      </c>
      <c r="J10">
        <v>10</v>
      </c>
    </row>
    <row r="11" spans="1:10" x14ac:dyDescent="0.35">
      <c r="A11" t="s">
        <v>6</v>
      </c>
      <c r="B11" t="s">
        <v>10</v>
      </c>
      <c r="C11">
        <v>-2.2000000000000002</v>
      </c>
      <c r="F11">
        <v>164</v>
      </c>
      <c r="G11">
        <f t="shared" si="2"/>
        <v>5.2</v>
      </c>
      <c r="I11">
        <v>17</v>
      </c>
      <c r="J11">
        <v>17</v>
      </c>
    </row>
    <row r="12" spans="1:10" x14ac:dyDescent="0.35">
      <c r="A12" t="s">
        <v>7</v>
      </c>
      <c r="B12" t="s">
        <v>10</v>
      </c>
      <c r="C12">
        <v>-2.5</v>
      </c>
      <c r="D12">
        <v>0.15</v>
      </c>
      <c r="E12" s="1">
        <f>D12*SQRT(F12)</f>
        <v>1.9209372712298545</v>
      </c>
      <c r="F12">
        <v>164</v>
      </c>
      <c r="G12">
        <f t="shared" si="2"/>
        <v>4.9000000000000004</v>
      </c>
      <c r="I12">
        <v>22</v>
      </c>
      <c r="J12">
        <v>27</v>
      </c>
    </row>
    <row r="13" spans="1:10" x14ac:dyDescent="0.35">
      <c r="A13" t="s">
        <v>8</v>
      </c>
      <c r="B13" t="s">
        <v>10</v>
      </c>
      <c r="C13">
        <v>-2.8</v>
      </c>
      <c r="F13">
        <v>164</v>
      </c>
      <c r="G13">
        <f t="shared" si="2"/>
        <v>4.6000000000000005</v>
      </c>
      <c r="I13" t="s">
        <v>16</v>
      </c>
      <c r="J13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Phrutsamon Wongnak</dc:creator>
  <cp:lastModifiedBy>Phrutsamon Wongnak</cp:lastModifiedBy>
  <dcterms:created xsi:type="dcterms:W3CDTF">2015-06-05T18:17:20Z</dcterms:created>
  <dcterms:modified xsi:type="dcterms:W3CDTF">2024-10-29T04:47:28Z</dcterms:modified>
</cp:coreProperties>
</file>