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PURC/"/>
    </mc:Choice>
  </mc:AlternateContent>
  <xr:revisionPtr revIDLastSave="0" documentId="13_ncr:1_{D37F1EB3-8C0F-6C44-A58C-62A41118FA7A}" xr6:coauthVersionLast="46" xr6:coauthVersionMax="46" xr10:uidLastSave="{00000000-0000-0000-0000-000000000000}"/>
  <bookViews>
    <workbookView xWindow="0" yWindow="460" windowWidth="51200" windowHeight="28340" activeTab="1" xr2:uid="{00000000-000D-0000-FFFF-FFFF00000000}"/>
  </bookViews>
  <sheets>
    <sheet name="purc_5_count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34" i="1" l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33" i="1"/>
  <c r="Q32" i="1"/>
  <c r="R32" i="1"/>
  <c r="S32" i="1"/>
  <c r="P32" i="1"/>
  <c r="AC43" i="1"/>
  <c r="AD43" i="1"/>
  <c r="AE43" i="1"/>
  <c r="AB43" i="1"/>
  <c r="AB40" i="1"/>
  <c r="V33" i="1"/>
  <c r="W33" i="1"/>
  <c r="X33" i="1"/>
  <c r="V34" i="1"/>
  <c r="W34" i="1"/>
  <c r="X34" i="1"/>
  <c r="V35" i="1"/>
  <c r="W35" i="1"/>
  <c r="X35" i="1"/>
  <c r="V36" i="1"/>
  <c r="W36" i="1"/>
  <c r="X36" i="1"/>
  <c r="V37" i="1"/>
  <c r="W37" i="1"/>
  <c r="X37" i="1"/>
  <c r="V38" i="1"/>
  <c r="W38" i="1"/>
  <c r="X38" i="1"/>
  <c r="V39" i="1"/>
  <c r="W39" i="1"/>
  <c r="X39" i="1"/>
  <c r="V40" i="1"/>
  <c r="W40" i="1"/>
  <c r="X40" i="1"/>
  <c r="V41" i="1"/>
  <c r="W41" i="1"/>
  <c r="X41" i="1"/>
  <c r="V42" i="1"/>
  <c r="W42" i="1"/>
  <c r="X42" i="1"/>
  <c r="V43" i="1"/>
  <c r="W43" i="1"/>
  <c r="X43" i="1"/>
  <c r="V44" i="1"/>
  <c r="W44" i="1"/>
  <c r="X44" i="1"/>
  <c r="V45" i="1"/>
  <c r="W45" i="1"/>
  <c r="X45" i="1"/>
  <c r="V46" i="1"/>
  <c r="W46" i="1"/>
  <c r="X46" i="1"/>
  <c r="V47" i="1"/>
  <c r="W47" i="1"/>
  <c r="X47" i="1"/>
  <c r="V48" i="1"/>
  <c r="W48" i="1"/>
  <c r="X48" i="1"/>
  <c r="V49" i="1"/>
  <c r="W49" i="1"/>
  <c r="X49" i="1"/>
  <c r="V50" i="1"/>
  <c r="W50" i="1"/>
  <c r="X50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33" i="1"/>
  <c r="X98" i="1"/>
  <c r="S60" i="1"/>
  <c r="T60" i="1"/>
  <c r="U60" i="1"/>
  <c r="V60" i="1"/>
  <c r="S61" i="1"/>
  <c r="T61" i="1"/>
  <c r="U61" i="1"/>
  <c r="V61" i="1"/>
  <c r="S62" i="1"/>
  <c r="T62" i="1"/>
  <c r="U62" i="1"/>
  <c r="V62" i="1"/>
  <c r="S63" i="1"/>
  <c r="T63" i="1"/>
  <c r="U63" i="1"/>
  <c r="V63" i="1"/>
  <c r="S64" i="1"/>
  <c r="T64" i="1"/>
  <c r="U64" i="1"/>
  <c r="V64" i="1"/>
  <c r="S65" i="1"/>
  <c r="T65" i="1"/>
  <c r="U65" i="1"/>
  <c r="V65" i="1"/>
  <c r="S66" i="1"/>
  <c r="T66" i="1"/>
  <c r="U66" i="1"/>
  <c r="V66" i="1"/>
  <c r="S67" i="1"/>
  <c r="T67" i="1"/>
  <c r="U67" i="1"/>
  <c r="V67" i="1"/>
  <c r="S68" i="1"/>
  <c r="T68" i="1"/>
  <c r="U68" i="1"/>
  <c r="V68" i="1"/>
  <c r="S69" i="1"/>
  <c r="T69" i="1"/>
  <c r="U69" i="1"/>
  <c r="V69" i="1"/>
  <c r="S70" i="1"/>
  <c r="T70" i="1"/>
  <c r="U70" i="1"/>
  <c r="V70" i="1"/>
  <c r="S71" i="1"/>
  <c r="T71" i="1"/>
  <c r="U71" i="1"/>
  <c r="V71" i="1"/>
  <c r="S72" i="1"/>
  <c r="T72" i="1"/>
  <c r="U72" i="1"/>
  <c r="V72" i="1"/>
  <c r="S73" i="1"/>
  <c r="T73" i="1"/>
  <c r="U73" i="1"/>
  <c r="V73" i="1"/>
  <c r="S74" i="1"/>
  <c r="T74" i="1"/>
  <c r="U74" i="1"/>
  <c r="V74" i="1"/>
  <c r="S75" i="1"/>
  <c r="T75" i="1"/>
  <c r="U75" i="1"/>
  <c r="V75" i="1"/>
  <c r="S76" i="1"/>
  <c r="T76" i="1"/>
  <c r="U76" i="1"/>
  <c r="V76" i="1"/>
  <c r="S77" i="1"/>
  <c r="T77" i="1"/>
  <c r="U77" i="1"/>
  <c r="V77" i="1"/>
  <c r="S79" i="1"/>
  <c r="T79" i="1"/>
  <c r="U79" i="1"/>
  <c r="V79" i="1"/>
  <c r="S80" i="1"/>
  <c r="T80" i="1"/>
  <c r="U80" i="1"/>
  <c r="V80" i="1"/>
  <c r="S81" i="1"/>
  <c r="T81" i="1"/>
  <c r="U81" i="1"/>
  <c r="V81" i="1"/>
  <c r="S82" i="1"/>
  <c r="T82" i="1"/>
  <c r="U82" i="1"/>
  <c r="V82" i="1"/>
  <c r="S83" i="1"/>
  <c r="T83" i="1"/>
  <c r="U83" i="1"/>
  <c r="V83" i="1"/>
  <c r="S84" i="1"/>
  <c r="T84" i="1"/>
  <c r="U84" i="1"/>
  <c r="V84" i="1"/>
  <c r="S85" i="1"/>
  <c r="T85" i="1"/>
  <c r="U85" i="1"/>
  <c r="V85" i="1"/>
  <c r="S86" i="1"/>
  <c r="T86" i="1"/>
  <c r="U86" i="1"/>
  <c r="V86" i="1"/>
  <c r="S87" i="1"/>
  <c r="T87" i="1"/>
  <c r="U87" i="1"/>
  <c r="V87" i="1"/>
  <c r="S88" i="1"/>
  <c r="T88" i="1"/>
  <c r="U88" i="1"/>
  <c r="V88" i="1"/>
  <c r="S89" i="1"/>
  <c r="T89" i="1"/>
  <c r="U89" i="1"/>
  <c r="V89" i="1"/>
  <c r="S90" i="1"/>
  <c r="T90" i="1"/>
  <c r="U90" i="1"/>
  <c r="V90" i="1"/>
  <c r="S91" i="1"/>
  <c r="T91" i="1"/>
  <c r="U91" i="1"/>
  <c r="V91" i="1"/>
  <c r="S92" i="1"/>
  <c r="T92" i="1"/>
  <c r="U92" i="1"/>
  <c r="V92" i="1"/>
  <c r="S93" i="1"/>
  <c r="T93" i="1"/>
  <c r="U93" i="1"/>
  <c r="V93" i="1"/>
  <c r="S94" i="1"/>
  <c r="T94" i="1"/>
  <c r="U94" i="1"/>
  <c r="V94" i="1"/>
  <c r="S95" i="1"/>
  <c r="T95" i="1"/>
  <c r="U95" i="1"/>
  <c r="V95" i="1"/>
  <c r="S96" i="1"/>
  <c r="T96" i="1"/>
  <c r="U96" i="1"/>
  <c r="V96" i="1"/>
  <c r="S98" i="1"/>
  <c r="T98" i="1"/>
  <c r="U98" i="1"/>
  <c r="V98" i="1"/>
  <c r="S99" i="1"/>
  <c r="T99" i="1"/>
  <c r="U99" i="1"/>
  <c r="V99" i="1"/>
  <c r="S100" i="1"/>
  <c r="T100" i="1"/>
  <c r="U100" i="1"/>
  <c r="X99" i="1" s="1"/>
  <c r="V100" i="1"/>
  <c r="S101" i="1"/>
  <c r="T101" i="1"/>
  <c r="U101" i="1"/>
  <c r="V101" i="1"/>
  <c r="S102" i="1"/>
  <c r="T102" i="1"/>
  <c r="U102" i="1"/>
  <c r="V102" i="1"/>
  <c r="S103" i="1"/>
  <c r="T103" i="1"/>
  <c r="U103" i="1"/>
  <c r="V103" i="1"/>
  <c r="S104" i="1"/>
  <c r="T104" i="1"/>
  <c r="U104" i="1"/>
  <c r="V104" i="1"/>
  <c r="S105" i="1"/>
  <c r="T105" i="1"/>
  <c r="U105" i="1"/>
  <c r="V105" i="1"/>
  <c r="S106" i="1"/>
  <c r="T106" i="1"/>
  <c r="U106" i="1"/>
  <c r="V106" i="1"/>
  <c r="S107" i="1"/>
  <c r="T107" i="1"/>
  <c r="U107" i="1"/>
  <c r="V107" i="1"/>
  <c r="S108" i="1"/>
  <c r="T108" i="1"/>
  <c r="U108" i="1"/>
  <c r="V108" i="1"/>
  <c r="S109" i="1"/>
  <c r="T109" i="1"/>
  <c r="U109" i="1"/>
  <c r="V109" i="1"/>
  <c r="S110" i="1"/>
  <c r="T110" i="1"/>
  <c r="U110" i="1"/>
  <c r="V110" i="1"/>
  <c r="S111" i="1"/>
  <c r="T111" i="1"/>
  <c r="U111" i="1"/>
  <c r="V111" i="1"/>
  <c r="S112" i="1"/>
  <c r="T112" i="1"/>
  <c r="U112" i="1"/>
  <c r="V112" i="1"/>
  <c r="S113" i="1"/>
  <c r="T113" i="1"/>
  <c r="U113" i="1"/>
  <c r="V113" i="1"/>
  <c r="S114" i="1"/>
  <c r="T114" i="1"/>
  <c r="U114" i="1"/>
  <c r="V114" i="1"/>
  <c r="S115" i="1"/>
  <c r="T115" i="1"/>
  <c r="U115" i="1"/>
  <c r="V115" i="1"/>
  <c r="S117" i="1"/>
  <c r="X118" i="1" s="1"/>
  <c r="T117" i="1"/>
  <c r="X117" i="1" s="1"/>
  <c r="U117" i="1"/>
  <c r="V117" i="1"/>
  <c r="S118" i="1"/>
  <c r="T118" i="1"/>
  <c r="U118" i="1"/>
  <c r="V118" i="1"/>
  <c r="S119" i="1"/>
  <c r="T119" i="1"/>
  <c r="U119" i="1"/>
  <c r="V119" i="1"/>
  <c r="S120" i="1"/>
  <c r="T120" i="1"/>
  <c r="U120" i="1"/>
  <c r="V120" i="1"/>
  <c r="S121" i="1"/>
  <c r="T121" i="1"/>
  <c r="U121" i="1"/>
  <c r="V121" i="1"/>
  <c r="S122" i="1"/>
  <c r="T122" i="1"/>
  <c r="U122" i="1"/>
  <c r="V122" i="1"/>
  <c r="S123" i="1"/>
  <c r="T123" i="1"/>
  <c r="U123" i="1"/>
  <c r="V123" i="1"/>
  <c r="S124" i="1"/>
  <c r="T124" i="1"/>
  <c r="U124" i="1"/>
  <c r="V124" i="1"/>
  <c r="S125" i="1"/>
  <c r="T125" i="1"/>
  <c r="U125" i="1"/>
  <c r="V125" i="1"/>
  <c r="S126" i="1"/>
  <c r="T126" i="1"/>
  <c r="U126" i="1"/>
  <c r="V126" i="1"/>
  <c r="S127" i="1"/>
  <c r="T127" i="1"/>
  <c r="U127" i="1"/>
  <c r="V127" i="1"/>
  <c r="S128" i="1"/>
  <c r="T128" i="1"/>
  <c r="U128" i="1"/>
  <c r="V128" i="1"/>
  <c r="S129" i="1"/>
  <c r="T129" i="1"/>
  <c r="U129" i="1"/>
  <c r="V129" i="1"/>
  <c r="S130" i="1"/>
  <c r="T130" i="1"/>
  <c r="U130" i="1"/>
  <c r="V130" i="1"/>
  <c r="S131" i="1"/>
  <c r="T131" i="1"/>
  <c r="U131" i="1"/>
  <c r="V131" i="1"/>
  <c r="S132" i="1"/>
  <c r="T132" i="1"/>
  <c r="U132" i="1"/>
  <c r="V132" i="1"/>
  <c r="S133" i="1"/>
  <c r="T133" i="1"/>
  <c r="U133" i="1"/>
  <c r="V133" i="1"/>
  <c r="S134" i="1"/>
  <c r="T134" i="1"/>
  <c r="U134" i="1"/>
  <c r="V134" i="1"/>
  <c r="R61" i="1"/>
  <c r="X61" i="1" s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9" i="1"/>
  <c r="X80" i="1" s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60" i="1"/>
  <c r="P54" i="1"/>
  <c r="P55" i="1"/>
  <c r="P56" i="1"/>
  <c r="P53" i="1"/>
  <c r="P33" i="1"/>
  <c r="Q33" i="1"/>
  <c r="AC33" i="1" s="1"/>
  <c r="AC35" i="1" s="1"/>
  <c r="R33" i="1"/>
  <c r="S33" i="1"/>
  <c r="AE33" i="1" s="1"/>
  <c r="P34" i="1"/>
  <c r="Q34" i="1"/>
  <c r="R34" i="1"/>
  <c r="AD33" i="1" s="1"/>
  <c r="S34" i="1"/>
  <c r="AE34" i="1" s="1"/>
  <c r="P35" i="1"/>
  <c r="Q35" i="1"/>
  <c r="R35" i="1"/>
  <c r="S35" i="1"/>
  <c r="P36" i="1"/>
  <c r="AB33" i="1" s="1"/>
  <c r="Q36" i="1"/>
  <c r="AC34" i="1" s="1"/>
  <c r="R36" i="1"/>
  <c r="S36" i="1"/>
  <c r="P37" i="1"/>
  <c r="Q37" i="1"/>
  <c r="R37" i="1"/>
  <c r="S37" i="1"/>
  <c r="P38" i="1"/>
  <c r="Q38" i="1"/>
  <c r="R38" i="1"/>
  <c r="S38" i="1"/>
  <c r="P39" i="1"/>
  <c r="Q39" i="1"/>
  <c r="R39" i="1"/>
  <c r="S39" i="1"/>
  <c r="P40" i="1"/>
  <c r="Q40" i="1"/>
  <c r="R40" i="1"/>
  <c r="S40" i="1"/>
  <c r="P41" i="1"/>
  <c r="Q41" i="1"/>
  <c r="R41" i="1"/>
  <c r="S41" i="1"/>
  <c r="P42" i="1"/>
  <c r="Q42" i="1"/>
  <c r="R42" i="1"/>
  <c r="S42" i="1"/>
  <c r="P43" i="1"/>
  <c r="Q43" i="1"/>
  <c r="R43" i="1"/>
  <c r="S43" i="1"/>
  <c r="P44" i="1"/>
  <c r="Q44" i="1"/>
  <c r="R44" i="1"/>
  <c r="S44" i="1"/>
  <c r="P45" i="1"/>
  <c r="Q45" i="1"/>
  <c r="R45" i="1"/>
  <c r="S45" i="1"/>
  <c r="P46" i="1"/>
  <c r="Q46" i="1"/>
  <c r="R46" i="1"/>
  <c r="S46" i="1"/>
  <c r="P47" i="1"/>
  <c r="Q47" i="1"/>
  <c r="R47" i="1"/>
  <c r="S47" i="1"/>
  <c r="P48" i="1"/>
  <c r="Q48" i="1"/>
  <c r="R48" i="1"/>
  <c r="S48" i="1"/>
  <c r="P49" i="1"/>
  <c r="Q49" i="1"/>
  <c r="R49" i="1"/>
  <c r="S49" i="1"/>
  <c r="P50" i="1"/>
  <c r="Q50" i="1"/>
  <c r="R50" i="1"/>
  <c r="S50" i="1"/>
  <c r="Q12" i="1"/>
  <c r="R12" i="1"/>
  <c r="S12" i="1"/>
  <c r="Q13" i="1"/>
  <c r="R13" i="1"/>
  <c r="S13" i="1"/>
  <c r="Q14" i="1"/>
  <c r="R14" i="1"/>
  <c r="S14" i="1"/>
  <c r="Q15" i="1"/>
  <c r="R15" i="1"/>
  <c r="S15" i="1"/>
  <c r="Q16" i="1"/>
  <c r="R16" i="1"/>
  <c r="S16" i="1"/>
  <c r="Q17" i="1"/>
  <c r="R17" i="1"/>
  <c r="S17" i="1"/>
  <c r="Q18" i="1"/>
  <c r="R18" i="1"/>
  <c r="S18" i="1"/>
  <c r="Q19" i="1"/>
  <c r="R19" i="1"/>
  <c r="S19" i="1"/>
  <c r="Q20" i="1"/>
  <c r="R20" i="1"/>
  <c r="S20" i="1"/>
  <c r="Q21" i="1"/>
  <c r="R21" i="1"/>
  <c r="S21" i="1"/>
  <c r="Q22" i="1"/>
  <c r="R22" i="1"/>
  <c r="S22" i="1"/>
  <c r="Q23" i="1"/>
  <c r="R23" i="1"/>
  <c r="S23" i="1"/>
  <c r="Q24" i="1"/>
  <c r="R24" i="1"/>
  <c r="S24" i="1"/>
  <c r="Q25" i="1"/>
  <c r="R25" i="1"/>
  <c r="S25" i="1"/>
  <c r="Q26" i="1"/>
  <c r="R26" i="1"/>
  <c r="S26" i="1"/>
  <c r="Q27" i="1"/>
  <c r="R27" i="1"/>
  <c r="S27" i="1"/>
  <c r="Q28" i="1"/>
  <c r="R28" i="1"/>
  <c r="S28" i="1"/>
  <c r="Q29" i="1"/>
  <c r="R29" i="1"/>
  <c r="S29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12" i="1"/>
  <c r="AE35" i="1" l="1"/>
  <c r="AB34" i="1"/>
  <c r="AB35" i="1" s="1"/>
  <c r="AD34" i="1"/>
  <c r="AD35" i="1" s="1"/>
  <c r="X60" i="1"/>
  <c r="X79" i="1"/>
</calcChain>
</file>

<file path=xl/sharedStrings.xml><?xml version="1.0" encoding="utf-8"?>
<sst xmlns="http://schemas.openxmlformats.org/spreadsheetml/2006/main" count="334" uniqueCount="63">
  <si>
    <t>Total input sequences:</t>
  </si>
  <si>
    <t>Concatemers (multi-locus seqs):</t>
  </si>
  <si>
    <t>Sequences with barcodes:</t>
  </si>
  <si>
    <t>Sequences without barcodes:</t>
  </si>
  <si>
    <t>Sequences with too many barcodes:</t>
  </si>
  <si>
    <t>Sequences annotated:</t>
  </si>
  <si>
    <t>Sequences that cannot be classified:</t>
  </si>
  <si>
    <t>**Raw reads per accession per locus**</t>
  </si>
  <si>
    <t>IBR</t>
  </si>
  <si>
    <t>GAP</t>
  </si>
  <si>
    <t>APP</t>
  </si>
  <si>
    <t>PGI</t>
  </si>
  <si>
    <t>C_fra_8657</t>
  </si>
  <si>
    <t>C_ree_7038</t>
  </si>
  <si>
    <t>C_mon_5839</t>
  </si>
  <si>
    <t>C_fra_7303</t>
  </si>
  <si>
    <t>C_tenu_7648</t>
  </si>
  <si>
    <t>C_mon_8672</t>
  </si>
  <si>
    <t>C_mou_8665</t>
  </si>
  <si>
    <t>C_mou_8656</t>
  </si>
  <si>
    <t>C_pro_7518</t>
  </si>
  <si>
    <t>C_mou_8732</t>
  </si>
  <si>
    <t>C_mou_8734</t>
  </si>
  <si>
    <t>C_mou_8735</t>
  </si>
  <si>
    <t>C_fra_7616</t>
  </si>
  <si>
    <t>C_mil_6761</t>
  </si>
  <si>
    <t>C_tenn_4513</t>
  </si>
  <si>
    <t>C_pel_8733</t>
  </si>
  <si>
    <t>C_bul_7635</t>
  </si>
  <si>
    <t>C_tenu_7798</t>
  </si>
  <si>
    <t>**Final clustered sequences per accession per locus**</t>
  </si>
  <si>
    <t>**Allele/copy/cluster/whatever count by locus**</t>
  </si>
  <si>
    <t>**Chimeric clusters/sequence count by locus**</t>
  </si>
  <si>
    <t>% False</t>
  </si>
  <si>
    <t>Usearch</t>
  </si>
  <si>
    <t>Vsearch</t>
  </si>
  <si>
    <t>Usearch - Vsearch</t>
  </si>
  <si>
    <t>t-test p-value</t>
  </si>
  <si>
    <t>Sum FALSE</t>
  </si>
  <si>
    <t>BC02</t>
  </si>
  <si>
    <t>BC03</t>
  </si>
  <si>
    <t>BC04</t>
  </si>
  <si>
    <t>BC05</t>
  </si>
  <si>
    <t>BC06</t>
  </si>
  <si>
    <t>BC07</t>
  </si>
  <si>
    <t>BC08</t>
  </si>
  <si>
    <t>BC09</t>
  </si>
  <si>
    <t>BC10</t>
  </si>
  <si>
    <t>BC11</t>
  </si>
  <si>
    <t>BC12</t>
  </si>
  <si>
    <t>BC13</t>
  </si>
  <si>
    <t>BC14</t>
  </si>
  <si>
    <t>BC15</t>
  </si>
  <si>
    <t>BC16</t>
  </si>
  <si>
    <t>BC17</t>
  </si>
  <si>
    <t>BC18</t>
  </si>
  <si>
    <t>BC19</t>
  </si>
  <si>
    <t>BC20</t>
  </si>
  <si>
    <t>BC22</t>
  </si>
  <si>
    <t>BC24</t>
  </si>
  <si>
    <t>BC25</t>
  </si>
  <si>
    <t>Counts</t>
  </si>
  <si>
    <t>MeanScore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</si>
</sst>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4"/>
  <sheetViews>
    <sheetView zoomScale="182" workbookViewId="0">
      <selection activeCell="S49" sqref="S49"/>
    </sheetView>
  </sheetViews>
  <sheetFormatPr baseColWidth="10" defaultRowHeight="16" x14ac:dyDescent="0.2"/>
  <cols>
    <col min="1" max="1" width="19" customWidth="1"/>
    <col min="10" max="10" width="15" customWidth="1"/>
  </cols>
  <sheetData>
    <row r="1" spans="1:19" x14ac:dyDescent="0.2">
      <c r="A1" t="s">
        <v>34</v>
      </c>
      <c r="J1" t="s">
        <v>35</v>
      </c>
    </row>
    <row r="2" spans="1:19" x14ac:dyDescent="0.2">
      <c r="A2" t="s">
        <v>0</v>
      </c>
      <c r="B2">
        <v>3095</v>
      </c>
      <c r="J2" t="s">
        <v>0</v>
      </c>
      <c r="K2">
        <v>3095</v>
      </c>
    </row>
    <row r="3" spans="1:19" x14ac:dyDescent="0.2">
      <c r="A3" t="s">
        <v>1</v>
      </c>
      <c r="B3">
        <v>12</v>
      </c>
      <c r="J3" t="s">
        <v>1</v>
      </c>
      <c r="K3">
        <v>12</v>
      </c>
    </row>
    <row r="4" spans="1:19" x14ac:dyDescent="0.2">
      <c r="A4" t="s">
        <v>2</v>
      </c>
      <c r="B4">
        <v>3083</v>
      </c>
      <c r="J4" t="s">
        <v>2</v>
      </c>
      <c r="K4">
        <v>3083</v>
      </c>
    </row>
    <row r="5" spans="1:19" x14ac:dyDescent="0.2">
      <c r="A5" t="s">
        <v>3</v>
      </c>
      <c r="B5">
        <v>0</v>
      </c>
      <c r="J5" t="s">
        <v>3</v>
      </c>
      <c r="K5">
        <v>0</v>
      </c>
    </row>
    <row r="6" spans="1:19" x14ac:dyDescent="0.2">
      <c r="A6" t="s">
        <v>4</v>
      </c>
      <c r="B6">
        <v>0</v>
      </c>
      <c r="J6" t="s">
        <v>4</v>
      </c>
      <c r="K6">
        <v>0</v>
      </c>
    </row>
    <row r="7" spans="1:19" x14ac:dyDescent="0.2">
      <c r="A7" t="s">
        <v>5</v>
      </c>
      <c r="B7">
        <v>3083</v>
      </c>
      <c r="J7" t="s">
        <v>5</v>
      </c>
      <c r="K7">
        <v>3083</v>
      </c>
    </row>
    <row r="8" spans="1:19" x14ac:dyDescent="0.2">
      <c r="A8" t="s">
        <v>6</v>
      </c>
      <c r="B8">
        <v>0</v>
      </c>
      <c r="J8" t="s">
        <v>6</v>
      </c>
      <c r="K8">
        <v>0</v>
      </c>
    </row>
    <row r="10" spans="1:19" x14ac:dyDescent="0.2">
      <c r="A10" t="s">
        <v>7</v>
      </c>
      <c r="J10" t="s">
        <v>7</v>
      </c>
    </row>
    <row r="11" spans="1:19" x14ac:dyDescent="0.2">
      <c r="B11" t="s">
        <v>8</v>
      </c>
      <c r="C11" t="s">
        <v>9</v>
      </c>
      <c r="D11" t="s">
        <v>10</v>
      </c>
      <c r="E11" t="s">
        <v>11</v>
      </c>
      <c r="K11" t="s">
        <v>8</v>
      </c>
      <c r="L11" t="s">
        <v>9</v>
      </c>
      <c r="M11" t="s">
        <v>10</v>
      </c>
      <c r="N11" t="s">
        <v>11</v>
      </c>
    </row>
    <row r="12" spans="1:19" x14ac:dyDescent="0.2">
      <c r="A12" t="s">
        <v>28</v>
      </c>
      <c r="B12">
        <v>62</v>
      </c>
      <c r="C12">
        <v>0</v>
      </c>
      <c r="D12">
        <v>65</v>
      </c>
      <c r="E12">
        <v>48</v>
      </c>
      <c r="J12" t="s">
        <v>28</v>
      </c>
      <c r="K12">
        <v>62</v>
      </c>
      <c r="L12">
        <v>0</v>
      </c>
      <c r="M12">
        <v>65</v>
      </c>
      <c r="N12">
        <v>48</v>
      </c>
      <c r="P12" t="b">
        <f>B12=K12</f>
        <v>1</v>
      </c>
      <c r="Q12" t="b">
        <f t="shared" ref="Q12:S27" si="0">C12=L12</f>
        <v>1</v>
      </c>
      <c r="R12" t="b">
        <f t="shared" si="0"/>
        <v>1</v>
      </c>
      <c r="S12" t="b">
        <f t="shared" si="0"/>
        <v>1</v>
      </c>
    </row>
    <row r="13" spans="1:19" x14ac:dyDescent="0.2">
      <c r="A13" t="s">
        <v>15</v>
      </c>
      <c r="B13">
        <v>0</v>
      </c>
      <c r="C13">
        <v>24</v>
      </c>
      <c r="D13">
        <v>19</v>
      </c>
      <c r="E13">
        <v>0</v>
      </c>
      <c r="J13" t="s">
        <v>15</v>
      </c>
      <c r="K13">
        <v>0</v>
      </c>
      <c r="L13">
        <v>24</v>
      </c>
      <c r="M13">
        <v>19</v>
      </c>
      <c r="N13">
        <v>0</v>
      </c>
      <c r="P13" t="b">
        <f t="shared" ref="P13:P29" si="1">B13=K13</f>
        <v>1</v>
      </c>
      <c r="Q13" t="b">
        <f t="shared" si="0"/>
        <v>1</v>
      </c>
      <c r="R13" t="b">
        <f t="shared" si="0"/>
        <v>1</v>
      </c>
      <c r="S13" t="b">
        <f t="shared" si="0"/>
        <v>1</v>
      </c>
    </row>
    <row r="14" spans="1:19" x14ac:dyDescent="0.2">
      <c r="A14" t="s">
        <v>24</v>
      </c>
      <c r="B14">
        <v>0</v>
      </c>
      <c r="C14">
        <v>43</v>
      </c>
      <c r="D14">
        <v>58</v>
      </c>
      <c r="E14">
        <v>0</v>
      </c>
      <c r="J14" t="s">
        <v>24</v>
      </c>
      <c r="K14">
        <v>0</v>
      </c>
      <c r="L14">
        <v>43</v>
      </c>
      <c r="M14">
        <v>58</v>
      </c>
      <c r="N14">
        <v>0</v>
      </c>
      <c r="P14" t="b">
        <f t="shared" si="1"/>
        <v>1</v>
      </c>
      <c r="Q14" t="b">
        <f t="shared" si="0"/>
        <v>1</v>
      </c>
      <c r="R14" t="b">
        <f t="shared" si="0"/>
        <v>1</v>
      </c>
      <c r="S14" t="b">
        <f t="shared" si="0"/>
        <v>1</v>
      </c>
    </row>
    <row r="15" spans="1:19" x14ac:dyDescent="0.2">
      <c r="A15" t="s">
        <v>12</v>
      </c>
      <c r="B15">
        <v>0</v>
      </c>
      <c r="C15">
        <v>24</v>
      </c>
      <c r="D15">
        <v>16</v>
      </c>
      <c r="E15">
        <v>0</v>
      </c>
      <c r="J15" t="s">
        <v>12</v>
      </c>
      <c r="K15">
        <v>0</v>
      </c>
      <c r="L15">
        <v>24</v>
      </c>
      <c r="M15">
        <v>16</v>
      </c>
      <c r="N15">
        <v>0</v>
      </c>
      <c r="P15" t="b">
        <f t="shared" si="1"/>
        <v>1</v>
      </c>
      <c r="Q15" t="b">
        <f t="shared" si="0"/>
        <v>1</v>
      </c>
      <c r="R15" t="b">
        <f t="shared" si="0"/>
        <v>1</v>
      </c>
      <c r="S15" t="b">
        <f t="shared" si="0"/>
        <v>1</v>
      </c>
    </row>
    <row r="16" spans="1:19" x14ac:dyDescent="0.2">
      <c r="A16" t="s">
        <v>25</v>
      </c>
      <c r="B16">
        <v>21</v>
      </c>
      <c r="C16">
        <v>41</v>
      </c>
      <c r="D16">
        <v>35</v>
      </c>
      <c r="E16">
        <v>20</v>
      </c>
      <c r="J16" t="s">
        <v>25</v>
      </c>
      <c r="K16">
        <v>21</v>
      </c>
      <c r="L16">
        <v>41</v>
      </c>
      <c r="M16">
        <v>35</v>
      </c>
      <c r="N16">
        <v>20</v>
      </c>
      <c r="P16" t="b">
        <f t="shared" si="1"/>
        <v>1</v>
      </c>
      <c r="Q16" t="b">
        <f t="shared" si="0"/>
        <v>1</v>
      </c>
      <c r="R16" t="b">
        <f t="shared" si="0"/>
        <v>1</v>
      </c>
      <c r="S16" t="b">
        <f t="shared" si="0"/>
        <v>1</v>
      </c>
    </row>
    <row r="17" spans="1:31" x14ac:dyDescent="0.2">
      <c r="A17" t="s">
        <v>14</v>
      </c>
      <c r="B17">
        <v>50</v>
      </c>
      <c r="C17">
        <v>16</v>
      </c>
      <c r="D17">
        <v>10</v>
      </c>
      <c r="E17">
        <v>67</v>
      </c>
      <c r="J17" t="s">
        <v>14</v>
      </c>
      <c r="K17">
        <v>50</v>
      </c>
      <c r="L17">
        <v>16</v>
      </c>
      <c r="M17">
        <v>10</v>
      </c>
      <c r="N17">
        <v>67</v>
      </c>
      <c r="P17" t="b">
        <f t="shared" si="1"/>
        <v>1</v>
      </c>
      <c r="Q17" t="b">
        <f t="shared" si="0"/>
        <v>1</v>
      </c>
      <c r="R17" t="b">
        <f t="shared" si="0"/>
        <v>1</v>
      </c>
      <c r="S17" t="b">
        <f t="shared" si="0"/>
        <v>1</v>
      </c>
    </row>
    <row r="18" spans="1:31" x14ac:dyDescent="0.2">
      <c r="A18" t="s">
        <v>17</v>
      </c>
      <c r="B18">
        <v>141</v>
      </c>
      <c r="C18">
        <v>78</v>
      </c>
      <c r="D18">
        <v>243</v>
      </c>
      <c r="E18">
        <v>96</v>
      </c>
      <c r="J18" t="s">
        <v>17</v>
      </c>
      <c r="K18">
        <v>141</v>
      </c>
      <c r="L18">
        <v>78</v>
      </c>
      <c r="M18">
        <v>243</v>
      </c>
      <c r="N18">
        <v>96</v>
      </c>
      <c r="P18" t="b">
        <f t="shared" si="1"/>
        <v>1</v>
      </c>
      <c r="Q18" t="b">
        <f t="shared" si="0"/>
        <v>1</v>
      </c>
      <c r="R18" t="b">
        <f t="shared" si="0"/>
        <v>1</v>
      </c>
      <c r="S18" t="b">
        <f t="shared" si="0"/>
        <v>1</v>
      </c>
    </row>
    <row r="19" spans="1:31" x14ac:dyDescent="0.2">
      <c r="A19" t="s">
        <v>19</v>
      </c>
      <c r="B19">
        <v>0</v>
      </c>
      <c r="C19">
        <v>82</v>
      </c>
      <c r="D19">
        <v>86</v>
      </c>
      <c r="E19">
        <v>50</v>
      </c>
      <c r="J19" t="s">
        <v>19</v>
      </c>
      <c r="K19">
        <v>0</v>
      </c>
      <c r="L19">
        <v>82</v>
      </c>
      <c r="M19">
        <v>86</v>
      </c>
      <c r="N19">
        <v>50</v>
      </c>
      <c r="P19" t="b">
        <f t="shared" si="1"/>
        <v>1</v>
      </c>
      <c r="Q19" t="b">
        <f t="shared" si="0"/>
        <v>1</v>
      </c>
      <c r="R19" t="b">
        <f t="shared" si="0"/>
        <v>1</v>
      </c>
      <c r="S19" t="b">
        <f t="shared" si="0"/>
        <v>1</v>
      </c>
    </row>
    <row r="20" spans="1:31" x14ac:dyDescent="0.2">
      <c r="A20" t="s">
        <v>18</v>
      </c>
      <c r="B20">
        <v>0</v>
      </c>
      <c r="C20">
        <v>51</v>
      </c>
      <c r="D20">
        <v>25</v>
      </c>
      <c r="E20">
        <v>0</v>
      </c>
      <c r="J20" t="s">
        <v>18</v>
      </c>
      <c r="K20">
        <v>0</v>
      </c>
      <c r="L20">
        <v>51</v>
      </c>
      <c r="M20">
        <v>25</v>
      </c>
      <c r="N20">
        <v>0</v>
      </c>
      <c r="P20" t="b">
        <f t="shared" si="1"/>
        <v>1</v>
      </c>
      <c r="Q20" t="b">
        <f t="shared" si="0"/>
        <v>1</v>
      </c>
      <c r="R20" t="b">
        <f t="shared" si="0"/>
        <v>1</v>
      </c>
      <c r="S20" t="b">
        <f t="shared" si="0"/>
        <v>1</v>
      </c>
    </row>
    <row r="21" spans="1:31" x14ac:dyDescent="0.2">
      <c r="A21" t="s">
        <v>21</v>
      </c>
      <c r="B21">
        <v>0</v>
      </c>
      <c r="C21">
        <v>51</v>
      </c>
      <c r="D21">
        <v>29</v>
      </c>
      <c r="E21">
        <v>1</v>
      </c>
      <c r="J21" t="s">
        <v>21</v>
      </c>
      <c r="K21">
        <v>0</v>
      </c>
      <c r="L21">
        <v>51</v>
      </c>
      <c r="M21">
        <v>29</v>
      </c>
      <c r="N21">
        <v>1</v>
      </c>
      <c r="P21" t="b">
        <f t="shared" si="1"/>
        <v>1</v>
      </c>
      <c r="Q21" t="b">
        <f t="shared" si="0"/>
        <v>1</v>
      </c>
      <c r="R21" t="b">
        <f t="shared" si="0"/>
        <v>1</v>
      </c>
      <c r="S21" t="b">
        <f t="shared" si="0"/>
        <v>1</v>
      </c>
    </row>
    <row r="22" spans="1:31" x14ac:dyDescent="0.2">
      <c r="A22" t="s">
        <v>22</v>
      </c>
      <c r="B22">
        <v>0</v>
      </c>
      <c r="C22">
        <v>43</v>
      </c>
      <c r="D22">
        <v>90</v>
      </c>
      <c r="E22">
        <v>0</v>
      </c>
      <c r="J22" t="s">
        <v>22</v>
      </c>
      <c r="K22">
        <v>0</v>
      </c>
      <c r="L22">
        <v>43</v>
      </c>
      <c r="M22">
        <v>90</v>
      </c>
      <c r="N22">
        <v>0</v>
      </c>
      <c r="P22" t="b">
        <f t="shared" si="1"/>
        <v>1</v>
      </c>
      <c r="Q22" t="b">
        <f t="shared" si="0"/>
        <v>1</v>
      </c>
      <c r="R22" t="b">
        <f t="shared" si="0"/>
        <v>1</v>
      </c>
      <c r="S22" t="b">
        <f t="shared" si="0"/>
        <v>1</v>
      </c>
    </row>
    <row r="23" spans="1:31" x14ac:dyDescent="0.2">
      <c r="A23" t="s">
        <v>23</v>
      </c>
      <c r="B23">
        <v>0</v>
      </c>
      <c r="C23">
        <v>42</v>
      </c>
      <c r="D23">
        <v>88</v>
      </c>
      <c r="E23">
        <v>19</v>
      </c>
      <c r="J23" t="s">
        <v>23</v>
      </c>
      <c r="K23">
        <v>0</v>
      </c>
      <c r="L23">
        <v>42</v>
      </c>
      <c r="M23">
        <v>88</v>
      </c>
      <c r="N23">
        <v>19</v>
      </c>
      <c r="P23" t="b">
        <f t="shared" si="1"/>
        <v>1</v>
      </c>
      <c r="Q23" t="b">
        <f t="shared" si="0"/>
        <v>1</v>
      </c>
      <c r="R23" t="b">
        <f t="shared" si="0"/>
        <v>1</v>
      </c>
      <c r="S23" t="b">
        <f t="shared" si="0"/>
        <v>1</v>
      </c>
    </row>
    <row r="24" spans="1:31" x14ac:dyDescent="0.2">
      <c r="A24" t="s">
        <v>27</v>
      </c>
      <c r="B24">
        <v>0</v>
      </c>
      <c r="C24">
        <v>68</v>
      </c>
      <c r="D24">
        <v>51</v>
      </c>
      <c r="E24">
        <v>23</v>
      </c>
      <c r="J24" t="s">
        <v>27</v>
      </c>
      <c r="K24">
        <v>0</v>
      </c>
      <c r="L24">
        <v>68</v>
      </c>
      <c r="M24">
        <v>51</v>
      </c>
      <c r="N24">
        <v>23</v>
      </c>
      <c r="P24" t="b">
        <f t="shared" si="1"/>
        <v>1</v>
      </c>
      <c r="Q24" t="b">
        <f t="shared" si="0"/>
        <v>1</v>
      </c>
      <c r="R24" t="b">
        <f t="shared" si="0"/>
        <v>1</v>
      </c>
      <c r="S24" t="b">
        <f t="shared" si="0"/>
        <v>1</v>
      </c>
    </row>
    <row r="25" spans="1:31" x14ac:dyDescent="0.2">
      <c r="A25" t="s">
        <v>20</v>
      </c>
      <c r="B25">
        <v>25</v>
      </c>
      <c r="C25">
        <v>41</v>
      </c>
      <c r="D25">
        <v>47</v>
      </c>
      <c r="E25">
        <v>32</v>
      </c>
      <c r="J25" t="s">
        <v>20</v>
      </c>
      <c r="K25">
        <v>25</v>
      </c>
      <c r="L25">
        <v>41</v>
      </c>
      <c r="M25">
        <v>47</v>
      </c>
      <c r="N25">
        <v>32</v>
      </c>
      <c r="P25" t="b">
        <f t="shared" si="1"/>
        <v>1</v>
      </c>
      <c r="Q25" t="b">
        <f t="shared" si="0"/>
        <v>1</v>
      </c>
      <c r="R25" t="b">
        <f t="shared" si="0"/>
        <v>1</v>
      </c>
      <c r="S25" t="b">
        <f t="shared" si="0"/>
        <v>1</v>
      </c>
    </row>
    <row r="26" spans="1:31" x14ac:dyDescent="0.2">
      <c r="A26" t="s">
        <v>13</v>
      </c>
      <c r="B26">
        <v>79</v>
      </c>
      <c r="C26">
        <v>82</v>
      </c>
      <c r="D26">
        <v>63</v>
      </c>
      <c r="E26">
        <v>39</v>
      </c>
      <c r="J26" t="s">
        <v>13</v>
      </c>
      <c r="K26">
        <v>79</v>
      </c>
      <c r="L26">
        <v>82</v>
      </c>
      <c r="M26">
        <v>63</v>
      </c>
      <c r="N26">
        <v>39</v>
      </c>
      <c r="P26" t="b">
        <f t="shared" si="1"/>
        <v>1</v>
      </c>
      <c r="Q26" t="b">
        <f t="shared" si="0"/>
        <v>1</v>
      </c>
      <c r="R26" t="b">
        <f t="shared" si="0"/>
        <v>1</v>
      </c>
      <c r="S26" t="b">
        <f t="shared" si="0"/>
        <v>1</v>
      </c>
    </row>
    <row r="27" spans="1:31" x14ac:dyDescent="0.2">
      <c r="A27" t="s">
        <v>26</v>
      </c>
      <c r="B27">
        <v>59</v>
      </c>
      <c r="C27">
        <v>2</v>
      </c>
      <c r="D27">
        <v>113</v>
      </c>
      <c r="E27">
        <v>33</v>
      </c>
      <c r="J27" t="s">
        <v>26</v>
      </c>
      <c r="K27">
        <v>59</v>
      </c>
      <c r="L27">
        <v>2</v>
      </c>
      <c r="M27">
        <v>113</v>
      </c>
      <c r="N27">
        <v>33</v>
      </c>
      <c r="P27" t="b">
        <f t="shared" si="1"/>
        <v>1</v>
      </c>
      <c r="Q27" t="b">
        <f t="shared" si="0"/>
        <v>1</v>
      </c>
      <c r="R27" t="b">
        <f t="shared" si="0"/>
        <v>1</v>
      </c>
      <c r="S27" t="b">
        <f t="shared" si="0"/>
        <v>1</v>
      </c>
    </row>
    <row r="28" spans="1:31" x14ac:dyDescent="0.2">
      <c r="A28" t="s">
        <v>16</v>
      </c>
      <c r="B28">
        <v>82</v>
      </c>
      <c r="C28">
        <v>122</v>
      </c>
      <c r="D28">
        <v>122</v>
      </c>
      <c r="E28">
        <v>91</v>
      </c>
      <c r="J28" t="s">
        <v>16</v>
      </c>
      <c r="K28">
        <v>82</v>
      </c>
      <c r="L28">
        <v>122</v>
      </c>
      <c r="M28">
        <v>122</v>
      </c>
      <c r="N28">
        <v>91</v>
      </c>
      <c r="P28" t="b">
        <f t="shared" si="1"/>
        <v>1</v>
      </c>
      <c r="Q28" t="b">
        <f t="shared" ref="Q28:Q45" si="2">C28=L28</f>
        <v>1</v>
      </c>
      <c r="R28" t="b">
        <f t="shared" ref="R28:R45" si="3">D28=M28</f>
        <v>1</v>
      </c>
      <c r="S28" t="b">
        <f t="shared" ref="S28:S45" si="4">E28=N28</f>
        <v>1</v>
      </c>
    </row>
    <row r="29" spans="1:31" x14ac:dyDescent="0.2">
      <c r="A29" t="s">
        <v>29</v>
      </c>
      <c r="B29">
        <v>0</v>
      </c>
      <c r="C29">
        <v>51</v>
      </c>
      <c r="D29">
        <v>24</v>
      </c>
      <c r="E29">
        <v>0</v>
      </c>
      <c r="J29" t="s">
        <v>29</v>
      </c>
      <c r="K29">
        <v>0</v>
      </c>
      <c r="L29">
        <v>51</v>
      </c>
      <c r="M29">
        <v>24</v>
      </c>
      <c r="N29">
        <v>0</v>
      </c>
      <c r="P29" t="b">
        <f t="shared" si="1"/>
        <v>1</v>
      </c>
      <c r="Q29" t="b">
        <f t="shared" si="2"/>
        <v>1</v>
      </c>
      <c r="R29" t="b">
        <f t="shared" si="3"/>
        <v>1</v>
      </c>
      <c r="S29" t="b">
        <f t="shared" si="4"/>
        <v>1</v>
      </c>
    </row>
    <row r="31" spans="1:31" x14ac:dyDescent="0.2">
      <c r="A31" t="s">
        <v>30</v>
      </c>
      <c r="J31" t="s">
        <v>30</v>
      </c>
      <c r="U31" s="2" t="s">
        <v>36</v>
      </c>
      <c r="V31" s="2"/>
      <c r="W31" s="2"/>
      <c r="X31" s="2"/>
    </row>
    <row r="32" spans="1:31" x14ac:dyDescent="0.2">
      <c r="B32" t="s">
        <v>8</v>
      </c>
      <c r="C32" t="s">
        <v>9</v>
      </c>
      <c r="D32" t="s">
        <v>10</v>
      </c>
      <c r="E32" t="s">
        <v>11</v>
      </c>
      <c r="K32" t="s">
        <v>8</v>
      </c>
      <c r="L32" t="s">
        <v>9</v>
      </c>
      <c r="M32" t="s">
        <v>10</v>
      </c>
      <c r="N32" t="s">
        <v>11</v>
      </c>
      <c r="P32">
        <f>COUNTIF(P33:P50,"FALSE")</f>
        <v>3</v>
      </c>
      <c r="Q32">
        <f t="shared" ref="Q32:S32" si="5">COUNTIF(Q33:Q50,"FALSE")</f>
        <v>7</v>
      </c>
      <c r="R32">
        <f t="shared" si="5"/>
        <v>6</v>
      </c>
      <c r="S32">
        <f t="shared" si="5"/>
        <v>3</v>
      </c>
      <c r="T32" t="s">
        <v>38</v>
      </c>
      <c r="U32" t="s">
        <v>8</v>
      </c>
      <c r="V32" t="s">
        <v>9</v>
      </c>
      <c r="W32" t="s">
        <v>10</v>
      </c>
      <c r="X32" t="s">
        <v>11</v>
      </c>
      <c r="AB32" t="s">
        <v>8</v>
      </c>
      <c r="AC32" t="s">
        <v>9</v>
      </c>
      <c r="AD32" t="s">
        <v>10</v>
      </c>
      <c r="AE32" t="s">
        <v>11</v>
      </c>
    </row>
    <row r="33" spans="1:32" x14ac:dyDescent="0.2">
      <c r="A33" t="s">
        <v>28</v>
      </c>
      <c r="B33">
        <v>1</v>
      </c>
      <c r="C33">
        <v>0</v>
      </c>
      <c r="D33">
        <v>2</v>
      </c>
      <c r="E33">
        <v>1</v>
      </c>
      <c r="J33" t="s">
        <v>28</v>
      </c>
      <c r="K33">
        <v>1</v>
      </c>
      <c r="L33">
        <v>0</v>
      </c>
      <c r="M33">
        <v>3</v>
      </c>
      <c r="N33">
        <v>1</v>
      </c>
      <c r="P33" t="b">
        <f t="shared" ref="P33:P50" si="6">B33=K33</f>
        <v>1</v>
      </c>
      <c r="Q33" t="b">
        <f t="shared" si="2"/>
        <v>1</v>
      </c>
      <c r="R33" t="b">
        <f t="shared" si="3"/>
        <v>0</v>
      </c>
      <c r="S33" t="b">
        <f t="shared" si="4"/>
        <v>1</v>
      </c>
      <c r="T33">
        <f>COUNTIF(P33:S33,"FALSE")</f>
        <v>1</v>
      </c>
      <c r="U33">
        <f>B33-K33</f>
        <v>0</v>
      </c>
      <c r="V33">
        <f t="shared" ref="V33:X48" si="7">C33-L33</f>
        <v>0</v>
      </c>
      <c r="W33">
        <f t="shared" si="7"/>
        <v>-1</v>
      </c>
      <c r="X33">
        <f t="shared" si="7"/>
        <v>0</v>
      </c>
      <c r="AB33">
        <f>COUNTIF(P33:P50, "FALSE")</f>
        <v>3</v>
      </c>
      <c r="AC33">
        <f>COUNTIF(Q33:Q50, "FALSE")</f>
        <v>7</v>
      </c>
      <c r="AD33">
        <f>COUNTIF(R33:R50, "FALSE")</f>
        <v>6</v>
      </c>
      <c r="AE33">
        <f>COUNTIF(S33:S50, "FALSE")</f>
        <v>3</v>
      </c>
      <c r="AF33" t="b">
        <v>0</v>
      </c>
    </row>
    <row r="34" spans="1:32" x14ac:dyDescent="0.2">
      <c r="A34" t="s">
        <v>15</v>
      </c>
      <c r="B34">
        <v>0</v>
      </c>
      <c r="C34">
        <v>1</v>
      </c>
      <c r="D34">
        <v>1</v>
      </c>
      <c r="E34">
        <v>0</v>
      </c>
      <c r="J34" t="s">
        <v>15</v>
      </c>
      <c r="K34">
        <v>0</v>
      </c>
      <c r="L34">
        <v>1</v>
      </c>
      <c r="M34">
        <v>1</v>
      </c>
      <c r="N34">
        <v>0</v>
      </c>
      <c r="P34" t="b">
        <f t="shared" si="6"/>
        <v>1</v>
      </c>
      <c r="Q34" t="b">
        <f t="shared" si="2"/>
        <v>1</v>
      </c>
      <c r="R34" t="b">
        <f t="shared" si="3"/>
        <v>1</v>
      </c>
      <c r="S34" t="b">
        <f t="shared" si="4"/>
        <v>1</v>
      </c>
      <c r="T34">
        <f t="shared" ref="T34:T50" si="8">COUNTIF(P34:S34,"FALSE")</f>
        <v>0</v>
      </c>
      <c r="U34">
        <f t="shared" ref="U34:U50" si="9">B34-K34</f>
        <v>0</v>
      </c>
      <c r="V34">
        <f t="shared" si="7"/>
        <v>0</v>
      </c>
      <c r="W34">
        <f t="shared" si="7"/>
        <v>0</v>
      </c>
      <c r="X34">
        <f t="shared" si="7"/>
        <v>0</v>
      </c>
      <c r="AB34">
        <f>COUNTIF(P33:P50,"TRUE")</f>
        <v>15</v>
      </c>
      <c r="AC34">
        <f>COUNTIF(Q33:Q50,"TRUE")</f>
        <v>11</v>
      </c>
      <c r="AD34">
        <f>COUNTIF(R33:R50,"TRUE")</f>
        <v>12</v>
      </c>
      <c r="AE34">
        <f>COUNTIF(S33:S50,"TRUE")</f>
        <v>15</v>
      </c>
      <c r="AF34" t="b">
        <v>1</v>
      </c>
    </row>
    <row r="35" spans="1:32" x14ac:dyDescent="0.2">
      <c r="A35" t="s">
        <v>24</v>
      </c>
      <c r="B35">
        <v>0</v>
      </c>
      <c r="C35">
        <v>2</v>
      </c>
      <c r="D35">
        <v>2</v>
      </c>
      <c r="E35">
        <v>0</v>
      </c>
      <c r="J35" t="s">
        <v>24</v>
      </c>
      <c r="K35">
        <v>0</v>
      </c>
      <c r="L35">
        <v>2</v>
      </c>
      <c r="M35">
        <v>2</v>
      </c>
      <c r="N35">
        <v>0</v>
      </c>
      <c r="P35" t="b">
        <f t="shared" si="6"/>
        <v>1</v>
      </c>
      <c r="Q35" t="b">
        <f t="shared" si="2"/>
        <v>1</v>
      </c>
      <c r="R35" t="b">
        <f t="shared" si="3"/>
        <v>1</v>
      </c>
      <c r="S35" t="b">
        <f t="shared" si="4"/>
        <v>1</v>
      </c>
      <c r="T35">
        <f t="shared" si="8"/>
        <v>0</v>
      </c>
      <c r="U35">
        <f t="shared" si="9"/>
        <v>0</v>
      </c>
      <c r="V35">
        <f t="shared" si="7"/>
        <v>0</v>
      </c>
      <c r="W35">
        <f t="shared" si="7"/>
        <v>0</v>
      </c>
      <c r="X35">
        <f t="shared" si="7"/>
        <v>0</v>
      </c>
      <c r="AB35" s="1">
        <f>(AB33/(AB34+AB33))*100</f>
        <v>16.666666666666664</v>
      </c>
      <c r="AC35" s="1">
        <f t="shared" ref="AC35:AE35" si="10">(AC33/(AC34+AC33))*100</f>
        <v>38.888888888888893</v>
      </c>
      <c r="AD35" s="1">
        <f t="shared" si="10"/>
        <v>33.333333333333329</v>
      </c>
      <c r="AE35" s="1">
        <f t="shared" si="10"/>
        <v>16.666666666666664</v>
      </c>
      <c r="AF35" t="s">
        <v>33</v>
      </c>
    </row>
    <row r="36" spans="1:32" x14ac:dyDescent="0.2">
      <c r="A36" t="s">
        <v>12</v>
      </c>
      <c r="B36">
        <v>0</v>
      </c>
      <c r="C36">
        <v>2</v>
      </c>
      <c r="D36">
        <v>1</v>
      </c>
      <c r="E36">
        <v>0</v>
      </c>
      <c r="J36" t="s">
        <v>12</v>
      </c>
      <c r="K36">
        <v>0</v>
      </c>
      <c r="L36">
        <v>1</v>
      </c>
      <c r="M36">
        <v>1</v>
      </c>
      <c r="N36">
        <v>0</v>
      </c>
      <c r="P36" t="b">
        <f t="shared" si="6"/>
        <v>1</v>
      </c>
      <c r="Q36" t="b">
        <f t="shared" si="2"/>
        <v>0</v>
      </c>
      <c r="R36" t="b">
        <f t="shared" si="3"/>
        <v>1</v>
      </c>
      <c r="S36" t="b">
        <f t="shared" si="4"/>
        <v>1</v>
      </c>
      <c r="T36">
        <f t="shared" si="8"/>
        <v>1</v>
      </c>
      <c r="U36">
        <f t="shared" si="9"/>
        <v>0</v>
      </c>
      <c r="V36">
        <f t="shared" si="7"/>
        <v>1</v>
      </c>
      <c r="W36">
        <f t="shared" si="7"/>
        <v>0</v>
      </c>
      <c r="X36">
        <f t="shared" si="7"/>
        <v>0</v>
      </c>
    </row>
    <row r="37" spans="1:32" x14ac:dyDescent="0.2">
      <c r="A37" t="s">
        <v>25</v>
      </c>
      <c r="B37">
        <v>1</v>
      </c>
      <c r="C37">
        <v>1</v>
      </c>
      <c r="D37">
        <v>1</v>
      </c>
      <c r="E37">
        <v>1</v>
      </c>
      <c r="J37" t="s">
        <v>25</v>
      </c>
      <c r="K37">
        <v>1</v>
      </c>
      <c r="L37">
        <v>1</v>
      </c>
      <c r="M37">
        <v>1</v>
      </c>
      <c r="N37">
        <v>1</v>
      </c>
      <c r="P37" t="b">
        <f t="shared" si="6"/>
        <v>1</v>
      </c>
      <c r="Q37" t="b">
        <f t="shared" si="2"/>
        <v>1</v>
      </c>
      <c r="R37" t="b">
        <f t="shared" si="3"/>
        <v>1</v>
      </c>
      <c r="S37" t="b">
        <f t="shared" si="4"/>
        <v>1</v>
      </c>
      <c r="T37">
        <f t="shared" si="8"/>
        <v>0</v>
      </c>
      <c r="U37">
        <f t="shared" si="9"/>
        <v>0</v>
      </c>
      <c r="V37">
        <f t="shared" si="7"/>
        <v>0</v>
      </c>
      <c r="W37">
        <f t="shared" si="7"/>
        <v>0</v>
      </c>
      <c r="X37">
        <f t="shared" si="7"/>
        <v>0</v>
      </c>
    </row>
    <row r="38" spans="1:32" x14ac:dyDescent="0.2">
      <c r="A38" t="s">
        <v>14</v>
      </c>
      <c r="B38">
        <v>2</v>
      </c>
      <c r="C38">
        <v>2</v>
      </c>
      <c r="D38">
        <v>0</v>
      </c>
      <c r="E38">
        <v>2</v>
      </c>
      <c r="J38" t="s">
        <v>14</v>
      </c>
      <c r="K38">
        <v>2</v>
      </c>
      <c r="L38">
        <v>1</v>
      </c>
      <c r="M38">
        <v>0</v>
      </c>
      <c r="N38">
        <v>2</v>
      </c>
      <c r="P38" t="b">
        <f t="shared" si="6"/>
        <v>1</v>
      </c>
      <c r="Q38" t="b">
        <f t="shared" si="2"/>
        <v>0</v>
      </c>
      <c r="R38" t="b">
        <f t="shared" si="3"/>
        <v>1</v>
      </c>
      <c r="S38" t="b">
        <f t="shared" si="4"/>
        <v>1</v>
      </c>
      <c r="T38">
        <f t="shared" si="8"/>
        <v>1</v>
      </c>
      <c r="U38">
        <f t="shared" si="9"/>
        <v>0</v>
      </c>
      <c r="V38">
        <f t="shared" si="7"/>
        <v>1</v>
      </c>
      <c r="W38">
        <f t="shared" si="7"/>
        <v>0</v>
      </c>
      <c r="X38">
        <f t="shared" si="7"/>
        <v>0</v>
      </c>
    </row>
    <row r="39" spans="1:32" x14ac:dyDescent="0.2">
      <c r="A39" t="s">
        <v>17</v>
      </c>
      <c r="B39">
        <v>4</v>
      </c>
      <c r="C39">
        <v>3</v>
      </c>
      <c r="D39">
        <v>6</v>
      </c>
      <c r="E39">
        <v>4</v>
      </c>
      <c r="J39" t="s">
        <v>17</v>
      </c>
      <c r="K39">
        <v>6</v>
      </c>
      <c r="L39">
        <v>3</v>
      </c>
      <c r="M39">
        <v>5</v>
      </c>
      <c r="N39">
        <v>3</v>
      </c>
      <c r="P39" t="b">
        <f t="shared" si="6"/>
        <v>0</v>
      </c>
      <c r="Q39" t="b">
        <f t="shared" si="2"/>
        <v>1</v>
      </c>
      <c r="R39" t="b">
        <f t="shared" si="3"/>
        <v>0</v>
      </c>
      <c r="S39" t="b">
        <f t="shared" si="4"/>
        <v>0</v>
      </c>
      <c r="T39">
        <f t="shared" si="8"/>
        <v>3</v>
      </c>
      <c r="U39">
        <f t="shared" si="9"/>
        <v>-2</v>
      </c>
      <c r="V39">
        <f t="shared" si="7"/>
        <v>0</v>
      </c>
      <c r="W39">
        <f t="shared" si="7"/>
        <v>1</v>
      </c>
      <c r="X39">
        <f t="shared" si="7"/>
        <v>1</v>
      </c>
      <c r="AB39" t="s">
        <v>37</v>
      </c>
    </row>
    <row r="40" spans="1:32" x14ac:dyDescent="0.2">
      <c r="A40" t="s">
        <v>19</v>
      </c>
      <c r="B40">
        <v>0</v>
      </c>
      <c r="C40">
        <v>4</v>
      </c>
      <c r="D40">
        <v>4</v>
      </c>
      <c r="E40">
        <v>3</v>
      </c>
      <c r="J40" t="s">
        <v>19</v>
      </c>
      <c r="K40">
        <v>0</v>
      </c>
      <c r="L40">
        <v>4</v>
      </c>
      <c r="M40">
        <v>3</v>
      </c>
      <c r="N40">
        <v>3</v>
      </c>
      <c r="P40" t="b">
        <f t="shared" si="6"/>
        <v>1</v>
      </c>
      <c r="Q40" t="b">
        <f t="shared" si="2"/>
        <v>1</v>
      </c>
      <c r="R40" t="b">
        <f t="shared" si="3"/>
        <v>0</v>
      </c>
      <c r="S40" t="b">
        <f t="shared" si="4"/>
        <v>1</v>
      </c>
      <c r="T40">
        <f t="shared" si="8"/>
        <v>1</v>
      </c>
      <c r="U40">
        <f t="shared" si="9"/>
        <v>0</v>
      </c>
      <c r="V40">
        <f t="shared" si="7"/>
        <v>0</v>
      </c>
      <c r="W40">
        <f t="shared" si="7"/>
        <v>1</v>
      </c>
      <c r="X40">
        <f t="shared" si="7"/>
        <v>0</v>
      </c>
      <c r="AB40">
        <f>TTEST(B33:E50,K33:N50,2,1)</f>
        <v>4.7442221575221349E-2</v>
      </c>
    </row>
    <row r="41" spans="1:32" x14ac:dyDescent="0.2">
      <c r="A41" t="s">
        <v>18</v>
      </c>
      <c r="B41">
        <v>0</v>
      </c>
      <c r="C41">
        <v>1</v>
      </c>
      <c r="D41">
        <v>2</v>
      </c>
      <c r="E41">
        <v>0</v>
      </c>
      <c r="J41" t="s">
        <v>18</v>
      </c>
      <c r="K41">
        <v>0</v>
      </c>
      <c r="L41">
        <v>1</v>
      </c>
      <c r="M41">
        <v>2</v>
      </c>
      <c r="N41">
        <v>0</v>
      </c>
      <c r="P41" t="b">
        <f t="shared" si="6"/>
        <v>1</v>
      </c>
      <c r="Q41" t="b">
        <f t="shared" si="2"/>
        <v>1</v>
      </c>
      <c r="R41" t="b">
        <f t="shared" si="3"/>
        <v>1</v>
      </c>
      <c r="S41" t="b">
        <f t="shared" si="4"/>
        <v>1</v>
      </c>
      <c r="T41">
        <f t="shared" si="8"/>
        <v>0</v>
      </c>
      <c r="U41">
        <f t="shared" si="9"/>
        <v>0</v>
      </c>
      <c r="V41">
        <f t="shared" si="7"/>
        <v>0</v>
      </c>
      <c r="W41">
        <f t="shared" si="7"/>
        <v>0</v>
      </c>
      <c r="X41">
        <f t="shared" si="7"/>
        <v>0</v>
      </c>
    </row>
    <row r="42" spans="1:32" x14ac:dyDescent="0.2">
      <c r="A42" t="s">
        <v>21</v>
      </c>
      <c r="B42">
        <v>0</v>
      </c>
      <c r="C42">
        <v>2</v>
      </c>
      <c r="D42">
        <v>3</v>
      </c>
      <c r="E42">
        <v>0</v>
      </c>
      <c r="J42" t="s">
        <v>21</v>
      </c>
      <c r="K42">
        <v>0</v>
      </c>
      <c r="L42">
        <v>1</v>
      </c>
      <c r="M42">
        <v>3</v>
      </c>
      <c r="N42">
        <v>0</v>
      </c>
      <c r="P42" t="b">
        <f t="shared" si="6"/>
        <v>1</v>
      </c>
      <c r="Q42" t="b">
        <f t="shared" si="2"/>
        <v>0</v>
      </c>
      <c r="R42" t="b">
        <f t="shared" si="3"/>
        <v>1</v>
      </c>
      <c r="S42" t="b">
        <f t="shared" si="4"/>
        <v>1</v>
      </c>
      <c r="T42">
        <f t="shared" si="8"/>
        <v>1</v>
      </c>
      <c r="U42">
        <f t="shared" si="9"/>
        <v>0</v>
      </c>
      <c r="V42">
        <f t="shared" si="7"/>
        <v>1</v>
      </c>
      <c r="W42">
        <f t="shared" si="7"/>
        <v>0</v>
      </c>
      <c r="X42">
        <f t="shared" si="7"/>
        <v>0</v>
      </c>
      <c r="AB42" t="s">
        <v>8</v>
      </c>
      <c r="AC42" t="s">
        <v>9</v>
      </c>
      <c r="AD42" t="s">
        <v>10</v>
      </c>
      <c r="AE42" t="s">
        <v>11</v>
      </c>
    </row>
    <row r="43" spans="1:32" x14ac:dyDescent="0.2">
      <c r="A43" t="s">
        <v>22</v>
      </c>
      <c r="B43">
        <v>0</v>
      </c>
      <c r="C43">
        <v>4</v>
      </c>
      <c r="D43">
        <v>4</v>
      </c>
      <c r="E43">
        <v>0</v>
      </c>
      <c r="J43" t="s">
        <v>22</v>
      </c>
      <c r="K43">
        <v>0</v>
      </c>
      <c r="L43">
        <v>3</v>
      </c>
      <c r="M43">
        <v>4</v>
      </c>
      <c r="N43">
        <v>0</v>
      </c>
      <c r="P43" t="b">
        <f t="shared" si="6"/>
        <v>1</v>
      </c>
      <c r="Q43" t="b">
        <f t="shared" si="2"/>
        <v>0</v>
      </c>
      <c r="R43" t="b">
        <f t="shared" si="3"/>
        <v>1</v>
      </c>
      <c r="S43" t="b">
        <f t="shared" si="4"/>
        <v>1</v>
      </c>
      <c r="T43">
        <f t="shared" si="8"/>
        <v>1</v>
      </c>
      <c r="U43">
        <f t="shared" si="9"/>
        <v>0</v>
      </c>
      <c r="V43">
        <f t="shared" si="7"/>
        <v>1</v>
      </c>
      <c r="W43">
        <f t="shared" si="7"/>
        <v>0</v>
      </c>
      <c r="X43">
        <f t="shared" si="7"/>
        <v>0</v>
      </c>
      <c r="AB43">
        <f>TTEST(B33:B50,K33:K50,2,1)</f>
        <v>1</v>
      </c>
      <c r="AC43">
        <f t="shared" ref="AC43:AE43" si="11">TTEST(C33:C50,L33:L50,2,1)</f>
        <v>8.0546968092094825E-3</v>
      </c>
      <c r="AD43">
        <f t="shared" si="11"/>
        <v>0.42991244561768549</v>
      </c>
      <c r="AE43">
        <f t="shared" si="11"/>
        <v>1</v>
      </c>
    </row>
    <row r="44" spans="1:32" x14ac:dyDescent="0.2">
      <c r="A44" t="s">
        <v>23</v>
      </c>
      <c r="B44">
        <v>0</v>
      </c>
      <c r="C44">
        <v>4</v>
      </c>
      <c r="D44">
        <v>5</v>
      </c>
      <c r="E44">
        <v>1</v>
      </c>
      <c r="J44" t="s">
        <v>23</v>
      </c>
      <c r="K44">
        <v>0</v>
      </c>
      <c r="L44">
        <v>2</v>
      </c>
      <c r="M44">
        <v>6</v>
      </c>
      <c r="N44">
        <v>1</v>
      </c>
      <c r="P44" t="b">
        <f t="shared" si="6"/>
        <v>1</v>
      </c>
      <c r="Q44" t="b">
        <f t="shared" si="2"/>
        <v>0</v>
      </c>
      <c r="R44" t="b">
        <f t="shared" si="3"/>
        <v>0</v>
      </c>
      <c r="S44" t="b">
        <f t="shared" si="4"/>
        <v>1</v>
      </c>
      <c r="T44">
        <f t="shared" si="8"/>
        <v>2</v>
      </c>
      <c r="U44">
        <f t="shared" si="9"/>
        <v>0</v>
      </c>
      <c r="V44">
        <f t="shared" si="7"/>
        <v>2</v>
      </c>
      <c r="W44">
        <f t="shared" si="7"/>
        <v>-1</v>
      </c>
      <c r="X44">
        <f t="shared" si="7"/>
        <v>0</v>
      </c>
    </row>
    <row r="45" spans="1:32" x14ac:dyDescent="0.2">
      <c r="A45" t="s">
        <v>27</v>
      </c>
      <c r="B45">
        <v>0</v>
      </c>
      <c r="C45">
        <v>1</v>
      </c>
      <c r="D45">
        <v>2</v>
      </c>
      <c r="E45">
        <v>2</v>
      </c>
      <c r="J45" t="s">
        <v>27</v>
      </c>
      <c r="K45">
        <v>0</v>
      </c>
      <c r="L45">
        <v>1</v>
      </c>
      <c r="M45">
        <v>2</v>
      </c>
      <c r="N45">
        <v>1</v>
      </c>
      <c r="P45" t="b">
        <f t="shared" si="6"/>
        <v>1</v>
      </c>
      <c r="Q45" t="b">
        <f t="shared" si="2"/>
        <v>1</v>
      </c>
      <c r="R45" t="b">
        <f t="shared" si="3"/>
        <v>1</v>
      </c>
      <c r="S45" t="b">
        <f t="shared" si="4"/>
        <v>0</v>
      </c>
      <c r="T45">
        <f t="shared" si="8"/>
        <v>1</v>
      </c>
      <c r="U45">
        <f t="shared" si="9"/>
        <v>0</v>
      </c>
      <c r="V45">
        <f t="shared" si="7"/>
        <v>0</v>
      </c>
      <c r="W45">
        <f t="shared" si="7"/>
        <v>0</v>
      </c>
      <c r="X45">
        <f t="shared" si="7"/>
        <v>1</v>
      </c>
    </row>
    <row r="46" spans="1:32" x14ac:dyDescent="0.2">
      <c r="A46" t="s">
        <v>20</v>
      </c>
      <c r="B46">
        <v>2</v>
      </c>
      <c r="C46">
        <v>1</v>
      </c>
      <c r="D46">
        <v>2</v>
      </c>
      <c r="E46">
        <v>1</v>
      </c>
      <c r="J46" t="s">
        <v>20</v>
      </c>
      <c r="K46">
        <v>1</v>
      </c>
      <c r="L46">
        <v>1</v>
      </c>
      <c r="M46">
        <v>2</v>
      </c>
      <c r="N46">
        <v>1</v>
      </c>
      <c r="P46" t="b">
        <f t="shared" si="6"/>
        <v>0</v>
      </c>
      <c r="Q46" t="b">
        <f t="shared" ref="Q46:Q50" si="12">C46=L46</f>
        <v>1</v>
      </c>
      <c r="R46" t="b">
        <f t="shared" ref="R46:R50" si="13">D46=M46</f>
        <v>1</v>
      </c>
      <c r="S46" t="b">
        <f t="shared" ref="S46:S50" si="14">E46=N46</f>
        <v>1</v>
      </c>
      <c r="T46">
        <f t="shared" si="8"/>
        <v>1</v>
      </c>
      <c r="U46">
        <f t="shared" si="9"/>
        <v>1</v>
      </c>
      <c r="V46">
        <f t="shared" si="7"/>
        <v>0</v>
      </c>
      <c r="W46">
        <f t="shared" si="7"/>
        <v>0</v>
      </c>
      <c r="X46">
        <f t="shared" si="7"/>
        <v>0</v>
      </c>
    </row>
    <row r="47" spans="1:32" x14ac:dyDescent="0.2">
      <c r="A47" t="s">
        <v>13</v>
      </c>
      <c r="B47">
        <v>2</v>
      </c>
      <c r="C47">
        <v>5</v>
      </c>
      <c r="D47">
        <v>2</v>
      </c>
      <c r="E47">
        <v>3</v>
      </c>
      <c r="J47" t="s">
        <v>13</v>
      </c>
      <c r="K47">
        <v>1</v>
      </c>
      <c r="L47">
        <v>3</v>
      </c>
      <c r="M47">
        <v>1</v>
      </c>
      <c r="N47">
        <v>3</v>
      </c>
      <c r="P47" t="b">
        <f t="shared" si="6"/>
        <v>0</v>
      </c>
      <c r="Q47" t="b">
        <f t="shared" si="12"/>
        <v>0</v>
      </c>
      <c r="R47" t="b">
        <f t="shared" si="13"/>
        <v>0</v>
      </c>
      <c r="S47" t="b">
        <f t="shared" si="14"/>
        <v>1</v>
      </c>
      <c r="T47">
        <f t="shared" si="8"/>
        <v>3</v>
      </c>
      <c r="U47">
        <f t="shared" si="9"/>
        <v>1</v>
      </c>
      <c r="V47">
        <f t="shared" si="7"/>
        <v>2</v>
      </c>
      <c r="W47">
        <f t="shared" si="7"/>
        <v>1</v>
      </c>
      <c r="X47">
        <f t="shared" si="7"/>
        <v>0</v>
      </c>
    </row>
    <row r="48" spans="1:32" x14ac:dyDescent="0.2">
      <c r="A48" t="s">
        <v>26</v>
      </c>
      <c r="B48">
        <v>2</v>
      </c>
      <c r="C48">
        <v>0</v>
      </c>
      <c r="D48">
        <v>2</v>
      </c>
      <c r="E48">
        <v>2</v>
      </c>
      <c r="J48" t="s">
        <v>26</v>
      </c>
      <c r="K48">
        <v>2</v>
      </c>
      <c r="L48">
        <v>0</v>
      </c>
      <c r="M48">
        <v>2</v>
      </c>
      <c r="N48">
        <v>2</v>
      </c>
      <c r="P48" t="b">
        <f t="shared" si="6"/>
        <v>1</v>
      </c>
      <c r="Q48" t="b">
        <f t="shared" si="12"/>
        <v>1</v>
      </c>
      <c r="R48" t="b">
        <f t="shared" si="13"/>
        <v>1</v>
      </c>
      <c r="S48" t="b">
        <f t="shared" si="14"/>
        <v>1</v>
      </c>
      <c r="T48">
        <f t="shared" si="8"/>
        <v>0</v>
      </c>
      <c r="U48">
        <f t="shared" si="9"/>
        <v>0</v>
      </c>
      <c r="V48">
        <f t="shared" si="7"/>
        <v>0</v>
      </c>
      <c r="W48">
        <f t="shared" si="7"/>
        <v>0</v>
      </c>
      <c r="X48">
        <f t="shared" si="7"/>
        <v>0</v>
      </c>
    </row>
    <row r="49" spans="1:25" x14ac:dyDescent="0.2">
      <c r="A49" t="s">
        <v>16</v>
      </c>
      <c r="B49">
        <v>2</v>
      </c>
      <c r="C49">
        <v>6</v>
      </c>
      <c r="D49">
        <v>3</v>
      </c>
      <c r="E49">
        <v>1</v>
      </c>
      <c r="J49" t="s">
        <v>16</v>
      </c>
      <c r="K49">
        <v>2</v>
      </c>
      <c r="L49">
        <v>5</v>
      </c>
      <c r="M49">
        <v>3</v>
      </c>
      <c r="N49">
        <v>3</v>
      </c>
      <c r="P49" t="b">
        <f t="shared" si="6"/>
        <v>1</v>
      </c>
      <c r="Q49" t="b">
        <f t="shared" si="12"/>
        <v>0</v>
      </c>
      <c r="R49" t="b">
        <f t="shared" si="13"/>
        <v>1</v>
      </c>
      <c r="S49" t="b">
        <f t="shared" si="14"/>
        <v>0</v>
      </c>
      <c r="T49">
        <f t="shared" si="8"/>
        <v>2</v>
      </c>
      <c r="U49">
        <f t="shared" si="9"/>
        <v>0</v>
      </c>
      <c r="V49">
        <f t="shared" ref="V49:V50" si="15">C49-L49</f>
        <v>1</v>
      </c>
      <c r="W49">
        <f t="shared" ref="W49:W50" si="16">D49-M49</f>
        <v>0</v>
      </c>
      <c r="X49">
        <f t="shared" ref="X49:X50" si="17">E49-N49</f>
        <v>-2</v>
      </c>
    </row>
    <row r="50" spans="1:25" x14ac:dyDescent="0.2">
      <c r="A50" t="s">
        <v>29</v>
      </c>
      <c r="B50">
        <v>0</v>
      </c>
      <c r="C50">
        <v>2</v>
      </c>
      <c r="D50">
        <v>2</v>
      </c>
      <c r="E50">
        <v>0</v>
      </c>
      <c r="J50" t="s">
        <v>29</v>
      </c>
      <c r="K50">
        <v>0</v>
      </c>
      <c r="L50">
        <v>2</v>
      </c>
      <c r="M50">
        <v>1</v>
      </c>
      <c r="N50">
        <v>0</v>
      </c>
      <c r="P50" t="b">
        <f t="shared" si="6"/>
        <v>1</v>
      </c>
      <c r="Q50" t="b">
        <f t="shared" si="12"/>
        <v>1</v>
      </c>
      <c r="R50" t="b">
        <f t="shared" si="13"/>
        <v>0</v>
      </c>
      <c r="S50" t="b">
        <f t="shared" si="14"/>
        <v>1</v>
      </c>
      <c r="T50">
        <f t="shared" si="8"/>
        <v>1</v>
      </c>
      <c r="U50">
        <f t="shared" si="9"/>
        <v>0</v>
      </c>
      <c r="V50">
        <f t="shared" si="15"/>
        <v>0</v>
      </c>
      <c r="W50">
        <f t="shared" si="16"/>
        <v>1</v>
      </c>
      <c r="X50">
        <f t="shared" si="17"/>
        <v>0</v>
      </c>
    </row>
    <row r="52" spans="1:25" x14ac:dyDescent="0.2">
      <c r="A52" t="s">
        <v>31</v>
      </c>
      <c r="J52" t="s">
        <v>31</v>
      </c>
    </row>
    <row r="53" spans="1:25" x14ac:dyDescent="0.2">
      <c r="A53" t="s">
        <v>10</v>
      </c>
      <c r="B53">
        <v>44</v>
      </c>
      <c r="J53" t="s">
        <v>10</v>
      </c>
      <c r="K53">
        <v>42</v>
      </c>
      <c r="P53" t="b">
        <f>B53=K53</f>
        <v>0</v>
      </c>
    </row>
    <row r="54" spans="1:25" x14ac:dyDescent="0.2">
      <c r="A54" t="s">
        <v>8</v>
      </c>
      <c r="B54">
        <v>16</v>
      </c>
      <c r="J54" t="s">
        <v>8</v>
      </c>
      <c r="K54">
        <v>16</v>
      </c>
      <c r="P54" t="b">
        <f t="shared" ref="P54:P56" si="18">B54=K54</f>
        <v>1</v>
      </c>
    </row>
    <row r="55" spans="1:25" x14ac:dyDescent="0.2">
      <c r="A55" t="s">
        <v>9</v>
      </c>
      <c r="B55">
        <v>41</v>
      </c>
      <c r="J55" t="s">
        <v>9</v>
      </c>
      <c r="K55">
        <v>32</v>
      </c>
      <c r="P55" t="b">
        <f t="shared" si="18"/>
        <v>0</v>
      </c>
    </row>
    <row r="56" spans="1:25" x14ac:dyDescent="0.2">
      <c r="A56" t="s">
        <v>11</v>
      </c>
      <c r="B56">
        <v>21</v>
      </c>
      <c r="J56" t="s">
        <v>11</v>
      </c>
      <c r="K56">
        <v>21</v>
      </c>
      <c r="P56" t="b">
        <f t="shared" si="18"/>
        <v>1</v>
      </c>
    </row>
    <row r="58" spans="1:25" x14ac:dyDescent="0.2">
      <c r="A58" t="s">
        <v>32</v>
      </c>
      <c r="J58" t="s">
        <v>32</v>
      </c>
    </row>
    <row r="59" spans="1:25" x14ac:dyDescent="0.2">
      <c r="A59" t="s">
        <v>10</v>
      </c>
      <c r="J59" t="s">
        <v>10</v>
      </c>
    </row>
    <row r="60" spans="1:25" x14ac:dyDescent="0.2">
      <c r="B60" t="s">
        <v>28</v>
      </c>
      <c r="C60">
        <v>0</v>
      </c>
      <c r="D60">
        <v>0</v>
      </c>
      <c r="E60">
        <v>0</v>
      </c>
      <c r="F60">
        <v>0</v>
      </c>
      <c r="G60">
        <v>0</v>
      </c>
      <c r="K60" t="s">
        <v>28</v>
      </c>
      <c r="L60">
        <v>0</v>
      </c>
      <c r="M60">
        <v>0</v>
      </c>
      <c r="N60">
        <v>0</v>
      </c>
      <c r="O60">
        <v>0</v>
      </c>
      <c r="P60">
        <v>0</v>
      </c>
      <c r="R60" t="b">
        <f>C60=L60</f>
        <v>1</v>
      </c>
      <c r="S60" t="b">
        <f t="shared" ref="S60:V75" si="19">D60=M60</f>
        <v>1</v>
      </c>
      <c r="T60" t="b">
        <f t="shared" si="19"/>
        <v>1</v>
      </c>
      <c r="U60" t="b">
        <f t="shared" si="19"/>
        <v>1</v>
      </c>
      <c r="V60" t="b">
        <f t="shared" si="19"/>
        <v>1</v>
      </c>
      <c r="X60">
        <f>COUNTIF(R60:V77,"TRUE")</f>
        <v>88</v>
      </c>
      <c r="Y60" t="b">
        <v>1</v>
      </c>
    </row>
    <row r="61" spans="1:25" x14ac:dyDescent="0.2">
      <c r="B61" t="s">
        <v>15</v>
      </c>
      <c r="C61">
        <v>0</v>
      </c>
      <c r="D61">
        <v>0</v>
      </c>
      <c r="E61">
        <v>0</v>
      </c>
      <c r="F61">
        <v>0</v>
      </c>
      <c r="G61">
        <v>0</v>
      </c>
      <c r="K61" t="s">
        <v>15</v>
      </c>
      <c r="L61">
        <v>0</v>
      </c>
      <c r="M61">
        <v>0</v>
      </c>
      <c r="N61">
        <v>0</v>
      </c>
      <c r="O61">
        <v>0</v>
      </c>
      <c r="P61">
        <v>0</v>
      </c>
      <c r="R61" t="b">
        <f t="shared" ref="R61:R124" si="20">C61=L61</f>
        <v>1</v>
      </c>
      <c r="S61" t="b">
        <f t="shared" si="19"/>
        <v>1</v>
      </c>
      <c r="T61" t="b">
        <f t="shared" si="19"/>
        <v>1</v>
      </c>
      <c r="U61" t="b">
        <f t="shared" si="19"/>
        <v>1</v>
      </c>
      <c r="V61" t="b">
        <f t="shared" si="19"/>
        <v>1</v>
      </c>
      <c r="X61">
        <f>COUNTIF(R60:V77,"FALSE")</f>
        <v>2</v>
      </c>
      <c r="Y61" t="b">
        <v>0</v>
      </c>
    </row>
    <row r="62" spans="1:25" x14ac:dyDescent="0.2">
      <c r="B62" t="s">
        <v>24</v>
      </c>
      <c r="C62">
        <v>0</v>
      </c>
      <c r="D62">
        <v>0</v>
      </c>
      <c r="E62">
        <v>0</v>
      </c>
      <c r="F62">
        <v>0</v>
      </c>
      <c r="G62">
        <v>0</v>
      </c>
      <c r="K62" t="s">
        <v>24</v>
      </c>
      <c r="L62">
        <v>0</v>
      </c>
      <c r="M62">
        <v>0</v>
      </c>
      <c r="N62">
        <v>0</v>
      </c>
      <c r="O62">
        <v>0</v>
      </c>
      <c r="P62">
        <v>0</v>
      </c>
      <c r="R62" t="b">
        <f t="shared" si="20"/>
        <v>1</v>
      </c>
      <c r="S62" t="b">
        <f t="shared" si="19"/>
        <v>1</v>
      </c>
      <c r="T62" t="b">
        <f t="shared" si="19"/>
        <v>1</v>
      </c>
      <c r="U62" t="b">
        <f t="shared" si="19"/>
        <v>1</v>
      </c>
      <c r="V62" t="b">
        <f t="shared" si="19"/>
        <v>1</v>
      </c>
    </row>
    <row r="63" spans="1:25" x14ac:dyDescent="0.2">
      <c r="B63" t="s">
        <v>12</v>
      </c>
      <c r="C63">
        <v>0</v>
      </c>
      <c r="D63">
        <v>0</v>
      </c>
      <c r="E63">
        <v>0</v>
      </c>
      <c r="F63">
        <v>0</v>
      </c>
      <c r="G63">
        <v>0</v>
      </c>
      <c r="K63" t="s">
        <v>12</v>
      </c>
      <c r="L63">
        <v>0</v>
      </c>
      <c r="M63">
        <v>0</v>
      </c>
      <c r="N63">
        <v>0</v>
      </c>
      <c r="O63">
        <v>0</v>
      </c>
      <c r="P63">
        <v>0</v>
      </c>
      <c r="R63" t="b">
        <f t="shared" si="20"/>
        <v>1</v>
      </c>
      <c r="S63" t="b">
        <f t="shared" si="19"/>
        <v>1</v>
      </c>
      <c r="T63" t="b">
        <f t="shared" si="19"/>
        <v>1</v>
      </c>
      <c r="U63" t="b">
        <f t="shared" si="19"/>
        <v>1</v>
      </c>
      <c r="V63" t="b">
        <f t="shared" si="19"/>
        <v>1</v>
      </c>
    </row>
    <row r="64" spans="1:25" x14ac:dyDescent="0.2">
      <c r="B64" t="s">
        <v>25</v>
      </c>
      <c r="C64">
        <v>0</v>
      </c>
      <c r="D64">
        <v>0</v>
      </c>
      <c r="E64">
        <v>0</v>
      </c>
      <c r="F64">
        <v>0</v>
      </c>
      <c r="G64">
        <v>0</v>
      </c>
      <c r="K64" t="s">
        <v>25</v>
      </c>
      <c r="L64">
        <v>0</v>
      </c>
      <c r="M64">
        <v>0</v>
      </c>
      <c r="N64">
        <v>0</v>
      </c>
      <c r="O64">
        <v>0</v>
      </c>
      <c r="P64">
        <v>0</v>
      </c>
      <c r="R64" t="b">
        <f t="shared" si="20"/>
        <v>1</v>
      </c>
      <c r="S64" t="b">
        <f t="shared" si="19"/>
        <v>1</v>
      </c>
      <c r="T64" t="b">
        <f t="shared" si="19"/>
        <v>1</v>
      </c>
      <c r="U64" t="b">
        <f t="shared" si="19"/>
        <v>1</v>
      </c>
      <c r="V64" t="b">
        <f t="shared" si="19"/>
        <v>1</v>
      </c>
    </row>
    <row r="65" spans="1:25" x14ac:dyDescent="0.2">
      <c r="B65" t="s">
        <v>14</v>
      </c>
      <c r="C65">
        <v>0</v>
      </c>
      <c r="D65">
        <v>0</v>
      </c>
      <c r="E65">
        <v>0</v>
      </c>
      <c r="F65">
        <v>0</v>
      </c>
      <c r="G65">
        <v>0</v>
      </c>
      <c r="K65" t="s">
        <v>14</v>
      </c>
      <c r="L65">
        <v>0</v>
      </c>
      <c r="M65">
        <v>0</v>
      </c>
      <c r="N65">
        <v>0</v>
      </c>
      <c r="O65">
        <v>0</v>
      </c>
      <c r="P65">
        <v>0</v>
      </c>
      <c r="R65" t="b">
        <f t="shared" si="20"/>
        <v>1</v>
      </c>
      <c r="S65" t="b">
        <f t="shared" si="19"/>
        <v>1</v>
      </c>
      <c r="T65" t="b">
        <f t="shared" si="19"/>
        <v>1</v>
      </c>
      <c r="U65" t="b">
        <f t="shared" si="19"/>
        <v>1</v>
      </c>
      <c r="V65" t="b">
        <f t="shared" si="19"/>
        <v>1</v>
      </c>
    </row>
    <row r="66" spans="1:25" x14ac:dyDescent="0.2">
      <c r="B66" t="s">
        <v>17</v>
      </c>
      <c r="C66">
        <v>0</v>
      </c>
      <c r="D66">
        <v>0</v>
      </c>
      <c r="E66">
        <v>0</v>
      </c>
      <c r="F66">
        <v>0</v>
      </c>
      <c r="G66">
        <v>0</v>
      </c>
      <c r="K66" t="s">
        <v>17</v>
      </c>
      <c r="L66">
        <v>1</v>
      </c>
      <c r="M66">
        <v>0</v>
      </c>
      <c r="N66">
        <v>0</v>
      </c>
      <c r="O66">
        <v>0</v>
      </c>
      <c r="P66">
        <v>0</v>
      </c>
      <c r="R66" t="b">
        <f t="shared" si="20"/>
        <v>0</v>
      </c>
      <c r="S66" t="b">
        <f t="shared" si="19"/>
        <v>1</v>
      </c>
      <c r="T66" t="b">
        <f t="shared" si="19"/>
        <v>1</v>
      </c>
      <c r="U66" t="b">
        <f t="shared" si="19"/>
        <v>1</v>
      </c>
      <c r="V66" t="b">
        <f t="shared" si="19"/>
        <v>1</v>
      </c>
    </row>
    <row r="67" spans="1:25" x14ac:dyDescent="0.2">
      <c r="B67" t="s">
        <v>19</v>
      </c>
      <c r="C67">
        <v>0</v>
      </c>
      <c r="D67">
        <v>0</v>
      </c>
      <c r="E67">
        <v>0</v>
      </c>
      <c r="F67">
        <v>0</v>
      </c>
      <c r="G67">
        <v>0</v>
      </c>
      <c r="K67" t="s">
        <v>19</v>
      </c>
      <c r="L67">
        <v>0</v>
      </c>
      <c r="M67">
        <v>0</v>
      </c>
      <c r="N67">
        <v>0</v>
      </c>
      <c r="O67">
        <v>0</v>
      </c>
      <c r="P67">
        <v>0</v>
      </c>
      <c r="R67" t="b">
        <f t="shared" si="20"/>
        <v>1</v>
      </c>
      <c r="S67" t="b">
        <f t="shared" si="19"/>
        <v>1</v>
      </c>
      <c r="T67" t="b">
        <f t="shared" si="19"/>
        <v>1</v>
      </c>
      <c r="U67" t="b">
        <f t="shared" si="19"/>
        <v>1</v>
      </c>
      <c r="V67" t="b">
        <f t="shared" si="19"/>
        <v>1</v>
      </c>
    </row>
    <row r="68" spans="1:25" x14ac:dyDescent="0.2">
      <c r="B68" t="s">
        <v>18</v>
      </c>
      <c r="C68">
        <v>0</v>
      </c>
      <c r="D68">
        <v>0</v>
      </c>
      <c r="E68">
        <v>0</v>
      </c>
      <c r="F68">
        <v>0</v>
      </c>
      <c r="G68">
        <v>0</v>
      </c>
      <c r="K68" t="s">
        <v>18</v>
      </c>
      <c r="L68">
        <v>0</v>
      </c>
      <c r="M68">
        <v>0</v>
      </c>
      <c r="N68">
        <v>0</v>
      </c>
      <c r="O68">
        <v>0</v>
      </c>
      <c r="P68">
        <v>0</v>
      </c>
      <c r="R68" t="b">
        <f t="shared" si="20"/>
        <v>1</v>
      </c>
      <c r="S68" t="b">
        <f t="shared" si="19"/>
        <v>1</v>
      </c>
      <c r="T68" t="b">
        <f t="shared" si="19"/>
        <v>1</v>
      </c>
      <c r="U68" t="b">
        <f t="shared" si="19"/>
        <v>1</v>
      </c>
      <c r="V68" t="b">
        <f t="shared" si="19"/>
        <v>1</v>
      </c>
    </row>
    <row r="69" spans="1:25" x14ac:dyDescent="0.2">
      <c r="B69" t="s">
        <v>21</v>
      </c>
      <c r="C69">
        <v>0</v>
      </c>
      <c r="D69">
        <v>0</v>
      </c>
      <c r="E69">
        <v>0</v>
      </c>
      <c r="F69">
        <v>0</v>
      </c>
      <c r="G69">
        <v>0</v>
      </c>
      <c r="K69" t="s">
        <v>21</v>
      </c>
      <c r="L69">
        <v>0</v>
      </c>
      <c r="M69">
        <v>0</v>
      </c>
      <c r="N69">
        <v>0</v>
      </c>
      <c r="O69">
        <v>0</v>
      </c>
      <c r="P69">
        <v>0</v>
      </c>
      <c r="R69" t="b">
        <f t="shared" si="20"/>
        <v>1</v>
      </c>
      <c r="S69" t="b">
        <f t="shared" si="19"/>
        <v>1</v>
      </c>
      <c r="T69" t="b">
        <f t="shared" si="19"/>
        <v>1</v>
      </c>
      <c r="U69" t="b">
        <f t="shared" si="19"/>
        <v>1</v>
      </c>
      <c r="V69" t="b">
        <f t="shared" si="19"/>
        <v>1</v>
      </c>
    </row>
    <row r="70" spans="1:25" x14ac:dyDescent="0.2">
      <c r="B70" t="s">
        <v>22</v>
      </c>
      <c r="C70">
        <v>0</v>
      </c>
      <c r="D70">
        <v>0</v>
      </c>
      <c r="E70">
        <v>0</v>
      </c>
      <c r="F70">
        <v>0</v>
      </c>
      <c r="G70">
        <v>0</v>
      </c>
      <c r="K70" t="s">
        <v>22</v>
      </c>
      <c r="L70">
        <v>0</v>
      </c>
      <c r="M70">
        <v>0</v>
      </c>
      <c r="N70">
        <v>0</v>
      </c>
      <c r="O70">
        <v>0</v>
      </c>
      <c r="P70">
        <v>0</v>
      </c>
      <c r="R70" t="b">
        <f t="shared" si="20"/>
        <v>1</v>
      </c>
      <c r="S70" t="b">
        <f t="shared" si="19"/>
        <v>1</v>
      </c>
      <c r="T70" t="b">
        <f t="shared" si="19"/>
        <v>1</v>
      </c>
      <c r="U70" t="b">
        <f t="shared" si="19"/>
        <v>1</v>
      </c>
      <c r="V70" t="b">
        <f t="shared" si="19"/>
        <v>1</v>
      </c>
    </row>
    <row r="71" spans="1:25" x14ac:dyDescent="0.2">
      <c r="B71" t="s">
        <v>23</v>
      </c>
      <c r="C71">
        <v>1</v>
      </c>
      <c r="D71">
        <v>0</v>
      </c>
      <c r="E71">
        <v>0</v>
      </c>
      <c r="F71">
        <v>0</v>
      </c>
      <c r="G71">
        <v>0</v>
      </c>
      <c r="K71" t="s">
        <v>23</v>
      </c>
      <c r="L71">
        <v>0</v>
      </c>
      <c r="M71">
        <v>0</v>
      </c>
      <c r="N71">
        <v>0</v>
      </c>
      <c r="O71">
        <v>0</v>
      </c>
      <c r="P71">
        <v>0</v>
      </c>
      <c r="R71" t="b">
        <f t="shared" si="20"/>
        <v>0</v>
      </c>
      <c r="S71" t="b">
        <f t="shared" si="19"/>
        <v>1</v>
      </c>
      <c r="T71" t="b">
        <f t="shared" si="19"/>
        <v>1</v>
      </c>
      <c r="U71" t="b">
        <f t="shared" si="19"/>
        <v>1</v>
      </c>
      <c r="V71" t="b">
        <f t="shared" si="19"/>
        <v>1</v>
      </c>
    </row>
    <row r="72" spans="1:25" x14ac:dyDescent="0.2">
      <c r="B72" t="s">
        <v>27</v>
      </c>
      <c r="C72">
        <v>0</v>
      </c>
      <c r="D72">
        <v>0</v>
      </c>
      <c r="E72">
        <v>0</v>
      </c>
      <c r="F72">
        <v>0</v>
      </c>
      <c r="G72">
        <v>0</v>
      </c>
      <c r="K72" t="s">
        <v>27</v>
      </c>
      <c r="L72">
        <v>0</v>
      </c>
      <c r="M72">
        <v>0</v>
      </c>
      <c r="N72">
        <v>0</v>
      </c>
      <c r="O72">
        <v>0</v>
      </c>
      <c r="P72">
        <v>0</v>
      </c>
      <c r="R72" t="b">
        <f t="shared" si="20"/>
        <v>1</v>
      </c>
      <c r="S72" t="b">
        <f t="shared" si="19"/>
        <v>1</v>
      </c>
      <c r="T72" t="b">
        <f t="shared" si="19"/>
        <v>1</v>
      </c>
      <c r="U72" t="b">
        <f t="shared" si="19"/>
        <v>1</v>
      </c>
      <c r="V72" t="b">
        <f t="shared" si="19"/>
        <v>1</v>
      </c>
    </row>
    <row r="73" spans="1:25" x14ac:dyDescent="0.2">
      <c r="B73" t="s">
        <v>20</v>
      </c>
      <c r="C73">
        <v>0</v>
      </c>
      <c r="D73">
        <v>0</v>
      </c>
      <c r="E73">
        <v>0</v>
      </c>
      <c r="F73">
        <v>0</v>
      </c>
      <c r="G73">
        <v>0</v>
      </c>
      <c r="K73" t="s">
        <v>20</v>
      </c>
      <c r="L73">
        <v>0</v>
      </c>
      <c r="M73">
        <v>0</v>
      </c>
      <c r="N73">
        <v>0</v>
      </c>
      <c r="O73">
        <v>0</v>
      </c>
      <c r="P73">
        <v>0</v>
      </c>
      <c r="R73" t="b">
        <f t="shared" si="20"/>
        <v>1</v>
      </c>
      <c r="S73" t="b">
        <f t="shared" si="19"/>
        <v>1</v>
      </c>
      <c r="T73" t="b">
        <f t="shared" si="19"/>
        <v>1</v>
      </c>
      <c r="U73" t="b">
        <f t="shared" si="19"/>
        <v>1</v>
      </c>
      <c r="V73" t="b">
        <f t="shared" si="19"/>
        <v>1</v>
      </c>
    </row>
    <row r="74" spans="1:25" x14ac:dyDescent="0.2">
      <c r="B74" t="s">
        <v>13</v>
      </c>
      <c r="C74">
        <v>0</v>
      </c>
      <c r="D74">
        <v>0</v>
      </c>
      <c r="E74">
        <v>0</v>
      </c>
      <c r="F74">
        <v>0</v>
      </c>
      <c r="G74">
        <v>0</v>
      </c>
      <c r="K74" t="s">
        <v>13</v>
      </c>
      <c r="L74">
        <v>0</v>
      </c>
      <c r="M74">
        <v>0</v>
      </c>
      <c r="N74">
        <v>0</v>
      </c>
      <c r="O74">
        <v>0</v>
      </c>
      <c r="P74">
        <v>0</v>
      </c>
      <c r="R74" t="b">
        <f t="shared" si="20"/>
        <v>1</v>
      </c>
      <c r="S74" t="b">
        <f t="shared" si="19"/>
        <v>1</v>
      </c>
      <c r="T74" t="b">
        <f t="shared" si="19"/>
        <v>1</v>
      </c>
      <c r="U74" t="b">
        <f t="shared" si="19"/>
        <v>1</v>
      </c>
      <c r="V74" t="b">
        <f t="shared" si="19"/>
        <v>1</v>
      </c>
    </row>
    <row r="75" spans="1:25" x14ac:dyDescent="0.2">
      <c r="B75" t="s">
        <v>26</v>
      </c>
      <c r="C75">
        <v>0</v>
      </c>
      <c r="D75">
        <v>0</v>
      </c>
      <c r="E75">
        <v>0</v>
      </c>
      <c r="F75">
        <v>0</v>
      </c>
      <c r="G75">
        <v>0</v>
      </c>
      <c r="K75" t="s">
        <v>26</v>
      </c>
      <c r="L75">
        <v>0</v>
      </c>
      <c r="M75">
        <v>0</v>
      </c>
      <c r="N75">
        <v>0</v>
      </c>
      <c r="O75">
        <v>0</v>
      </c>
      <c r="P75">
        <v>0</v>
      </c>
      <c r="R75" t="b">
        <f t="shared" si="20"/>
        <v>1</v>
      </c>
      <c r="S75" t="b">
        <f t="shared" si="19"/>
        <v>1</v>
      </c>
      <c r="T75" t="b">
        <f t="shared" si="19"/>
        <v>1</v>
      </c>
      <c r="U75" t="b">
        <f t="shared" si="19"/>
        <v>1</v>
      </c>
      <c r="V75" t="b">
        <f t="shared" si="19"/>
        <v>1</v>
      </c>
    </row>
    <row r="76" spans="1:25" x14ac:dyDescent="0.2">
      <c r="B76" t="s">
        <v>16</v>
      </c>
      <c r="C76">
        <v>0</v>
      </c>
      <c r="D76">
        <v>0</v>
      </c>
      <c r="E76">
        <v>0</v>
      </c>
      <c r="F76">
        <v>0</v>
      </c>
      <c r="G76">
        <v>0</v>
      </c>
      <c r="K76" t="s">
        <v>16</v>
      </c>
      <c r="L76">
        <v>0</v>
      </c>
      <c r="M76">
        <v>0</v>
      </c>
      <c r="N76">
        <v>0</v>
      </c>
      <c r="O76">
        <v>0</v>
      </c>
      <c r="P76">
        <v>0</v>
      </c>
      <c r="R76" t="b">
        <f t="shared" si="20"/>
        <v>1</v>
      </c>
      <c r="S76" t="b">
        <f t="shared" ref="S76:S134" si="21">D76=M76</f>
        <v>1</v>
      </c>
      <c r="T76" t="b">
        <f t="shared" ref="T76:T134" si="22">E76=N76</f>
        <v>1</v>
      </c>
      <c r="U76" t="b">
        <f t="shared" ref="U76:U134" si="23">F76=O76</f>
        <v>1</v>
      </c>
      <c r="V76" t="b">
        <f t="shared" ref="V76:V134" si="24">G76=P76</f>
        <v>1</v>
      </c>
    </row>
    <row r="77" spans="1:25" x14ac:dyDescent="0.2">
      <c r="B77" t="s">
        <v>29</v>
      </c>
      <c r="C77">
        <v>0</v>
      </c>
      <c r="D77">
        <v>0</v>
      </c>
      <c r="E77">
        <v>0</v>
      </c>
      <c r="F77">
        <v>0</v>
      </c>
      <c r="G77">
        <v>0</v>
      </c>
      <c r="K77" t="s">
        <v>29</v>
      </c>
      <c r="L77">
        <v>0</v>
      </c>
      <c r="M77">
        <v>0</v>
      </c>
      <c r="N77">
        <v>0</v>
      </c>
      <c r="O77">
        <v>0</v>
      </c>
      <c r="P77">
        <v>0</v>
      </c>
      <c r="R77" t="b">
        <f t="shared" si="20"/>
        <v>1</v>
      </c>
      <c r="S77" t="b">
        <f t="shared" si="21"/>
        <v>1</v>
      </c>
      <c r="T77" t="b">
        <f t="shared" si="22"/>
        <v>1</v>
      </c>
      <c r="U77" t="b">
        <f t="shared" si="23"/>
        <v>1</v>
      </c>
      <c r="V77" t="b">
        <f t="shared" si="24"/>
        <v>1</v>
      </c>
    </row>
    <row r="78" spans="1:25" x14ac:dyDescent="0.2">
      <c r="A78" t="s">
        <v>8</v>
      </c>
      <c r="J78" t="s">
        <v>8</v>
      </c>
    </row>
    <row r="79" spans="1:25" x14ac:dyDescent="0.2">
      <c r="B79" t="s">
        <v>28</v>
      </c>
      <c r="C79">
        <v>0</v>
      </c>
      <c r="D79">
        <v>0</v>
      </c>
      <c r="E79">
        <v>0</v>
      </c>
      <c r="F79">
        <v>0</v>
      </c>
      <c r="G79">
        <v>0</v>
      </c>
      <c r="K79" t="s">
        <v>28</v>
      </c>
      <c r="L79">
        <v>0</v>
      </c>
      <c r="M79">
        <v>0</v>
      </c>
      <c r="N79">
        <v>0</v>
      </c>
      <c r="O79">
        <v>0</v>
      </c>
      <c r="P79">
        <v>0</v>
      </c>
      <c r="R79" t="b">
        <f t="shared" si="20"/>
        <v>1</v>
      </c>
      <c r="S79" t="b">
        <f t="shared" si="21"/>
        <v>1</v>
      </c>
      <c r="T79" t="b">
        <f t="shared" si="22"/>
        <v>1</v>
      </c>
      <c r="U79" t="b">
        <f t="shared" si="23"/>
        <v>1</v>
      </c>
      <c r="V79" t="b">
        <f t="shared" si="24"/>
        <v>1</v>
      </c>
      <c r="X79">
        <f>COUNTIF(R79:V96,"TRUE")</f>
        <v>89</v>
      </c>
      <c r="Y79" t="b">
        <v>1</v>
      </c>
    </row>
    <row r="80" spans="1:25" x14ac:dyDescent="0.2">
      <c r="B80" t="s">
        <v>15</v>
      </c>
      <c r="K80" t="s">
        <v>15</v>
      </c>
      <c r="R80" t="b">
        <f t="shared" si="20"/>
        <v>1</v>
      </c>
      <c r="S80" t="b">
        <f t="shared" si="21"/>
        <v>1</v>
      </c>
      <c r="T80" t="b">
        <f t="shared" si="22"/>
        <v>1</v>
      </c>
      <c r="U80" t="b">
        <f t="shared" si="23"/>
        <v>1</v>
      </c>
      <c r="V80" t="b">
        <f t="shared" si="24"/>
        <v>1</v>
      </c>
      <c r="X80">
        <f>COUNTIF(R79:V96,"FALSE")</f>
        <v>1</v>
      </c>
      <c r="Y80" t="b">
        <v>0</v>
      </c>
    </row>
    <row r="81" spans="2:22" x14ac:dyDescent="0.2">
      <c r="B81" t="s">
        <v>24</v>
      </c>
      <c r="K81" t="s">
        <v>24</v>
      </c>
      <c r="R81" t="b">
        <f t="shared" si="20"/>
        <v>1</v>
      </c>
      <c r="S81" t="b">
        <f t="shared" si="21"/>
        <v>1</v>
      </c>
      <c r="T81" t="b">
        <f t="shared" si="22"/>
        <v>1</v>
      </c>
      <c r="U81" t="b">
        <f t="shared" si="23"/>
        <v>1</v>
      </c>
      <c r="V81" t="b">
        <f t="shared" si="24"/>
        <v>1</v>
      </c>
    </row>
    <row r="82" spans="2:22" x14ac:dyDescent="0.2">
      <c r="B82" t="s">
        <v>12</v>
      </c>
      <c r="K82" t="s">
        <v>12</v>
      </c>
      <c r="R82" t="b">
        <f t="shared" si="20"/>
        <v>1</v>
      </c>
      <c r="S82" t="b">
        <f t="shared" si="21"/>
        <v>1</v>
      </c>
      <c r="T82" t="b">
        <f t="shared" si="22"/>
        <v>1</v>
      </c>
      <c r="U82" t="b">
        <f t="shared" si="23"/>
        <v>1</v>
      </c>
      <c r="V82" t="b">
        <f t="shared" si="24"/>
        <v>1</v>
      </c>
    </row>
    <row r="83" spans="2:22" x14ac:dyDescent="0.2">
      <c r="B83" t="s">
        <v>25</v>
      </c>
      <c r="C83">
        <v>0</v>
      </c>
      <c r="D83">
        <v>0</v>
      </c>
      <c r="E83">
        <v>0</v>
      </c>
      <c r="F83">
        <v>0</v>
      </c>
      <c r="G83">
        <v>0</v>
      </c>
      <c r="K83" t="s">
        <v>25</v>
      </c>
      <c r="L83">
        <v>0</v>
      </c>
      <c r="M83">
        <v>0</v>
      </c>
      <c r="N83">
        <v>0</v>
      </c>
      <c r="O83">
        <v>0</v>
      </c>
      <c r="P83">
        <v>0</v>
      </c>
      <c r="R83" t="b">
        <f t="shared" si="20"/>
        <v>1</v>
      </c>
      <c r="S83" t="b">
        <f t="shared" si="21"/>
        <v>1</v>
      </c>
      <c r="T83" t="b">
        <f t="shared" si="22"/>
        <v>1</v>
      </c>
      <c r="U83" t="b">
        <f t="shared" si="23"/>
        <v>1</v>
      </c>
      <c r="V83" t="b">
        <f t="shared" si="24"/>
        <v>1</v>
      </c>
    </row>
    <row r="84" spans="2:22" x14ac:dyDescent="0.2">
      <c r="B84" t="s">
        <v>14</v>
      </c>
      <c r="C84">
        <v>0</v>
      </c>
      <c r="D84">
        <v>0</v>
      </c>
      <c r="E84">
        <v>0</v>
      </c>
      <c r="F84">
        <v>0</v>
      </c>
      <c r="G84">
        <v>0</v>
      </c>
      <c r="K84" t="s">
        <v>14</v>
      </c>
      <c r="L84">
        <v>0</v>
      </c>
      <c r="M84">
        <v>0</v>
      </c>
      <c r="N84">
        <v>0</v>
      </c>
      <c r="O84">
        <v>0</v>
      </c>
      <c r="P84">
        <v>0</v>
      </c>
      <c r="R84" t="b">
        <f t="shared" si="20"/>
        <v>1</v>
      </c>
      <c r="S84" t="b">
        <f t="shared" si="21"/>
        <v>1</v>
      </c>
      <c r="T84" t="b">
        <f t="shared" si="22"/>
        <v>1</v>
      </c>
      <c r="U84" t="b">
        <f t="shared" si="23"/>
        <v>1</v>
      </c>
      <c r="V84" t="b">
        <f t="shared" si="24"/>
        <v>1</v>
      </c>
    </row>
    <row r="85" spans="2:22" x14ac:dyDescent="0.2">
      <c r="B85" t="s">
        <v>17</v>
      </c>
      <c r="C85">
        <v>0</v>
      </c>
      <c r="D85">
        <v>1</v>
      </c>
      <c r="E85">
        <v>0</v>
      </c>
      <c r="F85">
        <v>0</v>
      </c>
      <c r="G85">
        <v>0</v>
      </c>
      <c r="K85" t="s">
        <v>17</v>
      </c>
      <c r="L85">
        <v>0</v>
      </c>
      <c r="M85">
        <v>0</v>
      </c>
      <c r="N85">
        <v>0</v>
      </c>
      <c r="O85">
        <v>0</v>
      </c>
      <c r="P85">
        <v>0</v>
      </c>
      <c r="R85" t="b">
        <f t="shared" si="20"/>
        <v>1</v>
      </c>
      <c r="S85" t="b">
        <f t="shared" si="21"/>
        <v>0</v>
      </c>
      <c r="T85" t="b">
        <f t="shared" si="22"/>
        <v>1</v>
      </c>
      <c r="U85" t="b">
        <f t="shared" si="23"/>
        <v>1</v>
      </c>
      <c r="V85" t="b">
        <f t="shared" si="24"/>
        <v>1</v>
      </c>
    </row>
    <row r="86" spans="2:22" x14ac:dyDescent="0.2">
      <c r="B86" t="s">
        <v>19</v>
      </c>
      <c r="K86" t="s">
        <v>19</v>
      </c>
      <c r="R86" t="b">
        <f t="shared" si="20"/>
        <v>1</v>
      </c>
      <c r="S86" t="b">
        <f t="shared" si="21"/>
        <v>1</v>
      </c>
      <c r="T86" t="b">
        <f t="shared" si="22"/>
        <v>1</v>
      </c>
      <c r="U86" t="b">
        <f t="shared" si="23"/>
        <v>1</v>
      </c>
      <c r="V86" t="b">
        <f t="shared" si="24"/>
        <v>1</v>
      </c>
    </row>
    <row r="87" spans="2:22" x14ac:dyDescent="0.2">
      <c r="B87" t="s">
        <v>18</v>
      </c>
      <c r="K87" t="s">
        <v>18</v>
      </c>
      <c r="R87" t="b">
        <f t="shared" si="20"/>
        <v>1</v>
      </c>
      <c r="S87" t="b">
        <f t="shared" si="21"/>
        <v>1</v>
      </c>
      <c r="T87" t="b">
        <f t="shared" si="22"/>
        <v>1</v>
      </c>
      <c r="U87" t="b">
        <f t="shared" si="23"/>
        <v>1</v>
      </c>
      <c r="V87" t="b">
        <f t="shared" si="24"/>
        <v>1</v>
      </c>
    </row>
    <row r="88" spans="2:22" x14ac:dyDescent="0.2">
      <c r="B88" t="s">
        <v>21</v>
      </c>
      <c r="K88" t="s">
        <v>21</v>
      </c>
      <c r="R88" t="b">
        <f t="shared" si="20"/>
        <v>1</v>
      </c>
      <c r="S88" t="b">
        <f t="shared" si="21"/>
        <v>1</v>
      </c>
      <c r="T88" t="b">
        <f t="shared" si="22"/>
        <v>1</v>
      </c>
      <c r="U88" t="b">
        <f t="shared" si="23"/>
        <v>1</v>
      </c>
      <c r="V88" t="b">
        <f t="shared" si="24"/>
        <v>1</v>
      </c>
    </row>
    <row r="89" spans="2:22" x14ac:dyDescent="0.2">
      <c r="B89" t="s">
        <v>22</v>
      </c>
      <c r="K89" t="s">
        <v>22</v>
      </c>
      <c r="R89" t="b">
        <f t="shared" si="20"/>
        <v>1</v>
      </c>
      <c r="S89" t="b">
        <f t="shared" si="21"/>
        <v>1</v>
      </c>
      <c r="T89" t="b">
        <f t="shared" si="22"/>
        <v>1</v>
      </c>
      <c r="U89" t="b">
        <f t="shared" si="23"/>
        <v>1</v>
      </c>
      <c r="V89" t="b">
        <f t="shared" si="24"/>
        <v>1</v>
      </c>
    </row>
    <row r="90" spans="2:22" x14ac:dyDescent="0.2">
      <c r="B90" t="s">
        <v>23</v>
      </c>
      <c r="K90" t="s">
        <v>23</v>
      </c>
      <c r="R90" t="b">
        <f t="shared" si="20"/>
        <v>1</v>
      </c>
      <c r="S90" t="b">
        <f t="shared" si="21"/>
        <v>1</v>
      </c>
      <c r="T90" t="b">
        <f t="shared" si="22"/>
        <v>1</v>
      </c>
      <c r="U90" t="b">
        <f t="shared" si="23"/>
        <v>1</v>
      </c>
      <c r="V90" t="b">
        <f t="shared" si="24"/>
        <v>1</v>
      </c>
    </row>
    <row r="91" spans="2:22" x14ac:dyDescent="0.2">
      <c r="B91" t="s">
        <v>27</v>
      </c>
      <c r="K91" t="s">
        <v>27</v>
      </c>
      <c r="R91" t="b">
        <f t="shared" si="20"/>
        <v>1</v>
      </c>
      <c r="S91" t="b">
        <f t="shared" si="21"/>
        <v>1</v>
      </c>
      <c r="T91" t="b">
        <f t="shared" si="22"/>
        <v>1</v>
      </c>
      <c r="U91" t="b">
        <f t="shared" si="23"/>
        <v>1</v>
      </c>
      <c r="V91" t="b">
        <f t="shared" si="24"/>
        <v>1</v>
      </c>
    </row>
    <row r="92" spans="2:22" x14ac:dyDescent="0.2">
      <c r="B92" t="s">
        <v>20</v>
      </c>
      <c r="C92">
        <v>0</v>
      </c>
      <c r="D92">
        <v>0</v>
      </c>
      <c r="E92">
        <v>0</v>
      </c>
      <c r="F92">
        <v>0</v>
      </c>
      <c r="G92">
        <v>0</v>
      </c>
      <c r="K92" t="s">
        <v>20</v>
      </c>
      <c r="L92">
        <v>0</v>
      </c>
      <c r="M92">
        <v>0</v>
      </c>
      <c r="N92">
        <v>0</v>
      </c>
      <c r="O92">
        <v>0</v>
      </c>
      <c r="P92">
        <v>0</v>
      </c>
      <c r="R92" t="b">
        <f t="shared" si="20"/>
        <v>1</v>
      </c>
      <c r="S92" t="b">
        <f t="shared" si="21"/>
        <v>1</v>
      </c>
      <c r="T92" t="b">
        <f t="shared" si="22"/>
        <v>1</v>
      </c>
      <c r="U92" t="b">
        <f t="shared" si="23"/>
        <v>1</v>
      </c>
      <c r="V92" t="b">
        <f t="shared" si="24"/>
        <v>1</v>
      </c>
    </row>
    <row r="93" spans="2:22" x14ac:dyDescent="0.2">
      <c r="B93" t="s">
        <v>13</v>
      </c>
      <c r="C93">
        <v>0</v>
      </c>
      <c r="D93">
        <v>0</v>
      </c>
      <c r="E93">
        <v>0</v>
      </c>
      <c r="F93">
        <v>0</v>
      </c>
      <c r="G93">
        <v>0</v>
      </c>
      <c r="K93" t="s">
        <v>13</v>
      </c>
      <c r="L93">
        <v>0</v>
      </c>
      <c r="M93">
        <v>0</v>
      </c>
      <c r="N93">
        <v>0</v>
      </c>
      <c r="O93">
        <v>0</v>
      </c>
      <c r="P93">
        <v>0</v>
      </c>
      <c r="R93" t="b">
        <f t="shared" si="20"/>
        <v>1</v>
      </c>
      <c r="S93" t="b">
        <f t="shared" si="21"/>
        <v>1</v>
      </c>
      <c r="T93" t="b">
        <f t="shared" si="22"/>
        <v>1</v>
      </c>
      <c r="U93" t="b">
        <f t="shared" si="23"/>
        <v>1</v>
      </c>
      <c r="V93" t="b">
        <f t="shared" si="24"/>
        <v>1</v>
      </c>
    </row>
    <row r="94" spans="2:22" x14ac:dyDescent="0.2">
      <c r="B94" t="s">
        <v>26</v>
      </c>
      <c r="C94">
        <v>2</v>
      </c>
      <c r="D94">
        <v>0</v>
      </c>
      <c r="E94">
        <v>0</v>
      </c>
      <c r="F94">
        <v>0</v>
      </c>
      <c r="G94">
        <v>0</v>
      </c>
      <c r="K94" t="s">
        <v>26</v>
      </c>
      <c r="L94">
        <v>2</v>
      </c>
      <c r="M94">
        <v>0</v>
      </c>
      <c r="N94">
        <v>0</v>
      </c>
      <c r="O94">
        <v>0</v>
      </c>
      <c r="P94">
        <v>0</v>
      </c>
      <c r="R94" t="b">
        <f t="shared" si="20"/>
        <v>1</v>
      </c>
      <c r="S94" t="b">
        <f t="shared" si="21"/>
        <v>1</v>
      </c>
      <c r="T94" t="b">
        <f t="shared" si="22"/>
        <v>1</v>
      </c>
      <c r="U94" t="b">
        <f t="shared" si="23"/>
        <v>1</v>
      </c>
      <c r="V94" t="b">
        <f t="shared" si="24"/>
        <v>1</v>
      </c>
    </row>
    <row r="95" spans="2:22" x14ac:dyDescent="0.2">
      <c r="B95" t="s">
        <v>16</v>
      </c>
      <c r="C95">
        <v>0</v>
      </c>
      <c r="D95">
        <v>0</v>
      </c>
      <c r="E95">
        <v>0</v>
      </c>
      <c r="F95">
        <v>0</v>
      </c>
      <c r="G95">
        <v>0</v>
      </c>
      <c r="K95" t="s">
        <v>16</v>
      </c>
      <c r="L95">
        <v>0</v>
      </c>
      <c r="M95">
        <v>0</v>
      </c>
      <c r="N95">
        <v>0</v>
      </c>
      <c r="O95">
        <v>0</v>
      </c>
      <c r="P95">
        <v>0</v>
      </c>
      <c r="R95" t="b">
        <f t="shared" si="20"/>
        <v>1</v>
      </c>
      <c r="S95" t="b">
        <f t="shared" si="21"/>
        <v>1</v>
      </c>
      <c r="T95" t="b">
        <f t="shared" si="22"/>
        <v>1</v>
      </c>
      <c r="U95" t="b">
        <f t="shared" si="23"/>
        <v>1</v>
      </c>
      <c r="V95" t="b">
        <f t="shared" si="24"/>
        <v>1</v>
      </c>
    </row>
    <row r="96" spans="2:22" x14ac:dyDescent="0.2">
      <c r="B96" t="s">
        <v>29</v>
      </c>
      <c r="K96" t="s">
        <v>29</v>
      </c>
      <c r="R96" t="b">
        <f t="shared" si="20"/>
        <v>1</v>
      </c>
      <c r="S96" t="b">
        <f t="shared" si="21"/>
        <v>1</v>
      </c>
      <c r="T96" t="b">
        <f t="shared" si="22"/>
        <v>1</v>
      </c>
      <c r="U96" t="b">
        <f t="shared" si="23"/>
        <v>1</v>
      </c>
      <c r="V96" t="b">
        <f t="shared" si="24"/>
        <v>1</v>
      </c>
    </row>
    <row r="97" spans="1:25" x14ac:dyDescent="0.2">
      <c r="A97" t="s">
        <v>9</v>
      </c>
      <c r="J97" t="s">
        <v>9</v>
      </c>
    </row>
    <row r="98" spans="1:25" x14ac:dyDescent="0.2">
      <c r="B98" t="s">
        <v>28</v>
      </c>
      <c r="K98" t="s">
        <v>28</v>
      </c>
      <c r="R98" t="b">
        <f t="shared" si="20"/>
        <v>1</v>
      </c>
      <c r="S98" t="b">
        <f t="shared" si="21"/>
        <v>1</v>
      </c>
      <c r="T98" t="b">
        <f t="shared" si="22"/>
        <v>1</v>
      </c>
      <c r="U98" t="b">
        <f t="shared" si="23"/>
        <v>1</v>
      </c>
      <c r="V98" t="b">
        <f t="shared" si="24"/>
        <v>1</v>
      </c>
      <c r="X98">
        <f>COUNTIF(R98:V115,"TRUE")</f>
        <v>83</v>
      </c>
      <c r="Y98" t="b">
        <v>1</v>
      </c>
    </row>
    <row r="99" spans="1:25" x14ac:dyDescent="0.2">
      <c r="B99" t="s">
        <v>15</v>
      </c>
      <c r="C99">
        <v>0</v>
      </c>
      <c r="D99">
        <v>0</v>
      </c>
      <c r="E99">
        <v>0</v>
      </c>
      <c r="F99">
        <v>0</v>
      </c>
      <c r="G99">
        <v>0</v>
      </c>
      <c r="K99" t="s">
        <v>15</v>
      </c>
      <c r="L99">
        <v>0</v>
      </c>
      <c r="M99">
        <v>0</v>
      </c>
      <c r="N99">
        <v>0</v>
      </c>
      <c r="O99">
        <v>0</v>
      </c>
      <c r="P99">
        <v>0</v>
      </c>
      <c r="R99" t="b">
        <f t="shared" si="20"/>
        <v>1</v>
      </c>
      <c r="S99" t="b">
        <f t="shared" si="21"/>
        <v>1</v>
      </c>
      <c r="T99" t="b">
        <f t="shared" si="22"/>
        <v>1</v>
      </c>
      <c r="U99" t="b">
        <f t="shared" si="23"/>
        <v>1</v>
      </c>
      <c r="V99" t="b">
        <f t="shared" si="24"/>
        <v>1</v>
      </c>
      <c r="X99">
        <f>COUNTIF(R98:V115,"FALSE")</f>
        <v>7</v>
      </c>
      <c r="Y99" t="b">
        <v>0</v>
      </c>
    </row>
    <row r="100" spans="1:25" x14ac:dyDescent="0.2">
      <c r="B100" t="s">
        <v>24</v>
      </c>
      <c r="C100">
        <v>1</v>
      </c>
      <c r="D100">
        <v>0</v>
      </c>
      <c r="E100">
        <v>0</v>
      </c>
      <c r="F100">
        <v>0</v>
      </c>
      <c r="G100">
        <v>0</v>
      </c>
      <c r="K100" t="s">
        <v>24</v>
      </c>
      <c r="L100">
        <v>1</v>
      </c>
      <c r="M100">
        <v>0</v>
      </c>
      <c r="N100">
        <v>0</v>
      </c>
      <c r="O100">
        <v>0</v>
      </c>
      <c r="P100">
        <v>0</v>
      </c>
      <c r="R100" t="b">
        <f t="shared" si="20"/>
        <v>1</v>
      </c>
      <c r="S100" t="b">
        <f t="shared" si="21"/>
        <v>1</v>
      </c>
      <c r="T100" t="b">
        <f t="shared" si="22"/>
        <v>1</v>
      </c>
      <c r="U100" t="b">
        <f t="shared" si="23"/>
        <v>1</v>
      </c>
      <c r="V100" t="b">
        <f t="shared" si="24"/>
        <v>1</v>
      </c>
    </row>
    <row r="101" spans="1:25" x14ac:dyDescent="0.2">
      <c r="B101" t="s">
        <v>12</v>
      </c>
      <c r="C101">
        <v>1</v>
      </c>
      <c r="D101">
        <v>0</v>
      </c>
      <c r="E101">
        <v>0</v>
      </c>
      <c r="F101">
        <v>0</v>
      </c>
      <c r="G101">
        <v>0</v>
      </c>
      <c r="K101" t="s">
        <v>12</v>
      </c>
      <c r="L101">
        <v>1</v>
      </c>
      <c r="M101">
        <v>0</v>
      </c>
      <c r="N101">
        <v>0</v>
      </c>
      <c r="O101">
        <v>0</v>
      </c>
      <c r="P101">
        <v>0</v>
      </c>
      <c r="R101" t="b">
        <f t="shared" si="20"/>
        <v>1</v>
      </c>
      <c r="S101" t="b">
        <f t="shared" si="21"/>
        <v>1</v>
      </c>
      <c r="T101" t="b">
        <f t="shared" si="22"/>
        <v>1</v>
      </c>
      <c r="U101" t="b">
        <f t="shared" si="23"/>
        <v>1</v>
      </c>
      <c r="V101" t="b">
        <f t="shared" si="24"/>
        <v>1</v>
      </c>
    </row>
    <row r="102" spans="1:25" x14ac:dyDescent="0.2">
      <c r="B102" t="s">
        <v>25</v>
      </c>
      <c r="C102">
        <v>0</v>
      </c>
      <c r="D102">
        <v>0</v>
      </c>
      <c r="E102">
        <v>0</v>
      </c>
      <c r="F102">
        <v>0</v>
      </c>
      <c r="G102">
        <v>0</v>
      </c>
      <c r="K102" t="s">
        <v>25</v>
      </c>
      <c r="L102">
        <v>0</v>
      </c>
      <c r="M102">
        <v>0</v>
      </c>
      <c r="N102">
        <v>0</v>
      </c>
      <c r="O102">
        <v>0</v>
      </c>
      <c r="P102">
        <v>0</v>
      </c>
      <c r="R102" t="b">
        <f t="shared" si="20"/>
        <v>1</v>
      </c>
      <c r="S102" t="b">
        <f t="shared" si="21"/>
        <v>1</v>
      </c>
      <c r="T102" t="b">
        <f t="shared" si="22"/>
        <v>1</v>
      </c>
      <c r="U102" t="b">
        <f t="shared" si="23"/>
        <v>1</v>
      </c>
      <c r="V102" t="b">
        <f t="shared" si="24"/>
        <v>1</v>
      </c>
    </row>
    <row r="103" spans="1:25" x14ac:dyDescent="0.2">
      <c r="B103" t="s">
        <v>14</v>
      </c>
      <c r="C103">
        <v>0</v>
      </c>
      <c r="D103">
        <v>0</v>
      </c>
      <c r="E103">
        <v>0</v>
      </c>
      <c r="F103">
        <v>0</v>
      </c>
      <c r="G103">
        <v>0</v>
      </c>
      <c r="K103" t="s">
        <v>14</v>
      </c>
      <c r="L103">
        <v>0</v>
      </c>
      <c r="M103">
        <v>0</v>
      </c>
      <c r="N103">
        <v>0</v>
      </c>
      <c r="O103">
        <v>0</v>
      </c>
      <c r="P103">
        <v>0</v>
      </c>
      <c r="R103" t="b">
        <f t="shared" si="20"/>
        <v>1</v>
      </c>
      <c r="S103" t="b">
        <f t="shared" si="21"/>
        <v>1</v>
      </c>
      <c r="T103" t="b">
        <f t="shared" si="22"/>
        <v>1</v>
      </c>
      <c r="U103" t="b">
        <f t="shared" si="23"/>
        <v>1</v>
      </c>
      <c r="V103" t="b">
        <f t="shared" si="24"/>
        <v>1</v>
      </c>
    </row>
    <row r="104" spans="1:25" x14ac:dyDescent="0.2">
      <c r="B104" t="s">
        <v>17</v>
      </c>
      <c r="C104">
        <v>0</v>
      </c>
      <c r="D104">
        <v>0</v>
      </c>
      <c r="E104">
        <v>0</v>
      </c>
      <c r="F104">
        <v>0</v>
      </c>
      <c r="G104">
        <v>0</v>
      </c>
      <c r="K104" t="s">
        <v>17</v>
      </c>
      <c r="L104">
        <v>0</v>
      </c>
      <c r="M104">
        <v>0</v>
      </c>
      <c r="N104">
        <v>0</v>
      </c>
      <c r="O104">
        <v>0</v>
      </c>
      <c r="P104">
        <v>0</v>
      </c>
      <c r="R104" t="b">
        <f t="shared" si="20"/>
        <v>1</v>
      </c>
      <c r="S104" t="b">
        <f t="shared" si="21"/>
        <v>1</v>
      </c>
      <c r="T104" t="b">
        <f t="shared" si="22"/>
        <v>1</v>
      </c>
      <c r="U104" t="b">
        <f t="shared" si="23"/>
        <v>1</v>
      </c>
      <c r="V104" t="b">
        <f t="shared" si="24"/>
        <v>1</v>
      </c>
    </row>
    <row r="105" spans="1:25" x14ac:dyDescent="0.2">
      <c r="B105" t="s">
        <v>19</v>
      </c>
      <c r="C105">
        <v>3</v>
      </c>
      <c r="D105">
        <v>1</v>
      </c>
      <c r="E105">
        <v>0</v>
      </c>
      <c r="F105">
        <v>0</v>
      </c>
      <c r="G105">
        <v>0</v>
      </c>
      <c r="K105" t="s">
        <v>19</v>
      </c>
      <c r="L105">
        <v>1</v>
      </c>
      <c r="M105">
        <v>0</v>
      </c>
      <c r="N105">
        <v>1</v>
      </c>
      <c r="O105">
        <v>0</v>
      </c>
      <c r="P105">
        <v>0</v>
      </c>
      <c r="R105" t="b">
        <f t="shared" si="20"/>
        <v>0</v>
      </c>
      <c r="S105" t="b">
        <f t="shared" si="21"/>
        <v>0</v>
      </c>
      <c r="T105" t="b">
        <f t="shared" si="22"/>
        <v>0</v>
      </c>
      <c r="U105" t="b">
        <f t="shared" si="23"/>
        <v>1</v>
      </c>
      <c r="V105" t="b">
        <f t="shared" si="24"/>
        <v>1</v>
      </c>
    </row>
    <row r="106" spans="1:25" x14ac:dyDescent="0.2">
      <c r="B106" t="s">
        <v>18</v>
      </c>
      <c r="C106">
        <v>0</v>
      </c>
      <c r="D106">
        <v>0</v>
      </c>
      <c r="E106">
        <v>0</v>
      </c>
      <c r="F106">
        <v>0</v>
      </c>
      <c r="G106">
        <v>0</v>
      </c>
      <c r="K106" t="s">
        <v>18</v>
      </c>
      <c r="L106">
        <v>0</v>
      </c>
      <c r="M106">
        <v>0</v>
      </c>
      <c r="N106">
        <v>0</v>
      </c>
      <c r="O106">
        <v>0</v>
      </c>
      <c r="P106">
        <v>0</v>
      </c>
      <c r="R106" t="b">
        <f t="shared" si="20"/>
        <v>1</v>
      </c>
      <c r="S106" t="b">
        <f t="shared" si="21"/>
        <v>1</v>
      </c>
      <c r="T106" t="b">
        <f t="shared" si="22"/>
        <v>1</v>
      </c>
      <c r="U106" t="b">
        <f t="shared" si="23"/>
        <v>1</v>
      </c>
      <c r="V106" t="b">
        <f t="shared" si="24"/>
        <v>1</v>
      </c>
    </row>
    <row r="107" spans="1:25" x14ac:dyDescent="0.2">
      <c r="B107" t="s">
        <v>21</v>
      </c>
      <c r="C107">
        <v>0</v>
      </c>
      <c r="D107">
        <v>0</v>
      </c>
      <c r="E107">
        <v>0</v>
      </c>
      <c r="F107">
        <v>0</v>
      </c>
      <c r="G107">
        <v>0</v>
      </c>
      <c r="K107" t="s">
        <v>21</v>
      </c>
      <c r="L107">
        <v>0</v>
      </c>
      <c r="M107">
        <v>0</v>
      </c>
      <c r="N107">
        <v>0</v>
      </c>
      <c r="O107">
        <v>0</v>
      </c>
      <c r="P107">
        <v>0</v>
      </c>
      <c r="R107" t="b">
        <f t="shared" si="20"/>
        <v>1</v>
      </c>
      <c r="S107" t="b">
        <f t="shared" si="21"/>
        <v>1</v>
      </c>
      <c r="T107" t="b">
        <f t="shared" si="22"/>
        <v>1</v>
      </c>
      <c r="U107" t="b">
        <f t="shared" si="23"/>
        <v>1</v>
      </c>
      <c r="V107" t="b">
        <f t="shared" si="24"/>
        <v>1</v>
      </c>
    </row>
    <row r="108" spans="1:25" x14ac:dyDescent="0.2">
      <c r="B108" t="s">
        <v>22</v>
      </c>
      <c r="C108">
        <v>1</v>
      </c>
      <c r="D108">
        <v>0</v>
      </c>
      <c r="E108">
        <v>0</v>
      </c>
      <c r="F108">
        <v>0</v>
      </c>
      <c r="G108">
        <v>0</v>
      </c>
      <c r="K108" t="s">
        <v>22</v>
      </c>
      <c r="L108">
        <v>1</v>
      </c>
      <c r="M108">
        <v>0</v>
      </c>
      <c r="N108">
        <v>0</v>
      </c>
      <c r="O108">
        <v>0</v>
      </c>
      <c r="P108">
        <v>0</v>
      </c>
      <c r="R108" t="b">
        <f t="shared" si="20"/>
        <v>1</v>
      </c>
      <c r="S108" t="b">
        <f t="shared" si="21"/>
        <v>1</v>
      </c>
      <c r="T108" t="b">
        <f t="shared" si="22"/>
        <v>1</v>
      </c>
      <c r="U108" t="b">
        <f t="shared" si="23"/>
        <v>1</v>
      </c>
      <c r="V108" t="b">
        <f t="shared" si="24"/>
        <v>1</v>
      </c>
    </row>
    <row r="109" spans="1:25" x14ac:dyDescent="0.2">
      <c r="B109" t="s">
        <v>23</v>
      </c>
      <c r="C109">
        <v>0</v>
      </c>
      <c r="D109">
        <v>1</v>
      </c>
      <c r="E109">
        <v>0</v>
      </c>
      <c r="F109">
        <v>1</v>
      </c>
      <c r="G109">
        <v>0</v>
      </c>
      <c r="K109" t="s">
        <v>23</v>
      </c>
      <c r="L109">
        <v>0</v>
      </c>
      <c r="M109">
        <v>0</v>
      </c>
      <c r="N109">
        <v>0</v>
      </c>
      <c r="O109">
        <v>0</v>
      </c>
      <c r="P109">
        <v>0</v>
      </c>
      <c r="R109" t="b">
        <f t="shared" si="20"/>
        <v>1</v>
      </c>
      <c r="S109" t="b">
        <f t="shared" si="21"/>
        <v>0</v>
      </c>
      <c r="T109" t="b">
        <f t="shared" si="22"/>
        <v>1</v>
      </c>
      <c r="U109" t="b">
        <f t="shared" si="23"/>
        <v>0</v>
      </c>
      <c r="V109" t="b">
        <f t="shared" si="24"/>
        <v>1</v>
      </c>
    </row>
    <row r="110" spans="1:25" x14ac:dyDescent="0.2">
      <c r="B110" t="s">
        <v>27</v>
      </c>
      <c r="C110">
        <v>0</v>
      </c>
      <c r="D110">
        <v>0</v>
      </c>
      <c r="E110">
        <v>0</v>
      </c>
      <c r="F110">
        <v>0</v>
      </c>
      <c r="G110">
        <v>0</v>
      </c>
      <c r="K110" t="s">
        <v>27</v>
      </c>
      <c r="L110">
        <v>0</v>
      </c>
      <c r="M110">
        <v>0</v>
      </c>
      <c r="N110">
        <v>0</v>
      </c>
      <c r="O110">
        <v>0</v>
      </c>
      <c r="P110">
        <v>0</v>
      </c>
      <c r="R110" t="b">
        <f t="shared" si="20"/>
        <v>1</v>
      </c>
      <c r="S110" t="b">
        <f t="shared" si="21"/>
        <v>1</v>
      </c>
      <c r="T110" t="b">
        <f t="shared" si="22"/>
        <v>1</v>
      </c>
      <c r="U110" t="b">
        <f t="shared" si="23"/>
        <v>1</v>
      </c>
      <c r="V110" t="b">
        <f t="shared" si="24"/>
        <v>1</v>
      </c>
    </row>
    <row r="111" spans="1:25" x14ac:dyDescent="0.2">
      <c r="B111" t="s">
        <v>20</v>
      </c>
      <c r="C111">
        <v>0</v>
      </c>
      <c r="D111">
        <v>0</v>
      </c>
      <c r="E111">
        <v>0</v>
      </c>
      <c r="F111">
        <v>0</v>
      </c>
      <c r="G111">
        <v>0</v>
      </c>
      <c r="K111" t="s">
        <v>20</v>
      </c>
      <c r="L111">
        <v>0</v>
      </c>
      <c r="M111">
        <v>0</v>
      </c>
      <c r="N111">
        <v>0</v>
      </c>
      <c r="O111">
        <v>0</v>
      </c>
      <c r="P111">
        <v>0</v>
      </c>
      <c r="R111" t="b">
        <f t="shared" si="20"/>
        <v>1</v>
      </c>
      <c r="S111" t="b">
        <f t="shared" si="21"/>
        <v>1</v>
      </c>
      <c r="T111" t="b">
        <f t="shared" si="22"/>
        <v>1</v>
      </c>
      <c r="U111" t="b">
        <f t="shared" si="23"/>
        <v>1</v>
      </c>
      <c r="V111" t="b">
        <f t="shared" si="24"/>
        <v>1</v>
      </c>
    </row>
    <row r="112" spans="1:25" x14ac:dyDescent="0.2">
      <c r="B112" t="s">
        <v>13</v>
      </c>
      <c r="C112">
        <v>0</v>
      </c>
      <c r="D112">
        <v>0</v>
      </c>
      <c r="E112">
        <v>0</v>
      </c>
      <c r="F112">
        <v>0</v>
      </c>
      <c r="G112">
        <v>0</v>
      </c>
      <c r="K112" t="s">
        <v>13</v>
      </c>
      <c r="L112">
        <v>1</v>
      </c>
      <c r="M112">
        <v>0</v>
      </c>
      <c r="N112">
        <v>0</v>
      </c>
      <c r="O112">
        <v>0</v>
      </c>
      <c r="P112">
        <v>0</v>
      </c>
      <c r="R112" t="b">
        <f t="shared" si="20"/>
        <v>0</v>
      </c>
      <c r="S112" t="b">
        <f t="shared" si="21"/>
        <v>1</v>
      </c>
      <c r="T112" t="b">
        <f t="shared" si="22"/>
        <v>1</v>
      </c>
      <c r="U112" t="b">
        <f t="shared" si="23"/>
        <v>1</v>
      </c>
      <c r="V112" t="b">
        <f t="shared" si="24"/>
        <v>1</v>
      </c>
    </row>
    <row r="113" spans="1:25" x14ac:dyDescent="0.2">
      <c r="B113" t="s">
        <v>26</v>
      </c>
      <c r="C113">
        <v>0</v>
      </c>
      <c r="D113">
        <v>0</v>
      </c>
      <c r="E113">
        <v>0</v>
      </c>
      <c r="F113">
        <v>0</v>
      </c>
      <c r="G113">
        <v>0</v>
      </c>
      <c r="K113" t="s">
        <v>26</v>
      </c>
      <c r="L113">
        <v>0</v>
      </c>
      <c r="M113">
        <v>0</v>
      </c>
      <c r="N113">
        <v>0</v>
      </c>
      <c r="O113">
        <v>0</v>
      </c>
      <c r="P113">
        <v>0</v>
      </c>
      <c r="R113" t="b">
        <f t="shared" si="20"/>
        <v>1</v>
      </c>
      <c r="S113" t="b">
        <f t="shared" si="21"/>
        <v>1</v>
      </c>
      <c r="T113" t="b">
        <f t="shared" si="22"/>
        <v>1</v>
      </c>
      <c r="U113" t="b">
        <f t="shared" si="23"/>
        <v>1</v>
      </c>
      <c r="V113" t="b">
        <f t="shared" si="24"/>
        <v>1</v>
      </c>
    </row>
    <row r="114" spans="1:25" x14ac:dyDescent="0.2">
      <c r="B114" t="s">
        <v>16</v>
      </c>
      <c r="C114">
        <v>4</v>
      </c>
      <c r="D114">
        <v>0</v>
      </c>
      <c r="E114">
        <v>0</v>
      </c>
      <c r="F114">
        <v>0</v>
      </c>
      <c r="G114">
        <v>0</v>
      </c>
      <c r="K114" t="s">
        <v>16</v>
      </c>
      <c r="L114">
        <v>0</v>
      </c>
      <c r="M114">
        <v>0</v>
      </c>
      <c r="N114">
        <v>0</v>
      </c>
      <c r="O114">
        <v>0</v>
      </c>
      <c r="P114">
        <v>0</v>
      </c>
      <c r="R114" t="b">
        <f t="shared" si="20"/>
        <v>0</v>
      </c>
      <c r="S114" t="b">
        <f t="shared" si="21"/>
        <v>1</v>
      </c>
      <c r="T114" t="b">
        <f t="shared" si="22"/>
        <v>1</v>
      </c>
      <c r="U114" t="b">
        <f t="shared" si="23"/>
        <v>1</v>
      </c>
      <c r="V114" t="b">
        <f t="shared" si="24"/>
        <v>1</v>
      </c>
    </row>
    <row r="115" spans="1:25" x14ac:dyDescent="0.2">
      <c r="B115" t="s">
        <v>29</v>
      </c>
      <c r="C115">
        <v>0</v>
      </c>
      <c r="D115">
        <v>0</v>
      </c>
      <c r="E115">
        <v>0</v>
      </c>
      <c r="F115">
        <v>0</v>
      </c>
      <c r="G115">
        <v>0</v>
      </c>
      <c r="K115" t="s">
        <v>29</v>
      </c>
      <c r="L115">
        <v>0</v>
      </c>
      <c r="M115">
        <v>0</v>
      </c>
      <c r="N115">
        <v>0</v>
      </c>
      <c r="O115">
        <v>0</v>
      </c>
      <c r="P115">
        <v>0</v>
      </c>
      <c r="R115" t="b">
        <f t="shared" si="20"/>
        <v>1</v>
      </c>
      <c r="S115" t="b">
        <f t="shared" si="21"/>
        <v>1</v>
      </c>
      <c r="T115" t="b">
        <f t="shared" si="22"/>
        <v>1</v>
      </c>
      <c r="U115" t="b">
        <f t="shared" si="23"/>
        <v>1</v>
      </c>
      <c r="V115" t="b">
        <f t="shared" si="24"/>
        <v>1</v>
      </c>
    </row>
    <row r="116" spans="1:25" x14ac:dyDescent="0.2">
      <c r="A116" t="s">
        <v>11</v>
      </c>
      <c r="J116" t="s">
        <v>11</v>
      </c>
    </row>
    <row r="117" spans="1:25" x14ac:dyDescent="0.2">
      <c r="B117" t="s">
        <v>28</v>
      </c>
      <c r="C117">
        <v>0</v>
      </c>
      <c r="D117">
        <v>0</v>
      </c>
      <c r="E117">
        <v>0</v>
      </c>
      <c r="F117">
        <v>0</v>
      </c>
      <c r="G117">
        <v>0</v>
      </c>
      <c r="K117" t="s">
        <v>28</v>
      </c>
      <c r="L117">
        <v>0</v>
      </c>
      <c r="M117">
        <v>0</v>
      </c>
      <c r="N117">
        <v>0</v>
      </c>
      <c r="O117">
        <v>0</v>
      </c>
      <c r="P117">
        <v>0</v>
      </c>
      <c r="R117" t="b">
        <f t="shared" si="20"/>
        <v>1</v>
      </c>
      <c r="S117" t="b">
        <f t="shared" si="21"/>
        <v>1</v>
      </c>
      <c r="T117" t="b">
        <f t="shared" si="22"/>
        <v>1</v>
      </c>
      <c r="U117" t="b">
        <f t="shared" si="23"/>
        <v>1</v>
      </c>
      <c r="V117" t="b">
        <f t="shared" si="24"/>
        <v>1</v>
      </c>
      <c r="X117">
        <f>COUNTIF(R117:V134,"TRUE")</f>
        <v>82</v>
      </c>
      <c r="Y117" t="b">
        <v>1</v>
      </c>
    </row>
    <row r="118" spans="1:25" x14ac:dyDescent="0.2">
      <c r="B118" t="s">
        <v>15</v>
      </c>
      <c r="K118" t="s">
        <v>15</v>
      </c>
      <c r="R118" t="b">
        <f t="shared" si="20"/>
        <v>1</v>
      </c>
      <c r="S118" t="b">
        <f t="shared" si="21"/>
        <v>1</v>
      </c>
      <c r="T118" t="b">
        <f t="shared" si="22"/>
        <v>1</v>
      </c>
      <c r="U118" t="b">
        <f t="shared" si="23"/>
        <v>1</v>
      </c>
      <c r="V118" t="b">
        <f t="shared" si="24"/>
        <v>1</v>
      </c>
      <c r="X118">
        <f>COUNTIF(R117:V134,"FALSE")</f>
        <v>8</v>
      </c>
      <c r="Y118" t="b">
        <v>0</v>
      </c>
    </row>
    <row r="119" spans="1:25" x14ac:dyDescent="0.2">
      <c r="B119" t="s">
        <v>24</v>
      </c>
      <c r="K119" t="s">
        <v>24</v>
      </c>
      <c r="R119" t="b">
        <f t="shared" si="20"/>
        <v>1</v>
      </c>
      <c r="S119" t="b">
        <f t="shared" si="21"/>
        <v>1</v>
      </c>
      <c r="T119" t="b">
        <f t="shared" si="22"/>
        <v>1</v>
      </c>
      <c r="U119" t="b">
        <f t="shared" si="23"/>
        <v>1</v>
      </c>
      <c r="V119" t="b">
        <f t="shared" si="24"/>
        <v>1</v>
      </c>
    </row>
    <row r="120" spans="1:25" x14ac:dyDescent="0.2">
      <c r="B120" t="s">
        <v>12</v>
      </c>
      <c r="K120" t="s">
        <v>12</v>
      </c>
      <c r="R120" t="b">
        <f t="shared" si="20"/>
        <v>1</v>
      </c>
      <c r="S120" t="b">
        <f t="shared" si="21"/>
        <v>1</v>
      </c>
      <c r="T120" t="b">
        <f t="shared" si="22"/>
        <v>1</v>
      </c>
      <c r="U120" t="b">
        <f t="shared" si="23"/>
        <v>1</v>
      </c>
      <c r="V120" t="b">
        <f t="shared" si="24"/>
        <v>1</v>
      </c>
    </row>
    <row r="121" spans="1:25" x14ac:dyDescent="0.2">
      <c r="B121" t="s">
        <v>25</v>
      </c>
      <c r="C121">
        <v>0</v>
      </c>
      <c r="D121">
        <v>0</v>
      </c>
      <c r="E121">
        <v>0</v>
      </c>
      <c r="F121">
        <v>0</v>
      </c>
      <c r="G121">
        <v>0</v>
      </c>
      <c r="K121" t="s">
        <v>25</v>
      </c>
      <c r="L121">
        <v>0</v>
      </c>
      <c r="M121">
        <v>0</v>
      </c>
      <c r="N121">
        <v>0</v>
      </c>
      <c r="O121">
        <v>0</v>
      </c>
      <c r="P121">
        <v>0</v>
      </c>
      <c r="R121" t="b">
        <f t="shared" si="20"/>
        <v>1</v>
      </c>
      <c r="S121" t="b">
        <f t="shared" si="21"/>
        <v>1</v>
      </c>
      <c r="T121" t="b">
        <f t="shared" si="22"/>
        <v>1</v>
      </c>
      <c r="U121" t="b">
        <f t="shared" si="23"/>
        <v>1</v>
      </c>
      <c r="V121" t="b">
        <f t="shared" si="24"/>
        <v>1</v>
      </c>
    </row>
    <row r="122" spans="1:25" x14ac:dyDescent="0.2">
      <c r="B122" t="s">
        <v>14</v>
      </c>
      <c r="C122">
        <v>0</v>
      </c>
      <c r="D122">
        <v>0</v>
      </c>
      <c r="E122">
        <v>0</v>
      </c>
      <c r="F122">
        <v>0</v>
      </c>
      <c r="G122">
        <v>0</v>
      </c>
      <c r="K122" t="s">
        <v>14</v>
      </c>
      <c r="L122">
        <v>0</v>
      </c>
      <c r="M122">
        <v>0</v>
      </c>
      <c r="N122">
        <v>0</v>
      </c>
      <c r="O122">
        <v>0</v>
      </c>
      <c r="P122">
        <v>0</v>
      </c>
      <c r="R122" t="b">
        <f t="shared" si="20"/>
        <v>1</v>
      </c>
      <c r="S122" t="b">
        <f t="shared" si="21"/>
        <v>1</v>
      </c>
      <c r="T122" t="b">
        <f t="shared" si="22"/>
        <v>1</v>
      </c>
      <c r="U122" t="b">
        <f t="shared" si="23"/>
        <v>1</v>
      </c>
      <c r="V122" t="b">
        <f t="shared" si="24"/>
        <v>1</v>
      </c>
    </row>
    <row r="123" spans="1:25" x14ac:dyDescent="0.2">
      <c r="B123" t="s">
        <v>17</v>
      </c>
      <c r="C123">
        <v>1</v>
      </c>
      <c r="D123">
        <v>0</v>
      </c>
      <c r="E123">
        <v>0</v>
      </c>
      <c r="F123">
        <v>0</v>
      </c>
      <c r="G123">
        <v>0</v>
      </c>
      <c r="K123" t="s">
        <v>17</v>
      </c>
      <c r="L123">
        <v>0</v>
      </c>
      <c r="M123">
        <v>0</v>
      </c>
      <c r="N123">
        <v>0</v>
      </c>
      <c r="O123">
        <v>0</v>
      </c>
      <c r="P123">
        <v>0</v>
      </c>
      <c r="R123" t="b">
        <f t="shared" si="20"/>
        <v>0</v>
      </c>
      <c r="S123" t="b">
        <f t="shared" si="21"/>
        <v>1</v>
      </c>
      <c r="T123" t="b">
        <f t="shared" si="22"/>
        <v>1</v>
      </c>
      <c r="U123" t="b">
        <f t="shared" si="23"/>
        <v>1</v>
      </c>
      <c r="V123" t="b">
        <f t="shared" si="24"/>
        <v>1</v>
      </c>
    </row>
    <row r="124" spans="1:25" x14ac:dyDescent="0.2">
      <c r="B124" t="s">
        <v>19</v>
      </c>
      <c r="C124">
        <v>1</v>
      </c>
      <c r="D124">
        <v>0</v>
      </c>
      <c r="E124">
        <v>2</v>
      </c>
      <c r="F124">
        <v>1</v>
      </c>
      <c r="G124">
        <v>0</v>
      </c>
      <c r="K124" t="s">
        <v>19</v>
      </c>
      <c r="L124">
        <v>2</v>
      </c>
      <c r="M124">
        <v>0</v>
      </c>
      <c r="N124">
        <v>0</v>
      </c>
      <c r="O124">
        <v>0</v>
      </c>
      <c r="P124">
        <v>0</v>
      </c>
      <c r="R124" t="b">
        <f t="shared" si="20"/>
        <v>0</v>
      </c>
      <c r="S124" t="b">
        <f t="shared" si="21"/>
        <v>1</v>
      </c>
      <c r="T124" t="b">
        <f t="shared" si="22"/>
        <v>0</v>
      </c>
      <c r="U124" t="b">
        <f t="shared" si="23"/>
        <v>0</v>
      </c>
      <c r="V124" t="b">
        <f t="shared" si="24"/>
        <v>1</v>
      </c>
    </row>
    <row r="125" spans="1:25" x14ac:dyDescent="0.2">
      <c r="B125" t="s">
        <v>18</v>
      </c>
      <c r="K125" t="s">
        <v>18</v>
      </c>
      <c r="R125" t="b">
        <f t="shared" ref="R125:R134" si="25">C125=L125</f>
        <v>1</v>
      </c>
      <c r="S125" t="b">
        <f t="shared" si="21"/>
        <v>1</v>
      </c>
      <c r="T125" t="b">
        <f t="shared" si="22"/>
        <v>1</v>
      </c>
      <c r="U125" t="b">
        <f t="shared" si="23"/>
        <v>1</v>
      </c>
      <c r="V125" t="b">
        <f t="shared" si="24"/>
        <v>1</v>
      </c>
    </row>
    <row r="126" spans="1:25" x14ac:dyDescent="0.2">
      <c r="B126" t="s">
        <v>21</v>
      </c>
      <c r="C126">
        <v>0</v>
      </c>
      <c r="D126">
        <v>0</v>
      </c>
      <c r="E126">
        <v>0</v>
      </c>
      <c r="F126">
        <v>0</v>
      </c>
      <c r="G126">
        <v>0</v>
      </c>
      <c r="K126" t="s">
        <v>21</v>
      </c>
      <c r="L126">
        <v>0</v>
      </c>
      <c r="M126">
        <v>0</v>
      </c>
      <c r="N126">
        <v>0</v>
      </c>
      <c r="O126">
        <v>0</v>
      </c>
      <c r="P126">
        <v>0</v>
      </c>
      <c r="R126" t="b">
        <f t="shared" si="25"/>
        <v>1</v>
      </c>
      <c r="S126" t="b">
        <f t="shared" si="21"/>
        <v>1</v>
      </c>
      <c r="T126" t="b">
        <f t="shared" si="22"/>
        <v>1</v>
      </c>
      <c r="U126" t="b">
        <f t="shared" si="23"/>
        <v>1</v>
      </c>
      <c r="V126" t="b">
        <f t="shared" si="24"/>
        <v>1</v>
      </c>
    </row>
    <row r="127" spans="1:25" x14ac:dyDescent="0.2">
      <c r="B127" t="s">
        <v>22</v>
      </c>
      <c r="K127" t="s">
        <v>22</v>
      </c>
      <c r="R127" t="b">
        <f t="shared" si="25"/>
        <v>1</v>
      </c>
      <c r="S127" t="b">
        <f t="shared" si="21"/>
        <v>1</v>
      </c>
      <c r="T127" t="b">
        <f t="shared" si="22"/>
        <v>1</v>
      </c>
      <c r="U127" t="b">
        <f t="shared" si="23"/>
        <v>1</v>
      </c>
      <c r="V127" t="b">
        <f t="shared" si="24"/>
        <v>1</v>
      </c>
    </row>
    <row r="128" spans="1:25" x14ac:dyDescent="0.2">
      <c r="B128" t="s">
        <v>23</v>
      </c>
      <c r="C128">
        <v>0</v>
      </c>
      <c r="D128">
        <v>0</v>
      </c>
      <c r="E128">
        <v>1</v>
      </c>
      <c r="F128">
        <v>0</v>
      </c>
      <c r="G128">
        <v>0</v>
      </c>
      <c r="K128" t="s">
        <v>23</v>
      </c>
      <c r="L128">
        <v>0</v>
      </c>
      <c r="M128">
        <v>0</v>
      </c>
      <c r="N128">
        <v>0</v>
      </c>
      <c r="O128">
        <v>0</v>
      </c>
      <c r="P128">
        <v>0</v>
      </c>
      <c r="R128" t="b">
        <f t="shared" si="25"/>
        <v>1</v>
      </c>
      <c r="S128" t="b">
        <f t="shared" si="21"/>
        <v>1</v>
      </c>
      <c r="T128" t="b">
        <f t="shared" si="22"/>
        <v>0</v>
      </c>
      <c r="U128" t="b">
        <f t="shared" si="23"/>
        <v>1</v>
      </c>
      <c r="V128" t="b">
        <f t="shared" si="24"/>
        <v>1</v>
      </c>
    </row>
    <row r="129" spans="2:22" x14ac:dyDescent="0.2">
      <c r="B129" t="s">
        <v>27</v>
      </c>
      <c r="C129">
        <v>0</v>
      </c>
      <c r="D129">
        <v>0</v>
      </c>
      <c r="E129">
        <v>0</v>
      </c>
      <c r="F129">
        <v>0</v>
      </c>
      <c r="G129">
        <v>0</v>
      </c>
      <c r="K129" t="s">
        <v>27</v>
      </c>
      <c r="L129">
        <v>0</v>
      </c>
      <c r="M129">
        <v>0</v>
      </c>
      <c r="N129">
        <v>0</v>
      </c>
      <c r="O129">
        <v>0</v>
      </c>
      <c r="P129">
        <v>0</v>
      </c>
      <c r="R129" t="b">
        <f t="shared" si="25"/>
        <v>1</v>
      </c>
      <c r="S129" t="b">
        <f t="shared" si="21"/>
        <v>1</v>
      </c>
      <c r="T129" t="b">
        <f t="shared" si="22"/>
        <v>1</v>
      </c>
      <c r="U129" t="b">
        <f t="shared" si="23"/>
        <v>1</v>
      </c>
      <c r="V129" t="b">
        <f t="shared" si="24"/>
        <v>1</v>
      </c>
    </row>
    <row r="130" spans="2:22" x14ac:dyDescent="0.2">
      <c r="B130" t="s">
        <v>20</v>
      </c>
      <c r="C130">
        <v>0</v>
      </c>
      <c r="D130">
        <v>0</v>
      </c>
      <c r="E130">
        <v>0</v>
      </c>
      <c r="F130">
        <v>0</v>
      </c>
      <c r="G130">
        <v>0</v>
      </c>
      <c r="K130" t="s">
        <v>20</v>
      </c>
      <c r="L130">
        <v>0</v>
      </c>
      <c r="M130">
        <v>0</v>
      </c>
      <c r="N130">
        <v>0</v>
      </c>
      <c r="O130">
        <v>0</v>
      </c>
      <c r="P130">
        <v>0</v>
      </c>
      <c r="R130" t="b">
        <f t="shared" si="25"/>
        <v>1</v>
      </c>
      <c r="S130" t="b">
        <f t="shared" si="21"/>
        <v>1</v>
      </c>
      <c r="T130" t="b">
        <f t="shared" si="22"/>
        <v>1</v>
      </c>
      <c r="U130" t="b">
        <f t="shared" si="23"/>
        <v>1</v>
      </c>
      <c r="V130" t="b">
        <f t="shared" si="24"/>
        <v>1</v>
      </c>
    </row>
    <row r="131" spans="2:22" x14ac:dyDescent="0.2">
      <c r="B131" t="s">
        <v>13</v>
      </c>
      <c r="C131">
        <v>0</v>
      </c>
      <c r="D131">
        <v>0</v>
      </c>
      <c r="E131">
        <v>1</v>
      </c>
      <c r="F131">
        <v>0</v>
      </c>
      <c r="G131">
        <v>0</v>
      </c>
      <c r="K131" t="s">
        <v>13</v>
      </c>
      <c r="L131">
        <v>0</v>
      </c>
      <c r="M131">
        <v>0</v>
      </c>
      <c r="N131">
        <v>0</v>
      </c>
      <c r="O131">
        <v>0</v>
      </c>
      <c r="P131">
        <v>0</v>
      </c>
      <c r="R131" t="b">
        <f t="shared" si="25"/>
        <v>1</v>
      </c>
      <c r="S131" t="b">
        <f t="shared" si="21"/>
        <v>1</v>
      </c>
      <c r="T131" t="b">
        <f t="shared" si="22"/>
        <v>0</v>
      </c>
      <c r="U131" t="b">
        <f t="shared" si="23"/>
        <v>1</v>
      </c>
      <c r="V131" t="b">
        <f t="shared" si="24"/>
        <v>1</v>
      </c>
    </row>
    <row r="132" spans="2:22" x14ac:dyDescent="0.2">
      <c r="B132" t="s">
        <v>26</v>
      </c>
      <c r="C132">
        <v>1</v>
      </c>
      <c r="D132">
        <v>2</v>
      </c>
      <c r="E132">
        <v>0</v>
      </c>
      <c r="F132">
        <v>0</v>
      </c>
      <c r="G132">
        <v>0</v>
      </c>
      <c r="K132" t="s">
        <v>26</v>
      </c>
      <c r="L132">
        <v>2</v>
      </c>
      <c r="M132">
        <v>0</v>
      </c>
      <c r="N132">
        <v>0</v>
      </c>
      <c r="O132">
        <v>0</v>
      </c>
      <c r="P132">
        <v>0</v>
      </c>
      <c r="R132" t="b">
        <f t="shared" si="25"/>
        <v>0</v>
      </c>
      <c r="S132" t="b">
        <f t="shared" si="21"/>
        <v>0</v>
      </c>
      <c r="T132" t="b">
        <f t="shared" si="22"/>
        <v>1</v>
      </c>
      <c r="U132" t="b">
        <f t="shared" si="23"/>
        <v>1</v>
      </c>
      <c r="V132" t="b">
        <f t="shared" si="24"/>
        <v>1</v>
      </c>
    </row>
    <row r="133" spans="2:22" x14ac:dyDescent="0.2">
      <c r="B133" t="s">
        <v>16</v>
      </c>
      <c r="C133">
        <v>0</v>
      </c>
      <c r="D133">
        <v>0</v>
      </c>
      <c r="E133">
        <v>0</v>
      </c>
      <c r="F133">
        <v>0</v>
      </c>
      <c r="G133">
        <v>0</v>
      </c>
      <c r="K133" t="s">
        <v>16</v>
      </c>
      <c r="L133">
        <v>0</v>
      </c>
      <c r="M133">
        <v>0</v>
      </c>
      <c r="N133">
        <v>0</v>
      </c>
      <c r="O133">
        <v>0</v>
      </c>
      <c r="P133">
        <v>0</v>
      </c>
      <c r="R133" t="b">
        <f t="shared" si="25"/>
        <v>1</v>
      </c>
      <c r="S133" t="b">
        <f t="shared" si="21"/>
        <v>1</v>
      </c>
      <c r="T133" t="b">
        <f t="shared" si="22"/>
        <v>1</v>
      </c>
      <c r="U133" t="b">
        <f t="shared" si="23"/>
        <v>1</v>
      </c>
      <c r="V133" t="b">
        <f t="shared" si="24"/>
        <v>1</v>
      </c>
    </row>
    <row r="134" spans="2:22" x14ac:dyDescent="0.2">
      <c r="B134" t="s">
        <v>29</v>
      </c>
      <c r="K134" t="s">
        <v>29</v>
      </c>
      <c r="R134" t="b">
        <f t="shared" si="25"/>
        <v>1</v>
      </c>
      <c r="S134" t="b">
        <f t="shared" si="21"/>
        <v>1</v>
      </c>
      <c r="T134" t="b">
        <f t="shared" si="22"/>
        <v>1</v>
      </c>
      <c r="U134" t="b">
        <f t="shared" si="23"/>
        <v>1</v>
      </c>
      <c r="V134" t="b">
        <f t="shared" si="24"/>
        <v>1</v>
      </c>
    </row>
  </sheetData>
  <sortState xmlns:xlrd2="http://schemas.microsoft.com/office/spreadsheetml/2017/richdata2" ref="K117:P134">
    <sortCondition ref="K117:K134"/>
  </sortState>
  <mergeCells count="1">
    <mergeCell ref="U31:X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D4C80-88BB-534B-90CA-3A409A0D2DAA}">
  <dimension ref="A1:F23"/>
  <sheetViews>
    <sheetView tabSelected="1" workbookViewId="0">
      <selection activeCell="H1" sqref="H1"/>
    </sheetView>
  </sheetViews>
  <sheetFormatPr baseColWidth="10" defaultRowHeight="16" x14ac:dyDescent="0.2"/>
  <sheetData>
    <row r="1" spans="1:6" x14ac:dyDescent="0.2">
      <c r="E1" t="s">
        <v>61</v>
      </c>
      <c r="F1" t="s">
        <v>62</v>
      </c>
    </row>
    <row r="2" spans="1:6" x14ac:dyDescent="0.2">
      <c r="A2">
        <v>1</v>
      </c>
      <c r="B2">
        <v>1</v>
      </c>
      <c r="C2" t="s">
        <v>39</v>
      </c>
      <c r="D2" t="s">
        <v>39</v>
      </c>
      <c r="E2">
        <v>94</v>
      </c>
      <c r="F2">
        <v>96</v>
      </c>
    </row>
    <row r="3" spans="1:6" x14ac:dyDescent="0.2">
      <c r="A3">
        <v>2</v>
      </c>
      <c r="B3">
        <v>2</v>
      </c>
      <c r="C3" t="s">
        <v>40</v>
      </c>
      <c r="D3" t="s">
        <v>40</v>
      </c>
      <c r="E3">
        <v>76</v>
      </c>
      <c r="F3">
        <v>96</v>
      </c>
    </row>
    <row r="4" spans="1:6" x14ac:dyDescent="0.2">
      <c r="A4">
        <v>3</v>
      </c>
      <c r="B4">
        <v>3</v>
      </c>
      <c r="C4" t="s">
        <v>41</v>
      </c>
      <c r="D4" t="s">
        <v>41</v>
      </c>
      <c r="E4">
        <v>135</v>
      </c>
      <c r="F4">
        <v>97</v>
      </c>
    </row>
    <row r="5" spans="1:6" x14ac:dyDescent="0.2">
      <c r="A5">
        <v>4</v>
      </c>
      <c r="B5">
        <v>4</v>
      </c>
      <c r="C5" t="s">
        <v>42</v>
      </c>
      <c r="D5" t="s">
        <v>42</v>
      </c>
      <c r="E5">
        <v>151</v>
      </c>
      <c r="F5">
        <v>98</v>
      </c>
    </row>
    <row r="6" spans="1:6" x14ac:dyDescent="0.2">
      <c r="A6">
        <v>5</v>
      </c>
      <c r="B6">
        <v>5</v>
      </c>
      <c r="C6" t="s">
        <v>43</v>
      </c>
      <c r="D6" t="s">
        <v>43</v>
      </c>
      <c r="E6">
        <v>180</v>
      </c>
      <c r="F6">
        <v>96</v>
      </c>
    </row>
    <row r="7" spans="1:6" x14ac:dyDescent="0.2">
      <c r="A7">
        <v>6</v>
      </c>
      <c r="B7">
        <v>6</v>
      </c>
      <c r="C7" t="s">
        <v>44</v>
      </c>
      <c r="D7" t="s">
        <v>44</v>
      </c>
      <c r="E7">
        <v>427</v>
      </c>
      <c r="F7">
        <v>98</v>
      </c>
    </row>
    <row r="8" spans="1:6" x14ac:dyDescent="0.2">
      <c r="A8">
        <v>7</v>
      </c>
      <c r="B8">
        <v>7</v>
      </c>
      <c r="C8" t="s">
        <v>45</v>
      </c>
      <c r="D8" t="s">
        <v>45</v>
      </c>
      <c r="E8">
        <v>140</v>
      </c>
      <c r="F8">
        <v>98</v>
      </c>
    </row>
    <row r="9" spans="1:6" x14ac:dyDescent="0.2">
      <c r="A9">
        <v>8</v>
      </c>
      <c r="B9">
        <v>8</v>
      </c>
      <c r="C9" t="s">
        <v>46</v>
      </c>
      <c r="D9" t="s">
        <v>46</v>
      </c>
      <c r="E9">
        <v>220</v>
      </c>
      <c r="F9">
        <v>98</v>
      </c>
    </row>
    <row r="10" spans="1:6" x14ac:dyDescent="0.2">
      <c r="A10">
        <v>9</v>
      </c>
      <c r="B10">
        <v>9</v>
      </c>
      <c r="C10" t="s">
        <v>47</v>
      </c>
      <c r="D10" t="s">
        <v>47</v>
      </c>
      <c r="E10">
        <v>102</v>
      </c>
      <c r="F10">
        <v>95</v>
      </c>
    </row>
    <row r="11" spans="1:6" x14ac:dyDescent="0.2">
      <c r="A11">
        <v>10</v>
      </c>
      <c r="B11">
        <v>10</v>
      </c>
      <c r="C11" t="s">
        <v>48</v>
      </c>
      <c r="D11" t="s">
        <v>48</v>
      </c>
      <c r="E11">
        <v>363</v>
      </c>
      <c r="F11">
        <v>98</v>
      </c>
    </row>
    <row r="12" spans="1:6" x14ac:dyDescent="0.2">
      <c r="A12">
        <v>11</v>
      </c>
      <c r="B12">
        <v>11</v>
      </c>
      <c r="C12" t="s">
        <v>49</v>
      </c>
      <c r="D12" t="s">
        <v>49</v>
      </c>
      <c r="E12">
        <v>75</v>
      </c>
      <c r="F12">
        <v>97</v>
      </c>
    </row>
    <row r="13" spans="1:6" x14ac:dyDescent="0.2">
      <c r="A13">
        <v>12</v>
      </c>
      <c r="B13">
        <v>12</v>
      </c>
      <c r="C13" t="s">
        <v>50</v>
      </c>
      <c r="D13" t="s">
        <v>50</v>
      </c>
      <c r="E13">
        <v>214</v>
      </c>
      <c r="F13">
        <v>98</v>
      </c>
    </row>
    <row r="14" spans="1:6" x14ac:dyDescent="0.2">
      <c r="A14">
        <v>13</v>
      </c>
      <c r="B14">
        <v>13</v>
      </c>
      <c r="C14" t="s">
        <v>51</v>
      </c>
      <c r="D14" t="s">
        <v>51</v>
      </c>
      <c r="E14">
        <v>138</v>
      </c>
      <c r="F14">
        <v>98</v>
      </c>
    </row>
    <row r="15" spans="1:6" x14ac:dyDescent="0.2">
      <c r="A15">
        <v>14</v>
      </c>
      <c r="B15">
        <v>14</v>
      </c>
      <c r="C15" t="s">
        <v>52</v>
      </c>
      <c r="D15" t="s">
        <v>52</v>
      </c>
      <c r="E15">
        <v>33</v>
      </c>
      <c r="F15">
        <v>96</v>
      </c>
    </row>
    <row r="16" spans="1:6" x14ac:dyDescent="0.2">
      <c r="A16">
        <v>15</v>
      </c>
      <c r="B16">
        <v>15</v>
      </c>
      <c r="C16" t="s">
        <v>53</v>
      </c>
      <c r="D16" t="s">
        <v>53</v>
      </c>
      <c r="E16">
        <v>28</v>
      </c>
      <c r="F16">
        <v>98</v>
      </c>
    </row>
    <row r="17" spans="1:6" x14ac:dyDescent="0.2">
      <c r="A17">
        <v>16</v>
      </c>
      <c r="B17">
        <v>16</v>
      </c>
      <c r="C17" t="s">
        <v>54</v>
      </c>
      <c r="D17" t="s">
        <v>54</v>
      </c>
      <c r="E17">
        <v>188</v>
      </c>
      <c r="F17">
        <v>99</v>
      </c>
    </row>
    <row r="18" spans="1:6" x14ac:dyDescent="0.2">
      <c r="A18">
        <v>17</v>
      </c>
      <c r="B18">
        <v>17</v>
      </c>
      <c r="C18" t="s">
        <v>55</v>
      </c>
      <c r="D18" t="s">
        <v>55</v>
      </c>
      <c r="E18">
        <v>68</v>
      </c>
      <c r="F18">
        <v>98</v>
      </c>
    </row>
    <row r="19" spans="1:6" x14ac:dyDescent="0.2">
      <c r="A19">
        <v>18</v>
      </c>
      <c r="B19">
        <v>18</v>
      </c>
      <c r="C19" t="s">
        <v>56</v>
      </c>
      <c r="D19" t="s">
        <v>56</v>
      </c>
      <c r="E19">
        <v>91</v>
      </c>
      <c r="F19">
        <v>96</v>
      </c>
    </row>
    <row r="20" spans="1:6" x14ac:dyDescent="0.2">
      <c r="A20">
        <v>19</v>
      </c>
      <c r="B20">
        <v>19</v>
      </c>
      <c r="C20" t="s">
        <v>57</v>
      </c>
      <c r="D20" t="s">
        <v>57</v>
      </c>
      <c r="E20">
        <v>153</v>
      </c>
      <c r="F20">
        <v>98</v>
      </c>
    </row>
    <row r="21" spans="1:6" x14ac:dyDescent="0.2">
      <c r="A21">
        <v>21</v>
      </c>
      <c r="B21">
        <v>21</v>
      </c>
      <c r="C21" t="s">
        <v>58</v>
      </c>
      <c r="D21" t="s">
        <v>58</v>
      </c>
      <c r="E21">
        <v>114</v>
      </c>
      <c r="F21">
        <v>97</v>
      </c>
    </row>
    <row r="22" spans="1:6" x14ac:dyDescent="0.2">
      <c r="A22">
        <v>23</v>
      </c>
      <c r="B22">
        <v>23</v>
      </c>
      <c r="C22" t="s">
        <v>59</v>
      </c>
      <c r="D22" t="s">
        <v>59</v>
      </c>
      <c r="E22">
        <v>88</v>
      </c>
      <c r="F22">
        <v>98</v>
      </c>
    </row>
    <row r="23" spans="1:6" x14ac:dyDescent="0.2">
      <c r="A23">
        <v>24</v>
      </c>
      <c r="B23">
        <v>24</v>
      </c>
      <c r="C23" t="s">
        <v>60</v>
      </c>
      <c r="D23" t="s">
        <v>60</v>
      </c>
      <c r="E23">
        <v>16</v>
      </c>
      <c r="F23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purc_5_counts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2021-01-16T02:39:51Z</dcterms:created>
  <dcterms:modified xsi:type="dcterms:W3CDTF">2021-01-24T16:01:46Z</dcterms:modified>
</cp:coreProperties>
</file>