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tive-Like Protein Cations" sheetId="1" r:id="rId3"/>
    <sheet state="visible" name="Native-Like Protein Cations and" sheetId="2" r:id="rId4"/>
    <sheet state="visible" name="Denatured Protein Cations" sheetId="3" r:id="rId5"/>
    <sheet state="visible" name="Polyalaine Cations" sheetId="4" r:id="rId6"/>
    <sheet state="visible" name="Anionic Homopolymers" sheetId="5" r:id="rId7"/>
    <sheet state="visible" name="Other Peptides" sheetId="6" r:id="rId8"/>
    <sheet state="visible" name="Small Molecular Ions" sheetId="7" r:id="rId9"/>
    <sheet state="visible" name="MicroSource Collection" sheetId="8" r:id="rId10"/>
  </sheets>
  <definedNames/>
  <calcPr/>
</workbook>
</file>

<file path=xl/sharedStrings.xml><?xml version="1.0" encoding="utf-8"?>
<sst xmlns="http://schemas.openxmlformats.org/spreadsheetml/2006/main" count="7672" uniqueCount="4676">
  <si>
    <t>Protein</t>
  </si>
  <si>
    <t>n</t>
  </si>
  <si>
    <t>m / kDa</t>
  </si>
  <si>
    <t>z</t>
  </si>
  <si>
    <t>Ω(He) / nm^2</t>
  </si>
  <si>
    <t>Ω(N2) / nm^2</t>
  </si>
  <si>
    <t>Organism</t>
  </si>
  <si>
    <t>Source</t>
  </si>
  <si>
    <t>Ref</t>
  </si>
  <si>
    <t>Name</t>
  </si>
  <si>
    <t>Cations</t>
  </si>
  <si>
    <t>Anions</t>
  </si>
  <si>
    <t>melittin</t>
  </si>
  <si>
    <t>honey bee venom</t>
  </si>
  <si>
    <t>Sigma M2272</t>
  </si>
  <si>
    <t>Sample</t>
  </si>
  <si>
    <r>
      <rPr>
        <i/>
      </rPr>
      <t>m</t>
    </r>
    <r>
      <t xml:space="preserve"> / kDa</t>
    </r>
  </si>
  <si>
    <r>
      <t>|</t>
    </r>
    <r>
      <rPr>
        <i/>
      </rPr>
      <t>z</t>
    </r>
    <r>
      <t>|</t>
    </r>
  </si>
  <si>
    <t>Ω(He) / nm^2</t>
  </si>
  <si>
    <t>Origin</t>
  </si>
  <si>
    <t>Reference</t>
  </si>
  <si>
    <t>insulin</t>
  </si>
  <si>
    <t>ubiquitin (bovine erythrocytes)</t>
  </si>
  <si>
    <t>Sigma U6253</t>
  </si>
  <si>
    <t>recombinant human</t>
  </si>
  <si>
    <t>human</t>
  </si>
  <si>
    <t>Novo Nordisk*</t>
  </si>
  <si>
    <t>ubiquitin</t>
  </si>
  <si>
    <t>bovine erythrocytes</t>
  </si>
  <si>
    <t>cytochrome c</t>
  </si>
  <si>
    <t>equine heart</t>
  </si>
  <si>
    <t>Fluka 30396</t>
  </si>
  <si>
    <t>-</t>
  </si>
  <si>
    <t>cytochrome c (equine heart)</t>
  </si>
  <si>
    <t>b-lactoglobulin</t>
  </si>
  <si>
    <t>bovine milk</t>
  </si>
  <si>
    <t>ribonuclease A</t>
  </si>
  <si>
    <t>Sigma L7880</t>
  </si>
  <si>
    <t>bovine pancreas</t>
  </si>
  <si>
    <t>apo myoglobin (equine heart)</t>
  </si>
  <si>
    <t>α-lactalbumin</t>
  </si>
  <si>
    <t>Sigma M1882</t>
  </si>
  <si>
    <t>17 k</t>
  </si>
  <si>
    <t>lysozyme</t>
  </si>
  <si>
    <t>chicken egg white</t>
  </si>
  <si>
    <t>transthyretin</t>
  </si>
  <si>
    <t>human plasma</t>
  </si>
  <si>
    <t>Sigma P1742</t>
  </si>
  <si>
    <t>β-lactoglobulin</t>
  </si>
  <si>
    <t>avidin</t>
  </si>
  <si>
    <t>egg white</t>
  </si>
  <si>
    <t>Sigma A9275</t>
  </si>
  <si>
    <t>α-chymotrypsinogen A</t>
  </si>
  <si>
    <t>serum albumin*</t>
  </si>
  <si>
    <t>bovine</t>
  </si>
  <si>
    <t>Sigma P7656</t>
  </si>
  <si>
    <t>concanavalin A</t>
  </si>
  <si>
    <t>canavalia ensiformis</t>
  </si>
  <si>
    <t>Sigma C2010</t>
  </si>
  <si>
    <t>carbonic anhydrase</t>
  </si>
  <si>
    <t>serum amyloid P</t>
  </si>
  <si>
    <t>human serum</t>
  </si>
  <si>
    <t>CalBioChem 565190</t>
  </si>
  <si>
    <t>alcohol dehydogenase</t>
  </si>
  <si>
    <t>saccharomyces cerevisiae</t>
  </si>
  <si>
    <t>Sigma A7011</t>
  </si>
  <si>
    <t>pyruvate kinase</t>
  </si>
  <si>
    <t>rabbit heart</t>
  </si>
  <si>
    <t>Sigma P9136</t>
  </si>
  <si>
    <t>ovalbumin</t>
  </si>
  <si>
    <t>glutamate dehydrogenase</t>
  </si>
  <si>
    <t>bovine liver</t>
  </si>
  <si>
    <t>Sigma G7882</t>
  </si>
  <si>
    <t>albumin</t>
  </si>
  <si>
    <t>bovine serum</t>
  </si>
  <si>
    <t>GroEL</t>
  </si>
  <si>
    <t>escherichia coli</t>
  </si>
  <si>
    <t>Sigma C7688</t>
  </si>
  <si>
    <t>holotransferrin</t>
  </si>
  <si>
    <t>lactoferrin</t>
  </si>
  <si>
    <t>human milk</t>
  </si>
  <si>
    <t>enolase</t>
  </si>
  <si>
    <t>jack bean</t>
  </si>
  <si>
    <t>glyceraldehyde-3-phosphate dehydrogenase</t>
  </si>
  <si>
    <t>rabbit muscle</t>
  </si>
  <si>
    <t>alcohol dehydrogenase</t>
  </si>
  <si>
    <t>aldolase</t>
  </si>
  <si>
    <t>phosphorylase b</t>
  </si>
  <si>
    <t>catalase</t>
  </si>
  <si>
    <t>β-galactosidase</t>
  </si>
  <si>
    <t>Escherichia coli</t>
  </si>
  <si>
    <r>
      <rPr>
        <i/>
      </rPr>
      <t>z</t>
    </r>
    <r>
      <t xml:space="preserve"> = 1</t>
    </r>
  </si>
  <si>
    <r>
      <rPr>
        <i/>
      </rPr>
      <t>z</t>
    </r>
    <r>
      <t xml:space="preserve"> = 2</t>
    </r>
  </si>
  <si>
    <r>
      <rPr>
        <i/>
      </rPr>
      <t>z</t>
    </r>
    <r>
      <t xml:space="preserve"> = 3</t>
    </r>
  </si>
  <si>
    <t>Ω(He) / Å^2</t>
  </si>
  <si>
    <t>Ω(N2) / Å^2</t>
  </si>
  <si>
    <r>
      <rPr>
        <i/>
      </rPr>
      <t>m</t>
    </r>
    <r>
      <t xml:space="preserve"> / Da</t>
    </r>
  </si>
  <si>
    <t>GRGDS</t>
  </si>
  <si>
    <t>Sigma G4391</t>
  </si>
  <si>
    <t>SDGRG</t>
  </si>
  <si>
    <t>Sigma S3771</t>
  </si>
  <si>
    <t>Angiotensin fragment 1-7</t>
  </si>
  <si>
    <t>Waters 186002337</t>
  </si>
  <si>
    <t>RASG-1</t>
  </si>
  <si>
    <t>1 000</t>
  </si>
  <si>
    <t>Angiotensin II</t>
  </si>
  <si>
    <t>1 046</t>
  </si>
  <si>
    <t>Bradykinin</t>
  </si>
  <si>
    <t>1 060</t>
  </si>
  <si>
    <t>Angiotensin I</t>
  </si>
  <si>
    <t>1 296</t>
  </si>
  <si>
    <t>Renin substate</t>
  </si>
  <si>
    <t>1 758</t>
  </si>
  <si>
    <t>Enolase T35</t>
  </si>
  <si>
    <t>1 872</t>
  </si>
  <si>
    <t>Enolase T37</t>
  </si>
  <si>
    <t>2 827</t>
  </si>
  <si>
    <r>
      <rPr>
        <i/>
      </rPr>
      <t>z</t>
    </r>
    <r>
      <t xml:space="preserve"> = –1</t>
    </r>
  </si>
  <si>
    <r>
      <rPr>
        <i/>
      </rPr>
      <t>z</t>
    </r>
    <r>
      <t xml:space="preserve"> = –2</t>
    </r>
  </si>
  <si>
    <t>Analyte</t>
  </si>
  <si>
    <t>(Ala)3</t>
  </si>
  <si>
    <t>(Ala)4</t>
  </si>
  <si>
    <t>(Ala)5</t>
  </si>
  <si>
    <t>(Ala)6</t>
  </si>
  <si>
    <t>(Ala)7</t>
  </si>
  <si>
    <t>(Ala)8</t>
  </si>
  <si>
    <t>(Ala)9</t>
  </si>
  <si>
    <t>(Ala)10</t>
  </si>
  <si>
    <t>(Ala)11</t>
  </si>
  <si>
    <t>(Ala)12</t>
  </si>
  <si>
    <t>(Ala)13</t>
  </si>
  <si>
    <t>(Ala)14</t>
  </si>
  <si>
    <t>(Ala)15</t>
  </si>
  <si>
    <t>(Ala)16</t>
  </si>
  <si>
    <t>(Ala)17</t>
  </si>
  <si>
    <t>(Ala)18</t>
  </si>
  <si>
    <t>(Ala)19</t>
  </si>
  <si>
    <t>(Ala)20</t>
  </si>
  <si>
    <t>(Ala)21</t>
  </si>
  <si>
    <t>(Ala)22</t>
  </si>
  <si>
    <t>(Ala)23</t>
  </si>
  <si>
    <t>(Ala)24</t>
  </si>
  <si>
    <t>(Ala)25</t>
  </si>
  <si>
    <t>(Ala)26</t>
  </si>
  <si>
    <t>(Ala)27</t>
  </si>
  <si>
    <t>(Ala)28</t>
  </si>
  <si>
    <t>(Ala)29</t>
  </si>
  <si>
    <t>(malic acid)1</t>
  </si>
  <si>
    <t>(malic acid)2</t>
  </si>
  <si>
    <t>(malic acid)3</t>
  </si>
  <si>
    <t>(malic acid)4</t>
  </si>
  <si>
    <t>(malic acid)5</t>
  </si>
  <si>
    <t>(malic acid)6</t>
  </si>
  <si>
    <t>(malic acid)7</t>
  </si>
  <si>
    <t>(malic acid)8</t>
  </si>
  <si>
    <t>Class</t>
  </si>
  <si>
    <r>
      <rPr>
        <i/>
      </rPr>
      <t>m</t>
    </r>
    <r>
      <t>/</t>
    </r>
    <r>
      <rPr>
        <i/>
      </rPr>
      <t>z</t>
    </r>
  </si>
  <si>
    <t>N-ethylaniline</t>
  </si>
  <si>
    <t>Drug-Like</t>
  </si>
  <si>
    <t>acetaminophen</t>
  </si>
  <si>
    <t>alprenolol</t>
  </si>
  <si>
    <t>ondansetron</t>
  </si>
  <si>
    <t>clozapine N-oxide</t>
  </si>
  <si>
    <t>colchicine</t>
  </si>
  <si>
    <t>verapamil</t>
  </si>
  <si>
    <t>reserpine</t>
  </si>
  <si>
    <t>tetramethylammonium</t>
  </si>
  <si>
    <t>Quarternary Amines</t>
  </si>
  <si>
    <t>tetraethylammonium</t>
  </si>
  <si>
    <t>tetrapropylammonium</t>
  </si>
  <si>
    <t>tetrabutylammonium</t>
  </si>
  <si>
    <t>tetrapentylammonium</t>
  </si>
  <si>
    <t>tetrahexylammonium</t>
  </si>
  <si>
    <t>tetraheptylammonium</t>
  </si>
  <si>
    <t>tetraoctylammonium</t>
  </si>
  <si>
    <t>napthalene</t>
  </si>
  <si>
    <t>Odd-Electron</t>
  </si>
  <si>
    <t>anthracene</t>
  </si>
  <si>
    <t>phenanthrene</t>
  </si>
  <si>
    <t>pyrene</t>
  </si>
  <si>
    <t>triphenylene</t>
  </si>
  <si>
    <t>C60</t>
  </si>
  <si>
    <t>C70</t>
  </si>
  <si>
    <t>Compound</t>
  </si>
  <si>
    <t>Formula</t>
  </si>
  <si>
    <t>CAS</t>
  </si>
  <si>
    <t>Bioactivity</t>
  </si>
  <si>
    <t>Adduct</t>
  </si>
  <si>
    <t>Exact Mass of M</t>
  </si>
  <si>
    <r>
      <t xml:space="preserve">Observed </t>
    </r>
    <r>
      <rPr>
        <i/>
      </rPr>
      <t>m</t>
    </r>
    <r>
      <t>/</t>
    </r>
    <r>
      <rPr>
        <i/>
      </rPr>
      <t>z</t>
    </r>
  </si>
  <si>
    <t>s / Å^2</t>
  </si>
  <si>
    <t>Comment</t>
  </si>
  <si>
    <t>NEFOPAM</t>
  </si>
  <si>
    <t>C17H19NO</t>
  </si>
  <si>
    <t>23327-57-3, 13669-70-0 [nefopam]</t>
  </si>
  <si>
    <t>analgesic</t>
  </si>
  <si>
    <t>[M+H]+</t>
  </si>
  <si>
    <t>MAPROTILINE HYDROCHLORIDE</t>
  </si>
  <si>
    <t>C20H23N</t>
  </si>
  <si>
    <t>10347-81-6, 10262-69-8 (maprotiline)</t>
  </si>
  <si>
    <t>antidepressant</t>
  </si>
  <si>
    <t>PIRENZEPINE HYDROCHLORIDE</t>
  </si>
  <si>
    <t>C19H21N5O2</t>
  </si>
  <si>
    <t>29868-97-1, 28797-61-7 [pirenzepine]</t>
  </si>
  <si>
    <t>antiulcer</t>
  </si>
  <si>
    <t>FENSPIRIDE HYDROCHLORIDE</t>
  </si>
  <si>
    <t>C15H20N2O2</t>
  </si>
  <si>
    <t>5053-08-7, 5053-06-5 [fenspiride]</t>
  </si>
  <si>
    <t>antiinflammatory, bronchodilator</t>
  </si>
  <si>
    <t>PRAMOXINE HYDROCHLORIDE</t>
  </si>
  <si>
    <t>C17H27NO3</t>
  </si>
  <si>
    <t>637-58-1, 140-65-8 [pramoxine]</t>
  </si>
  <si>
    <t>anesthetic (topical)</t>
  </si>
  <si>
    <t>MECHLORETHAMINE</t>
  </si>
  <si>
    <t>C5H11Cl2N</t>
  </si>
  <si>
    <t>55-86-7, 51-75-2 [mechlorethamine]</t>
  </si>
  <si>
    <t>antineoplastic, alkylating agent</t>
  </si>
  <si>
    <t>ASCORBYL PALMITATE</t>
  </si>
  <si>
    <t>C22H38O7</t>
  </si>
  <si>
    <t>137-66-6</t>
  </si>
  <si>
    <t>antioxidant</t>
  </si>
  <si>
    <t>MECLIZINE HYDROCHLORIDE</t>
  </si>
  <si>
    <t>C25H27ClN2</t>
  </si>
  <si>
    <t>31884-77-2, 1104-22-9 [anhydrous], 569-65-3 [meclizine]</t>
  </si>
  <si>
    <t>antiemetic</t>
  </si>
  <si>
    <t>SULFACHLORPYRIDAZINE</t>
  </si>
  <si>
    <t>C10H9ClN4O2S</t>
  </si>
  <si>
    <t>80-32-0</t>
  </si>
  <si>
    <t>antibacterial</t>
  </si>
  <si>
    <t>MECLOFENAMATE SODIUM</t>
  </si>
  <si>
    <t>C14H10Cl2NO2</t>
  </si>
  <si>
    <t>6385-02-0</t>
  </si>
  <si>
    <t>antiinflammatory, antipyretic</t>
  </si>
  <si>
    <t>SULFADIMETHOXINE</t>
  </si>
  <si>
    <t>C12H14N4O4S</t>
  </si>
  <si>
    <t>0122-11-2</t>
  </si>
  <si>
    <t>MEDRYSONE</t>
  </si>
  <si>
    <t>C22H32O3</t>
  </si>
  <si>
    <t>2668-66-8</t>
  </si>
  <si>
    <t>glucocorticoid</t>
  </si>
  <si>
    <t>MYCOPHENOLATE MOFETIL</t>
  </si>
  <si>
    <t>C23H31NO7</t>
  </si>
  <si>
    <t>115007-34-6</t>
  </si>
  <si>
    <t>immune suppressant, antineoplastic, antiviral</t>
  </si>
  <si>
    <t>MEGESTROL ACETATE</t>
  </si>
  <si>
    <t>C22H30O3</t>
  </si>
  <si>
    <t>595-33-5, 3562-63-8 [megestrol]</t>
  </si>
  <si>
    <t>progestogen, antineoplastic</t>
  </si>
  <si>
    <t>[M+H-H2O]+</t>
  </si>
  <si>
    <t>SULFAMONOMETHOXINE</t>
  </si>
  <si>
    <t>C11H12N4O3S</t>
  </si>
  <si>
    <t>1220-83-3</t>
  </si>
  <si>
    <t>MELPHALAN</t>
  </si>
  <si>
    <t>C13H18Cl2N2O2</t>
  </si>
  <si>
    <t>148-82-3</t>
  </si>
  <si>
    <t>SULCONAZOLE NITRATE</t>
  </si>
  <si>
    <t>C18H15Cl3N2S</t>
  </si>
  <si>
    <t>61318-91-0, 61318-90-9 [sulconazole]</t>
  </si>
  <si>
    <t>antifungal</t>
  </si>
  <si>
    <t>RITODRINE HYDROCHLORIDE</t>
  </si>
  <si>
    <t>C17H21NO3</t>
  </si>
  <si>
    <t>23239-51-2, 26652-09-5 [ritodrine]</t>
  </si>
  <si>
    <t>muscle relaxant (smooth)</t>
  </si>
  <si>
    <t>PHENYL AMINOSALICYLATE</t>
  </si>
  <si>
    <t>C13H11NO3</t>
  </si>
  <si>
    <t>0133-11-9</t>
  </si>
  <si>
    <t>antibacterial (tuberculostatic)</t>
  </si>
  <si>
    <t>BETAMETHASONE VALERATE</t>
  </si>
  <si>
    <t>C27H37FO6</t>
  </si>
  <si>
    <t>2152-44-5</t>
  </si>
  <si>
    <t>TESTOSTERONE</t>
  </si>
  <si>
    <t>C19H28O2</t>
  </si>
  <si>
    <t>58-22-0</t>
  </si>
  <si>
    <t>androgen, antineoplastic</t>
  </si>
  <si>
    <t>ERYTHROMYCIN</t>
  </si>
  <si>
    <t>C37H67NO13</t>
  </si>
  <si>
    <t>0114-07-08</t>
  </si>
  <si>
    <t>SANGUINARINE SULFATE</t>
  </si>
  <si>
    <t>C20H15NO8S</t>
  </si>
  <si>
    <t>5578-73-4</t>
  </si>
  <si>
    <t>antineoplastic, antiplaque agent</t>
  </si>
  <si>
    <t>PROMETHAZINE HYDROCHLORIDE</t>
  </si>
  <si>
    <t>C17H20N2S</t>
  </si>
  <si>
    <t>58-33-3, 60-87-7 [promethazine]</t>
  </si>
  <si>
    <t>antihistaminic</t>
  </si>
  <si>
    <t>alpha-TOCHOPHEROL</t>
  </si>
  <si>
    <t>C29H50O2</t>
  </si>
  <si>
    <t>59-02-9</t>
  </si>
  <si>
    <t>vitamin E</t>
  </si>
  <si>
    <t>SCOPOLAMINE HYDROBROMIDE</t>
  </si>
  <si>
    <t>C17H21NO4</t>
  </si>
  <si>
    <t>6533-68-2, 114-49-8 [anhydrous], 51-34-3 [scopolamine]</t>
  </si>
  <si>
    <t>anticholinergic, treatment of motion sickness</t>
  </si>
  <si>
    <t>alpha-TOCHOPHERYL ACETATE</t>
  </si>
  <si>
    <t>C31H52O3</t>
  </si>
  <si>
    <t>58-95-7</t>
  </si>
  <si>
    <t>THEOPHYLLINE</t>
  </si>
  <si>
    <t>C7H8N4O2</t>
  </si>
  <si>
    <t>5967-84-0, 58-55-9 [anhydrous]</t>
  </si>
  <si>
    <t>bronchodilator</t>
  </si>
  <si>
    <t>DACTINOMYCIN</t>
  </si>
  <si>
    <t>C62H86N12O16</t>
  </si>
  <si>
    <t>50-76-0</t>
  </si>
  <si>
    <t>antineoplastic, intercalating agent</t>
  </si>
  <si>
    <t>TOLNAFTATE</t>
  </si>
  <si>
    <t>C19H17NOS</t>
  </si>
  <si>
    <t>2398-96-1</t>
  </si>
  <si>
    <t>MITOMYCIN C</t>
  </si>
  <si>
    <t>C15H18N4O5</t>
  </si>
  <si>
    <t>50-07-7</t>
  </si>
  <si>
    <t>antineoplastic</t>
  </si>
  <si>
    <t>TRIMETHOBENZAMIDE HYDROCHLORIDE</t>
  </si>
  <si>
    <t>C21H28N2O5</t>
  </si>
  <si>
    <t>554-92-7, 138-56-7 [trimethobenzamide]</t>
  </si>
  <si>
    <t>DICHLORVOS</t>
  </si>
  <si>
    <t>C4H7Cl2O4P</t>
  </si>
  <si>
    <t>62-73-7</t>
  </si>
  <si>
    <t>insecticide, cholinesterase inhibitor</t>
  </si>
  <si>
    <t>VINBLASTINE SULFATE</t>
  </si>
  <si>
    <t>C46H58N4O9</t>
  </si>
  <si>
    <t>143-67-9, 865-21-4 [vinblastine]</t>
  </si>
  <si>
    <t>antineoplastic, spindle poison</t>
  </si>
  <si>
    <t>TEMEFOS</t>
  </si>
  <si>
    <t>C16H20O6P2S3</t>
  </si>
  <si>
    <t>3383-96-8</t>
  </si>
  <si>
    <t>insecticide</t>
  </si>
  <si>
    <t>METAPROTERENOL</t>
  </si>
  <si>
    <t>C11H17NO3</t>
  </si>
  <si>
    <t>586-06-1, 5874-97-5 [metaproterenol sulfate]</t>
  </si>
  <si>
    <t>SULPIRIDE</t>
  </si>
  <si>
    <t>C15H23N3O4S</t>
  </si>
  <si>
    <t>15676-16-1</t>
  </si>
  <si>
    <t>dopamine receptor antagonist, antipsychotic</t>
  </si>
  <si>
    <t>METHACHOLINE CHLORIDE</t>
  </si>
  <si>
    <t>C8H18NO2</t>
  </si>
  <si>
    <t>62-51-1, 55-92-5 [methacholine]</t>
  </si>
  <si>
    <t>cholinergic, diagnostic aid</t>
  </si>
  <si>
    <t>RANITIDINE</t>
  </si>
  <si>
    <t>C13H22N4O3S</t>
  </si>
  <si>
    <t>66357-35-5</t>
  </si>
  <si>
    <t>H2 antihistamine</t>
  </si>
  <si>
    <t>METHIMAZOLE</t>
  </si>
  <si>
    <t>C4H6N2S</t>
  </si>
  <si>
    <t>60-56-0</t>
  </si>
  <si>
    <t>antihyperthyroid</t>
  </si>
  <si>
    <t>SULOCTIDIL</t>
  </si>
  <si>
    <t>C20H35NOS</t>
  </si>
  <si>
    <t>54063-56-8</t>
  </si>
  <si>
    <t>peripheral vasodilator</t>
  </si>
  <si>
    <t>RONIDAZOLE</t>
  </si>
  <si>
    <t>C6H8N4O4</t>
  </si>
  <si>
    <t>7681-76-7</t>
  </si>
  <si>
    <t>antiprotozoal</t>
  </si>
  <si>
    <t>METHOTREXATE(+/-)</t>
  </si>
  <si>
    <t>C20H22N8O5</t>
  </si>
  <si>
    <t>60388-53-6</t>
  </si>
  <si>
    <t>antineoplastic, antirheumatic, folic acid antagonist</t>
  </si>
  <si>
    <t>SULFAMETER</t>
  </si>
  <si>
    <t>0651-06-09</t>
  </si>
  <si>
    <t>METHOXAMINE HYDROCHLORIDE</t>
  </si>
  <si>
    <t>61-16-5, 390-28-3 [methoxamine]</t>
  </si>
  <si>
    <t>alpha1 adrenoreceptor agonist, vasoconstrictor</t>
  </si>
  <si>
    <t>SULFAMETHOXYPYRIDAZINE</t>
  </si>
  <si>
    <t>80-35-3</t>
  </si>
  <si>
    <t>METHYLDOPA</t>
  </si>
  <si>
    <t>C10H13NO4</t>
  </si>
  <si>
    <t>41372-08-1, 555-30-6 [anhydrous]</t>
  </si>
  <si>
    <t>antihypertensive</t>
  </si>
  <si>
    <t>[M+Na]+</t>
  </si>
  <si>
    <t>SUPROFEN</t>
  </si>
  <si>
    <t>C14H12O3S</t>
  </si>
  <si>
    <t>40828-46-4</t>
  </si>
  <si>
    <t>antiinflammatory</t>
  </si>
  <si>
    <t>METHYLPREDNISOLONE</t>
  </si>
  <si>
    <t>C22H30O5</t>
  </si>
  <si>
    <t>83-43-2</t>
  </si>
  <si>
    <t>METOCLOPRAMIDE HYDROCHLORIDE</t>
  </si>
  <si>
    <t>C14H22ClN3O2</t>
  </si>
  <si>
    <t>54143-57-6, 7232-21-5 [anhydrous], 364-62-5 [metoclopramide]</t>
  </si>
  <si>
    <t>ACETANILIDE</t>
  </si>
  <si>
    <t>C8H9NO</t>
  </si>
  <si>
    <t>103-84-4</t>
  </si>
  <si>
    <t>analgesic, antipyretic</t>
  </si>
  <si>
    <t>METOPROLOL TARTRATE</t>
  </si>
  <si>
    <t>C15H25NO3</t>
  </si>
  <si>
    <t>56392-17-7, 37350-58-6 [metroprolol]</t>
  </si>
  <si>
    <t>antihypertensive, antianginal</t>
  </si>
  <si>
    <t>FLURANDRENOLIDE</t>
  </si>
  <si>
    <t>C24H33FO6</t>
  </si>
  <si>
    <t>1524-88-5</t>
  </si>
  <si>
    <t>IVERMECTIN</t>
  </si>
  <si>
    <t>C48H74O14</t>
  </si>
  <si>
    <t>70288-86-7</t>
  </si>
  <si>
    <t>antiparasitic</t>
  </si>
  <si>
    <t>GLUCONOLACTONE</t>
  </si>
  <si>
    <t>C6H10O6</t>
  </si>
  <si>
    <t>90-80-2</t>
  </si>
  <si>
    <t>chelating agent</t>
  </si>
  <si>
    <t>SODIUM NITROPRUSSIDE</t>
  </si>
  <si>
    <t>C5FeN6Na2O</t>
  </si>
  <si>
    <t>13755-38-9</t>
  </si>
  <si>
    <t>AZLOCILLIN SODIUM</t>
  </si>
  <si>
    <t>C20H22N5O6S</t>
  </si>
  <si>
    <t>37091-66-0</t>
  </si>
  <si>
    <t>SODIUM OXYBATE</t>
  </si>
  <si>
    <t>C4H7NaO3</t>
  </si>
  <si>
    <t>502-85-2</t>
  </si>
  <si>
    <t>anesthetic</t>
  </si>
  <si>
    <t>CHOLINE CHLORIDE</t>
  </si>
  <si>
    <t>C5H14NO</t>
  </si>
  <si>
    <t>67-48-1, 62-49-7 [choline]</t>
  </si>
  <si>
    <t>choleretic, lipotropic, hepatoprotectant</t>
  </si>
  <si>
    <t>M+</t>
  </si>
  <si>
    <t>ETHYL PARABEN</t>
  </si>
  <si>
    <t>C9H10O3</t>
  </si>
  <si>
    <t>120-47-8</t>
  </si>
  <si>
    <t>ATORVASTATIN CALCIUM</t>
  </si>
  <si>
    <t>C33H35FN2O5</t>
  </si>
  <si>
    <t>134523-03-8, 134523-00-5 [atorvastatin]</t>
  </si>
  <si>
    <t>antihyperlipidemic, HMGCoA reductase inhibitor</t>
  </si>
  <si>
    <t>COUMARIN</t>
  </si>
  <si>
    <t>C9H6O2</t>
  </si>
  <si>
    <t>91-64-5</t>
  </si>
  <si>
    <t>antineoplastic, antiinflammatory, antihyperglycaemic</t>
  </si>
  <si>
    <t>OXYPHENCYCLIMINE HYDROCHLORIDE</t>
  </si>
  <si>
    <t>C20H28N2O3</t>
  </si>
  <si>
    <t>125-52-0, 125-53-1 [oxyphencyclimine]</t>
  </si>
  <si>
    <t>anticholinergic</t>
  </si>
  <si>
    <t>ACETAMINOPHEN</t>
  </si>
  <si>
    <t>C8H9NO2</t>
  </si>
  <si>
    <t>103-90-2</t>
  </si>
  <si>
    <t>PROPAFENONE HYDROCHLORIDE</t>
  </si>
  <si>
    <t>C21H27NO3</t>
  </si>
  <si>
    <t>34183-22-7, 54063-53-5 [propafenone]</t>
  </si>
  <si>
    <t>antiarrhythmic</t>
  </si>
  <si>
    <t>ACETAZOLAMIDE</t>
  </si>
  <si>
    <t>C4H6N4O3S2</t>
  </si>
  <si>
    <t>59-66-5</t>
  </si>
  <si>
    <t>carbonic anhydrase inhibitor, diuretic, antiglaucoma</t>
  </si>
  <si>
    <t>FLUCONAZOLE</t>
  </si>
  <si>
    <t>C13H12F2N6O</t>
  </si>
  <si>
    <t>86386-73-4</t>
  </si>
  <si>
    <t>LOVASTATIN</t>
  </si>
  <si>
    <t>C24H36O5</t>
  </si>
  <si>
    <t>75330-75-5</t>
  </si>
  <si>
    <t>ACETYLCHOLINE</t>
  </si>
  <si>
    <t>C7H16NO2</t>
  </si>
  <si>
    <t>60-31-1, 51-84-3 [acetylcholine]</t>
  </si>
  <si>
    <t>antiarrhythmic, miotic, vasodilator (peripheral)</t>
  </si>
  <si>
    <t>ATROPINE OXIDE</t>
  </si>
  <si>
    <t>C17H23NO4</t>
  </si>
  <si>
    <t>4438-22-6</t>
  </si>
  <si>
    <t>METRONIDAZOLE</t>
  </si>
  <si>
    <t>C6H9N3O3</t>
  </si>
  <si>
    <t>443-48-1, 69198-10-3 [metronidazole hydrochloride]</t>
  </si>
  <si>
    <t>MINOCYCLINE HYDROCHLORIDE</t>
  </si>
  <si>
    <t>C23H27N3O7</t>
  </si>
  <si>
    <t>13614-98-7, 10118-90-8 [minocycline]</t>
  </si>
  <si>
    <t>ECONAZOLE NITRATE</t>
  </si>
  <si>
    <t>C18H15Cl3N2O</t>
  </si>
  <si>
    <t>68797-31-9, 27220-47-9 [econazole]</t>
  </si>
  <si>
    <t>MINOXIDIL</t>
  </si>
  <si>
    <t>C9H15N5O</t>
  </si>
  <si>
    <t>38304-91-5</t>
  </si>
  <si>
    <t>antihypertensive, antialopecia agent</t>
  </si>
  <si>
    <t>FLUNISOLIDE</t>
  </si>
  <si>
    <t>C24H31FO6</t>
  </si>
  <si>
    <t>77326-96-6, 3385-03-3</t>
  </si>
  <si>
    <t>MOXALACTAM DISODIUM</t>
  </si>
  <si>
    <t>C20H20N6O9S</t>
  </si>
  <si>
    <t>FLUMETHASONE</t>
  </si>
  <si>
    <t>C22H28F2O5</t>
  </si>
  <si>
    <t>2135-17-3</t>
  </si>
  <si>
    <t>NADIDE</t>
  </si>
  <si>
    <t>C21H27N7O14P2</t>
  </si>
  <si>
    <t>53-84-9</t>
  </si>
  <si>
    <t>alcohol and narcotic antagonist</t>
  </si>
  <si>
    <t>XYLAZINE</t>
  </si>
  <si>
    <t>C12H16N2S</t>
  </si>
  <si>
    <t>23076-35-9, 7361-61-7 [xylazine]</t>
  </si>
  <si>
    <t>NAFCILLIN SODIUM</t>
  </si>
  <si>
    <t>C21H22N2O5S</t>
  </si>
  <si>
    <t>7177-50-6, 985-16-0 [anhydrous], 147-52-4 [nafcillin]</t>
  </si>
  <si>
    <t>TOLAZAMIDE</t>
  </si>
  <si>
    <t>C14H21N3O3S</t>
  </si>
  <si>
    <t>1156-19-0</t>
  </si>
  <si>
    <t>antidiabetic</t>
  </si>
  <si>
    <t>NALOXONE HYDROCHLORIDE</t>
  </si>
  <si>
    <t>C19H21NO4</t>
  </si>
  <si>
    <t>357-08-4, 51481-60-8 [dihydrate], 465-65-6 [naloxone]</t>
  </si>
  <si>
    <t>narcotic antagonist</t>
  </si>
  <si>
    <t>GALANTHAMINE HYDROBROMIDE</t>
  </si>
  <si>
    <t>357-70-0, 1953-04-4 [hydrobromide]</t>
  </si>
  <si>
    <t>anticholinesterase, analgesic, antiAlzheimer</t>
  </si>
  <si>
    <t>NAPHAZOLINE HYDROCHLORIDE</t>
  </si>
  <si>
    <t>C14H14N2</t>
  </si>
  <si>
    <t>550-99-2, 835-31-4 [naphazoline]</t>
  </si>
  <si>
    <t>adrenergic agonist, nasal decongestant</t>
  </si>
  <si>
    <t>CEFAZOLIN SODIUM</t>
  </si>
  <si>
    <t>C14H14N8O4S3</t>
  </si>
  <si>
    <t>27164-46-1, 25953-19-9 [cefazolin]</t>
  </si>
  <si>
    <t>ENALAPRIL MALEATE</t>
  </si>
  <si>
    <t>C20H28N2O5</t>
  </si>
  <si>
    <t>76095-16-4, 75847-73-3 [enalapril]</t>
  </si>
  <si>
    <t>ACE inhibitor, antihypertensive</t>
  </si>
  <si>
    <t>NEOSTIGMINE BROMIDE</t>
  </si>
  <si>
    <t>C12H19N2O2</t>
  </si>
  <si>
    <t>114-80-7, 59-99-4 [neostigmine]</t>
  </si>
  <si>
    <t>cholinergic</t>
  </si>
  <si>
    <t>KETOPROFEN</t>
  </si>
  <si>
    <t>C16H14O3</t>
  </si>
  <si>
    <t>22071-15-4</t>
  </si>
  <si>
    <t>ADENOSINE</t>
  </si>
  <si>
    <t>C10H13N5O4</t>
  </si>
  <si>
    <t>58-61-7</t>
  </si>
  <si>
    <t>antiarrhythmic, cardiac depressant</t>
  </si>
  <si>
    <t>TENIPOSIDE</t>
  </si>
  <si>
    <t>C32H32O13S</t>
  </si>
  <si>
    <t>29767-20-2</t>
  </si>
  <si>
    <t>ALLOPURINOL</t>
  </si>
  <si>
    <t>C5H4N4O</t>
  </si>
  <si>
    <t>315-30-0</t>
  </si>
  <si>
    <t>antihyperuricemia, antigout, antiurolithic</t>
  </si>
  <si>
    <t>ALVERINE CITRATE</t>
  </si>
  <si>
    <t>C20H27N</t>
  </si>
  <si>
    <t>5560-59-8, 150-59-4 [alverine]</t>
  </si>
  <si>
    <t>AMANTADINE HYDROCHLORIDE</t>
  </si>
  <si>
    <t>C10H17N</t>
  </si>
  <si>
    <t>665-66-7, 768-94-5 [amantadine]</t>
  </si>
  <si>
    <t>antiviral, antiparkinsonian; treatment of drug-induced extrapyrimidal reactions</t>
  </si>
  <si>
    <t>HYDROXYCHLOROQUINE SULFATE</t>
  </si>
  <si>
    <t>C18H26ClN3O</t>
  </si>
  <si>
    <t>747-36-4, 118-42-3 [hydroxychloroquine]</t>
  </si>
  <si>
    <t>antimalarial, lupus suppressant</t>
  </si>
  <si>
    <t>DIRITHROMYCIN</t>
  </si>
  <si>
    <t>C42H78N2O14</t>
  </si>
  <si>
    <t>AMILORIDE HYDROCHLORIDE</t>
  </si>
  <si>
    <t>C6H8ClN7O</t>
  </si>
  <si>
    <t>17440-83-4, 2016-88-8 [anhydrous], 2609-46-3 [amiloride]</t>
  </si>
  <si>
    <t>Na+ channel inhibitor, diuretic</t>
  </si>
  <si>
    <t>MEPIVACAINE HYDROCHLORIDE</t>
  </si>
  <si>
    <t>C15H22N2O</t>
  </si>
  <si>
    <t>1722-62-9, 96-88-8 [mepivacaine]</t>
  </si>
  <si>
    <t>anesthetic (local)</t>
  </si>
  <si>
    <t>AMINOGLUTETHIMIDE</t>
  </si>
  <si>
    <t>C13H16N2O2</t>
  </si>
  <si>
    <t>125-84-8</t>
  </si>
  <si>
    <t>aromatase inhibitor, antineoplastic, testosterone suppressant</t>
  </si>
  <si>
    <t>PARAMETHADIONE</t>
  </si>
  <si>
    <t>C7H11NO3</t>
  </si>
  <si>
    <t>115-67-3</t>
  </si>
  <si>
    <t>anticonvulsant</t>
  </si>
  <si>
    <t>[M-2H]+</t>
  </si>
  <si>
    <t>AMITRIPTYLINE HYDROCHLORIDE</t>
  </si>
  <si>
    <t>549-18-8, 50-48-6</t>
  </si>
  <si>
    <t>NIACIN</t>
  </si>
  <si>
    <t>C6H5NO2</t>
  </si>
  <si>
    <t>59-67-6</t>
  </si>
  <si>
    <t>antihyperlipidemic, vitamin (enzyme cofactor)</t>
  </si>
  <si>
    <t>LISINOPRIL</t>
  </si>
  <si>
    <t>C21H31N3O5</t>
  </si>
  <si>
    <t>83915-83-7, 76547-98-3 [anhydrous]</t>
  </si>
  <si>
    <t>ACE inhibitor</t>
  </si>
  <si>
    <t>NIFEDIPINE</t>
  </si>
  <si>
    <t>C17H18N2O6</t>
  </si>
  <si>
    <t>21829-25-4</t>
  </si>
  <si>
    <t>antianginal, antihypertensive</t>
  </si>
  <si>
    <t>BUMETANIDE</t>
  </si>
  <si>
    <t>C17H20N2O5S</t>
  </si>
  <si>
    <t>diuretic</t>
  </si>
  <si>
    <t>CARBENOXOLONE SODIUM</t>
  </si>
  <si>
    <t>C34H50O7</t>
  </si>
  <si>
    <t>7421-40-1, 5697-56-3 [carbenoxolone]</t>
  </si>
  <si>
    <t>antiinflammatory, antisecretory, antiulcer</t>
  </si>
  <si>
    <t>OXYBUTYNIN CHLORIDE</t>
  </si>
  <si>
    <t>C22H32NO3</t>
  </si>
  <si>
    <t>1508-65-2</t>
  </si>
  <si>
    <t>FOLIC ACID</t>
  </si>
  <si>
    <t>C19H19N7O6</t>
  </si>
  <si>
    <t>59-30-3</t>
  </si>
  <si>
    <t>hematopoietic vitamin</t>
  </si>
  <si>
    <t>NOREPINEPHRINE</t>
  </si>
  <si>
    <t>C8H11NO3</t>
  </si>
  <si>
    <t>69815-49-2, 51-40-1 [anhydrous], 51-41-2 [norepinephrine]</t>
  </si>
  <si>
    <t>adrenergic agonist, antihypotensive</t>
  </si>
  <si>
    <t>PHTHALYLSULFATHIAZOLE</t>
  </si>
  <si>
    <t>C17H13N3O5S2</t>
  </si>
  <si>
    <t>85-73-4</t>
  </si>
  <si>
    <t>NORETHINDRONE</t>
  </si>
  <si>
    <t>C20H26O2</t>
  </si>
  <si>
    <t>68-22-4</t>
  </si>
  <si>
    <t>progestogen</t>
  </si>
  <si>
    <t>SUCCINYLSULFATHIAZOLE</t>
  </si>
  <si>
    <t>C13H13N3O5S2</t>
  </si>
  <si>
    <t>116-43-8</t>
  </si>
  <si>
    <t>NORETHYNODREL</t>
  </si>
  <si>
    <t>68-23-5</t>
  </si>
  <si>
    <t>progestogen, in combination with estrogen as oral contraceptive</t>
  </si>
  <si>
    <t>NORFLOXACIN</t>
  </si>
  <si>
    <t>C16H18FN3O3</t>
  </si>
  <si>
    <t>70458-96-7</t>
  </si>
  <si>
    <t>CEPHALEXIN</t>
  </si>
  <si>
    <t>C16H17N3O4S</t>
  </si>
  <si>
    <t>23325-78-2, 15686-71-2 [anhydrous]</t>
  </si>
  <si>
    <t>NORGESTREL</t>
  </si>
  <si>
    <t>C21H28O2</t>
  </si>
  <si>
    <t>6533-00-2</t>
  </si>
  <si>
    <t>OXOLINIC ACID</t>
  </si>
  <si>
    <t>C13H11NO5</t>
  </si>
  <si>
    <t>14698-29-4</t>
  </si>
  <si>
    <t>NORTRIPTYLINE</t>
  </si>
  <si>
    <t>C19H21N</t>
  </si>
  <si>
    <t>894-71-3, 72-69-5 [nortriptyline]</t>
  </si>
  <si>
    <t>CEFOXITIN SODIUM</t>
  </si>
  <si>
    <t>C18H23N9O4S3</t>
  </si>
  <si>
    <t>66309-69-1, 61622-34-2 [cefotiam]</t>
  </si>
  <si>
    <t>AMODIAQUINE DIHYDROCHLORIDE</t>
  </si>
  <si>
    <t>C20H22ClN3O</t>
  </si>
  <si>
    <t>6398-98-7, 69-44-3 [anhydrous], 86-42-0 [amodiaquine]</t>
  </si>
  <si>
    <t>antimalarial</t>
  </si>
  <si>
    <t>CHLOROGUANIDE HYDROCHLORIDE</t>
  </si>
  <si>
    <t>C11H16ClN5</t>
  </si>
  <si>
    <t>637-32-1</t>
  </si>
  <si>
    <t>AMOXICILLIN</t>
  </si>
  <si>
    <t>C16H19N3O5S</t>
  </si>
  <si>
    <t>61336-70-7, 26787-78-0 [anhydrous]</t>
  </si>
  <si>
    <t>CLARITHROMYCIN</t>
  </si>
  <si>
    <t>C38H69NO13</t>
  </si>
  <si>
    <t>AMPICILLIN SODIUM</t>
  </si>
  <si>
    <t>C16H19N3O4S</t>
  </si>
  <si>
    <t>69-52-3, 69-53-4 [ampicillin]</t>
  </si>
  <si>
    <t>NATEGLINIDE</t>
  </si>
  <si>
    <t>C19H27NO3</t>
  </si>
  <si>
    <t>105816-04-4</t>
  </si>
  <si>
    <t>CANDESARTAN CILEXTIL</t>
  </si>
  <si>
    <t>C33H34N6O6</t>
  </si>
  <si>
    <t>139481-59-7</t>
  </si>
  <si>
    <t>angiotensin 1 receptor antagonist</t>
  </si>
  <si>
    <t>ANTAZOLINE PHOSPHATE</t>
  </si>
  <si>
    <t>C17H19N3</t>
  </si>
  <si>
    <t>154-68-7, 91-75-8 [antazoline]</t>
  </si>
  <si>
    <t>ROSIGLITAZONE</t>
  </si>
  <si>
    <t>C18H19N3O3S</t>
  </si>
  <si>
    <t>122320-73-4</t>
  </si>
  <si>
    <t>ANTHRALIN</t>
  </si>
  <si>
    <t>C14H10O3</t>
  </si>
  <si>
    <t>480-22-8, 1143-38-0</t>
  </si>
  <si>
    <t>antipsoriatic</t>
  </si>
  <si>
    <t>LOSARTAN</t>
  </si>
  <si>
    <t>C22H23ClN6O</t>
  </si>
  <si>
    <t>124750-99-8, 114798-26-4 [losartan]</t>
  </si>
  <si>
    <t>ANTIPYRINE</t>
  </si>
  <si>
    <t>C11H12N2O</t>
  </si>
  <si>
    <t>60-80-0</t>
  </si>
  <si>
    <t>APOMORPHINE HYDROCHLORIDE</t>
  </si>
  <si>
    <t>C17H17NO2</t>
  </si>
  <si>
    <t>41372-20-7, 314-19-2 [anhydrous], 58-00-4 [apomorphine]</t>
  </si>
  <si>
    <t>emetic</t>
  </si>
  <si>
    <t>SALICYLANILIDE</t>
  </si>
  <si>
    <t>C13H11NO2</t>
  </si>
  <si>
    <t>87-17-2</t>
  </si>
  <si>
    <t>antipyretic, fungicide</t>
  </si>
  <si>
    <t>NOSCAPINE HYDROCHLORIDE</t>
  </si>
  <si>
    <t>C22H23NO7</t>
  </si>
  <si>
    <t>912-60-7, 128-62-1 [noscapine]</t>
  </si>
  <si>
    <t>antitussive</t>
  </si>
  <si>
    <t>NOVOBIOCIN SODIUM</t>
  </si>
  <si>
    <t>C31H36N2O11</t>
  </si>
  <si>
    <t>1476-53-5, 303-81-1 [novobiocin]</t>
  </si>
  <si>
    <t>CEFUROXIME SODIUM</t>
  </si>
  <si>
    <t>C16H15N4NaO8S</t>
  </si>
  <si>
    <t>56238-63-2</t>
  </si>
  <si>
    <t>NYLIDRIN HYDROCHLORIDE</t>
  </si>
  <si>
    <t>C19H25NO2</t>
  </si>
  <si>
    <t>849-55-8</t>
  </si>
  <si>
    <t>vasodilator (peripheral)</t>
  </si>
  <si>
    <t>LOMEFLOXACIN HYDROCHLORIDE</t>
  </si>
  <si>
    <t>C17H19F2N3O3</t>
  </si>
  <si>
    <t>98079-52-8, 98079-51-7 (lomefloxacin)</t>
  </si>
  <si>
    <t>ORPHENADRINE CITRATE</t>
  </si>
  <si>
    <t>C18H23NO</t>
  </si>
  <si>
    <t>4682-36-4, 83-98-7 [orphenadrine]</t>
  </si>
  <si>
    <t>muscle relaxant (skeletal), antihistaminic</t>
  </si>
  <si>
    <t>CEFAMANDOLE SODIUM</t>
  </si>
  <si>
    <t>C18H17N6O5S2</t>
  </si>
  <si>
    <t>OXACILLIN SODIUM</t>
  </si>
  <si>
    <t>C19H19N3O5S</t>
  </si>
  <si>
    <t>7240-38-2, 1173-88-2 [anhydrous], 66-79-5 [oxacillin]</t>
  </si>
  <si>
    <t>CEFMETAZOLE SODIUM</t>
  </si>
  <si>
    <t>C15H16N7O5S3</t>
  </si>
  <si>
    <t>56796-39-5</t>
  </si>
  <si>
    <t>OXYBENZONE</t>
  </si>
  <si>
    <t>C14H12O3</t>
  </si>
  <si>
    <t>131-57-7</t>
  </si>
  <si>
    <t>ultraviolet screen</t>
  </si>
  <si>
    <t>CEFOPERAZONE SODIUM</t>
  </si>
  <si>
    <t>C25H27N9O8S2</t>
  </si>
  <si>
    <t>62893-20-3, 62893-19-0 [cefoperazone]</t>
  </si>
  <si>
    <t>OXYMETAZOLINE HYDROCHLORIDE</t>
  </si>
  <si>
    <t>C16H24N2O</t>
  </si>
  <si>
    <t>2315-02-8, 1491-59-4 [oxymetazoline]</t>
  </si>
  <si>
    <t>OFLOXACIN</t>
  </si>
  <si>
    <t>C18H20FN3O4</t>
  </si>
  <si>
    <t>82419-36-1</t>
  </si>
  <si>
    <t>OXYPHENBUTAZONE</t>
  </si>
  <si>
    <t>C19H20N2O3</t>
  </si>
  <si>
    <t>7081-38-1, 129-20-4 [anhydrous]</t>
  </si>
  <si>
    <t>BEZAFIBRATE</t>
  </si>
  <si>
    <t>C19H20ClNO4</t>
  </si>
  <si>
    <t>41859-67-0</t>
  </si>
  <si>
    <t>antihyperlipidemic</t>
  </si>
  <si>
    <t>OXYTETRACYCLINE</t>
  </si>
  <si>
    <t>C22H25ClN2O9</t>
  </si>
  <si>
    <t>6153-64-6, 79-57-2 [anhydrous]</t>
  </si>
  <si>
    <t>CETIRIZINE HYDROCHLORIDE</t>
  </si>
  <si>
    <t>C21H26Cl2N2O3</t>
  </si>
  <si>
    <t>83881-52-1</t>
  </si>
  <si>
    <t>H1 antihistamine</t>
  </si>
  <si>
    <t>ATROPINE SULFATE</t>
  </si>
  <si>
    <t>C17H23NO3</t>
  </si>
  <si>
    <t>51-55-8, 5908-99-6 [atropine sulfate], 55-48-1 [anhydrous]</t>
  </si>
  <si>
    <t>anticholinergic, mydriatic</t>
  </si>
  <si>
    <t>GRISEOFULVIN</t>
  </si>
  <si>
    <t>C17H17ClO6</t>
  </si>
  <si>
    <t>0126-07-08</t>
  </si>
  <si>
    <t>antifungal, inhibits mitosis in metaphase</t>
  </si>
  <si>
    <t>BENAZEPRIL HYDROCHLORIDE</t>
  </si>
  <si>
    <t>C24H28N2O5</t>
  </si>
  <si>
    <t>86541-74-4</t>
  </si>
  <si>
    <t>AZATHIOPRINE</t>
  </si>
  <si>
    <t>C9H7N7O2S</t>
  </si>
  <si>
    <t>446-86-6</t>
  </si>
  <si>
    <t>immunosuppressant, antineoplastic, antirheumatic</t>
  </si>
  <si>
    <t>VALSARTAN</t>
  </si>
  <si>
    <t>C24H29N5O3</t>
  </si>
  <si>
    <t>137862-53-4</t>
  </si>
  <si>
    <t>Angiotensin II inhibitor, antihypertensive</t>
  </si>
  <si>
    <t>BACITRACIN</t>
  </si>
  <si>
    <t>C66H103N17O16S</t>
  </si>
  <si>
    <t>1405-87-4</t>
  </si>
  <si>
    <t>[M+3H]+3</t>
  </si>
  <si>
    <t>SALSALATE</t>
  </si>
  <si>
    <t>C14H10O5</t>
  </si>
  <si>
    <t>552-94-3</t>
  </si>
  <si>
    <t>HYDROCORTISONE</t>
  </si>
  <si>
    <t>C21H30O5</t>
  </si>
  <si>
    <t>50-23-7</t>
  </si>
  <si>
    <t>glucocorticoid, antiinflammatory</t>
  </si>
  <si>
    <t>RIFAXIMIN</t>
  </si>
  <si>
    <t>C43H51N3O11</t>
  </si>
  <si>
    <t>80621-81-4</t>
  </si>
  <si>
    <t>antibacterial, RNA synthesis inhibitor</t>
  </si>
  <si>
    <t>CANRENONE</t>
  </si>
  <si>
    <t>C22H28O3</t>
  </si>
  <si>
    <t>976-71-6</t>
  </si>
  <si>
    <t>aldosterone antagonist; antifibrogenic</t>
  </si>
  <si>
    <t>BENZETHONIUM CHLORIDE</t>
  </si>
  <si>
    <t>C27H42NO2</t>
  </si>
  <si>
    <t>121-54-0</t>
  </si>
  <si>
    <t>antiinfective (topical)</t>
  </si>
  <si>
    <t>BENZOCAINE</t>
  </si>
  <si>
    <t>C9H11NO2</t>
  </si>
  <si>
    <t>94-09-7</t>
  </si>
  <si>
    <t>CLIOQUINOL</t>
  </si>
  <si>
    <t>C9H5ClINO</t>
  </si>
  <si>
    <t>130-26-7</t>
  </si>
  <si>
    <t>antiseptic, antiamebic</t>
  </si>
  <si>
    <t>BENZTHIAZIDE</t>
  </si>
  <si>
    <t>C15H14ClN3O4S3</t>
  </si>
  <si>
    <t>91-33-8</t>
  </si>
  <si>
    <t>diuretic, antihypertensive</t>
  </si>
  <si>
    <t>PAPAVERINE HYDROCHLORIDE</t>
  </si>
  <si>
    <t>C20H21NO4</t>
  </si>
  <si>
    <t>61-25-6, 58-74-2 [papaverine]</t>
  </si>
  <si>
    <t>muscle relaxant (smooth), cerebral vasodilator</t>
  </si>
  <si>
    <t>PHENYLETHYL ALCOHOL</t>
  </si>
  <si>
    <t>C8H10O</t>
  </si>
  <si>
    <t>60-12-8</t>
  </si>
  <si>
    <t>antimicrobial</t>
  </si>
  <si>
    <t>PARACHLOROPHENOL</t>
  </si>
  <si>
    <t>C6H5ClO</t>
  </si>
  <si>
    <t>106-48-9</t>
  </si>
  <si>
    <t>topical antibacterial (topical)</t>
  </si>
  <si>
    <t>MECLOCYCLINE SULFOSALICYLATE</t>
  </si>
  <si>
    <t>C22H21ClN2O8</t>
  </si>
  <si>
    <t>73816-42-9, 2013-58-3 [meclocycline]</t>
  </si>
  <si>
    <t>PARGYLINE HYDROCHLORIDE</t>
  </si>
  <si>
    <t>C11H13N</t>
  </si>
  <si>
    <t>306-07-0, 555-57-7 [pargyline]</t>
  </si>
  <si>
    <t>RIBOFLAVIN</t>
  </si>
  <si>
    <t>C17H20N4O6</t>
  </si>
  <si>
    <t>83-88-5</t>
  </si>
  <si>
    <t>Vitamin B2; Vitamin cofactor; LD50(rat) 560 mg/kg ip</t>
  </si>
  <si>
    <t>ACEBUTOLOL HYDROCHLORIDE</t>
  </si>
  <si>
    <t>C18H28N2O4</t>
  </si>
  <si>
    <t>34381-68-5, 37517-30-9 [acebutolol]</t>
  </si>
  <si>
    <t>antihypertensive, antianginal, antiarrhythmic</t>
  </si>
  <si>
    <t>PHENACEMIDE</t>
  </si>
  <si>
    <t>C9H10N2O2</t>
  </si>
  <si>
    <t>63-98-9</t>
  </si>
  <si>
    <t>ASPARTAME</t>
  </si>
  <si>
    <t>C14H18N2O5</t>
  </si>
  <si>
    <t>22839-47-0</t>
  </si>
  <si>
    <t>sweetener</t>
  </si>
  <si>
    <t>PHENAZOPYRIDINE HYDROCHLORIDE</t>
  </si>
  <si>
    <t>C11H11N5</t>
  </si>
  <si>
    <t>136-40-3, 94-78-0 [phenazopyridine]</t>
  </si>
  <si>
    <t>VARDENAFIL HYDROCHLORIDE</t>
  </si>
  <si>
    <t>C23H32N6O4S</t>
  </si>
  <si>
    <t>224789-15-5</t>
  </si>
  <si>
    <t>erectile dysfunction, PD5 inhibitor</t>
  </si>
  <si>
    <t>FLUORESCEIN</t>
  </si>
  <si>
    <t>C20H12O5</t>
  </si>
  <si>
    <t>corneal trama indicator</t>
  </si>
  <si>
    <t>PHENINDIONE</t>
  </si>
  <si>
    <t>C15H10O2</t>
  </si>
  <si>
    <t>83-12-5</t>
  </si>
  <si>
    <t>anticoagulant</t>
  </si>
  <si>
    <t>NIACINAMIDE</t>
  </si>
  <si>
    <t>C6H6N2O</t>
  </si>
  <si>
    <t>98-92-0</t>
  </si>
  <si>
    <t>Vitamin B3; enzyme cofactor; anti-pellagra</t>
  </si>
  <si>
    <t>PHENIRAMINE MALEATE</t>
  </si>
  <si>
    <t>C16H20N2</t>
  </si>
  <si>
    <t>132-20-7, 86-21-5 [pheniramine]</t>
  </si>
  <si>
    <t>PROPRANOLOL HYDROCHLORIDE (+/-)</t>
  </si>
  <si>
    <t>C16H21NO2</t>
  </si>
  <si>
    <t>318-98-9, 525-66-6 [propranolol]</t>
  </si>
  <si>
    <t>PHENYLBUTAZONE</t>
  </si>
  <si>
    <t>C19H20N2O2</t>
  </si>
  <si>
    <t>50-33-9</t>
  </si>
  <si>
    <t>METHSCOPOLAMINE BROMIDE</t>
  </si>
  <si>
    <t>C18H24NO4</t>
  </si>
  <si>
    <t>155-41-9</t>
  </si>
  <si>
    <t>RANOLAZINE</t>
  </si>
  <si>
    <t>C24H33N3O4</t>
  </si>
  <si>
    <t>95635-55-5</t>
  </si>
  <si>
    <t>antianginal, antiischemic</t>
  </si>
  <si>
    <t>DANTHRON</t>
  </si>
  <si>
    <t>C14H8O4</t>
  </si>
  <si>
    <t>0117-10-2</t>
  </si>
  <si>
    <t>cathartic</t>
  </si>
  <si>
    <t>BETAMETHASONE</t>
  </si>
  <si>
    <t>C22H29FO5</t>
  </si>
  <si>
    <t>378-44-9</t>
  </si>
  <si>
    <t>ACEDAPSONE</t>
  </si>
  <si>
    <t>C16H16N2O4S</t>
  </si>
  <si>
    <t>77-46-3</t>
  </si>
  <si>
    <t>antimalarial, leprostatic</t>
  </si>
  <si>
    <t>BETHANECHOL CHLORIDE</t>
  </si>
  <si>
    <t>C7H17N2O2</t>
  </si>
  <si>
    <t>590-63-6, 674-38-4 [bethanechol]</t>
  </si>
  <si>
    <t>[M]+</t>
  </si>
  <si>
    <t>ATOMOXETINE HYDROCHLORIDE</t>
  </si>
  <si>
    <t>C16H20NO</t>
  </si>
  <si>
    <t>82248-59-7</t>
  </si>
  <si>
    <t>norepinephrine reuptake inhibitor</t>
  </si>
  <si>
    <t>BISACODYL</t>
  </si>
  <si>
    <t>C22H19NO4</t>
  </si>
  <si>
    <t>603-50-9</t>
  </si>
  <si>
    <t>DESOXYCORTICOSTERONE ACETATE</t>
  </si>
  <si>
    <t>C23H32O4</t>
  </si>
  <si>
    <t>56-47-3</t>
  </si>
  <si>
    <t>mineralocorticoid</t>
  </si>
  <si>
    <t>BITHIONATE SODIUM</t>
  </si>
  <si>
    <t>C12H6Cl4O2S</t>
  </si>
  <si>
    <t>97-18-7</t>
  </si>
  <si>
    <t>anthelmintic, antiseptic</t>
  </si>
  <si>
    <t>TRAMADOL HYDROCHLORIDE</t>
  </si>
  <si>
    <t>C16H25NO2</t>
  </si>
  <si>
    <t>36282-47-0</t>
  </si>
  <si>
    <t>BROMOCRIPTINE MESYLATE</t>
  </si>
  <si>
    <t>C32H40BrN5O5</t>
  </si>
  <si>
    <t>22260-51-1, 25614-03-3 [bromocriptine]</t>
  </si>
  <si>
    <t>prolactin inhibitor, antiparkinsonian</t>
  </si>
  <si>
    <t>TERBINAFINE HYDROCHLORIDE</t>
  </si>
  <si>
    <t>C21H25N</t>
  </si>
  <si>
    <t>78628-80-5, 91161-71-6(base)</t>
  </si>
  <si>
    <t>TOPIRAMATE</t>
  </si>
  <si>
    <t>C12H21NO8S</t>
  </si>
  <si>
    <t>97240-79-4</t>
  </si>
  <si>
    <t>anticonvulsant, antimigraine, GABA-A agonist, AMP/kinate glutamate receptor antagonist, carbonic anhydrase inhibitor</t>
  </si>
  <si>
    <t>CAFFEINE</t>
  </si>
  <si>
    <t>C8H10N4O2</t>
  </si>
  <si>
    <t>58-08-2, 5743-12-4 [monohydrate]</t>
  </si>
  <si>
    <t>CNS stimulant</t>
  </si>
  <si>
    <t>GEMIFLOXACIN MESYLATE</t>
  </si>
  <si>
    <t>C18H20FN5O4</t>
  </si>
  <si>
    <t>204519-65-3</t>
  </si>
  <si>
    <t>PRAVASTATIN SODIUM</t>
  </si>
  <si>
    <t>C23H35O7</t>
  </si>
  <si>
    <t>81131-70-6</t>
  </si>
  <si>
    <t>PHENYTOIN SODIUM</t>
  </si>
  <si>
    <t>C15H12N2O2</t>
  </si>
  <si>
    <t>630-93-3, 57-41-0 [phenytoin]</t>
  </si>
  <si>
    <t>anticonvulsant, antieleptic</t>
  </si>
  <si>
    <t>EDROPHONIUM CHLORIDE</t>
  </si>
  <si>
    <t>C10H16NO</t>
  </si>
  <si>
    <t>116-38-1, 312-48-1 [edrophonium]</t>
  </si>
  <si>
    <t>acetylcholinesterase inhibitor</t>
  </si>
  <si>
    <t>FENOFIBRATE</t>
  </si>
  <si>
    <t>C20H21ClO4</t>
  </si>
  <si>
    <t>49562-28-9</t>
  </si>
  <si>
    <t>CLOMIPRAMINE HYDROCHLORIDE</t>
  </si>
  <si>
    <t>C19H23ClN2</t>
  </si>
  <si>
    <t>17321-77-6, 303-49-1 [clomipramine]</t>
  </si>
  <si>
    <t>PHENFORMIN HYDROCHLORIDE</t>
  </si>
  <si>
    <t>C10H15N5</t>
  </si>
  <si>
    <t>834-28-6</t>
  </si>
  <si>
    <t>FENBENDAZOLE</t>
  </si>
  <si>
    <t>C15H13N3O2S</t>
  </si>
  <si>
    <t>43210-67-9</t>
  </si>
  <si>
    <t>anthelmintic</t>
  </si>
  <si>
    <t>PENFLURIDOL</t>
  </si>
  <si>
    <t>C28H27ClF5NO</t>
  </si>
  <si>
    <t>26864-56-2</t>
  </si>
  <si>
    <t>antipsychotic</t>
  </si>
  <si>
    <t>FEBUXOSTAT</t>
  </si>
  <si>
    <t>C16H16N2O3S</t>
  </si>
  <si>
    <t>144060-53-7</t>
  </si>
  <si>
    <t>xanthine oxidase/dehydrogenase inhibitor</t>
  </si>
  <si>
    <t>TILORONE</t>
  </si>
  <si>
    <t>C25H34N2O3</t>
  </si>
  <si>
    <t>27591-69-1, 27591-97-5 [tilorone]</t>
  </si>
  <si>
    <t>antiviral</t>
  </si>
  <si>
    <t>MEFENAMIC ACID</t>
  </si>
  <si>
    <t>C15H15NO2</t>
  </si>
  <si>
    <t>61-68-7</t>
  </si>
  <si>
    <t>antiinflammatory, analgesic</t>
  </si>
  <si>
    <t>VINCRISTINE SULFATE</t>
  </si>
  <si>
    <t>C46H56N4O10</t>
  </si>
  <si>
    <t>2068-78-2</t>
  </si>
  <si>
    <t>METHACYCLINE HYDROCHLORIDE</t>
  </si>
  <si>
    <t>C22H22N2O8</t>
  </si>
  <si>
    <t>3963-95-9, 914-00-1 [methacycline]</t>
  </si>
  <si>
    <t>MEFEXAMIDE</t>
  </si>
  <si>
    <t>C15H24N2O3</t>
  </si>
  <si>
    <t>1227-61-8</t>
  </si>
  <si>
    <t>stimulant (central)</t>
  </si>
  <si>
    <t>ZOLMITRIPTAN</t>
  </si>
  <si>
    <t>C16H21N3O2</t>
  </si>
  <si>
    <t>139264-17-8</t>
  </si>
  <si>
    <t>antimigraine, 5HT[1B/1D] agonist</t>
  </si>
  <si>
    <t>DEBRISOQUIN SULFATE</t>
  </si>
  <si>
    <t>C10H13N3</t>
  </si>
  <si>
    <t>581-88-4</t>
  </si>
  <si>
    <t>anti-hypertensive</t>
  </si>
  <si>
    <t>LEVALBUTEROL HYDROCHLORIDE</t>
  </si>
  <si>
    <t>C13H21NO3</t>
  </si>
  <si>
    <t>50293-90-8</t>
  </si>
  <si>
    <t>bronchodilator, tocolytic</t>
  </si>
  <si>
    <t>CARBACHOL</t>
  </si>
  <si>
    <t>C6H15N2O2</t>
  </si>
  <si>
    <t>51-83-2</t>
  </si>
  <si>
    <t>cholinergic, miotic</t>
  </si>
  <si>
    <t>METFORMIN HYDROCHLORIDE</t>
  </si>
  <si>
    <t>C4H11N5</t>
  </si>
  <si>
    <t>1115-70-4, 657-24-9(metformin)</t>
  </si>
  <si>
    <t>CARBAMAZEPINE</t>
  </si>
  <si>
    <t>C15H12N2O</t>
  </si>
  <si>
    <t>298-46-4</t>
  </si>
  <si>
    <t>analgesic, anticonvulsant</t>
  </si>
  <si>
    <t>TOPOTECAN HYDROCHLORIDE</t>
  </si>
  <si>
    <t>C23H23N3O5</t>
  </si>
  <si>
    <t>119413-54-6</t>
  </si>
  <si>
    <t>antineoplastic; topoisomerase I inhibitor</t>
  </si>
  <si>
    <t>CARBINOXAMINE MALEATE</t>
  </si>
  <si>
    <t>C16H19ClN2O</t>
  </si>
  <si>
    <t>3505-38-2, 486-16-8 [carbinoxamine]</t>
  </si>
  <si>
    <t>PHENOXYBENZAMINE HYDROCHLORIDE</t>
  </si>
  <si>
    <t>C18H22ClNO</t>
  </si>
  <si>
    <t>63-92-3, 59-96-1 [phenoxybenzamine]</t>
  </si>
  <si>
    <t>alpha adrenergic blocker</t>
  </si>
  <si>
    <t>CARISOPRODOL</t>
  </si>
  <si>
    <t>C12H24N2O4</t>
  </si>
  <si>
    <t>78-44-4</t>
  </si>
  <si>
    <t>muscle relaxant (skeletal)</t>
  </si>
  <si>
    <t>PINACIDIL</t>
  </si>
  <si>
    <t>C13H19N5</t>
  </si>
  <si>
    <t>85371-64-8, 60560-33-0 [anhydrous]</t>
  </si>
  <si>
    <t>K channel agonist, antihypertensive</t>
  </si>
  <si>
    <t>CEFADROXIL</t>
  </si>
  <si>
    <t>C16H17N3O5S</t>
  </si>
  <si>
    <t>66592-87-8, 50370-12-2 [anhydrous], 119922-89-9 [hemihydrate]</t>
  </si>
  <si>
    <t>VERAPAMIL HYDROCHLORIDE</t>
  </si>
  <si>
    <t>C27H38N2O4</t>
  </si>
  <si>
    <t>152-11-4, 52-53-9 [verapamil]</t>
  </si>
  <si>
    <t>adrenegic blocker, Ca channel blocker, coronary vasodilator, antiarrhythmic</t>
  </si>
  <si>
    <t>CEFOTAXIME SODIUM</t>
  </si>
  <si>
    <t>C16H17N5O7S2</t>
  </si>
  <si>
    <t>64485-93-4, 63527-52-6 [cefotaxime]</t>
  </si>
  <si>
    <t>PANTOPRAZOLE</t>
  </si>
  <si>
    <t>C16H15F2N3O4S</t>
  </si>
  <si>
    <t>102625-70-7</t>
  </si>
  <si>
    <t>proton pump inhibitor, gastric acid release inhibitor, antiulcer</t>
  </si>
  <si>
    <t>CEPHALOTHIN SODIUM</t>
  </si>
  <si>
    <t>C16H16N2O6S2</t>
  </si>
  <si>
    <t>58-71-9, 153-61-7 [cephalothin]</t>
  </si>
  <si>
    <t>LOPERAMIDE HYDROCHLORIDE</t>
  </si>
  <si>
    <t>C29H33ClN2O2</t>
  </si>
  <si>
    <t>34552-83-5, 53179-11-6 [loperamide]</t>
  </si>
  <si>
    <t>Ca channel blocker</t>
  </si>
  <si>
    <t>CEPHAPIRIN SODIUM</t>
  </si>
  <si>
    <t>C17H17N3O6S2</t>
  </si>
  <si>
    <t>24356-60-3, 21593-23-7 [cephapirin]</t>
  </si>
  <si>
    <t>PODOFILOX</t>
  </si>
  <si>
    <t>C22H22O8</t>
  </si>
  <si>
    <t>518-28-5</t>
  </si>
  <si>
    <t>antineoplastic, inhibits microtubule assembly, and human DNA topoisomerase II; antimitotic agent</t>
  </si>
  <si>
    <t>PUROMYCIN HYDROCHLORIDE</t>
  </si>
  <si>
    <t>C22H29N7O5</t>
  </si>
  <si>
    <t>58-58-2, 53-79-2 [puromycin]</t>
  </si>
  <si>
    <t>antineoplastic, antiprotozoal</t>
  </si>
  <si>
    <t>SULFADOXINE</t>
  </si>
  <si>
    <t>2447-57-6</t>
  </si>
  <si>
    <t>MEBENDAZOLE</t>
  </si>
  <si>
    <t>C16H13N3O3</t>
  </si>
  <si>
    <t>31431-39-7</t>
  </si>
  <si>
    <t>FINASTERIDE</t>
  </si>
  <si>
    <t>C23H36N2O2</t>
  </si>
  <si>
    <t>98319-26-7</t>
  </si>
  <si>
    <t>anti-androgen, alpha-reductase inhibitor</t>
  </si>
  <si>
    <t>NALBUPHINE HYDROCHLORIDE</t>
  </si>
  <si>
    <t>C21H27NO4</t>
  </si>
  <si>
    <t>23277-43-2, 20594-83-6 [nalbuphine]</t>
  </si>
  <si>
    <t>analgesic, narcotic antagonist</t>
  </si>
  <si>
    <t>PENTETIC ACID</t>
  </si>
  <si>
    <t>C14H23N3O10</t>
  </si>
  <si>
    <t>67-43-6</t>
  </si>
  <si>
    <t>chelating agent, diagnostic aid</t>
  </si>
  <si>
    <t>PROGLUMIDE</t>
  </si>
  <si>
    <t>C18H26N2O4</t>
  </si>
  <si>
    <t>6620-60-6</t>
  </si>
  <si>
    <t>FENRETINIDE</t>
  </si>
  <si>
    <t>C26H33NO2</t>
  </si>
  <si>
    <t>65646-68-6</t>
  </si>
  <si>
    <t>MINAPRINE HYDROCHLORIDE</t>
  </si>
  <si>
    <t>C17H22N4O</t>
  </si>
  <si>
    <t>25953-17-7, 25905-77-5 [minaprine]</t>
  </si>
  <si>
    <t>psychotropic</t>
  </si>
  <si>
    <t>HYDROCORTISONE VALERATE</t>
  </si>
  <si>
    <t>C26H38O6</t>
  </si>
  <si>
    <t>57524-89-7</t>
  </si>
  <si>
    <t>antiinflammatory, glucocorticoid</t>
  </si>
  <si>
    <t>MEMANTINE HYDROCHLORIDE</t>
  </si>
  <si>
    <t>C12H21N</t>
  </si>
  <si>
    <t>AZTREONAM</t>
  </si>
  <si>
    <t>C13H17N5O8S2</t>
  </si>
  <si>
    <t>78110-38-0</t>
  </si>
  <si>
    <t>antibiotic</t>
  </si>
  <si>
    <t>ATENOLOL</t>
  </si>
  <si>
    <t>C14H22N2O3</t>
  </si>
  <si>
    <t>29122-68-7</t>
  </si>
  <si>
    <t>beta adrenergic blocker</t>
  </si>
  <si>
    <t>CROTAMITON</t>
  </si>
  <si>
    <t>C13H17NO</t>
  </si>
  <si>
    <t>483-63-6</t>
  </si>
  <si>
    <t>antipruritic, scabicide</t>
  </si>
  <si>
    <t>SOLIFENACIN SUCCINATE</t>
  </si>
  <si>
    <t>C23H26N2O2</t>
  </si>
  <si>
    <t>242478-37-1</t>
  </si>
  <si>
    <t>muscarinic M3 antagonist</t>
  </si>
  <si>
    <t>PIMOZIDE</t>
  </si>
  <si>
    <t>C28H29F2N3O</t>
  </si>
  <si>
    <t>2062-78-4</t>
  </si>
  <si>
    <t>DIETHYLTOLUAMIDE</t>
  </si>
  <si>
    <t>C12H17NO</t>
  </si>
  <si>
    <t>134-62-3</t>
  </si>
  <si>
    <t>insect repellant</t>
  </si>
  <si>
    <t>NICARDIPINE HYDROCHLORIDE</t>
  </si>
  <si>
    <t>C26H29N3O6</t>
  </si>
  <si>
    <t>54527-84-3, 55985-32-5 [nicardipine]</t>
  </si>
  <si>
    <t>vasodilator</t>
  </si>
  <si>
    <t>SULFAQUINOXALINE SODIUM</t>
  </si>
  <si>
    <t>C14H11N4O2S</t>
  </si>
  <si>
    <t>59-40-5</t>
  </si>
  <si>
    <t>LEVODOPA</t>
  </si>
  <si>
    <t>C9H11NO4</t>
  </si>
  <si>
    <t>59-92-7</t>
  </si>
  <si>
    <t>antiparkinsonian</t>
  </si>
  <si>
    <t>CETYLPYRIDINIUM CHLORIDE</t>
  </si>
  <si>
    <t>C21H38N</t>
  </si>
  <si>
    <t>6004-24-6, 123-03-5 [anhydrous]</t>
  </si>
  <si>
    <t>RUTOSIDE (rutin)</t>
  </si>
  <si>
    <t>C27H30O16</t>
  </si>
  <si>
    <t>153-18-4</t>
  </si>
  <si>
    <t>vascular protectant</t>
  </si>
  <si>
    <t>CHLORAMBUCIL</t>
  </si>
  <si>
    <t>C14H19Cl2NO2</t>
  </si>
  <si>
    <t>0305-03-03</t>
  </si>
  <si>
    <t>ZOMEPIRAC SODIUM</t>
  </si>
  <si>
    <t>C15H14ClNO3</t>
  </si>
  <si>
    <t>64092-49-5, 64092-48-4 [anhydrous], 33369-31-2 [zomepirac]</t>
  </si>
  <si>
    <t>analgesic, antiinflammatory</t>
  </si>
  <si>
    <t>SPARTEINE SULFATE</t>
  </si>
  <si>
    <t>C15H26N2</t>
  </si>
  <si>
    <t>6160-12-9, 299-39-8 [anhydrous], 90-39-1 [sparteine]</t>
  </si>
  <si>
    <t>oxytocic</t>
  </si>
  <si>
    <t>TESTOSTERONE PROPIONATE</t>
  </si>
  <si>
    <t>57-85-2</t>
  </si>
  <si>
    <t>CHLORAMPHENICOL</t>
  </si>
  <si>
    <t>C11H12Cl2N2O5</t>
  </si>
  <si>
    <t>56-75-7</t>
  </si>
  <si>
    <t>antibacterial, antirickettsial, inhibits protein synthesis</t>
  </si>
  <si>
    <t>CHLORCYCLIZINE HYDROCHLORIDE</t>
  </si>
  <si>
    <t>C18H21ClN2</t>
  </si>
  <si>
    <t>1620-21-9, 82-93-9 [base]</t>
  </si>
  <si>
    <t>H1-antihistamine</t>
  </si>
  <si>
    <t>ENILCONAZOLE</t>
  </si>
  <si>
    <t>C14H14Cl2N2O</t>
  </si>
  <si>
    <t>35554-44-0</t>
  </si>
  <si>
    <t>CHLORHEXIDINE</t>
  </si>
  <si>
    <t>C22H30Cl2N10</t>
  </si>
  <si>
    <t>3697-42-5, 55-56-1 [chlorhexidine]</t>
  </si>
  <si>
    <t>antibacterial (topical), disinfectant</t>
  </si>
  <si>
    <t>FIROCOXIB</t>
  </si>
  <si>
    <t>C17H20O5S</t>
  </si>
  <si>
    <t>189954-96-9</t>
  </si>
  <si>
    <t>analgesic, antiinflammatory, antipyretic, COX-II inhibitor</t>
  </si>
  <si>
    <t>CHLOROQUINE DIPHOSPHATE</t>
  </si>
  <si>
    <t>C18H26ClN3</t>
  </si>
  <si>
    <t>54-05-7</t>
  </si>
  <si>
    <t>antimalarial, antiamebic, antirheumatic, intercalating agent</t>
  </si>
  <si>
    <t>CHLOROTHIAZIDE</t>
  </si>
  <si>
    <t>C7H6ClN3O4S2</t>
  </si>
  <si>
    <t>58-94-6</t>
  </si>
  <si>
    <t>GLYBURIDE</t>
  </si>
  <si>
    <t>C23H28ClN3O5S</t>
  </si>
  <si>
    <t>10238-21-8</t>
  </si>
  <si>
    <t>antihyperglycemic</t>
  </si>
  <si>
    <t>ESTRADIOL VALERATE</t>
  </si>
  <si>
    <t>C23H32O3</t>
  </si>
  <si>
    <t>979-32-8</t>
  </si>
  <si>
    <t>estrogen</t>
  </si>
  <si>
    <t>CHLORPHENIRAMINE (S) MALEATE</t>
  </si>
  <si>
    <t>C16H19ClN2</t>
  </si>
  <si>
    <t>113-92-8, 132-22-9 [chlorpheniramine]</t>
  </si>
  <si>
    <t>CHLORPROMAZINE</t>
  </si>
  <si>
    <t>C17H19ClN2S</t>
  </si>
  <si>
    <t>50-53-3</t>
  </si>
  <si>
    <t>antiemetic, antipsychotic</t>
  </si>
  <si>
    <t>CHLORPROPAMIDE</t>
  </si>
  <si>
    <t>C10H13ClN2O3S</t>
  </si>
  <si>
    <t>94-20-2</t>
  </si>
  <si>
    <t>ETHAMBUTOL HYDROCHLORIDE</t>
  </si>
  <si>
    <t>C10H24N2O2</t>
  </si>
  <si>
    <t>1070-11-7, 74-55-5 [ethambutol]</t>
  </si>
  <si>
    <t>CHLORTETRACYCLINE HYDROCHLORIDE</t>
  </si>
  <si>
    <t>C22H23ClN2O8</t>
  </si>
  <si>
    <t>64-72-2</t>
  </si>
  <si>
    <t>antibacterial, antiamebic, Ca chelator, hepatotoxic; inhibits protein synthesis</t>
  </si>
  <si>
    <t>CHLORTHALIDONE</t>
  </si>
  <si>
    <t>C14H11ClN2O4S</t>
  </si>
  <si>
    <t>77-36-1</t>
  </si>
  <si>
    <t>ETHIONAMIDE</t>
  </si>
  <si>
    <t>C8H10N2S</t>
  </si>
  <si>
    <t>536-33-4</t>
  </si>
  <si>
    <t>antibacterial, tuberculostatic</t>
  </si>
  <si>
    <t>ETHOPROPAZINE HYDROCHLORIDE</t>
  </si>
  <si>
    <t>C19H24N2S</t>
  </si>
  <si>
    <t>1094-08-2, 522-00-9 [ethopropazine]</t>
  </si>
  <si>
    <t>antiparkinsonian, anticholinergic</t>
  </si>
  <si>
    <t>EUCATROPINE HYDROCHLORIDE</t>
  </si>
  <si>
    <t>C17H25NO3</t>
  </si>
  <si>
    <t>536-93-6, 100-91-4 [eucatropine]</t>
  </si>
  <si>
    <t>anticholinergic (opthalmic)</t>
  </si>
  <si>
    <t>CINOXACIN</t>
  </si>
  <si>
    <t>C12H10N2O5</t>
  </si>
  <si>
    <t>28657-80-9</t>
  </si>
  <si>
    <t>OXYQUINOLINE HEMISULFATE</t>
  </si>
  <si>
    <t>C9H7NO</t>
  </si>
  <si>
    <t>148-24-3</t>
  </si>
  <si>
    <t>antiinfectant</t>
  </si>
  <si>
    <t>TRIAMCINOLONE</t>
  </si>
  <si>
    <t>C21H27FO6</t>
  </si>
  <si>
    <t>124-94-7</t>
  </si>
  <si>
    <t>PENICILLIN G POTASSIUM</t>
  </si>
  <si>
    <t>C16H18N2O4S</t>
  </si>
  <si>
    <t>69-57-8, 61-33-6 [penicillin, G]</t>
  </si>
  <si>
    <t>TRIAMCINOLONE ACETONIDE</t>
  </si>
  <si>
    <t>76-25-5</t>
  </si>
  <si>
    <t>PENICILLIN V POTASSIUM</t>
  </si>
  <si>
    <t>C16H18N2O5S</t>
  </si>
  <si>
    <t>132-98-9, 87-08-1 [penicillin, V]</t>
  </si>
  <si>
    <t>TRIAMCINOLONE DIACETATE</t>
  </si>
  <si>
    <t>C25H31FO8</t>
  </si>
  <si>
    <t>67-78-7</t>
  </si>
  <si>
    <t>PHENOLPHTHALEIN</t>
  </si>
  <si>
    <t>C20H14O4</t>
  </si>
  <si>
    <t>77-09-8</t>
  </si>
  <si>
    <t>TRIAMTERENE</t>
  </si>
  <si>
    <t>C12H11N7</t>
  </si>
  <si>
    <t>396-01-0</t>
  </si>
  <si>
    <t>PHENYLEPHRINE HYDROCHLORIDE</t>
  </si>
  <si>
    <t>C9H13NO2</t>
  </si>
  <si>
    <t>61-76-7, 59-42-7 [phenylephrine]</t>
  </si>
  <si>
    <t>mydriatic, decongestant</t>
  </si>
  <si>
    <t>PHENYLPROPANOLAMINE HYDROCHLORIDE</t>
  </si>
  <si>
    <t>C9H13NO</t>
  </si>
  <si>
    <t>154-41-6</t>
  </si>
  <si>
    <t>vasoconstrictor, decongestant, anorexic</t>
  </si>
  <si>
    <t>TRIFLUOPERAZINE HYDROCHLORIDE</t>
  </si>
  <si>
    <t>C21H24F3N3S</t>
  </si>
  <si>
    <t>440-17-5, 117-89-5 [trifluoperazine]</t>
  </si>
  <si>
    <t>PHYSOSTIGMINE SALICYLATE</t>
  </si>
  <si>
    <t>C15H21N3O2</t>
  </si>
  <si>
    <t>57-64-7, 57-47-6 [physostigmine]</t>
  </si>
  <si>
    <t>cholinergic, anticholinesterase, miotic</t>
  </si>
  <si>
    <t>TRIHEXYPHENIDYL HYDROCHLORIDE</t>
  </si>
  <si>
    <t>C20H31NO</t>
  </si>
  <si>
    <t>52-49-3</t>
  </si>
  <si>
    <t>anticholinergic, antiparkinsonian</t>
  </si>
  <si>
    <t>PILOCARPINE NITRATE</t>
  </si>
  <si>
    <t>C11H16N2O2</t>
  </si>
  <si>
    <t>148-72-1, 92-13-7 [pilocarpine]</t>
  </si>
  <si>
    <t>antiglaucoma agent, miotic</t>
  </si>
  <si>
    <t>TRIMEPRAZINE TARTRATE</t>
  </si>
  <si>
    <t>C18H22N2S</t>
  </si>
  <si>
    <t>4330-99-8, 41375-66-0 [replaced], 84-96-8 [trimeprazine]</t>
  </si>
  <si>
    <t>antipruritic</t>
  </si>
  <si>
    <t>PINDOLOL</t>
  </si>
  <si>
    <t>C14H20N2O2</t>
  </si>
  <si>
    <t>13523-86-9</t>
  </si>
  <si>
    <t>antihypertensive, antianginal, antiarrhythmic, antiglaucoma agent</t>
  </si>
  <si>
    <t>TRIMETHOPRIM</t>
  </si>
  <si>
    <t>C14H18N4O3</t>
  </si>
  <si>
    <t>738-70-5</t>
  </si>
  <si>
    <t>PIPERACILLIN SODIUM</t>
  </si>
  <si>
    <t>C23H27N5O7S</t>
  </si>
  <si>
    <t>59703-84-3, 66258-76-2 [piperacillin], 61477-96-1 [anhydrous]</t>
  </si>
  <si>
    <t>TRIOXSALEN</t>
  </si>
  <si>
    <t>3902-71-4</t>
  </si>
  <si>
    <t>melanizing agent, antipsoriatic</t>
  </si>
  <si>
    <t>FLUDROCORTISONE ACETATE</t>
  </si>
  <si>
    <t>C21H29FO5</t>
  </si>
  <si>
    <t>514-36-3, 127-31-1 [fludrocortisone]</t>
  </si>
  <si>
    <t>CLIDINIUM BROMIDE</t>
  </si>
  <si>
    <t>C22H26NO3</t>
  </si>
  <si>
    <t>3485-62-9</t>
  </si>
  <si>
    <t>CLINDAMYCIN HYDROCHLORIDE</t>
  </si>
  <si>
    <t>C18H33ClN2O5S</t>
  </si>
  <si>
    <t>21462-39-5, 58207-19-5 [monohydrate], 18323-44-9 [clindamycin]</t>
  </si>
  <si>
    <t>antibacterial, inhibits protein synthesis</t>
  </si>
  <si>
    <t>FLUOCINOLONE ACETONIDE</t>
  </si>
  <si>
    <t>C24H30F2O6</t>
  </si>
  <si>
    <t>67-73-2</t>
  </si>
  <si>
    <t>CLOMIPHENE CITRATE</t>
  </si>
  <si>
    <t>C26H28ClNO</t>
  </si>
  <si>
    <t>50-41-9, 911-45-5 [clomiphene]</t>
  </si>
  <si>
    <t>gonad stimulating principle</t>
  </si>
  <si>
    <t>FLUOCINONIDE</t>
  </si>
  <si>
    <t>C26H32F2O7</t>
  </si>
  <si>
    <t>0356-12-7</t>
  </si>
  <si>
    <t>CLONIDINE HYDROCHLORIDE</t>
  </si>
  <si>
    <t>C9H10Cl3N3</t>
  </si>
  <si>
    <t>4205-91-8, 4205-90-7 [clonidine]</t>
  </si>
  <si>
    <t>CLOXACILLIN SODIUM</t>
  </si>
  <si>
    <t>C19H17ClN3O5S</t>
  </si>
  <si>
    <t>7081-44-9, 642-78-4 [anhydrous]</t>
  </si>
  <si>
    <t>CLOXYQUIN</t>
  </si>
  <si>
    <t>C9H6ClNO</t>
  </si>
  <si>
    <t>130-16-5</t>
  </si>
  <si>
    <t>antibacterial, antifungal</t>
  </si>
  <si>
    <t>FURAZOLIDONE</t>
  </si>
  <si>
    <t>C8H7N3O5</t>
  </si>
  <si>
    <t>67-45-8</t>
  </si>
  <si>
    <t>COLCHICINE</t>
  </si>
  <si>
    <t>C22H25NO6</t>
  </si>
  <si>
    <t>64-86-8</t>
  </si>
  <si>
    <t>antimitotic, antigout agent</t>
  </si>
  <si>
    <t>FUROSEMIDE</t>
  </si>
  <si>
    <t>C12H11ClN2O5S</t>
  </si>
  <si>
    <t>54-31-9</t>
  </si>
  <si>
    <t>FUSIDIC ACID</t>
  </si>
  <si>
    <t>C31H48O6</t>
  </si>
  <si>
    <t>TRIPELENNAMINE CITRATE</t>
  </si>
  <si>
    <t>C16H21N3</t>
  </si>
  <si>
    <t>6138-56-3, 91-81-6 [tripelennamine]</t>
  </si>
  <si>
    <t>PIROXICAM</t>
  </si>
  <si>
    <t>C15H13N3O4S</t>
  </si>
  <si>
    <t>36322-90-4</t>
  </si>
  <si>
    <t>TRIPROLIDINE HYDROCHLORIDE</t>
  </si>
  <si>
    <t>C19H22N2</t>
  </si>
  <si>
    <t>6138-79-0, 550-70-9 [anhydrous], 486-12-4 [triprolidine]</t>
  </si>
  <si>
    <t>TROPICAMIDE</t>
  </si>
  <si>
    <t>C17H20N2O2</t>
  </si>
  <si>
    <t>1508-75-4</t>
  </si>
  <si>
    <t>PRAZIQUANTEL</t>
  </si>
  <si>
    <t>C19H24N2O2</t>
  </si>
  <si>
    <t>55268-74-1</t>
  </si>
  <si>
    <t>PRAZOSIN HYDROCHLORIDE</t>
  </si>
  <si>
    <t>C19H21N5O4</t>
  </si>
  <si>
    <t>19237-84-4, 19216-56-9 [prazosin]</t>
  </si>
  <si>
    <t>PREDNISOLONE</t>
  </si>
  <si>
    <t>C21H28O5</t>
  </si>
  <si>
    <t>50-24-8 [anhydrous], 52438-85-4 [sesquihydrate]</t>
  </si>
  <si>
    <t>TYROTHRICIN</t>
  </si>
  <si>
    <t>C66H85N11O15</t>
  </si>
  <si>
    <t>1404-88-2</t>
  </si>
  <si>
    <t>PREDNISOLONE ACETATE</t>
  </si>
  <si>
    <t>C23H30O6</t>
  </si>
  <si>
    <t>52-21-1</t>
  </si>
  <si>
    <t>PREDNISONE</t>
  </si>
  <si>
    <t>C21H26O5</t>
  </si>
  <si>
    <t>53-03-2</t>
  </si>
  <si>
    <t>PRIMAQUINE DIPHOSPHATE</t>
  </si>
  <si>
    <t>C15H21N3O</t>
  </si>
  <si>
    <t>63-45-6, 90-34-6 [primaquine]</t>
  </si>
  <si>
    <t>PRIMIDONE</t>
  </si>
  <si>
    <t>C12H14N2O2</t>
  </si>
  <si>
    <t>125-33-7</t>
  </si>
  <si>
    <t>CORTISONE ACETATE</t>
  </si>
  <si>
    <t>50-04-4, 53-06-5 [cortisone]</t>
  </si>
  <si>
    <t>GALLAMINE TRIETHIODIDE</t>
  </si>
  <si>
    <t>C24H45N3O3</t>
  </si>
  <si>
    <t>65-29-2, 153-76-4 [gallamine]</t>
  </si>
  <si>
    <t>[M]3+</t>
  </si>
  <si>
    <t>COTININE</t>
  </si>
  <si>
    <t>C10H12N2O</t>
  </si>
  <si>
    <t>486-56-6, 5695-98-7[fumarate]</t>
  </si>
  <si>
    <t>CROMOLYN SODIUM</t>
  </si>
  <si>
    <t>C23H16O11</t>
  </si>
  <si>
    <t>15826-37-6, 16110-51-3 [cromolyn]</t>
  </si>
  <si>
    <t>antiasthmatic, antiallergy</t>
  </si>
  <si>
    <t>GENTIAN VIOLET</t>
  </si>
  <si>
    <t>C25H30ClN3</t>
  </si>
  <si>
    <t>548-62-9</t>
  </si>
  <si>
    <t>antibacterial, anthelmintic</t>
  </si>
  <si>
    <t>CYCLIZINE</t>
  </si>
  <si>
    <t>C18H22N2</t>
  </si>
  <si>
    <t>82-92-8</t>
  </si>
  <si>
    <t>GLUCOSAMINE HYDROCHLORIDE</t>
  </si>
  <si>
    <t>C6H13NO5</t>
  </si>
  <si>
    <t>3416-24-8</t>
  </si>
  <si>
    <t>antiarthritic</t>
  </si>
  <si>
    <t>CYCLOPENTOLATE HYDROCHLORIDE</t>
  </si>
  <si>
    <t>5870-29-1, 512-15-2 [cyclopentolate]</t>
  </si>
  <si>
    <t>mydriatic</t>
  </si>
  <si>
    <t>CYCLOPHOSPHAMIDE HYDRATE</t>
  </si>
  <si>
    <t>C7H15Cl2N2O2P</t>
  </si>
  <si>
    <t>6055-19-2, 50-18-0 [anhydrous]</t>
  </si>
  <si>
    <t>GUANABENZ ACETATE</t>
  </si>
  <si>
    <t>C8H8Cl2N4</t>
  </si>
  <si>
    <t>23256-50-0</t>
  </si>
  <si>
    <t>CYPROTERONE ACETATE</t>
  </si>
  <si>
    <t>C24H29ClO4</t>
  </si>
  <si>
    <t>427-51-0</t>
  </si>
  <si>
    <t>antiandrogen</t>
  </si>
  <si>
    <t>GUANETHIDINE SULFATE</t>
  </si>
  <si>
    <t>C10H22N4</t>
  </si>
  <si>
    <t>60-02-6, 55-65-2 [guanethidine]</t>
  </si>
  <si>
    <t>antihypertensive, mitotic agent</t>
  </si>
  <si>
    <t>CYTARABINE</t>
  </si>
  <si>
    <t>C9H13N3O5</t>
  </si>
  <si>
    <t>147-94-4</t>
  </si>
  <si>
    <t>antineoplastic, antiviral, antimetabolite</t>
  </si>
  <si>
    <t>PROBENECID</t>
  </si>
  <si>
    <t>C13H19NO4S</t>
  </si>
  <si>
    <t>57-66-9</t>
  </si>
  <si>
    <t>uricosuric</t>
  </si>
  <si>
    <t>VIDARABINE</t>
  </si>
  <si>
    <t>24356-66-9, 5536-17-4 [anhydrous]</t>
  </si>
  <si>
    <t>PROCAINAMIDE HYDROCHLORIDE</t>
  </si>
  <si>
    <t>C13H21N3O</t>
  </si>
  <si>
    <t>614-39-1, 51-06-9 [procainamide]</t>
  </si>
  <si>
    <t>WARFARIN</t>
  </si>
  <si>
    <t>C19H16O4</t>
  </si>
  <si>
    <t>81-81-2, 2610-86-8 [warfarin potassium], 129-06-6 [warfarin sodium]</t>
  </si>
  <si>
    <t>anticoagulant, rodenticide</t>
  </si>
  <si>
    <t>PROCAINE HYDROCHLORIDE</t>
  </si>
  <si>
    <t>C13H20N2O2</t>
  </si>
  <si>
    <t>51-05-8, 59-46-1 [procaine]</t>
  </si>
  <si>
    <t>XYLOMETAZOLINE HYDROCHLORIDE</t>
  </si>
  <si>
    <t>C16H24N2</t>
  </si>
  <si>
    <t>1218-35-5, 526-36-3 [xylometazoline]</t>
  </si>
  <si>
    <t>PROCHLORPERAZINE EDISYLATE</t>
  </si>
  <si>
    <t>C20H24ClN3S</t>
  </si>
  <si>
    <t>1257-78-9, 84-02-6 [prochlorperazine maleate], 58-38-8 [prochlorperazine]</t>
  </si>
  <si>
    <t>antiemetic, antipsychotic, treatment of vertigo</t>
  </si>
  <si>
    <t>ACETARSOL</t>
  </si>
  <si>
    <t>C8H10AsNO5</t>
  </si>
  <si>
    <t>97-44-9</t>
  </si>
  <si>
    <t>antiprotozoal; diethylamine salt as antiphilitic</t>
  </si>
  <si>
    <t>PROCYCLIDINE HYDROCHLORIDE</t>
  </si>
  <si>
    <t>C19H29NO</t>
  </si>
  <si>
    <t>1508-76-5, 77-37-2 [procyclidine]</t>
  </si>
  <si>
    <t>PROMAZINE HYDROCHLORIDE</t>
  </si>
  <si>
    <t>53-60-1, 58-40-2 [promazine]</t>
  </si>
  <si>
    <t>PHENACETIN</t>
  </si>
  <si>
    <t>C10H13NO2</t>
  </si>
  <si>
    <t>62-44-2</t>
  </si>
  <si>
    <t>DEXPROPRANOLOL HYDROCHLORIDE</t>
  </si>
  <si>
    <t>DOMPERIDONE</t>
  </si>
  <si>
    <t>C22H24ClN5O2</t>
  </si>
  <si>
    <t>57808-66-9</t>
  </si>
  <si>
    <t>antiemetic, dopamine antagonist</t>
  </si>
  <si>
    <t>PROPYLTHIOURACIL</t>
  </si>
  <si>
    <t>C7H10N2OS</t>
  </si>
  <si>
    <t>51-52-5</t>
  </si>
  <si>
    <t>PSEUDOEPHEDRINE HYDROCHLORIDE</t>
  </si>
  <si>
    <t>C10H15NO</t>
  </si>
  <si>
    <t>345-78-8, 90-82-4 [pseudoephedrine]</t>
  </si>
  <si>
    <t>decongestant</t>
  </si>
  <si>
    <t>BUTOCONAZOLE</t>
  </si>
  <si>
    <t>C19H17Cl3N2S</t>
  </si>
  <si>
    <t>64872-77-1, 64872-76-0 [butoconazole]</t>
  </si>
  <si>
    <t>HALOPERIDOL</t>
  </si>
  <si>
    <t>C21H23ClFNO2</t>
  </si>
  <si>
    <t>52-86-8</t>
  </si>
  <si>
    <t>antidyskinetic, antipsychotic</t>
  </si>
  <si>
    <t>HETACILLIN POTASSIUM</t>
  </si>
  <si>
    <t>C19H23N3O4S</t>
  </si>
  <si>
    <t>5321-32-4, 3511-16-8 [hetacillin]</t>
  </si>
  <si>
    <t>DAPSONE</t>
  </si>
  <si>
    <t>C12H12N2O2S</t>
  </si>
  <si>
    <t>80-08-0</t>
  </si>
  <si>
    <t>antibacterial, leprostatic, dermatitis herpetiformis suppressant</t>
  </si>
  <si>
    <t>DAUNORUBICIN</t>
  </si>
  <si>
    <t>C27H29NO10</t>
  </si>
  <si>
    <t>20830-81-3</t>
  </si>
  <si>
    <t>HEXYLRESORCINOL</t>
  </si>
  <si>
    <t>C12H18O2</t>
  </si>
  <si>
    <t>136-77-6</t>
  </si>
  <si>
    <t>anthelmintic, topical antiseptic</t>
  </si>
  <si>
    <t>SODIUM DEHYDROCHOLATE</t>
  </si>
  <si>
    <t>C24H33O5</t>
  </si>
  <si>
    <t>145-41-5</t>
  </si>
  <si>
    <t>choleretic</t>
  </si>
  <si>
    <t>HISTAMINE DIHYDROCHLORIDE</t>
  </si>
  <si>
    <t>C5H9N3</t>
  </si>
  <si>
    <t>51-45-6 [histamine]</t>
  </si>
  <si>
    <t>H receptor agonist, induces edema in mammalian tissues; gastric secretion stimulant</t>
  </si>
  <si>
    <t>DEMECLOCYCLINE HYDROCHLORIDE</t>
  </si>
  <si>
    <t>C21H21ClN2O8</t>
  </si>
  <si>
    <t>127-33-3</t>
  </si>
  <si>
    <t>HOMATROPINE BROMIDE</t>
  </si>
  <si>
    <t>C16H21NO3</t>
  </si>
  <si>
    <t>51-56-9, 87-00-3 [homatropine]</t>
  </si>
  <si>
    <t>DESIPRAMINE HYDROCHLORIDE</t>
  </si>
  <si>
    <t>58-28-6, 50-47-5 [desipramine]</t>
  </si>
  <si>
    <t>HOMATROPINE METHYLBROMIDE</t>
  </si>
  <si>
    <t>80-49-9, 87-00-3 [homatropine]</t>
  </si>
  <si>
    <t>DEXAMETHASONE</t>
  </si>
  <si>
    <t>50-02-2</t>
  </si>
  <si>
    <t>HYDROCHLOROTHIAZIDE</t>
  </si>
  <si>
    <t>C7H8ClN3O4S2</t>
  </si>
  <si>
    <t>58-93-5</t>
  </si>
  <si>
    <t>DEFEROXAMINE MESYLATE</t>
  </si>
  <si>
    <t>C25H48N6O8</t>
  </si>
  <si>
    <t>138-14-7, 70-51-9 [deferoxamine]</t>
  </si>
  <si>
    <t>chelating agent (Fe &amp; Al)</t>
  </si>
  <si>
    <t>HYDROCORTISONE ACETATE</t>
  </si>
  <si>
    <t>C23H32O6</t>
  </si>
  <si>
    <t>50-03-3</t>
  </si>
  <si>
    <t>PYRAZINAMIDE</t>
  </si>
  <si>
    <t>C5H5N3O</t>
  </si>
  <si>
    <t>98-96-4</t>
  </si>
  <si>
    <t>STRYCHNINE</t>
  </si>
  <si>
    <t>C21H22N2O2</t>
  </si>
  <si>
    <t>57-24-9</t>
  </si>
  <si>
    <t>central stimulant</t>
  </si>
  <si>
    <t>PYRILAMINE MALEATE</t>
  </si>
  <si>
    <t>C17H23N3O</t>
  </si>
  <si>
    <t>59-33-6, 91-84-9 [pyrilamine]</t>
  </si>
  <si>
    <t>CYSTEINE HYDROCHLORIDE</t>
  </si>
  <si>
    <t>C3H7NO2S</t>
  </si>
  <si>
    <t>PYRIMETHAMINE</t>
  </si>
  <si>
    <t>C12H13ClN4</t>
  </si>
  <si>
    <t>58-14-0</t>
  </si>
  <si>
    <t>YOHIMBINE HYDROCHLORIDE</t>
  </si>
  <si>
    <t>C21H26N2O3</t>
  </si>
  <si>
    <t>65-19-0</t>
  </si>
  <si>
    <t>alpha adrenergic blocker, mydriatic, antidepressant</t>
  </si>
  <si>
    <t>ADENOSINE PHOSPHATE</t>
  </si>
  <si>
    <t>C10H14N5O7P</t>
  </si>
  <si>
    <t>61-19-8</t>
  </si>
  <si>
    <t>vasodilator, neuromodulator</t>
  </si>
  <si>
    <t>QUINACRINE HYDROCHLORIDE</t>
  </si>
  <si>
    <t>C23H30ClN3O</t>
  </si>
  <si>
    <t>6151-30-0, 69-05-6 [anhydrous], 83-89-6 [quinacrine]</t>
  </si>
  <si>
    <t>anthelmintic, antimalarial, intercalating agent</t>
  </si>
  <si>
    <t>KETOTIFEN FUMARATE</t>
  </si>
  <si>
    <t>C19H19NOS</t>
  </si>
  <si>
    <t>34580-14-8, 34580-13-7 [ketotifen]</t>
  </si>
  <si>
    <t>antiasthmatic</t>
  </si>
  <si>
    <t>QUINIDINE GLUCONATE</t>
  </si>
  <si>
    <t>C20H24N2O2</t>
  </si>
  <si>
    <t>7054-25-3, 6591-63-5 [quinidine sulfate], 56-54-2 [quinidine]</t>
  </si>
  <si>
    <t>antiarrhythmic, antimalarial</t>
  </si>
  <si>
    <t>BETAHISTINE HYDROCHLORIDE</t>
  </si>
  <si>
    <t>C8H12N2</t>
  </si>
  <si>
    <t>5579-84-0, 5638-76-6 [betahistine]</t>
  </si>
  <si>
    <t>QUININE SULFATE</t>
  </si>
  <si>
    <t>6119-70-6, 804-63-7 [anhydrous], 130-95-0 [quinine]</t>
  </si>
  <si>
    <t>antimalarial, skeletal muscle relaxant</t>
  </si>
  <si>
    <t>RACEPHEDRINE HYDROCHLORIDE</t>
  </si>
  <si>
    <t>134-71-4, 90-81-3 [racephedrine]</t>
  </si>
  <si>
    <t>bronchodilator, decongestant</t>
  </si>
  <si>
    <t>MYCOPHENOLIC ACID</t>
  </si>
  <si>
    <t>C17H20O6</t>
  </si>
  <si>
    <t>24280-93-1</t>
  </si>
  <si>
    <t>RESERPINE</t>
  </si>
  <si>
    <t>C33H40N2O9</t>
  </si>
  <si>
    <t>50-55-5</t>
  </si>
  <si>
    <t>DEXAMETHASONE SODIUM PHOSPHATE</t>
  </si>
  <si>
    <t>C22H30FO8P</t>
  </si>
  <si>
    <t>2392-39-4, 312-93-6 [dexamethasone 21-(dihydrogen phosphate)]</t>
  </si>
  <si>
    <t>HYDROCORTISONE HEMISUCCINATE</t>
  </si>
  <si>
    <t>C25H34O8</t>
  </si>
  <si>
    <t>83784-20-7, 2203-97-6 [anhydrous]</t>
  </si>
  <si>
    <t>DEXTROMETHORPHAN HYDROBROMIDE</t>
  </si>
  <si>
    <t>C18H25NO</t>
  </si>
  <si>
    <t>6700-34-1, 125-69-9 [anhydrous], 125-71-3 [dextromethorphan]</t>
  </si>
  <si>
    <t>HYDROCORTISONE PHOSPHATE TRIETHYLAMINE</t>
  </si>
  <si>
    <t>C21H31O8P</t>
  </si>
  <si>
    <t>3863-59-0 [cortisol 21-(dihydrogen phosphate)]</t>
  </si>
  <si>
    <t>DIBUCAINE HYDROCHLORIDE</t>
  </si>
  <si>
    <t>C20H29N3O2</t>
  </si>
  <si>
    <t>61-12-1, 85-79-0 [dibucaine]</t>
  </si>
  <si>
    <t>NABUMETONE</t>
  </si>
  <si>
    <t>C15H16O2</t>
  </si>
  <si>
    <t>42924-53-8</t>
  </si>
  <si>
    <t>DICLOFENAC SODIUM</t>
  </si>
  <si>
    <t>15307-79-6</t>
  </si>
  <si>
    <t>DICLOXACILLIN SODIUM</t>
  </si>
  <si>
    <t>C19H17Cl2N3O5S</t>
  </si>
  <si>
    <t>13412-64-1, 343-55-5 [anhydrous], 3116-76-5 [dicloxacillin]</t>
  </si>
  <si>
    <t>HYDROXYZINE PAMOATE</t>
  </si>
  <si>
    <t>C21H27ClN2O2</t>
  </si>
  <si>
    <t>10246-75-0, 68-88-2 [hydroxyzine]</t>
  </si>
  <si>
    <t>anxiolytic, antihistaminic</t>
  </si>
  <si>
    <t>DICUMAROL</t>
  </si>
  <si>
    <t>C19H12O6</t>
  </si>
  <si>
    <t>66-76-2</t>
  </si>
  <si>
    <t>HYOSCYAMINE</t>
  </si>
  <si>
    <t>101-31-5</t>
  </si>
  <si>
    <t>anticholinergic, analgesic</t>
  </si>
  <si>
    <t>DICYCLOMINE HYDROCHLORIDE</t>
  </si>
  <si>
    <t>C19H35NO2</t>
  </si>
  <si>
    <t>67-92-5, 77-19-0 [dicyclomine]</t>
  </si>
  <si>
    <t>IBUPROFEN</t>
  </si>
  <si>
    <t>C13H18O2</t>
  </si>
  <si>
    <t>15687-27-1, 58560-75-1 [(+/-) mixture]</t>
  </si>
  <si>
    <t>DIENESTROL</t>
  </si>
  <si>
    <t>C18H18O2</t>
  </si>
  <si>
    <t>84-17-3, 13029-44-2 [//E,E//]</t>
  </si>
  <si>
    <t>IMIPRAMINE HYDROCHLORIDE</t>
  </si>
  <si>
    <t>C19H24N2</t>
  </si>
  <si>
    <t>113-52-0, 50-49-7 [imipramine]</t>
  </si>
  <si>
    <t>DIETHYLCARBAMAZINE CITRATE</t>
  </si>
  <si>
    <t>C10H21N3O</t>
  </si>
  <si>
    <t>1642-54-2, 90-89-1 [diethylcarbamazine]</t>
  </si>
  <si>
    <t>INDAPAMIDE</t>
  </si>
  <si>
    <t>C16H16ClN3O3S</t>
  </si>
  <si>
    <t>26807-65-8</t>
  </si>
  <si>
    <t>OUABAIN</t>
  </si>
  <si>
    <t>C29H44O12</t>
  </si>
  <si>
    <t>11018-89-6, 630-60-4 [anhydrous]</t>
  </si>
  <si>
    <t>antiarrhythmic, cardiotonic, hypertensive, Na/K ATPase inhibitor</t>
  </si>
  <si>
    <t>RIFAMPIN</t>
  </si>
  <si>
    <t>C43H58N4O12</t>
  </si>
  <si>
    <t>13292-46-1</t>
  </si>
  <si>
    <t>ALBUTEROL (+/-)</t>
  </si>
  <si>
    <t>18559-94-9</t>
  </si>
  <si>
    <t>ROXARSONE</t>
  </si>
  <si>
    <t>C6H6AsNO6</t>
  </si>
  <si>
    <t>121-19-7</t>
  </si>
  <si>
    <t>CAPTOPRIL</t>
  </si>
  <si>
    <t>C9H15NO3S</t>
  </si>
  <si>
    <t>62571-86-2</t>
  </si>
  <si>
    <t>[M-H]+</t>
  </si>
  <si>
    <t>SALICYLAMIDE</t>
  </si>
  <si>
    <t>C7H7NO2</t>
  </si>
  <si>
    <t>65-45-2</t>
  </si>
  <si>
    <t>CIMETIDINE</t>
  </si>
  <si>
    <t>C10H16N6S</t>
  </si>
  <si>
    <t>51481-61-9</t>
  </si>
  <si>
    <t>CLOZAPINE</t>
  </si>
  <si>
    <t>C18H19ClN4</t>
  </si>
  <si>
    <t>5786-21-0</t>
  </si>
  <si>
    <t>HYDRASTINE (1R, 9S)</t>
  </si>
  <si>
    <t>C21H21NO6</t>
  </si>
  <si>
    <t>0118-08-01</t>
  </si>
  <si>
    <t>antihypertensive, sedative, antibacterial</t>
  </si>
  <si>
    <t>SPECTINOMYCIN HYDROCHLORIDE</t>
  </si>
  <si>
    <t>C14H24N2O7</t>
  </si>
  <si>
    <t>22189-32-8, 21736-83-4 [anhydrous], 1695-77-8 [spectinomycin]</t>
  </si>
  <si>
    <t>LIDOCAINE HYDROCHLORIDE</t>
  </si>
  <si>
    <t>C14H22N2O</t>
  </si>
  <si>
    <t>6108-05-0, 73-78-9 [anhydrous], 137-58-6 [lidocaine]</t>
  </si>
  <si>
    <t>anesthetic (local), antiarrhythmic</t>
  </si>
  <si>
    <t>PHENTOLAMINE HYDROCHLORIDE</t>
  </si>
  <si>
    <t>C17H19N3O</t>
  </si>
  <si>
    <t>73-05-2, 50-60-2 [phentolamine]</t>
  </si>
  <si>
    <t>BUTAMBEN</t>
  </si>
  <si>
    <t>C11H15NO2</t>
  </si>
  <si>
    <t>94-25-7</t>
  </si>
  <si>
    <t>INDOMETHACIN</t>
  </si>
  <si>
    <t>C19H16ClNO4</t>
  </si>
  <si>
    <t>53-86-1</t>
  </si>
  <si>
    <t>antiinflammatory, antipyretic, analgesic</t>
  </si>
  <si>
    <t>INDOPROFEN</t>
  </si>
  <si>
    <t>C17H15NO3</t>
  </si>
  <si>
    <t>31842-01-0</t>
  </si>
  <si>
    <t>DIGOXIN</t>
  </si>
  <si>
    <t>C41H64O14</t>
  </si>
  <si>
    <t>20830-75-5</t>
  </si>
  <si>
    <t>cardiac stimulant</t>
  </si>
  <si>
    <t>IODOQUINOL</t>
  </si>
  <si>
    <t>C9H5I2NO</t>
  </si>
  <si>
    <t>83-73-8</t>
  </si>
  <si>
    <t>antiamebic</t>
  </si>
  <si>
    <t>DIHYDROERGOTAMINE MESYLATE</t>
  </si>
  <si>
    <t>C33H37N5O5</t>
  </si>
  <si>
    <t>6190-39-2</t>
  </si>
  <si>
    <t>vasoconstrictor, antimigraine</t>
  </si>
  <si>
    <t>IPRATROPIUM BROMIDE</t>
  </si>
  <si>
    <t>C20H30NO3</t>
  </si>
  <si>
    <t>66985-17-9, 22254-24-6 [anhydrous]</t>
  </si>
  <si>
    <t>bronchodilator, antiarrhythmic</t>
  </si>
  <si>
    <t>ISONIAZID</t>
  </si>
  <si>
    <t>C6H7N3O</t>
  </si>
  <si>
    <t>54-85-3</t>
  </si>
  <si>
    <t>ISOPROPAMIDE IODIDE</t>
  </si>
  <si>
    <t>C23H33N2O</t>
  </si>
  <si>
    <t>71-81-8, 7492-32-2 [isopropamide]</t>
  </si>
  <si>
    <t>ISOPROTERENOL HYDROCHLORIDE</t>
  </si>
  <si>
    <t>51-30-9, 7683-59-2 [isoproterenol]</t>
  </si>
  <si>
    <t>DIOXYBENZONE</t>
  </si>
  <si>
    <t>C14H12O4</t>
  </si>
  <si>
    <t>131-53-3</t>
  </si>
  <si>
    <t>ISOSORBIDE DINITRATE</t>
  </si>
  <si>
    <t>C6H8N2O8</t>
  </si>
  <si>
    <t>87-33-2</t>
  </si>
  <si>
    <t>antianginal</t>
  </si>
  <si>
    <t>DIPHENHYDRAMINE HYDROCHLORIDE</t>
  </si>
  <si>
    <t>C17H21NO</t>
  </si>
  <si>
    <t>147-24-0</t>
  </si>
  <si>
    <t>ISOXSUPRINE HYDROCHLORIDE</t>
  </si>
  <si>
    <t>C18H23NO3</t>
  </si>
  <si>
    <t>579-56-6, 395-28-8 [isoxsuprine]</t>
  </si>
  <si>
    <t>SULFABENZAMIDE</t>
  </si>
  <si>
    <t>C13H12N2O3S</t>
  </si>
  <si>
    <t>127-71-9</t>
  </si>
  <si>
    <t>SULFACETAMIDE</t>
  </si>
  <si>
    <t>C8H10N2O3S</t>
  </si>
  <si>
    <t>144-80-9, 127-56-0 [anhydrous], 6209-17-2 [sulfacetamide sodium]</t>
  </si>
  <si>
    <t>LIOTHYRONINE</t>
  </si>
  <si>
    <t>C15H12I3NO4</t>
  </si>
  <si>
    <t>thyroid hormone blocker</t>
  </si>
  <si>
    <t>SULFADIAZINE</t>
  </si>
  <si>
    <t>C10H10N4O2S</t>
  </si>
  <si>
    <t>68-35-9</t>
  </si>
  <si>
    <t>SULFAMERAZINE</t>
  </si>
  <si>
    <t>C11H12N4O2S</t>
  </si>
  <si>
    <t>127-79-7</t>
  </si>
  <si>
    <t>ALTHIAZIDE</t>
  </si>
  <si>
    <t>C11H14ClN3O4S3</t>
  </si>
  <si>
    <t>5588-16-9</t>
  </si>
  <si>
    <t>SULFAMETHAZINE</t>
  </si>
  <si>
    <t>C12H14N4O2S</t>
  </si>
  <si>
    <t>57-68-1</t>
  </si>
  <si>
    <t>ADENINE</t>
  </si>
  <si>
    <t>C5H5N5</t>
  </si>
  <si>
    <t>73-24-5</t>
  </si>
  <si>
    <t>Vitamin B4</t>
  </si>
  <si>
    <t>SULFAMETHIZOLE</t>
  </si>
  <si>
    <t>C9H10N4O2S2</t>
  </si>
  <si>
    <t>144-82-1</t>
  </si>
  <si>
    <t>AMINACRINE</t>
  </si>
  <si>
    <t>C13H10N2</t>
  </si>
  <si>
    <t>90-45-9, 134-50-9 [aminacrine hydrochloride]</t>
  </si>
  <si>
    <t>local antiseptic</t>
  </si>
  <si>
    <t>SULFAMETHOXAZOLE</t>
  </si>
  <si>
    <t>C10H11N3O3S</t>
  </si>
  <si>
    <t>723-46-6</t>
  </si>
  <si>
    <t>antibacterial, antipneumocystis</t>
  </si>
  <si>
    <t>SULFAPYRIDINE</t>
  </si>
  <si>
    <t>C11H11N3O2S</t>
  </si>
  <si>
    <t>144-83-2</t>
  </si>
  <si>
    <t>BUDESONIDE</t>
  </si>
  <si>
    <t>C25H34O6</t>
  </si>
  <si>
    <t>51333-22-3 [11(gr b), 16(gr a)] 51372-29-3 [(11(gr b), 16(gr a)[//R//])] 51372-28-2 [(11(gr b), 16(gr a)[//S//])]</t>
  </si>
  <si>
    <t>SULFASALAZINE</t>
  </si>
  <si>
    <t>C18H14N4O5S</t>
  </si>
  <si>
    <t>599-79-1</t>
  </si>
  <si>
    <t>anticolitis and Crohn's disease</t>
  </si>
  <si>
    <t>BRUCINE</t>
  </si>
  <si>
    <t>C23H26N2O4</t>
  </si>
  <si>
    <t>4845-99-2, 357-57-3 [brucine]</t>
  </si>
  <si>
    <t>DIPHENYLPYRALINE HYDROCHLORIDE</t>
  </si>
  <si>
    <t>C19H23NO</t>
  </si>
  <si>
    <t>132-18-3, 147-20-6 [diphenylpyraline]</t>
  </si>
  <si>
    <t>KANAMYCIN A SULFATE</t>
  </si>
  <si>
    <t>C18H36N4O11</t>
  </si>
  <si>
    <t>25389-94-0, 133-92-6 [replaced], 59-01-8 [kanamycin]</t>
  </si>
  <si>
    <t>DIPYRIDAMOLE</t>
  </si>
  <si>
    <t>C24H40N8O4</t>
  </si>
  <si>
    <t>58-32-2</t>
  </si>
  <si>
    <t>coronary vasodilator</t>
  </si>
  <si>
    <t>KETOCONAZOLE</t>
  </si>
  <si>
    <t>C26H28Cl2N4O4</t>
  </si>
  <si>
    <t>65277-42-1</t>
  </si>
  <si>
    <t>antifungal, PXR/SRC1 &amp; CAR/SRC1 inhibitor</t>
  </si>
  <si>
    <t>LACTULOSE</t>
  </si>
  <si>
    <t>C12H22O11</t>
  </si>
  <si>
    <t>4618-18-2</t>
  </si>
  <si>
    <t>laxative</t>
  </si>
  <si>
    <t>DISOPYRAMIDE PHOSPHATE</t>
  </si>
  <si>
    <t>C21H29N3O</t>
  </si>
  <si>
    <t>DISULFIRAM</t>
  </si>
  <si>
    <t>C10H20N2S4</t>
  </si>
  <si>
    <t>97-77-8</t>
  </si>
  <si>
    <t>alcohol antagonist</t>
  </si>
  <si>
    <t>LINCOMYCIN HYDROCHLORIDE</t>
  </si>
  <si>
    <t>C18H34N2O6S</t>
  </si>
  <si>
    <t>7179-49-9, 859-18-7 [anhydrous], 154-21-2 [lincomycin]</t>
  </si>
  <si>
    <t>DOXEPIN HYDROCHLORIDE</t>
  </si>
  <si>
    <t>C19H21NO</t>
  </si>
  <si>
    <t>1229-29-4, 1668-19-5 [doxepin], 4698-39-9 [(//E//)-isomer], 25127-31-5 [(//Z//)-isomer]</t>
  </si>
  <si>
    <t>MEDROXYPROGESTERONE ACETATE</t>
  </si>
  <si>
    <t>C24H34O4</t>
  </si>
  <si>
    <t>71-58-9, 520-85-4 [medroxyprogesterone]</t>
  </si>
  <si>
    <t>contraceptive</t>
  </si>
  <si>
    <t>DOXYCYCLINE HYDROCHLORIDE</t>
  </si>
  <si>
    <t>C22H24N2O8</t>
  </si>
  <si>
    <t>17086-28-1, 564-25-0 [anhydrous]</t>
  </si>
  <si>
    <t>MEPENZOLATE BROMIDE</t>
  </si>
  <si>
    <t>C21H26NO3</t>
  </si>
  <si>
    <t>76-90-4, 25990-43-6 [mepenzolate]</t>
  </si>
  <si>
    <t>DOXYLAMINE SUCCINATE</t>
  </si>
  <si>
    <t>C17H22N2O</t>
  </si>
  <si>
    <t>562-10-7, 469-21-6 [doxylamine]</t>
  </si>
  <si>
    <t>antihistaminic, hypnotic</t>
  </si>
  <si>
    <t>MERCAPTOPURINE</t>
  </si>
  <si>
    <t>C5H4N4S</t>
  </si>
  <si>
    <t>6112-76-1, 50-44-2 [anhydrous]</t>
  </si>
  <si>
    <t>antineoplastic, purine antimetabolite</t>
  </si>
  <si>
    <t>DYCLONINE HYDROCHLORIDE</t>
  </si>
  <si>
    <t>C18H27NO2</t>
  </si>
  <si>
    <t>536-43-6, 586-60-7 [dyclonine]</t>
  </si>
  <si>
    <t>METHENAMINE</t>
  </si>
  <si>
    <t>C6H12N4</t>
  </si>
  <si>
    <t>100-97-0</t>
  </si>
  <si>
    <t>antibacterial (urinary)</t>
  </si>
  <si>
    <t>SULFATHIAZOLE</t>
  </si>
  <si>
    <t>C9H9N3O2S2</t>
  </si>
  <si>
    <t>72-14-0</t>
  </si>
  <si>
    <t>CANRENOIC ACID, POTASSIUM SALT</t>
  </si>
  <si>
    <t>C22H30O4</t>
  </si>
  <si>
    <t>2181-04-6, 4138-96-9 [canrenoic acid]</t>
  </si>
  <si>
    <t>aldosterone antagonist, diuretic</t>
  </si>
  <si>
    <t>SULFINPYRAZONE</t>
  </si>
  <si>
    <t>C23H20N2O3S</t>
  </si>
  <si>
    <t>57-96-5</t>
  </si>
  <si>
    <t>SULFISOXAZOLE</t>
  </si>
  <si>
    <t>C11H13N3O3S</t>
  </si>
  <si>
    <t>127-69-5</t>
  </si>
  <si>
    <t>SULINDAC</t>
  </si>
  <si>
    <t>C20H17FO3S</t>
  </si>
  <si>
    <t>38194-50-2</t>
  </si>
  <si>
    <t>CINCHONIDINE</t>
  </si>
  <si>
    <t>C19H22N2O</t>
  </si>
  <si>
    <t>485-71-2</t>
  </si>
  <si>
    <t>TAMOXIFEN CITRATE</t>
  </si>
  <si>
    <t>C26H29NO</t>
  </si>
  <si>
    <t>54965-24-1, 10540-29-1 [tamoxifen]</t>
  </si>
  <si>
    <t>estrogen antagonist, antineoplastic</t>
  </si>
  <si>
    <t>CINCHONINE</t>
  </si>
  <si>
    <t>0118-10-5</t>
  </si>
  <si>
    <t>TERBUTALINE HEMISULFATE</t>
  </si>
  <si>
    <t>C12H19NO3</t>
  </si>
  <si>
    <t>23031-32-5, 23031-25-6 [terbutaline]</t>
  </si>
  <si>
    <t>betaadrenergic agonist, bronchodilator</t>
  </si>
  <si>
    <t>TETRACAINE HYDROCHLORIDE</t>
  </si>
  <si>
    <t>C15H24N2O2</t>
  </si>
  <si>
    <t>136-47-0, 94-24-6 [tetracaine]</t>
  </si>
  <si>
    <t>CHOLESTEROL</t>
  </si>
  <si>
    <t>C27H46O</t>
  </si>
  <si>
    <t>57-88-5</t>
  </si>
  <si>
    <t>emulsifying agent</t>
  </si>
  <si>
    <t>TETRACYCLINE HYDROCHLORIDE</t>
  </si>
  <si>
    <t>64-75-5, 60-54-8 [tetracycline]</t>
  </si>
  <si>
    <t>antibacterial, antiamebic, antirickettsial</t>
  </si>
  <si>
    <t>PIPERINE</t>
  </si>
  <si>
    <t>C17H19NO3</t>
  </si>
  <si>
    <t>94-62-2</t>
  </si>
  <si>
    <t>analeptic, antibacterial</t>
  </si>
  <si>
    <t>TETRAHYDROZOLINE HYDROCHLORIDE</t>
  </si>
  <si>
    <t>C13H16N2</t>
  </si>
  <si>
    <t>522-48-5, 84-22-0 [tetrahydrozoline]</t>
  </si>
  <si>
    <t>THIABENDAZOLE</t>
  </si>
  <si>
    <t>C10H7N3S</t>
  </si>
  <si>
    <t>148-79-8</t>
  </si>
  <si>
    <t>DEHYDROCHOLIC ACID</t>
  </si>
  <si>
    <t>C24H34O5</t>
  </si>
  <si>
    <t>81-23-2</t>
  </si>
  <si>
    <t>DYPHYLLINE</t>
  </si>
  <si>
    <t>C10H14N4O4</t>
  </si>
  <si>
    <t>479-18-5</t>
  </si>
  <si>
    <t>PDE inhibitor, bronchodilator, vasodilator</t>
  </si>
  <si>
    <t>METHICILLIN SODIUM</t>
  </si>
  <si>
    <t>C17H20N2O6S</t>
  </si>
  <si>
    <t>7246-14-2, 132-92-3 [anhydrous], 61-32-5 [methicillin]</t>
  </si>
  <si>
    <t>METHOXSALEN</t>
  </si>
  <si>
    <t>C12H8O4</t>
  </si>
  <si>
    <t>298-81-7</t>
  </si>
  <si>
    <t>antipsoriatic, pigmentation agent</t>
  </si>
  <si>
    <t>EMETINE</t>
  </si>
  <si>
    <t>C29H40N2O4</t>
  </si>
  <si>
    <t>316-42-7, 483-18-1 [emetine]</t>
  </si>
  <si>
    <t>inhibits RNA, DNA and protein synthesis</t>
  </si>
  <si>
    <t>METHYLERGONOVINE MALEATE</t>
  </si>
  <si>
    <t>C20H25N3O2</t>
  </si>
  <si>
    <t>57432-61-8, 7054-07-1 [replaced], 113-42-8 [methylergonovine]</t>
  </si>
  <si>
    <t>METHYLTHIOURACIL</t>
  </si>
  <si>
    <t>C5H6N2OS</t>
  </si>
  <si>
    <t>56-04-2</t>
  </si>
  <si>
    <t>antithyroid agent</t>
  </si>
  <si>
    <t>MICONAZOLE NITRATE</t>
  </si>
  <si>
    <t>C18H14Cl4N2O</t>
  </si>
  <si>
    <t>22832-87-7, 22916-47-8 [miconazole]</t>
  </si>
  <si>
    <t>antifungal (topical)</t>
  </si>
  <si>
    <t>ERGONOVINE MALEATE</t>
  </si>
  <si>
    <t>C19H23N3O2</t>
  </si>
  <si>
    <t>129-51-1, 60-79-7 [ergonovine]</t>
  </si>
  <si>
    <t>oxytocic, 5HT antagonist</t>
  </si>
  <si>
    <t>NITROFURAZONE</t>
  </si>
  <si>
    <t>C6H6N4O4</t>
  </si>
  <si>
    <t>59-87-0</t>
  </si>
  <si>
    <t>ERYTHROMYCIN ETHYLSUCCINATE</t>
  </si>
  <si>
    <t>1264-62-6, 114-07-8 [erythromycin]</t>
  </si>
  <si>
    <t>NORETHINDRONE ACETATE</t>
  </si>
  <si>
    <t>51-98-9</t>
  </si>
  <si>
    <t>Oral contraceptive (in combination with estrogen)</t>
  </si>
  <si>
    <t>FLUMEQUINE</t>
  </si>
  <si>
    <t>C14H12FNO3</t>
  </si>
  <si>
    <t>42835-25-6</t>
  </si>
  <si>
    <t>THIOGUANINE</t>
  </si>
  <si>
    <t>C5H5N5S</t>
  </si>
  <si>
    <t>154-42-7, 5580-03-0 [hemihydrate]</t>
  </si>
  <si>
    <t>FLUNARIZINE HYDROCHLORIDE</t>
  </si>
  <si>
    <t>C26H26F2N2</t>
  </si>
  <si>
    <t>30484-77-6, 52468-60-7 [flunarazine]</t>
  </si>
  <si>
    <t>THIORIDAZINE HYDROCHLORIDE</t>
  </si>
  <si>
    <t>C21H26N2S2</t>
  </si>
  <si>
    <t>130-61-0, 50-52-2 [thioridazine]</t>
  </si>
  <si>
    <t>FLUPHENAZINE HYDROCHLORIDE</t>
  </si>
  <si>
    <t>C22H26F3N3OS</t>
  </si>
  <si>
    <t>146-56-5</t>
  </si>
  <si>
    <t>THIOTHIXENE</t>
  </si>
  <si>
    <t>C23H29N3O2S2</t>
  </si>
  <si>
    <t>5591-45-7, 3313-26-6 [//Z//]</t>
  </si>
  <si>
    <t>FLUTAMIDE</t>
  </si>
  <si>
    <t>C11H11F3N2O3</t>
  </si>
  <si>
    <t>13311-84-7</t>
  </si>
  <si>
    <t>antiandrogen, antineoplastic, Nuclear Hormone receptor antagonist</t>
  </si>
  <si>
    <t>TIMOLOL MALEATE</t>
  </si>
  <si>
    <t>C13H24N4O3S</t>
  </si>
  <si>
    <t>26921-17-5, 91524-16-2 [timolol]</t>
  </si>
  <si>
    <t>betaadrenergic blocker</t>
  </si>
  <si>
    <t>DROPERIDOL</t>
  </si>
  <si>
    <t>C22H22FN3O2</t>
  </si>
  <si>
    <t>548-73-2</t>
  </si>
  <si>
    <t>neuroleptic</t>
  </si>
  <si>
    <t>FAMOTIDINE</t>
  </si>
  <si>
    <t>C8H15N7O2S3</t>
  </si>
  <si>
    <t>76824-35-6</t>
  </si>
  <si>
    <t>TOLAZOLINE HYDROCHLORIDE</t>
  </si>
  <si>
    <t>C10H12N2</t>
  </si>
  <si>
    <t>59-97-2, 59-98-3 [tolazoline]</t>
  </si>
  <si>
    <t>adrenergic blocker</t>
  </si>
  <si>
    <t>ETODOLAC</t>
  </si>
  <si>
    <t>41340-25-4</t>
  </si>
  <si>
    <t>TOLBUTAMIDE</t>
  </si>
  <si>
    <t>C12H18N2O3S</t>
  </si>
  <si>
    <t>64-77-7</t>
  </si>
  <si>
    <t>FENOTEROL HYDROBROMIDE</t>
  </si>
  <si>
    <t>13392-18-2</t>
  </si>
  <si>
    <t>betaadrenergic agonist</t>
  </si>
  <si>
    <t>TRANYLCYPROMINE SULFATE</t>
  </si>
  <si>
    <t>C9H11N</t>
  </si>
  <si>
    <t>13492-01-8, 7081-36-9 [replaced], 155-09-9 [tranylcypromine]</t>
  </si>
  <si>
    <t>antidepressant, MAO inhibitor</t>
  </si>
  <si>
    <t>MEBEVERINE HYDROCHLORIDE</t>
  </si>
  <si>
    <t>C25H35NO5</t>
  </si>
  <si>
    <t>2753-45-9, 3625-06-7 [mebeverine]</t>
  </si>
  <si>
    <t>ACECLIDINE</t>
  </si>
  <si>
    <t>C9H15NO2</t>
  </si>
  <si>
    <t>827-61-2</t>
  </si>
  <si>
    <t>HYCANTHONE</t>
  </si>
  <si>
    <t>C20H24N2O2S</t>
  </si>
  <si>
    <t>3105-97-3</t>
  </si>
  <si>
    <t>anthelmintic, hepatotoxic</t>
  </si>
  <si>
    <t>CAPSAICIN</t>
  </si>
  <si>
    <t>C18H27NO3</t>
  </si>
  <si>
    <t>404-86-4</t>
  </si>
  <si>
    <t>analgesic (topical), depletes Substance P, neurotoxic</t>
  </si>
  <si>
    <t>PYRIDOSTIGMINE BROMIDE</t>
  </si>
  <si>
    <t>C9H12N2O2</t>
  </si>
  <si>
    <t>101-26-8, 155-97-5 [pyridostigmine]</t>
  </si>
  <si>
    <t>FAMPRIDINE</t>
  </si>
  <si>
    <t>C5H6N2</t>
  </si>
  <si>
    <t>504-24-5</t>
  </si>
  <si>
    <t>K channel blocker; multiple sclerosis therapy</t>
  </si>
  <si>
    <t>ISOXICAM</t>
  </si>
  <si>
    <t>C14H13N3O5S</t>
  </si>
  <si>
    <t>34552-84-6</t>
  </si>
  <si>
    <t>NICERGOLINE</t>
  </si>
  <si>
    <t>C24H26BrN3O3</t>
  </si>
  <si>
    <t>27848-84-6</t>
  </si>
  <si>
    <t>LABETALOL HYDROCHLORIDE</t>
  </si>
  <si>
    <t>C19H24N2O3</t>
  </si>
  <si>
    <t>32780-64-6, 36894-69-6 [labetalol]</t>
  </si>
  <si>
    <t>SPIPERONE</t>
  </si>
  <si>
    <t>C23H26FN3O2</t>
  </si>
  <si>
    <t>749-02-0</t>
  </si>
  <si>
    <t>LEVAMISOLE HYDROCHLORIDE</t>
  </si>
  <si>
    <t>C11H12N2S</t>
  </si>
  <si>
    <t>16595-80-5, 14769-73-4 [levamisole]</t>
  </si>
  <si>
    <t>immunomodulator</t>
  </si>
  <si>
    <t>ERYTHROMYCIN ESTOLATE</t>
  </si>
  <si>
    <t>134-36-1, 114-07-8 [erythromycin]</t>
  </si>
  <si>
    <t>SPIRAMYCIN</t>
  </si>
  <si>
    <t>C43H74N2O14</t>
  </si>
  <si>
    <t>8025-81-8</t>
  </si>
  <si>
    <t>METHYLBENZETHONIUM CHLORIDE</t>
  </si>
  <si>
    <t>C28H44NO2</t>
  </si>
  <si>
    <t>1320-44-1, 25155-18-4 [anhydrous]</t>
  </si>
  <si>
    <t>antiinfective</t>
  </si>
  <si>
    <t>METHYLPREDNISOLONE SODIUM SUCCINATE</t>
  </si>
  <si>
    <t>C26H33O8</t>
  </si>
  <si>
    <t>BUPROPION</t>
  </si>
  <si>
    <t>C13H18ClNO</t>
  </si>
  <si>
    <t>31677-93-7, 34911-55-2 [bupropion]</t>
  </si>
  <si>
    <t>CEFUROXIME AXETIL</t>
  </si>
  <si>
    <t>C16H16N4O8S</t>
  </si>
  <si>
    <t>64544-07-6, 55268-75-2 [cefuroxime]</t>
  </si>
  <si>
    <t>BENZOYLPAS</t>
  </si>
  <si>
    <t>C14H11NO4</t>
  </si>
  <si>
    <t>13898-58-3</t>
  </si>
  <si>
    <t>CAPOBENIC ACID</t>
  </si>
  <si>
    <t>C16H23NO6</t>
  </si>
  <si>
    <t>21434-91-3</t>
  </si>
  <si>
    <t>PIRENPERONE</t>
  </si>
  <si>
    <t>C23H24FN3O2</t>
  </si>
  <si>
    <t>75444-65-4</t>
  </si>
  <si>
    <t>5HT2 receptor antagonist</t>
  </si>
  <si>
    <t>ACETOHEXAMIDE</t>
  </si>
  <si>
    <t>C15H20N2O4S</t>
  </si>
  <si>
    <t>968-81-0</t>
  </si>
  <si>
    <t>AVOBENZONE</t>
  </si>
  <si>
    <t>C20H22O3</t>
  </si>
  <si>
    <t>sunscreen</t>
  </si>
  <si>
    <t>ETHOXZOLAMIDE</t>
  </si>
  <si>
    <t>C9H10N2O3S2</t>
  </si>
  <si>
    <t>452-35-7</t>
  </si>
  <si>
    <t>carbonic anhydrase inhibitor, antiulcer, antiglaucoma</t>
  </si>
  <si>
    <t>FLUCYTOSINE</t>
  </si>
  <si>
    <t>C4H4FN3O</t>
  </si>
  <si>
    <t>2022-85-7</t>
  </si>
  <si>
    <t>TRIMETOZINE</t>
  </si>
  <si>
    <t>C14H19NO5</t>
  </si>
  <si>
    <t>635-41-6</t>
  </si>
  <si>
    <t>sedative, neurosedative</t>
  </si>
  <si>
    <t>ZOXAZOLAMINE</t>
  </si>
  <si>
    <t>C7H5ClN2O</t>
  </si>
  <si>
    <t>61-80-3</t>
  </si>
  <si>
    <t>muscle relaxant, antirrheumatic</t>
  </si>
  <si>
    <t>GLIPIZIDE</t>
  </si>
  <si>
    <t>C21H27N5O4S</t>
  </si>
  <si>
    <t>29094-61-9</t>
  </si>
  <si>
    <t>GUANFACINE</t>
  </si>
  <si>
    <t>C9H9Cl2N3O</t>
  </si>
  <si>
    <t>29110-47-2</t>
  </si>
  <si>
    <t>AMSACRINE</t>
  </si>
  <si>
    <t>C22H20N2O3S</t>
  </si>
  <si>
    <t>51264-14-3</t>
  </si>
  <si>
    <t>antineoplastic, immune suppressive</t>
  </si>
  <si>
    <t>MIDODRINE HYDROCHLORIDE</t>
  </si>
  <si>
    <t>C12H18N2O4</t>
  </si>
  <si>
    <t>3092-17-9, 42794-76-3 [midodrine]</t>
  </si>
  <si>
    <t>antihypertensive, vasoconstrictor</t>
  </si>
  <si>
    <t>BRETYLIUM TOSYLATE</t>
  </si>
  <si>
    <t>C11H17BrN</t>
  </si>
  <si>
    <t>61-75-6, 59-41-6 [bretylium]</t>
  </si>
  <si>
    <t>inhibitor of norepinephrine release</t>
  </si>
  <si>
    <t>NADOLOL</t>
  </si>
  <si>
    <t>C17H27NO4</t>
  </si>
  <si>
    <t>42200-33-9</t>
  </si>
  <si>
    <t>NALTREXONE HYDROCHLORIDE</t>
  </si>
  <si>
    <t>C20H23NO4</t>
  </si>
  <si>
    <t>16676-29-2, 16590-41-3 [naltrexone]</t>
  </si>
  <si>
    <t>morphine antagonist</t>
  </si>
  <si>
    <t>NOMIFENSINE MALEATE</t>
  </si>
  <si>
    <t>C16H18N2</t>
  </si>
  <si>
    <t>32795-47-4, 24526-64-5 [nomifensine]</t>
  </si>
  <si>
    <t>antidepressant, dopamine uptake inhibitor</t>
  </si>
  <si>
    <t>LIOTHYRONINE (L- isomer) SODIUM</t>
  </si>
  <si>
    <t>55-06-1, 6893-02-3 [liothyronine]</t>
  </si>
  <si>
    <t>thyroid hormone</t>
  </si>
  <si>
    <t>PERGOLIDE MESYLATE</t>
  </si>
  <si>
    <t>C19H26N2S</t>
  </si>
  <si>
    <t>66104-23-2, 66104-22-1 [pergolide]</t>
  </si>
  <si>
    <t>dopamine receptor agonist</t>
  </si>
  <si>
    <t>PRILOCAINE HYDROCHLORIDE</t>
  </si>
  <si>
    <t>C13H20N2O</t>
  </si>
  <si>
    <t>1786-81-8, 721-50-6 [prilocaine]</t>
  </si>
  <si>
    <t>PROADIFEN HYDROCHLORIDE</t>
  </si>
  <si>
    <t>C23H31NO2</t>
  </si>
  <si>
    <t>78997-40-7</t>
  </si>
  <si>
    <t>cytochrome P450 inhibitor, Ca antagonist</t>
  </si>
  <si>
    <t>D-LACTITOL MONOHYDRATE</t>
  </si>
  <si>
    <t>C12H24O11</t>
  </si>
  <si>
    <t>81025-04-9, 585-86-4</t>
  </si>
  <si>
    <t>sweetener, treatment of portoencephalopathy</t>
  </si>
  <si>
    <t>SIMVASTATIN</t>
  </si>
  <si>
    <t>C25H38O5</t>
  </si>
  <si>
    <t>79902-63-9</t>
  </si>
  <si>
    <t>LEVOCARNITINE</t>
  </si>
  <si>
    <t>C7H15NO3</t>
  </si>
  <si>
    <t>541-15-1</t>
  </si>
  <si>
    <t>cofactor for fatty acid metabolism, replenisher in arterial disease</t>
  </si>
  <si>
    <t>OXCARBAZEPINE</t>
  </si>
  <si>
    <t>LOBENDAZOLE</t>
  </si>
  <si>
    <t>C10H11N3O2</t>
  </si>
  <si>
    <t>6306-71-4</t>
  </si>
  <si>
    <t>MELOXICAM SODIUM</t>
  </si>
  <si>
    <t>C14H12N3O4S2</t>
  </si>
  <si>
    <t>71125-38-7</t>
  </si>
  <si>
    <t>CARVEDILOL</t>
  </si>
  <si>
    <t>C24H26N2O4</t>
  </si>
  <si>
    <t>beta-adrenergic blocker</t>
  </si>
  <si>
    <t>METHYLATROPINE NITRATE</t>
  </si>
  <si>
    <t>C18H26NO3</t>
  </si>
  <si>
    <t>52-88-0</t>
  </si>
  <si>
    <t>IRBESARTAN</t>
  </si>
  <si>
    <t>C25H28N6O</t>
  </si>
  <si>
    <t>138402-11-6</t>
  </si>
  <si>
    <t>angiotensin 2 receptor antagonist</t>
  </si>
  <si>
    <t>LEVOFLOXACIN</t>
  </si>
  <si>
    <t>138199-71-0</t>
  </si>
  <si>
    <t>PRALIDOXIME CHLORIDE</t>
  </si>
  <si>
    <t>C7H9N2O</t>
  </si>
  <si>
    <t>51-15-0</t>
  </si>
  <si>
    <t>cholesterase agonist</t>
  </si>
  <si>
    <t>PREDNISOLONE HEMISUCCINATE</t>
  </si>
  <si>
    <t>C25H32O8</t>
  </si>
  <si>
    <t>2920-86-7</t>
  </si>
  <si>
    <t>GATIFLOXACIN</t>
  </si>
  <si>
    <t>C19H22FN3O4</t>
  </si>
  <si>
    <t>160738-57-8</t>
  </si>
  <si>
    <t>PYRIDOXINE</t>
  </si>
  <si>
    <t>65-23-6</t>
  </si>
  <si>
    <t>vitamin B6, enzyme cofactor</t>
  </si>
  <si>
    <t>MIGLITOL</t>
  </si>
  <si>
    <t>C8H17NO5</t>
  </si>
  <si>
    <t>alpha-glucosidase inhibitor, antidiabetic</t>
  </si>
  <si>
    <t>RIMANTADINE HYDROCHLORIDE</t>
  </si>
  <si>
    <t>1501-84-4</t>
  </si>
  <si>
    <t>ROXITHROMYCIN</t>
  </si>
  <si>
    <t>C41H76N2O15</t>
  </si>
  <si>
    <t>80214-83-1</t>
  </si>
  <si>
    <t>MITOXANTRONE HYDROCHLORIDE</t>
  </si>
  <si>
    <t>C22H28N4O6</t>
  </si>
  <si>
    <t>70476-82-3, 65271-80-9 [mitoxantrone]</t>
  </si>
  <si>
    <t>OXETHAZAINE</t>
  </si>
  <si>
    <t>C28H41N3O3</t>
  </si>
  <si>
    <t>126-27-2</t>
  </si>
  <si>
    <t>NALIDIXIC ACID</t>
  </si>
  <si>
    <t>C12H12N2O3</t>
  </si>
  <si>
    <t>389-08-2, 3374-05-8 [anhydrous], 15769-77-4 [nalidixate sodium]</t>
  </si>
  <si>
    <t>CARBIDOPA</t>
  </si>
  <si>
    <t>C10H14N2O4</t>
  </si>
  <si>
    <t>38821-49-7, 28860-95-9 [anhydrous]</t>
  </si>
  <si>
    <t>decarboxylase inhibitor, antiparkinsonism</t>
  </si>
  <si>
    <t>THIRAM</t>
  </si>
  <si>
    <t>C6H12N2S4</t>
  </si>
  <si>
    <t>137-26-8</t>
  </si>
  <si>
    <t>PIPERIDOLATE HYDROCHLORIDE</t>
  </si>
  <si>
    <t>C21H25NO2</t>
  </si>
  <si>
    <t>129-77-1, 82-98-4 [piperidolate]</t>
  </si>
  <si>
    <t>antispasmodic</t>
  </si>
  <si>
    <t>SULFANITRAN</t>
  </si>
  <si>
    <t>122-16-7</t>
  </si>
  <si>
    <t>ORLISTAT</t>
  </si>
  <si>
    <t>C29H53NO5</t>
  </si>
  <si>
    <t>96829-58-2</t>
  </si>
  <si>
    <t>reversible lipase inhibitor, antiobesity</t>
  </si>
  <si>
    <t>SULFISOXAZOLE ACETYL</t>
  </si>
  <si>
    <t>C13H15N3O4S</t>
  </si>
  <si>
    <t>80-74-0</t>
  </si>
  <si>
    <t>MOXIFLOXACIN HYDROCHLORIDE</t>
  </si>
  <si>
    <t>C23H28FN3O4</t>
  </si>
  <si>
    <t>186826-86-8</t>
  </si>
  <si>
    <t>PIOGLITAZONE HYDROCHLORIDE</t>
  </si>
  <si>
    <t>C19H20N2O3S</t>
  </si>
  <si>
    <t>111025-46-8 (pioglitazone)</t>
  </si>
  <si>
    <t>THIAMINE</t>
  </si>
  <si>
    <t>C12H18Cl2N4OS</t>
  </si>
  <si>
    <t>67-03-8</t>
  </si>
  <si>
    <t>vitamin B1, enzyme cofactor</t>
  </si>
  <si>
    <t>DONEPEZIL HYDROCHLORIDE</t>
  </si>
  <si>
    <t>C24H29NO3</t>
  </si>
  <si>
    <t>142057-77-0</t>
  </si>
  <si>
    <t>acetylcholinesterase inhibitor (reversible), cognitive enhancer</t>
  </si>
  <si>
    <t>FLUVASTATIN</t>
  </si>
  <si>
    <t>C24H26FNO4</t>
  </si>
  <si>
    <t>93957-54-1</t>
  </si>
  <si>
    <t>PIZOTYLINE MALATE</t>
  </si>
  <si>
    <t>C19H23NOS</t>
  </si>
  <si>
    <t>5HT antagonist, antimigraine</t>
  </si>
  <si>
    <t>EXEMESTANE</t>
  </si>
  <si>
    <t>C20H24O2</t>
  </si>
  <si>
    <t>107868-30-4</t>
  </si>
  <si>
    <t>antineoplastic, aromatase inhibitor</t>
  </si>
  <si>
    <t>TILMICOSIN</t>
  </si>
  <si>
    <t>C46H80N2O13</t>
  </si>
  <si>
    <t>108050-54-0</t>
  </si>
  <si>
    <t>CEFONICID SODIUM</t>
  </si>
  <si>
    <t>C18H17N6O8S3</t>
  </si>
  <si>
    <t>71420-79-6</t>
  </si>
  <si>
    <t>IFOSFAMIDE</t>
  </si>
  <si>
    <t>3778-73-2</t>
  </si>
  <si>
    <t>CYCLOSPORINE</t>
  </si>
  <si>
    <t>C62H111N11O12</t>
  </si>
  <si>
    <t>59865-13-3</t>
  </si>
  <si>
    <t>immunosuppressant</t>
  </si>
  <si>
    <t>OXIBENDAZOLE</t>
  </si>
  <si>
    <t>C12H15N3O3</t>
  </si>
  <si>
    <t>20559-55-1</t>
  </si>
  <si>
    <t>SALICIN</t>
  </si>
  <si>
    <t>C13H18O7</t>
  </si>
  <si>
    <t>138-52-3</t>
  </si>
  <si>
    <t>NAFRONYL OXALATE</t>
  </si>
  <si>
    <t>C24H33NO3</t>
  </si>
  <si>
    <t>3200-06-4, 31329-57-4 [nafronyl]</t>
  </si>
  <si>
    <t>MONENSIN SODIUM (monensin A is shown)</t>
  </si>
  <si>
    <t>C36H61O11</t>
  </si>
  <si>
    <t>22373-78-0, 17090-79-8 (monensin)</t>
  </si>
  <si>
    <t>wide1.6 ms FWHM</t>
  </si>
  <si>
    <t>QUIPAZINE MALEATE</t>
  </si>
  <si>
    <t>C13H15N3</t>
  </si>
  <si>
    <t>5786-68-5, 4774-24-7 [quipazine]</t>
  </si>
  <si>
    <t>antidepressant, oxytocic</t>
  </si>
  <si>
    <t>ABAMECTIN</t>
  </si>
  <si>
    <t>C48H72O14</t>
  </si>
  <si>
    <t>65195-55-3</t>
  </si>
  <si>
    <t>antiparisitic (avermectin A1a shown)</t>
  </si>
  <si>
    <t>RITANSERIN</t>
  </si>
  <si>
    <t>C27H25F2N3OS</t>
  </si>
  <si>
    <t>87051-43-2</t>
  </si>
  <si>
    <t>antiserotonin</t>
  </si>
  <si>
    <t>BENZOIC ACID</t>
  </si>
  <si>
    <t>C7H6O2</t>
  </si>
  <si>
    <t>65-85-0</t>
  </si>
  <si>
    <t>NOCODAZOLE</t>
  </si>
  <si>
    <t>C14H11N3O3S</t>
  </si>
  <si>
    <t>31430-18-9</t>
  </si>
  <si>
    <t>antineoplastic, antimitotic</t>
  </si>
  <si>
    <t>BETAINE HYDROCHLORIDE</t>
  </si>
  <si>
    <t>C5H11NO2</t>
  </si>
  <si>
    <t>590-46-5, 141-58-2 [replaced], 107-43-7 [betaine]</t>
  </si>
  <si>
    <t>antiarteriosclerotic, hypolipaemic, hepatoprotectant</t>
  </si>
  <si>
    <t>DOXORUBICIN</t>
  </si>
  <si>
    <t>C27H29NO11</t>
  </si>
  <si>
    <t>23214-92-8</t>
  </si>
  <si>
    <t>METHYSERGIDE MALEATE</t>
  </si>
  <si>
    <t>C21H27N3O2</t>
  </si>
  <si>
    <t>129-49-7</t>
  </si>
  <si>
    <t>ALENDRONATE SODIUM</t>
  </si>
  <si>
    <t>C4H12NO7P2</t>
  </si>
  <si>
    <t>121268-17-5</t>
  </si>
  <si>
    <t>bone resorption inhibitor, farnesyldiphosphate synthetase inhibitor, antimetastatic</t>
  </si>
  <si>
    <t>OCTODRINE</t>
  </si>
  <si>
    <t>C8H19N</t>
  </si>
  <si>
    <t>543-82-8</t>
  </si>
  <si>
    <t>vasoconstrictor, anesthetic (local)</t>
  </si>
  <si>
    <t>ACARBOSE</t>
  </si>
  <si>
    <t>C25H43NO18</t>
  </si>
  <si>
    <t>56180-94-0</t>
  </si>
  <si>
    <t>alpha-glucosidase &amp; saccharase inhibitor, antidiabetes, antihyperlipidaemia, antiobesity</t>
  </si>
  <si>
    <t>ROPINIROLE</t>
  </si>
  <si>
    <t>91374-21-9</t>
  </si>
  <si>
    <t>dopamine receptor agonist, antiParkinsonian</t>
  </si>
  <si>
    <t>BIPERIDEN</t>
  </si>
  <si>
    <t>C21H29NO</t>
  </si>
  <si>
    <t>514-65-8</t>
  </si>
  <si>
    <t>QUETIAPINE</t>
  </si>
  <si>
    <t>C21H25N3O2S</t>
  </si>
  <si>
    <t>111974-69-7</t>
  </si>
  <si>
    <t>antipsychotic: 5HT antagonist, dopamine antagonist, H1-antihistamine, alpha adrenergic blocker</t>
  </si>
  <si>
    <t>DEXCHLORPHENIRAMINE MALEATE</t>
  </si>
  <si>
    <t>2438-32-6</t>
  </si>
  <si>
    <t>antihistamine</t>
  </si>
  <si>
    <t>RIZATRIPTAN BENZOATE</t>
  </si>
  <si>
    <t>144034-80-0</t>
  </si>
  <si>
    <t>5HT-1B/1D agonist, antimigraine</t>
  </si>
  <si>
    <t>DILOXANIDE FUROATE</t>
  </si>
  <si>
    <t>C14H11Cl2NO4</t>
  </si>
  <si>
    <t>3736-81-0</t>
  </si>
  <si>
    <t>amoebicide</t>
  </si>
  <si>
    <t>FAMCICLOVIR</t>
  </si>
  <si>
    <t>C14H19N5O4</t>
  </si>
  <si>
    <t>104227-87-4</t>
  </si>
  <si>
    <t>AMLODIPINE BESYLATE</t>
  </si>
  <si>
    <t>C20H25ClN2O5</t>
  </si>
  <si>
    <t>111470-99-6</t>
  </si>
  <si>
    <t>BIOTIN</t>
  </si>
  <si>
    <t>C10H16N2O3S</t>
  </si>
  <si>
    <t>58-85-5</t>
  </si>
  <si>
    <t>vitamin B complex</t>
  </si>
  <si>
    <t>NIMODIPINE</t>
  </si>
  <si>
    <t>C21H26N2O7</t>
  </si>
  <si>
    <t>66085-59-4</t>
  </si>
  <si>
    <t>ACYCLOVIR</t>
  </si>
  <si>
    <t>C8H11N5O3</t>
  </si>
  <si>
    <t>59277-89-3</t>
  </si>
  <si>
    <t>NICOTINYL ALCOHOL TARTRATE</t>
  </si>
  <si>
    <t>C6H7NO</t>
  </si>
  <si>
    <t>100-55-0</t>
  </si>
  <si>
    <t>ALTRETAMINE</t>
  </si>
  <si>
    <t>C9H18N6</t>
  </si>
  <si>
    <t>0645-05-06</t>
  </si>
  <si>
    <t>NITRENDIPINE</t>
  </si>
  <si>
    <t>C18H20N2O6</t>
  </si>
  <si>
    <t>84845-75-0</t>
  </si>
  <si>
    <t>AMINOHIPPURIC ACID</t>
  </si>
  <si>
    <t>C9H10N2O3</t>
  </si>
  <si>
    <t>61-78-9, 94-16-6 [aminohippurate sodium]</t>
  </si>
  <si>
    <t>renal function diagnosis</t>
  </si>
  <si>
    <t>BENZALKONIUM CHLORIDE C12</t>
  </si>
  <si>
    <t>8001-54-5</t>
  </si>
  <si>
    <t>BENZALKONIUM CHLORIDE C14</t>
  </si>
  <si>
    <t>C23H42N</t>
  </si>
  <si>
    <t>BENZALKONIUM CHLORIDE C16</t>
  </si>
  <si>
    <t>C25H46N</t>
  </si>
  <si>
    <t>MEFLOQUINE</t>
  </si>
  <si>
    <t>C17H17ClF6N2O</t>
  </si>
  <si>
    <t>CIPROFLOXACIN</t>
  </si>
  <si>
    <t>C17H18FN3O3</t>
  </si>
  <si>
    <t>85721-33-1</t>
  </si>
  <si>
    <t>antibacterial, fungicide</t>
  </si>
  <si>
    <t>major of 2 peaks</t>
  </si>
  <si>
    <t>minor of 2 peaks</t>
  </si>
  <si>
    <t>ADIPHENINE HYDROCHLORIDE</t>
  </si>
  <si>
    <t>C20H25NO2</t>
  </si>
  <si>
    <t>50-42-0, 64-95-9 [adiphenine]</t>
  </si>
  <si>
    <t>CELECOXIB</t>
  </si>
  <si>
    <t>C17H14F3N3O2S</t>
  </si>
  <si>
    <t>169590-42-5</t>
  </si>
  <si>
    <t>antiarthritic, cyclooxygenase2 inhibitor</t>
  </si>
  <si>
    <t>QUINAPRIL HYDROCHLORIDE</t>
  </si>
  <si>
    <t>C25H30N2O5</t>
  </si>
  <si>
    <t>82586-55-8, 85441-61-8 [quinapril]</t>
  </si>
  <si>
    <t>antihypertensive, ACE inhibitor</t>
  </si>
  <si>
    <t>AZITHROMYCIN</t>
  </si>
  <si>
    <t>C38H72N2O12</t>
  </si>
  <si>
    <t>83905-01-5, 117772-70-0 [dihydrate]</t>
  </si>
  <si>
    <t>AMIFOSTINE</t>
  </si>
  <si>
    <t>C5H15N2O3PS</t>
  </si>
  <si>
    <t>20537-88-6</t>
  </si>
  <si>
    <t>radioprotectant</t>
  </si>
  <si>
    <t>EZETIMIBE</t>
  </si>
  <si>
    <t>C24H21F2NO3</t>
  </si>
  <si>
    <t>163222-33-1</t>
  </si>
  <si>
    <t>sterol absorption inhibitor</t>
  </si>
  <si>
    <t>NORGESTIMATE</t>
  </si>
  <si>
    <t>C23H31NO3</t>
  </si>
  <si>
    <t>35189-28-7</t>
  </si>
  <si>
    <t>progestin</t>
  </si>
  <si>
    <t>OLMESARTAN MEDOXOMIL</t>
  </si>
  <si>
    <t>C29H30N6O6</t>
  </si>
  <si>
    <t>144689-63-4</t>
  </si>
  <si>
    <t>Angiotensin II inhibitor prodrug, antihypertensive</t>
  </si>
  <si>
    <t>TERAZOSIN HYDROCHLORIDE</t>
  </si>
  <si>
    <t>C19H25N5O4</t>
  </si>
  <si>
    <t>70024-40-7</t>
  </si>
  <si>
    <t>CEFTIBUTEN</t>
  </si>
  <si>
    <t>C15H14N4O6S2</t>
  </si>
  <si>
    <t>97519-39-6</t>
  </si>
  <si>
    <t>TIOCONAZOLE</t>
  </si>
  <si>
    <t>C16H13Cl3N2OS</t>
  </si>
  <si>
    <t>65899-73-2</t>
  </si>
  <si>
    <t>CEFDINIR</t>
  </si>
  <si>
    <t>C14H13N5O5S2</t>
  </si>
  <si>
    <t>91832-40-5</t>
  </si>
  <si>
    <t>ERGOTAMINE TARTRATE</t>
  </si>
  <si>
    <t>C33H35N5O5</t>
  </si>
  <si>
    <t>379-79-3</t>
  </si>
  <si>
    <t>analgesic, antimigraine</t>
  </si>
  <si>
    <t>SIBUTRAMINE HYDROCHLORIDE</t>
  </si>
  <si>
    <t>C17H262N</t>
  </si>
  <si>
    <t>84485-00-7; 106650-56-0 (base); 125494-59-9 (hydrate)</t>
  </si>
  <si>
    <t>anorexic, antidepressant, uptake inhibitor (5HT, norepinephrine, dopamine)</t>
  </si>
  <si>
    <t>ANAGRELIDE HYDROCHLORIDE</t>
  </si>
  <si>
    <t>C10H7Cl2N3O</t>
  </si>
  <si>
    <t>58579-51-4</t>
  </si>
  <si>
    <t>antithrombotic</t>
  </si>
  <si>
    <t>PERINDOPRIL ERBUMINE</t>
  </si>
  <si>
    <t>C19H32N2O5</t>
  </si>
  <si>
    <t>107133-36-8; 82834-16-0 (perindopril)</t>
  </si>
  <si>
    <t>ETOMIDATE</t>
  </si>
  <si>
    <t>C14H16N2O2</t>
  </si>
  <si>
    <t>33125-97-2</t>
  </si>
  <si>
    <t>sedative</t>
  </si>
  <si>
    <t>ROSUVASTATIN CALCIUM</t>
  </si>
  <si>
    <t>C22H28FN3O6S</t>
  </si>
  <si>
    <t>287714-14-4, 147098-20-2(Ca salt)</t>
  </si>
  <si>
    <t>LAMOTRIGINE</t>
  </si>
  <si>
    <t>C9H7Cl2N5</t>
  </si>
  <si>
    <t>84057-84-1</t>
  </si>
  <si>
    <t>RALOXIFENE HYDROCHLORIDE</t>
  </si>
  <si>
    <t>C28H27NO4S</t>
  </si>
  <si>
    <t>antiestrogen</t>
  </si>
  <si>
    <t>ESCITALOPRAM OXALATE</t>
  </si>
  <si>
    <t>C20H21FN2O</t>
  </si>
  <si>
    <t>219861-08-2</t>
  </si>
  <si>
    <t>antidepressant, 5HT reuptake inhibitor</t>
  </si>
  <si>
    <t>CEFPODOXIME PROXETIL</t>
  </si>
  <si>
    <t>C21H27N5O9S2</t>
  </si>
  <si>
    <t>87239-81-4</t>
  </si>
  <si>
    <t>DERACOXIB</t>
  </si>
  <si>
    <t>C17H14F3N3O3S</t>
  </si>
  <si>
    <t>169590-41-4</t>
  </si>
  <si>
    <t>antiinflammatory, antiarthritic, COX-2 inhibitor</t>
  </si>
  <si>
    <t>TADALAFIL</t>
  </si>
  <si>
    <t>C22H19N3O4</t>
  </si>
  <si>
    <t>171596-29-5</t>
  </si>
  <si>
    <t>erectile dysfunction therapy</t>
  </si>
  <si>
    <t>AMIPRILOSE</t>
  </si>
  <si>
    <t>C14H28ClNO6</t>
  </si>
  <si>
    <t>56824-20-5, 60414-06-4 [amiprilose hydrochloride]</t>
  </si>
  <si>
    <t>immunomodulator, antiinflammatory</t>
  </si>
  <si>
    <t>TERFENADINE</t>
  </si>
  <si>
    <t>C32H41NO2</t>
  </si>
  <si>
    <t>H1 antihistamine, nonsedating</t>
  </si>
  <si>
    <t>TIAPRIDE HYDROCHLORIDE</t>
  </si>
  <si>
    <t>C15H24N2O4S</t>
  </si>
  <si>
    <t>51012-32-9</t>
  </si>
  <si>
    <t>CLOPIDOGREL SULFATE</t>
  </si>
  <si>
    <t>C16H16ClNO2S</t>
  </si>
  <si>
    <t>113665-84-2</t>
  </si>
  <si>
    <t>platelet aggregation inhibitor</t>
  </si>
  <si>
    <t>BACAMPICILLIN HYDROCHLORIDE</t>
  </si>
  <si>
    <t>C21H27N3O7S</t>
  </si>
  <si>
    <t>37661-08-8, 50972-17-3 [bacampicillin]</t>
  </si>
  <si>
    <t>LORATADINE</t>
  </si>
  <si>
    <t>C22H23ClN2O2</t>
  </si>
  <si>
    <t>79794-75-5</t>
  </si>
  <si>
    <t>BENDROFLUMETHIAZIDE</t>
  </si>
  <si>
    <t>C15H14F3N3O4S2</t>
  </si>
  <si>
    <t>73-48-3</t>
  </si>
  <si>
    <t>SELAMECTIN</t>
  </si>
  <si>
    <t>C43H63NO11</t>
  </si>
  <si>
    <t>165108-07-6</t>
  </si>
  <si>
    <t>antiparasitic, antimite</t>
  </si>
  <si>
    <t>BEPRIDIL HYDROCHLORIDE</t>
  </si>
  <si>
    <t>C24H34N2O</t>
  </si>
  <si>
    <t>74764-40-2</t>
  </si>
  <si>
    <t>NAPROXOL</t>
  </si>
  <si>
    <t>C14H16O2</t>
  </si>
  <si>
    <t>26159-36-4</t>
  </si>
  <si>
    <t>antinflammatory, analgesic, antipyretic</t>
  </si>
  <si>
    <t>BROMHEXINE HYDROCHLORIDE</t>
  </si>
  <si>
    <t>C14H20Br2N2</t>
  </si>
  <si>
    <t>611-75-6, 3572-43-8 [bromhexine]</t>
  </si>
  <si>
    <t>expectorant</t>
  </si>
  <si>
    <t>COLFORSIN</t>
  </si>
  <si>
    <t>C22H34O7</t>
  </si>
  <si>
    <t>66575-29-9</t>
  </si>
  <si>
    <t>adenylate cyclase activator, antiglaucoma, hypotensive, vasodilator</t>
  </si>
  <si>
    <t>CEFTRIAXONE SODIUM TRIHYDRATE</t>
  </si>
  <si>
    <t>C18H18N8O7S3</t>
  </si>
  <si>
    <t>104376-79-6, 73384-59-5 [ceftriaxone]</t>
  </si>
  <si>
    <t>AMCINONIDE</t>
  </si>
  <si>
    <t>C28H35FO7</t>
  </si>
  <si>
    <t>51022-69-6</t>
  </si>
  <si>
    <t>TRIMIPRAMINE MALEATE</t>
  </si>
  <si>
    <t>C20H26N2</t>
  </si>
  <si>
    <t>521-78-8, 739-71-9 [trimipramine]</t>
  </si>
  <si>
    <t>BUPIVACAINE HYDROCHLORIDE</t>
  </si>
  <si>
    <t>C18H28N2O</t>
  </si>
  <si>
    <t>14252-80-3, 2180-92-9 [bupivacaine], 18010-40-7 [anhydrous]</t>
  </si>
  <si>
    <t>TRIFLUPROMAZINE HYDROCHLORIDE</t>
  </si>
  <si>
    <t>C18H19F3N2S</t>
  </si>
  <si>
    <t>1098-60-8, 146-54-3 [triflupromazine]</t>
  </si>
  <si>
    <t>ALBENDAZOLE</t>
  </si>
  <si>
    <t>C12H15N3O2S</t>
  </si>
  <si>
    <t>54965-21-8</t>
  </si>
  <si>
    <t>CILOSTAZOL</t>
  </si>
  <si>
    <t>C20H27N5O2</t>
  </si>
  <si>
    <t>73963-72-1</t>
  </si>
  <si>
    <t>phosphodiesterase inhibitor</t>
  </si>
  <si>
    <t>AMINOPENTAMIDE</t>
  </si>
  <si>
    <t>C19H26N2O5S</t>
  </si>
  <si>
    <t>119793-66-7</t>
  </si>
  <si>
    <t>antispasmodic, antiemetic</t>
  </si>
  <si>
    <t>ARSANILIC ACID</t>
  </si>
  <si>
    <t>C6H8AsNO3</t>
  </si>
  <si>
    <t>98-50-0</t>
  </si>
  <si>
    <t>PROGESTERONE</t>
  </si>
  <si>
    <t>C21H30O2</t>
  </si>
  <si>
    <t>57-83-0</t>
  </si>
  <si>
    <t>SERTRALINE HYDROCHLORIDE</t>
  </si>
  <si>
    <t>C17H17Cl2N</t>
  </si>
  <si>
    <t>79559-97-0; 79617-96-2(base)</t>
  </si>
  <si>
    <t>antidepressant, 5HT uptake inhibitor</t>
  </si>
  <si>
    <t>ALFLUZOSIN</t>
  </si>
  <si>
    <t>C19H27N5O4</t>
  </si>
  <si>
    <t>81403-80-7</t>
  </si>
  <si>
    <t>alpha(1)-adrenergic blocker</t>
  </si>
  <si>
    <t>TRIENTINE HYDROCHLORIDE</t>
  </si>
  <si>
    <t>C6H19ClN4</t>
  </si>
  <si>
    <t>TELITHROMYCIN</t>
  </si>
  <si>
    <t>C43H65N5O10</t>
  </si>
  <si>
    <t>191114-48-4</t>
  </si>
  <si>
    <t>TICLOPIDINE HYDROCHLORIDE</t>
  </si>
  <si>
    <t>C14H14ClNS</t>
  </si>
  <si>
    <t>53885-35-1</t>
  </si>
  <si>
    <t>PAF inhibitor</t>
  </si>
  <si>
    <t>OXAPROZIN</t>
  </si>
  <si>
    <t>C18H15NO3</t>
  </si>
  <si>
    <t>21256-18-8</t>
  </si>
  <si>
    <t>TICARCILLIN DISODIUM</t>
  </si>
  <si>
    <t>C15H16N2O6S2</t>
  </si>
  <si>
    <t>4697-14-7</t>
  </si>
  <si>
    <t>OXFENDAZOLE</t>
  </si>
  <si>
    <t>C15H13N3O3S</t>
  </si>
  <si>
    <t>53716-50-0</t>
  </si>
  <si>
    <t>TETRAMIZOLE HYDROCHLORIDE</t>
  </si>
  <si>
    <t>5086-74-8</t>
  </si>
  <si>
    <t>PEFLOXACINE MESYLATE</t>
  </si>
  <si>
    <t>C17H20FN3O3</t>
  </si>
  <si>
    <t>149676-40-4</t>
  </si>
  <si>
    <t>antibacterial, antiproliferative</t>
  </si>
  <si>
    <t>TOREMIPHENE CITRATE</t>
  </si>
  <si>
    <t>89778-27-8</t>
  </si>
  <si>
    <t>antineoplastic, anti-estrogen</t>
  </si>
  <si>
    <t>TRAZODONE HYDROCHLORIDE</t>
  </si>
  <si>
    <t>C19H22ClN5O</t>
  </si>
  <si>
    <t>25332-39-2, 19794-93-5 [trazodone]</t>
  </si>
  <si>
    <t>PACLITAXEL</t>
  </si>
  <si>
    <t>C47H51NO14</t>
  </si>
  <si>
    <t>33069-62-4</t>
  </si>
  <si>
    <t>BUTACAINE</t>
  </si>
  <si>
    <t>C18H30N2O2</t>
  </si>
  <si>
    <t>149-15-5, 149-16-6 [butacaine]</t>
  </si>
  <si>
    <t>THONZYLAMINE HYDROCHLORIDE</t>
  </si>
  <si>
    <t>C16H22N4O</t>
  </si>
  <si>
    <t>63-56-9, 91-85-0 [thonzylamine]</t>
  </si>
  <si>
    <t>CLOBETASOL PROPIONATE</t>
  </si>
  <si>
    <t>C25H32ClFO5</t>
  </si>
  <si>
    <t>25122-46-7, 25122-41-2 [clobetasol]</t>
  </si>
  <si>
    <t>THIAMPHENICOL</t>
  </si>
  <si>
    <t>C12H15Cl2NO5S</t>
  </si>
  <si>
    <t>15318-45-3</t>
  </si>
  <si>
    <t>IOPANIC ACID</t>
  </si>
  <si>
    <t>C11H12I3NO2</t>
  </si>
  <si>
    <t>96-83-3</t>
  </si>
  <si>
    <t>radioopaque agent</t>
  </si>
  <si>
    <t>TENOXICAM</t>
  </si>
  <si>
    <t>C13H11N3O4S2</t>
  </si>
  <si>
    <t>59804-37-4</t>
  </si>
  <si>
    <t>KETOROLAC TROMETHAMINE</t>
  </si>
  <si>
    <t>C15H13NO3</t>
  </si>
  <si>
    <t>74103-07-4, 74103-06-3 [ketorolac]</t>
  </si>
  <si>
    <t>CHLOROXINE</t>
  </si>
  <si>
    <t>C9H5Cl2NO</t>
  </si>
  <si>
    <t>773-76-2</t>
  </si>
  <si>
    <t>LANSOPRAZOLE</t>
  </si>
  <si>
    <t>C16H14F3N3O2S</t>
  </si>
  <si>
    <t>103577-45-3</t>
  </si>
  <si>
    <t>CHLORPROTHIXENE HYDROCHLORIDE</t>
  </si>
  <si>
    <t>C18H18ClNS</t>
  </si>
  <si>
    <t>113-59-7</t>
  </si>
  <si>
    <t>MEXILETINE HYDROCHLORIDE</t>
  </si>
  <si>
    <t>C11H17NO</t>
  </si>
  <si>
    <t>5370-01-4, 31828-71-4 [mexiletine]</t>
  </si>
  <si>
    <t>CINNARAZINE</t>
  </si>
  <si>
    <t>C26H28N2</t>
  </si>
  <si>
    <t>298-57-7</t>
  </si>
  <si>
    <t>MORANTEL CITRATE</t>
  </si>
  <si>
    <t>26155-31-7, 20574-50-9 [morantel]</t>
  </si>
  <si>
    <t>PERPHENAZINE</t>
  </si>
  <si>
    <t>C21H26ClN3OS</t>
  </si>
  <si>
    <t>58-39-9</t>
  </si>
  <si>
    <t>BETAMETHASONE 17,21-DIPROPIONATE</t>
  </si>
  <si>
    <t>C28H37FO7</t>
  </si>
  <si>
    <t>5593-20-4</t>
  </si>
  <si>
    <t>BIFONAZOLE</t>
  </si>
  <si>
    <t>C22H18N2</t>
  </si>
  <si>
    <t>60628-96-8</t>
  </si>
  <si>
    <t>antifungal, calmodulin antagonist</t>
  </si>
  <si>
    <t>TYLOSIN TARTRATE</t>
  </si>
  <si>
    <t>C46H77NO17</t>
  </si>
  <si>
    <t>1405-54-5, 1401-69-0(base)</t>
  </si>
  <si>
    <t>PIPAMPERONE</t>
  </si>
  <si>
    <t>C21H30FN3O2</t>
  </si>
  <si>
    <t>1893-33-0</t>
  </si>
  <si>
    <t>SARAFLOXACIN HYDROCHLORIDE</t>
  </si>
  <si>
    <t>C20H17F2N3O3</t>
  </si>
  <si>
    <t>91296-87-6</t>
  </si>
  <si>
    <t>PANCURONIUM BROMIDE</t>
  </si>
  <si>
    <t>C35H60N2O4</t>
  </si>
  <si>
    <t>15500-66-0</t>
  </si>
  <si>
    <t>neuromuscular blocker</t>
  </si>
  <si>
    <t>CLOPIDOL</t>
  </si>
  <si>
    <t>C7H7Cl2NO</t>
  </si>
  <si>
    <t>2971-90-6</t>
  </si>
  <si>
    <t>coccidiostat, antiplatelet</t>
  </si>
  <si>
    <t>FUMAZENIL</t>
  </si>
  <si>
    <t>C15H14FN3O3</t>
  </si>
  <si>
    <t>78755-81-4</t>
  </si>
  <si>
    <t>benzodiazepine antagonist</t>
  </si>
  <si>
    <t>CHLORMADINONE ACETATE</t>
  </si>
  <si>
    <t>C23H29ClO4</t>
  </si>
  <si>
    <t>302-22-7</t>
  </si>
  <si>
    <t>progestin, antiandrogen</t>
  </si>
  <si>
    <t>ALTRENOGEST</t>
  </si>
  <si>
    <t>C21H26O2</t>
  </si>
  <si>
    <t>850-52-2</t>
  </si>
  <si>
    <t>progestinantineoplastic</t>
  </si>
  <si>
    <t>OXICONAZOLE NITRATE</t>
  </si>
  <si>
    <t>C18H13Cl4N3O</t>
  </si>
  <si>
    <t>64211-46-7</t>
  </si>
  <si>
    <t>BISOPROLOL FUMARATE</t>
  </si>
  <si>
    <t>C18H31NO4</t>
  </si>
  <si>
    <t>104344-23-2</t>
  </si>
  <si>
    <t>beta-blocker, antihypertensive</t>
  </si>
  <si>
    <t>AZAPERONE</t>
  </si>
  <si>
    <t>C19H22FN3O</t>
  </si>
  <si>
    <t>1649-18-9</t>
  </si>
  <si>
    <t>tranquilizer, neuroleptic, alpha adrenergic blocker</t>
  </si>
  <si>
    <t>FLUDARABINE PHOSPHATE</t>
  </si>
  <si>
    <t>C10H13FN5O7P</t>
  </si>
  <si>
    <t>75607-67-9</t>
  </si>
  <si>
    <t>MALATHION</t>
  </si>
  <si>
    <t>C10H19O6PS2</t>
  </si>
  <si>
    <t>121-75-5</t>
  </si>
  <si>
    <t>MUPIROCIN</t>
  </si>
  <si>
    <t>C26H44O9</t>
  </si>
  <si>
    <t>12650-69-0</t>
  </si>
  <si>
    <t>antibacterial, antimycoplasmal, isoleucyl-tRNA synthetase inhibitor</t>
  </si>
  <si>
    <t>AZELASTINE HYDROCHLORIDE</t>
  </si>
  <si>
    <t>C22H24ClN3O</t>
  </si>
  <si>
    <t>58581-89-8</t>
  </si>
  <si>
    <t>H1 antihistamine (nonsedating); leucotriene synthesis blocker</t>
  </si>
  <si>
    <t>DOBUTAMINE HYDROCHLORIDE</t>
  </si>
  <si>
    <t>49745-95-1, 34368-04-2 [dobutamine]</t>
  </si>
  <si>
    <t>cardiotonic</t>
  </si>
  <si>
    <t>TACROLIMUS</t>
  </si>
  <si>
    <t>C44H69NO12</t>
  </si>
  <si>
    <t>109581-93-3, 104987-11-3 [anhydrous]</t>
  </si>
  <si>
    <t>immune suppressant, antifungal</t>
  </si>
  <si>
    <t>BROMPHENIRAMINE MALEATE</t>
  </si>
  <si>
    <t>C16H19BrN2</t>
  </si>
  <si>
    <t>980-71-2, 86-22-6 [brompheniramine]</t>
  </si>
  <si>
    <t>ENOXACIN</t>
  </si>
  <si>
    <t>C15H17FN4O3</t>
  </si>
  <si>
    <t>74011-58-8</t>
  </si>
  <si>
    <t>SIROLIMUS</t>
  </si>
  <si>
    <t>C51H79NO13</t>
  </si>
  <si>
    <t>53123-88-9</t>
  </si>
  <si>
    <t>immunosuppressant, antineoplastic; rapamycin</t>
  </si>
  <si>
    <t>TUBOCURARINE CHLORIDE</t>
  </si>
  <si>
    <t>C37H41N2O6</t>
  </si>
  <si>
    <t>6989-98-6, 57-94-3 [anhydrous], 41354-45-4 [replaced], 57-95-4 [tubocurarine]</t>
  </si>
  <si>
    <t>PAROXETINE HYDROCHLORIDE</t>
  </si>
  <si>
    <t>C19H20FNO3</t>
  </si>
  <si>
    <t>ETHYLNOREPINEPHRINE HYDROCHLORIDE</t>
  </si>
  <si>
    <t>C19H17N3</t>
  </si>
  <si>
    <t>3198-07-0, 536-24-3 [ethylnorepinephrine]</t>
  </si>
  <si>
    <t>PERHEXILINE MALEATE</t>
  </si>
  <si>
    <t>C19H35N</t>
  </si>
  <si>
    <t>6724-53-4, 6621-47-2 [perhexiline]</t>
  </si>
  <si>
    <t>METHAPYRILENE HYDROCHLORIDE</t>
  </si>
  <si>
    <t>C14H19N3S</t>
  </si>
  <si>
    <t>135-23-9, 91-80-5 [methapyrilene]</t>
  </si>
  <si>
    <t>VENLAFAXINE</t>
  </si>
  <si>
    <t>C17H27NO2</t>
  </si>
  <si>
    <t>99300-78-4, 93413-69-5 [venlafaxine]</t>
  </si>
  <si>
    <t>CITALOPRAM</t>
  </si>
  <si>
    <t>59729-33-8</t>
  </si>
  <si>
    <t>HALCINONIDE</t>
  </si>
  <si>
    <t>C24H32ClFO5</t>
  </si>
  <si>
    <t>3093-35-4</t>
  </si>
  <si>
    <t>FLUOXETINE</t>
  </si>
  <si>
    <t>C17H19ClF3NO</t>
  </si>
  <si>
    <t>54910-89-3</t>
  </si>
  <si>
    <t>EPIRUBICIN HYDROCHLORIDE</t>
  </si>
  <si>
    <t>VECURONIUM BROMIDE</t>
  </si>
  <si>
    <t>C34H57N2O4</t>
  </si>
  <si>
    <t>50700-72-6</t>
  </si>
  <si>
    <t>DECOQUINATE</t>
  </si>
  <si>
    <t>C24H35NO5</t>
  </si>
  <si>
    <t>18507-89-6</t>
  </si>
  <si>
    <t>coccidiostat</t>
  </si>
  <si>
    <t>ALISKIREN HEMIFUMARATE</t>
  </si>
  <si>
    <t>C30H53N3O6</t>
  </si>
  <si>
    <t>173334-57-1</t>
  </si>
  <si>
    <t>renin inhibitor</t>
  </si>
  <si>
    <t>CEFDITORIN PIVOXIL</t>
  </si>
  <si>
    <t>C25H28N6O7S3</t>
  </si>
  <si>
    <t>117467-28-4</t>
  </si>
  <si>
    <t>VALACYCLOVIR HYDROCHLORIDE</t>
  </si>
  <si>
    <t>C13H20N6O4</t>
  </si>
  <si>
    <t>124832-27-5</t>
  </si>
  <si>
    <t>PREDNISOLONE SODIUM PHOSPHATE</t>
  </si>
  <si>
    <t>C21H29O8P</t>
  </si>
  <si>
    <t>125-02-0</t>
  </si>
  <si>
    <t>DULOXETINE HYDROCHLORIDE</t>
  </si>
  <si>
    <t>C18H19NOS</t>
  </si>
  <si>
    <t>136434-34-9</t>
  </si>
  <si>
    <t>NISOLDIPINE</t>
  </si>
  <si>
    <t>C20H24N2O6</t>
  </si>
  <si>
    <t>63675-72-9</t>
  </si>
  <si>
    <t>vasodilator (coronary)</t>
  </si>
  <si>
    <t>TOLMETIN SODIUM</t>
  </si>
  <si>
    <t>C15H14NO3</t>
  </si>
  <si>
    <t>64490-92-2, 26171-23-3 [tolmetin]</t>
  </si>
  <si>
    <t>MONTELUKAST SODIUM</t>
  </si>
  <si>
    <t>C34H33ClNO3S</t>
  </si>
  <si>
    <t>151767-02-1</t>
  </si>
  <si>
    <t>leucotriene antagonist, antiasthmatic</t>
  </si>
  <si>
    <t>DESOXYMETASONE</t>
  </si>
  <si>
    <t>C22H29FO4</t>
  </si>
  <si>
    <t>382-67-2</t>
  </si>
  <si>
    <t>BENZOXIQUINE</t>
  </si>
  <si>
    <t>C16H11NO2</t>
  </si>
  <si>
    <t>86-75-9</t>
  </si>
  <si>
    <t>ERYTHROSINE SODIUM</t>
  </si>
  <si>
    <t>C20H8I4O5</t>
  </si>
  <si>
    <t>16423-68-0</t>
  </si>
  <si>
    <t>color additive</t>
  </si>
  <si>
    <t>ISOFLUPREDNONE ACETATE</t>
  </si>
  <si>
    <t>C23H29FO6</t>
  </si>
  <si>
    <t>338-98-7</t>
  </si>
  <si>
    <t>CLEMIZOLE HYDROCHLORIDE</t>
  </si>
  <si>
    <t>C19H20ClN3</t>
  </si>
  <si>
    <t>1163-36-6, 442-52-4(base)</t>
  </si>
  <si>
    <t>BETAMETHAZONE SODIUM PHOSPHATE</t>
  </si>
  <si>
    <t>151-73-5</t>
  </si>
  <si>
    <t>MELENGESTROL ACETATE</t>
  </si>
  <si>
    <t>C25H32O4</t>
  </si>
  <si>
    <t>2919-66-6</t>
  </si>
  <si>
    <t>antineoplastic, progestin</t>
  </si>
  <si>
    <t>FTAXILIDE</t>
  </si>
  <si>
    <t>C16H15NO3</t>
  </si>
  <si>
    <t>19368-18-4</t>
  </si>
  <si>
    <t>ACEXAMIC ACID</t>
  </si>
  <si>
    <t>C8H15NO3</t>
  </si>
  <si>
    <t>57-08-9</t>
  </si>
  <si>
    <t>wound healing agent</t>
  </si>
  <si>
    <t>DIPYROCETYL</t>
  </si>
  <si>
    <t>C11H10O6</t>
  </si>
  <si>
    <t>486-79-3</t>
  </si>
  <si>
    <t>antirheumatic, analgesic</t>
  </si>
  <si>
    <t>BEPHENIUM HYDROXYNAPTHOATE</t>
  </si>
  <si>
    <t>C17H22NO</t>
  </si>
  <si>
    <t>3818-50-6</t>
  </si>
  <si>
    <t>DIPERODON HYDROCHLORIDE</t>
  </si>
  <si>
    <t>C22H27N3O4</t>
  </si>
  <si>
    <t>0537-12-2</t>
  </si>
  <si>
    <t>analgesic, anesthetic</t>
  </si>
  <si>
    <t>AMINOTHIAZOLE</t>
  </si>
  <si>
    <t>C3H4N2S</t>
  </si>
  <si>
    <t>96-50-4</t>
  </si>
  <si>
    <t>DIATRIZOIC ACID</t>
  </si>
  <si>
    <t>C11H9I3N2O4</t>
  </si>
  <si>
    <t>117-96-4</t>
  </si>
  <si>
    <t>radiopaque agent</t>
  </si>
  <si>
    <t>BENFOTIAMINE</t>
  </si>
  <si>
    <t>C19H23N4O6PS</t>
  </si>
  <si>
    <t>22457-89-2</t>
  </si>
  <si>
    <t>vitamin B1</t>
  </si>
  <si>
    <t>PANTOTHENIC ACID(d) Na salt</t>
  </si>
  <si>
    <t>C9H17NO5</t>
  </si>
  <si>
    <t>63409-48-3</t>
  </si>
  <si>
    <t>vitamin B5</t>
  </si>
  <si>
    <t>AMINOPTERIN</t>
  </si>
  <si>
    <t>C19H20N8O5</t>
  </si>
  <si>
    <t>54-62-6, 58602-66-7 [aminopterin sodium]</t>
  </si>
  <si>
    <t>DESONIDE</t>
  </si>
  <si>
    <t>C24H32O6</t>
  </si>
  <si>
    <t>638-94-8</t>
  </si>
  <si>
    <t>BROXYQUINOLINE</t>
  </si>
  <si>
    <t>C9H5Br2NO</t>
  </si>
  <si>
    <t>521-74-4</t>
  </si>
  <si>
    <t>antiinfectant, disinfectant</t>
  </si>
  <si>
    <t>CHINIOFON</t>
  </si>
  <si>
    <t>C9H5INNaO4S</t>
  </si>
  <si>
    <t>8002-90-2</t>
  </si>
  <si>
    <t>antiprotozoal, amebicide</t>
  </si>
  <si>
    <t>PIRIBEDIL HYDROCHLORIDE</t>
  </si>
  <si>
    <t>C16H18N4O2</t>
  </si>
  <si>
    <t>dopamine agonist</t>
  </si>
  <si>
    <t>DROFENINE HYDROCHLORIDE</t>
  </si>
  <si>
    <t>C20H31NO2</t>
  </si>
  <si>
    <t>1679-76-1</t>
  </si>
  <si>
    <t>NIFLUMIC ACID</t>
  </si>
  <si>
    <t>C13H9F3N2O2</t>
  </si>
  <si>
    <t>4394-00-7</t>
  </si>
  <si>
    <t>ETHAVERINE HYDROCHLORIDE</t>
  </si>
  <si>
    <t>C24H29NO4</t>
  </si>
  <si>
    <t>985-13-7, 486-47-5 [ethaverine]</t>
  </si>
  <si>
    <t>METICRANE</t>
  </si>
  <si>
    <t>C10H13NO4S2</t>
  </si>
  <si>
    <t>1084-65-7</t>
  </si>
  <si>
    <t>FENDILINE HYDROCHLORIDE</t>
  </si>
  <si>
    <t>C23H25N</t>
  </si>
  <si>
    <t>113042-18-7</t>
  </si>
  <si>
    <t>PROTOVERATRINE B</t>
  </si>
  <si>
    <t>C41H63NO15</t>
  </si>
  <si>
    <t>124-97-0</t>
  </si>
  <si>
    <t>antihypertensive, emetic; LD50(mouse) 0.21 mg/kg sc</t>
  </si>
  <si>
    <t>PIMETHIXENE MALEATE</t>
  </si>
  <si>
    <t>C19H19NS</t>
  </si>
  <si>
    <t>0314-03-04</t>
  </si>
  <si>
    <t>ACRIFLAVINIUM HYDROCHLORIDE</t>
  </si>
  <si>
    <t>C14H13N3</t>
  </si>
  <si>
    <t>antiinfective, intercalating agent</t>
  </si>
  <si>
    <t>SULMAZOLE</t>
  </si>
  <si>
    <t>C14H13N3O2S</t>
  </si>
  <si>
    <t>73384-60-8</t>
  </si>
  <si>
    <t>ACETAMINOSALOL</t>
  </si>
  <si>
    <t>C15H13NO4</t>
  </si>
  <si>
    <t>118-57-0</t>
  </si>
  <si>
    <t>TIOXOLONE</t>
  </si>
  <si>
    <t>C7H4O3S</t>
  </si>
  <si>
    <t>4991-65-5</t>
  </si>
  <si>
    <t>antiseborrhoic</t>
  </si>
  <si>
    <t>EBSELEN</t>
  </si>
  <si>
    <t>C13H9NOSe</t>
  </si>
  <si>
    <t>60940-34-3</t>
  </si>
  <si>
    <t>antioxidant, lipoxygenase inhibitor, inhibits oxidation of LDL</t>
  </si>
  <si>
    <t>DEOXYCHOLIC ACID</t>
  </si>
  <si>
    <t>C24H40O4</t>
  </si>
  <si>
    <t>88-44-3</t>
  </si>
  <si>
    <t>GLYCOPYRROLATE</t>
  </si>
  <si>
    <t>C19H28BrNO3</t>
  </si>
  <si>
    <t>596-51-0</t>
  </si>
  <si>
    <t>CLOFIBRIC ACID</t>
  </si>
  <si>
    <t>C10H11ClO3</t>
  </si>
  <si>
    <t>0882-09-07</t>
  </si>
  <si>
    <t>antihyperlipoproteinemic</t>
  </si>
  <si>
    <t>ITRACONAZOLE</t>
  </si>
  <si>
    <t>C35H38Cl2N8O4</t>
  </si>
  <si>
    <t>84625-61-6</t>
  </si>
  <si>
    <t>DIBUTYL PHTHALATE</t>
  </si>
  <si>
    <t>C16H22O4</t>
  </si>
  <si>
    <t>84-74-2</t>
  </si>
  <si>
    <t>plasticiser, suspect endocrine disruptor</t>
  </si>
  <si>
    <t>RIBOFLAVIN 5-PHOSPHATE SODIUM</t>
  </si>
  <si>
    <t>C17H21N4O9P</t>
  </si>
  <si>
    <t>130-40-5</t>
  </si>
  <si>
    <t>vitamin, enzyme cofactor</t>
  </si>
  <si>
    <t>SELEGILINE HYDROCHLORIDE</t>
  </si>
  <si>
    <t>C13H17N</t>
  </si>
  <si>
    <t>14611-52-0</t>
  </si>
  <si>
    <t>antidepressant, MAO inhibitor, antiparkinsonian</t>
  </si>
  <si>
    <t>CEFTAZIDIME</t>
  </si>
  <si>
    <t>C22H22N6O7S2</t>
  </si>
  <si>
    <t>72558-82-8</t>
  </si>
  <si>
    <t>GABAPENTIN</t>
  </si>
  <si>
    <t>C9H17NO2</t>
  </si>
  <si>
    <t>60142-96-3</t>
  </si>
  <si>
    <t>CLOPERASTINE HYDROCHLORIDE</t>
  </si>
  <si>
    <t>C20H24ClNO</t>
  </si>
  <si>
    <t>3703-76-2</t>
  </si>
  <si>
    <t>ELETRIPTAN HYDROBROMIDE</t>
  </si>
  <si>
    <t>C22H26N2O2S</t>
  </si>
  <si>
    <t>177834-92-3, 143322-58-1(base)</t>
  </si>
  <si>
    <t>5-HT agonist, anti-migrane</t>
  </si>
  <si>
    <t>DIHYDROJASMONIC ACID</t>
  </si>
  <si>
    <t>C12H20O3</t>
  </si>
  <si>
    <t>98674-52-3</t>
  </si>
  <si>
    <t>plant growth regulator</t>
  </si>
  <si>
    <t>ARIPIPRAZOLE</t>
  </si>
  <si>
    <t>C23H27Cl2N3O2</t>
  </si>
  <si>
    <t>129722-12-9</t>
  </si>
  <si>
    <t>antipsychotic, 5HT2A antagonist</t>
  </si>
  <si>
    <t>PENTAMIDINE ISETHIONATE</t>
  </si>
  <si>
    <t>C19H24N4O2</t>
  </si>
  <si>
    <t>100-33-4</t>
  </si>
  <si>
    <t>antiprotozoal, inhibits nucleic acid &amp; protein synthesis</t>
  </si>
  <si>
    <t>HYDRASTININE HYDROCHLORIDE</t>
  </si>
  <si>
    <t>C11H13NO3</t>
  </si>
  <si>
    <t>4884-68-8, 6592-85-4 [hydrastinine]</t>
  </si>
  <si>
    <t>cardiotonic, uterine hemostatic</t>
  </si>
  <si>
    <t>CLENBUTEROL HYDROCHLORIDE</t>
  </si>
  <si>
    <t>C12H18Cl2N2O</t>
  </si>
  <si>
    <t>37148-27-9</t>
  </si>
  <si>
    <t>bronchodilator, beta2 adrenergic agonist</t>
  </si>
  <si>
    <t>METAMECONINE</t>
  </si>
  <si>
    <t>C10H10O4</t>
  </si>
  <si>
    <t>CYPERMETHRIN</t>
  </si>
  <si>
    <t>C22H19Cl2NO3</t>
  </si>
  <si>
    <t>MOXISYLYTE HYDROCHORIDE</t>
  </si>
  <si>
    <t>C16H25NO3</t>
  </si>
  <si>
    <t>54-32-0</t>
  </si>
  <si>
    <t>alpha-adrenergic blocker</t>
  </si>
  <si>
    <t>IRIGENOL</t>
  </si>
  <si>
    <t>C15H10O8</t>
  </si>
  <si>
    <t>4935-93-7</t>
  </si>
  <si>
    <t>OXEDRINE</t>
  </si>
  <si>
    <t>94-07-5</t>
  </si>
  <si>
    <t>anti-obesity</t>
  </si>
  <si>
    <t>3-ACETYLCOUMARIN</t>
  </si>
  <si>
    <t>C11H8O3</t>
  </si>
  <si>
    <t>NAFTOPIDIL DIHYDROCHLORIDE</t>
  </si>
  <si>
    <t>C24H28N2O3</t>
  </si>
  <si>
    <t>8-CYCLOPENTYLTHEOPHYLLINE</t>
  </si>
  <si>
    <t>C12H16N4O2</t>
  </si>
  <si>
    <t>A1 adenosine agonist</t>
  </si>
  <si>
    <t>TETRAHYDROGAMBOGIC ACID</t>
  </si>
  <si>
    <t>C38H48O8</t>
  </si>
  <si>
    <t>CYCLANDELATE</t>
  </si>
  <si>
    <t>C17H24O3</t>
  </si>
  <si>
    <t>456-59-7</t>
  </si>
  <si>
    <t>RAMIFENAZONE</t>
  </si>
  <si>
    <t>C14H20ClN3O</t>
  </si>
  <si>
    <t>3615-24-5</t>
  </si>
  <si>
    <t>analgesic, antipyretic, antiinflammatory</t>
  </si>
  <si>
    <t>CHLORMEZANONE</t>
  </si>
  <si>
    <t>C11H12ClNO3S</t>
  </si>
  <si>
    <t>80-77-3</t>
  </si>
  <si>
    <t>anxiolytic, muscle relaxant</t>
  </si>
  <si>
    <t>METHOPRENE (S)</t>
  </si>
  <si>
    <t>C19H34O3</t>
  </si>
  <si>
    <t>40596-69-8</t>
  </si>
  <si>
    <t>ectoparasiticide</t>
  </si>
  <si>
    <t>VINCAMINE</t>
  </si>
  <si>
    <t>1617-90-9</t>
  </si>
  <si>
    <t>METHYLPHENIDATE HYDROCHLORIDE</t>
  </si>
  <si>
    <t>C14H19NO2</t>
  </si>
  <si>
    <t>298-59-9, 113-45-1(base)</t>
  </si>
  <si>
    <t>ERYTHROMYCIN STEARATE</t>
  </si>
  <si>
    <t>643-22-1; 114-07-8(base)</t>
  </si>
  <si>
    <t>SODIUM TETRADECYL SULFATE</t>
  </si>
  <si>
    <t>C14H29NaO4S</t>
  </si>
  <si>
    <t>139-88-8</t>
  </si>
  <si>
    <t>sclerosing agent</t>
  </si>
  <si>
    <t>RISEDRONATE SODIUM HYDRATE</t>
  </si>
  <si>
    <t>C7H11NO7P2</t>
  </si>
  <si>
    <t>115436-72-1</t>
  </si>
  <si>
    <t>calcium regulator</t>
  </si>
  <si>
    <t>SILIBININ</t>
  </si>
  <si>
    <t>C25H22O10</t>
  </si>
  <si>
    <t>22888-70-6</t>
  </si>
  <si>
    <t>hepatoprotective agent, antioxidant</t>
  </si>
  <si>
    <t>SUCRALOSE</t>
  </si>
  <si>
    <t>C12H19Cl3O8</t>
  </si>
  <si>
    <t>56038-13-2</t>
  </si>
  <si>
    <t>HEXETIDINE</t>
  </si>
  <si>
    <t>C21H45N3</t>
  </si>
  <si>
    <t>141-94-6</t>
  </si>
  <si>
    <t>FIPEXIDE HYDROCHLORIDE</t>
  </si>
  <si>
    <t>C20H21ClN2O4</t>
  </si>
  <si>
    <t>34161-24-5</t>
  </si>
  <si>
    <t>psychostimulant</t>
  </si>
  <si>
    <t>KETANSERIN TARTRATE</t>
  </si>
  <si>
    <t>C22H22FN3O3</t>
  </si>
  <si>
    <t>83846-83-7, 74050-98-9(base)</t>
  </si>
  <si>
    <t>5HT2/5HT1C seritonin antagonist</t>
  </si>
  <si>
    <t>ETHACRIDINE LACTATE</t>
  </si>
  <si>
    <t>C15H15N3O</t>
  </si>
  <si>
    <t>1837-57-6; 6402-23-9 (hydrate)</t>
  </si>
  <si>
    <t>antiseptic, abortifaceant</t>
  </si>
  <si>
    <t>BENZBROMARONE</t>
  </si>
  <si>
    <t>C17H12Br2O3</t>
  </si>
  <si>
    <t>117976-90-6</t>
  </si>
  <si>
    <t>AMINOBENZTROPINE</t>
  </si>
  <si>
    <t>C21H26N2O</t>
  </si>
  <si>
    <t>muscarinic agonist</t>
  </si>
  <si>
    <t>BROMPERIDOL</t>
  </si>
  <si>
    <t>C21H23BrFNO2</t>
  </si>
  <si>
    <t>10457-90-6</t>
  </si>
  <si>
    <t>CYPROHEPTADINE HYDROCHLORIDE</t>
  </si>
  <si>
    <t>C21H21N</t>
  </si>
  <si>
    <t>41354-29-4</t>
  </si>
  <si>
    <t>H1-antihistamine, antipruritic</t>
  </si>
  <si>
    <t>FOSFOSAL</t>
  </si>
  <si>
    <t>C7H7O6P</t>
  </si>
  <si>
    <t>6064-83-1</t>
  </si>
  <si>
    <t>TELENZEPINE HYDROCHLORIDE</t>
  </si>
  <si>
    <t>C19H22N4O2S</t>
  </si>
  <si>
    <t>80880-90-6</t>
  </si>
  <si>
    <t>antiulcer, M1 muscarinic antagonist</t>
  </si>
  <si>
    <t>6-HYDROXYTROPINONE</t>
  </si>
  <si>
    <t>C8H13NO2</t>
  </si>
  <si>
    <t>NIFUROXAZIDE</t>
  </si>
  <si>
    <t>C12H9N3O5</t>
  </si>
  <si>
    <t>965-52-6</t>
  </si>
  <si>
    <t>antiseptic</t>
  </si>
  <si>
    <t>EFLOXATE</t>
  </si>
  <si>
    <t>C19H16O5</t>
  </si>
  <si>
    <t>119-41-5</t>
  </si>
  <si>
    <t>beta-CARYOPHYLLENE ALCOHOL</t>
  </si>
  <si>
    <t>C15H26O</t>
  </si>
  <si>
    <t>DIACETAMATE</t>
  </si>
  <si>
    <t>C10H11NO3</t>
  </si>
  <si>
    <t>2623-33-8</t>
  </si>
  <si>
    <t>METACETAMOL</t>
  </si>
  <si>
    <t>621-42-1</t>
  </si>
  <si>
    <t>DEACETOXY(7)-7-OXOKHIVORINIC ACID</t>
  </si>
  <si>
    <t>C27H36O10</t>
  </si>
  <si>
    <t>METERGOLINE</t>
  </si>
  <si>
    <t>C25H29N3O2</t>
  </si>
  <si>
    <t>17692-51-2</t>
  </si>
  <si>
    <t>CLOFAZIMINE</t>
  </si>
  <si>
    <t>C27H22Cl2N4</t>
  </si>
  <si>
    <t>2030-63-9</t>
  </si>
  <si>
    <t>antibacterial, antilepretic, antituberculosis</t>
  </si>
  <si>
    <t>AMBROXOL HYDROCHLORIDE</t>
  </si>
  <si>
    <t>C13H18Br2N2O</t>
  </si>
  <si>
    <t>23828-92-4, 18683-91-5 [ambroxol]</t>
  </si>
  <si>
    <t>BENZYDAMINE HYDROCHLORIDE</t>
  </si>
  <si>
    <t>C19H23N3O</t>
  </si>
  <si>
    <t>132-69-4</t>
  </si>
  <si>
    <t>DOXAZOSIN MESYLATE</t>
  </si>
  <si>
    <t>C23H25N5O5</t>
  </si>
  <si>
    <t>77883-43-3</t>
  </si>
  <si>
    <t>3-HYDROXYTYRAMINE</t>
  </si>
  <si>
    <t>C8H11NO2</t>
  </si>
  <si>
    <t>62-31-7</t>
  </si>
  <si>
    <t>dopaminergic</t>
  </si>
  <si>
    <t>ISOETHARINE MESYLATE</t>
  </si>
  <si>
    <t>7279-75-6</t>
  </si>
  <si>
    <t>CELASTROL</t>
  </si>
  <si>
    <t>C29H38O4</t>
  </si>
  <si>
    <t>34157-83-0</t>
  </si>
  <si>
    <t>antineoplastic, antiinflamatory, NO synthesis inhibitor, chaperone stimulant</t>
  </si>
  <si>
    <t>FLORFENICOL</t>
  </si>
  <si>
    <t>C12H14Cl2FNO4S</t>
  </si>
  <si>
    <t>76639-94-6</t>
  </si>
  <si>
    <t>PEUCENIN</t>
  </si>
  <si>
    <t>C15H16O4</t>
  </si>
  <si>
    <t>578-72-3</t>
  </si>
  <si>
    <t>ORNIDAZOLE</t>
  </si>
  <si>
    <t>C7H10ClN3O3</t>
  </si>
  <si>
    <t>16773-42-5</t>
  </si>
  <si>
    <t>OXANTEL PAMOATE</t>
  </si>
  <si>
    <t>C36H32N2O7</t>
  </si>
  <si>
    <t>68813-55-8</t>
  </si>
  <si>
    <t>PROTRYPTYLINE HYDROCHLORIDE</t>
  </si>
  <si>
    <t>1225-55-4</t>
  </si>
  <si>
    <t>ORBIFLOXACIN</t>
  </si>
  <si>
    <t>C19H20F3N3O3</t>
  </si>
  <si>
    <t>113617-63-3</t>
  </si>
  <si>
    <t>PHYTONADIONE</t>
  </si>
  <si>
    <t>C31H46O2</t>
  </si>
  <si>
    <t>84-80-0</t>
  </si>
  <si>
    <t>vitamin</t>
  </si>
  <si>
    <t>ZAPRINAST</t>
  </si>
  <si>
    <t>C13H13N5O2</t>
  </si>
  <si>
    <t>cGMP phosphodiesterase inhibitor</t>
  </si>
  <si>
    <t>QUININE ETHYL CARBONATE</t>
  </si>
  <si>
    <t>C23H28N2O4</t>
  </si>
  <si>
    <t>83-75-0</t>
  </si>
  <si>
    <t>DICHLOROPHENE</t>
  </si>
  <si>
    <t>C13H10Cl2O2</t>
  </si>
  <si>
    <t>97-23-4</t>
  </si>
  <si>
    <t>CETRIMONIUM BROMIDE</t>
  </si>
  <si>
    <t>C19H42N</t>
  </si>
  <si>
    <t>57-09-0, 6899-10-1 [cetrimonium]</t>
  </si>
  <si>
    <t>EUPHOL ACETATE</t>
  </si>
  <si>
    <t>C32H52O2</t>
  </si>
  <si>
    <t>BUFLOMEDIL HYDROCHLORIDE</t>
  </si>
  <si>
    <t>C17H25NO4</t>
  </si>
  <si>
    <t>35543-24-9, 55837-25-7(base)</t>
  </si>
  <si>
    <t>TARTARIC ACID</t>
  </si>
  <si>
    <t>C4H6O6</t>
  </si>
  <si>
    <t>87-69-4</t>
  </si>
  <si>
    <t>pharmaceutical aid</t>
  </si>
  <si>
    <t>PRONETALOL HYDROCHLORIDE</t>
  </si>
  <si>
    <t>C15H19NO</t>
  </si>
  <si>
    <t>54-80-8</t>
  </si>
  <si>
    <t>beta adrenergic agonist, antiarrhythmic</t>
  </si>
  <si>
    <t>BUCETIN</t>
  </si>
  <si>
    <t>C12H17NO3</t>
  </si>
  <si>
    <t>1083-57-4</t>
  </si>
  <si>
    <t>HEMICHOLINIUM BROMIDE</t>
  </si>
  <si>
    <t>C24H34N2O4</t>
  </si>
  <si>
    <t>312-45-8</t>
  </si>
  <si>
    <t>acetylcholine antagonist</t>
  </si>
  <si>
    <t>REBAMIPIDE</t>
  </si>
  <si>
    <t>C19H15ClN2O4</t>
  </si>
  <si>
    <t>antiulcer, antioxidant</t>
  </si>
  <si>
    <t>HOMIDIUM BROMIDE</t>
  </si>
  <si>
    <t>C21H20N3</t>
  </si>
  <si>
    <t>1239-45-8</t>
  </si>
  <si>
    <t>antiprotozoal, intercalcate with DNA</t>
  </si>
  <si>
    <t>PRISTIMERIN</t>
  </si>
  <si>
    <t>C30H40O4</t>
  </si>
  <si>
    <t>1258-84-0</t>
  </si>
  <si>
    <t>antineoplastic, antiinflammatory</t>
  </si>
  <si>
    <t>PHENOTHRIN</t>
  </si>
  <si>
    <t>C23H26O3</t>
  </si>
  <si>
    <t>26002-80-2</t>
  </si>
  <si>
    <t>LIPOAMIDE</t>
  </si>
  <si>
    <t>C8H15NOS2</t>
  </si>
  <si>
    <t>3206-73-3</t>
  </si>
  <si>
    <t>hepatoprotectant</t>
  </si>
  <si>
    <t>DENATONIUM BENZOATE</t>
  </si>
  <si>
    <t>C28H34N2O3</t>
  </si>
  <si>
    <t>3734-33-6</t>
  </si>
  <si>
    <t>denaturing agent, bitter principle</t>
  </si>
  <si>
    <t>MESALAMINE</t>
  </si>
  <si>
    <t>C7H7NO3</t>
  </si>
  <si>
    <t>89-57-6</t>
  </si>
  <si>
    <t>DEHYDROVARIABILIN</t>
  </si>
  <si>
    <t>C17H14O4</t>
  </si>
  <si>
    <t>ETHAMIVAN</t>
  </si>
  <si>
    <t>304-84-7</t>
  </si>
  <si>
    <t>CNS &amp; respiratory stimulant</t>
  </si>
  <si>
    <t>4'-METHOXYCHALCONE</t>
  </si>
  <si>
    <t>C16H14O2</t>
  </si>
  <si>
    <t>22966-19-4</t>
  </si>
  <si>
    <t>SILDENAFIL CITRATE</t>
  </si>
  <si>
    <t>C28H38N6O11S</t>
  </si>
  <si>
    <t>139755-83-2</t>
  </si>
  <si>
    <t>MEXAMINE</t>
  </si>
  <si>
    <t>C11H15ClN2O</t>
  </si>
  <si>
    <t>0608-07-01</t>
  </si>
  <si>
    <t>5HT agonist</t>
  </si>
  <si>
    <t>IDAZOXAN HYDROCHLORIDE</t>
  </si>
  <si>
    <t>C11H12N2O2</t>
  </si>
  <si>
    <t>79944-58-4</t>
  </si>
  <si>
    <t>alpha2-adrenergic blocker</t>
  </si>
  <si>
    <t>BECLAMIDE</t>
  </si>
  <si>
    <t>C10H12ClNO</t>
  </si>
  <si>
    <t>501-68-8</t>
  </si>
  <si>
    <t>anticonvulsant, antiepileptic</t>
  </si>
  <si>
    <t>1,3,5-TRIMETHOXYBENZENE</t>
  </si>
  <si>
    <t>C9H12O3</t>
  </si>
  <si>
    <t>621-23-8</t>
  </si>
  <si>
    <t>spasmolytic</t>
  </si>
  <si>
    <t>ACECAINIDE HYDROCHLORIDE</t>
  </si>
  <si>
    <t>C15H23N3O2</t>
  </si>
  <si>
    <t>34118-92-8, 32795-44-1 [acecainide]</t>
  </si>
  <si>
    <t>N-ACETYLNEURAMIC ACID</t>
  </si>
  <si>
    <t>C11H19NO9</t>
  </si>
  <si>
    <t>131-48-6</t>
  </si>
  <si>
    <t>immunomodulator, adjuvant</t>
  </si>
  <si>
    <t>BENFLUOREX HYDROCHLORIDE</t>
  </si>
  <si>
    <t>C19H20F3NO2</t>
  </si>
  <si>
    <t>23602-78-0</t>
  </si>
  <si>
    <t>PIROMIDIC ACID</t>
  </si>
  <si>
    <t>C14H16N4O3</t>
  </si>
  <si>
    <t>19562-30-2</t>
  </si>
  <si>
    <t>6,2'-DIMETHOXYFLAVONE</t>
  </si>
  <si>
    <t>AMRINONE</t>
  </si>
  <si>
    <t>C10H9N3O</t>
  </si>
  <si>
    <t>60719-84-8</t>
  </si>
  <si>
    <t>BAMBUTEROL HYDROCHLORIDE</t>
  </si>
  <si>
    <t>C18H29N3O5</t>
  </si>
  <si>
    <t>81732-46-9</t>
  </si>
  <si>
    <t>beta adrenergic agonist, bronchodilator, cholinesterase inhibitor</t>
  </si>
  <si>
    <t>SOTALOL HYDROCHLORIDE</t>
  </si>
  <si>
    <t>C12H20N2O3S</t>
  </si>
  <si>
    <t>959-24-0</t>
  </si>
  <si>
    <t>beta-adrenergic agonist</t>
  </si>
  <si>
    <t>DROPROPIZINE</t>
  </si>
  <si>
    <t>17692-31-8</t>
  </si>
  <si>
    <t>CORTISONE</t>
  </si>
  <si>
    <t>53-06-5</t>
  </si>
  <si>
    <t>DINITOLMIDE</t>
  </si>
  <si>
    <t>0148-01-06</t>
  </si>
  <si>
    <t>CHLOROPYRAMINE HYDROCHLORIDE</t>
  </si>
  <si>
    <t>C16H20ClN3</t>
  </si>
  <si>
    <t>6170-42-9, 59-32-5 (base)</t>
  </si>
  <si>
    <t>TROXERUTIN</t>
  </si>
  <si>
    <t>C33H42O19</t>
  </si>
  <si>
    <t>7085-55-4</t>
  </si>
  <si>
    <t>vasoprotectant</t>
  </si>
  <si>
    <t>6-AMINONICOTINAMIDE</t>
  </si>
  <si>
    <t>329-89-5</t>
  </si>
  <si>
    <t>antineoplastic, apoptosis inducer</t>
  </si>
  <si>
    <t>PIPENZOLATE BROMIDE</t>
  </si>
  <si>
    <t>C22H28NO3</t>
  </si>
  <si>
    <t>125-51-9, 13473-38-6 [pipenzolate]</t>
  </si>
  <si>
    <t>QUINOLINIC ACID</t>
  </si>
  <si>
    <t>C7H5NO4</t>
  </si>
  <si>
    <t>differentiates between cerebral and forebrain NMDA receptors</t>
  </si>
  <si>
    <t>CARBIMAZOLE</t>
  </si>
  <si>
    <t>C7H10N2O2S</t>
  </si>
  <si>
    <t>22232-54-8</t>
  </si>
  <si>
    <t>antithyroid</t>
  </si>
  <si>
    <t>NIFENAZONE</t>
  </si>
  <si>
    <t>C17H16N4O2</t>
  </si>
  <si>
    <t>2139-47-1</t>
  </si>
  <si>
    <t>ALPRENOLOL</t>
  </si>
  <si>
    <t>C15H24ClNO2</t>
  </si>
  <si>
    <t>13655-52-2, 13707-88-5 [alprenolol hydrochloride]</t>
  </si>
  <si>
    <t>NIPECOTIC ACID</t>
  </si>
  <si>
    <t>C6H11NO2</t>
  </si>
  <si>
    <t>498-95-3</t>
  </si>
  <si>
    <t>GABA uptake inhibitor</t>
  </si>
  <si>
    <t>AMIODARONE HYDROCHLORIDE</t>
  </si>
  <si>
    <t>C25H29I2NO3</t>
  </si>
  <si>
    <t>1951-25-3</t>
  </si>
  <si>
    <t>adrenergic agonist, coronary vasodilator, Ca channel blocker</t>
  </si>
  <si>
    <t>1-(2-METHOXYPHENYL)PIERAZINE HYDROCHLORIDE</t>
  </si>
  <si>
    <t>C11H16N2O</t>
  </si>
  <si>
    <t>5HT1 receptor agonist</t>
  </si>
  <si>
    <t>BUSPIRONE HYDROCHLORIDE</t>
  </si>
  <si>
    <t>C21H31N5O2</t>
  </si>
  <si>
    <t>33386-08-2, 36505-84-7 [buspirone]</t>
  </si>
  <si>
    <t>5HT1a receptor agonist, anxiolytic</t>
  </si>
  <si>
    <t>4-HYDROXYANTIPYRINE</t>
  </si>
  <si>
    <t>1672-63-5</t>
  </si>
  <si>
    <t>LOXAPINE SUCCINATE</t>
  </si>
  <si>
    <t>C22H24ClN3O5</t>
  </si>
  <si>
    <t>27833-64-3, 1977-10-2 [loxapine]</t>
  </si>
  <si>
    <t>IPRIFLAVONE</t>
  </si>
  <si>
    <t>C18H16O3</t>
  </si>
  <si>
    <t>35212-22-7</t>
  </si>
  <si>
    <t>anabolic</t>
  </si>
  <si>
    <t>DIAZOXIDE</t>
  </si>
  <si>
    <t>C8H7ClN2O2S</t>
  </si>
  <si>
    <t>364-98-7</t>
  </si>
  <si>
    <t>antihypertensive, diuretic, activates K channels and AMPA receptors</t>
  </si>
  <si>
    <t>CYCLOCREATINE</t>
  </si>
  <si>
    <t>C5H9N3O2</t>
  </si>
  <si>
    <t>35404-50-3</t>
  </si>
  <si>
    <t>regulator of creatine biosynthesis</t>
  </si>
  <si>
    <t>DILTIAZEM HYDROCHLORIDE</t>
  </si>
  <si>
    <t>C22H26N2O4S</t>
  </si>
  <si>
    <t>33286-22-5, 42399-41-7 [diltiazem]</t>
  </si>
  <si>
    <t>Ca channel blocker, coronary vasodilator</t>
  </si>
  <si>
    <t>GALLIC ACID</t>
  </si>
  <si>
    <t>C7H6O5</t>
  </si>
  <si>
    <t>149-91-7</t>
  </si>
  <si>
    <t>antineoplastic, astringent, antibacterial</t>
  </si>
  <si>
    <t>VESAMICOL HYDROCHLORIDE</t>
  </si>
  <si>
    <t>C17H25NO</t>
  </si>
  <si>
    <t>120447-62-3</t>
  </si>
  <si>
    <t>acetylcholine transport blocker (vesicular)</t>
  </si>
  <si>
    <t>HYDROQUININE HYDROBROMIDE HYDRATE</t>
  </si>
  <si>
    <t>C20H26N2O2</t>
  </si>
  <si>
    <t>207386-86-5</t>
  </si>
  <si>
    <t>depigmentor</t>
  </si>
  <si>
    <t>NIZATIDINE</t>
  </si>
  <si>
    <t>C12H21N5O2S2</t>
  </si>
  <si>
    <t>76963-41-2</t>
  </si>
  <si>
    <t>antiulcer, H2 antagonist</t>
  </si>
  <si>
    <t>OXYTHIAMINE CHLORIDE HYDROCHLORIDE</t>
  </si>
  <si>
    <t>C12H15N4O2S</t>
  </si>
  <si>
    <t>0614-05-01</t>
  </si>
  <si>
    <t>thiamine antagonist</t>
  </si>
  <si>
    <t>5alpha-CHOLESTANOL</t>
  </si>
  <si>
    <t>C27H48O</t>
  </si>
  <si>
    <t>80-97-7</t>
  </si>
  <si>
    <t>OLSELTAMIVIR PHOSPHATE</t>
  </si>
  <si>
    <t>C15H29N2O8P</t>
  </si>
  <si>
    <t>196618-13-0</t>
  </si>
  <si>
    <t>IDEBENONE</t>
  </si>
  <si>
    <t>C19H30O5</t>
  </si>
  <si>
    <t>58186-27-9</t>
  </si>
  <si>
    <t>cognition enhancer, nootropic</t>
  </si>
  <si>
    <t>MANNITOL</t>
  </si>
  <si>
    <t>C6H14O6</t>
  </si>
  <si>
    <t>69-65-8</t>
  </si>
  <si>
    <t>diuretic, sweetener, diagnostic aid</t>
  </si>
  <si>
    <t>OXYPHENONIUM BROMIDE</t>
  </si>
  <si>
    <t>C21H34NO3</t>
  </si>
  <si>
    <t>50-10-2</t>
  </si>
  <si>
    <t>anticholinergic, anticonvulsant</t>
  </si>
  <si>
    <t>THEAFLAVIN MONOGALLATES</t>
  </si>
  <si>
    <t>C36H28O16</t>
  </si>
  <si>
    <t>PEMPIDINE TARTRATE</t>
  </si>
  <si>
    <t>C10H21N</t>
  </si>
  <si>
    <t>79-55-0</t>
  </si>
  <si>
    <t>ganglionic blocker, antihypertensive</t>
  </si>
  <si>
    <t>PYRITINOL</t>
  </si>
  <si>
    <t>C16H20N2O4S2</t>
  </si>
  <si>
    <t>1098-97-1</t>
  </si>
  <si>
    <t>IPRONIAZID SULFATE</t>
  </si>
  <si>
    <t>C9H13N3O</t>
  </si>
  <si>
    <t>54-92-2, 305-33-9 [as phosphate]</t>
  </si>
  <si>
    <t>monoamine oxidase inhibitor, antidepressant</t>
  </si>
  <si>
    <t>PROTOPORPHYRIN IX</t>
  </si>
  <si>
    <t>C34H34N4O4</t>
  </si>
  <si>
    <t>0553-12-8</t>
  </si>
  <si>
    <t>DIMETHYL 4,4-o-PHENYLENE-BIS (3-THIOPHANATE)</t>
  </si>
  <si>
    <t>C12H14N4O4S2</t>
  </si>
  <si>
    <t>antifungal (systemic plant)</t>
  </si>
  <si>
    <t>LUPININE</t>
  </si>
  <si>
    <t>C10H19NO</t>
  </si>
  <si>
    <t>486-70-4</t>
  </si>
  <si>
    <t>antifeedant, antiinflammatory, oxytoxic</t>
  </si>
  <si>
    <t>COTARNINE CHLORIDE</t>
  </si>
  <si>
    <t>C12H14NO3</t>
  </si>
  <si>
    <t>10018-19-6, 82-54-2 [cotarnine]</t>
  </si>
  <si>
    <t>vasoconstrictor</t>
  </si>
  <si>
    <t>DIHYDROGEDUNIC ACID, METHYL ESTER</t>
  </si>
  <si>
    <t>C26H36O8</t>
  </si>
  <si>
    <t>PARAXANTHINE</t>
  </si>
  <si>
    <t>611-59-6</t>
  </si>
  <si>
    <t>adenosine receptor agonist, CNS stimulant</t>
  </si>
  <si>
    <t>PENTYLENETETRAZOL</t>
  </si>
  <si>
    <t>C6H10N4</t>
  </si>
  <si>
    <t>54-95-5</t>
  </si>
  <si>
    <t>analeptic, circulation stimulant</t>
  </si>
  <si>
    <t>NICOTINE DITARTRATE</t>
  </si>
  <si>
    <t>C18H26N2O12</t>
  </si>
  <si>
    <t>65-31-6</t>
  </si>
  <si>
    <t>nicotinyl acetylchloline receptor agonist, ectoparasiticide</t>
  </si>
  <si>
    <t>TACRINE HYDROCHLORIDE</t>
  </si>
  <si>
    <t>C13H14N2</t>
  </si>
  <si>
    <t>1684-40-8</t>
  </si>
  <si>
    <t>anticholinesterase, cognitive adjuvant, K channel blocker</t>
  </si>
  <si>
    <t>ACETYLTRYPTOPHANAMIDE</t>
  </si>
  <si>
    <t>C13H15N3O2</t>
  </si>
  <si>
    <t>antidepressant, nutrient</t>
  </si>
  <si>
    <t>ACETYLTRYPTOPHAN</t>
  </si>
  <si>
    <t>C13H14N2O3</t>
  </si>
  <si>
    <t>1218-34-4</t>
  </si>
  <si>
    <t>METOLAZONE</t>
  </si>
  <si>
    <t>17560-51-9</t>
  </si>
  <si>
    <t>ROSOLIC ACID</t>
  </si>
  <si>
    <t>C19H14O3</t>
  </si>
  <si>
    <t>diagnostic aid</t>
  </si>
  <si>
    <t>AMOXAPINE</t>
  </si>
  <si>
    <t>C17H16ClN3O</t>
  </si>
  <si>
    <t>14028-44-5</t>
  </si>
  <si>
    <t>antidepressant, inhibits norepinephrine uptake</t>
  </si>
  <si>
    <t>DECAMETHONIUM BROMIDE</t>
  </si>
  <si>
    <t>C16H38N2</t>
  </si>
  <si>
    <t>541-22-0</t>
  </si>
  <si>
    <t>[M]2+</t>
  </si>
  <si>
    <t>PYROGALLIN</t>
  </si>
  <si>
    <t>C11H8O4</t>
  </si>
  <si>
    <t>CARBADOX</t>
  </si>
  <si>
    <t>C11H10N4O4</t>
  </si>
  <si>
    <t>ENROFLOXACIN</t>
  </si>
  <si>
    <t>C19H22FN3O3</t>
  </si>
  <si>
    <t>93106-60-6</t>
  </si>
  <si>
    <t>3-ACETOXYPREGN-16-EN-12,20-DIONE</t>
  </si>
  <si>
    <t>BROMOPRIDE</t>
  </si>
  <si>
    <t>C14H22BrN3O2</t>
  </si>
  <si>
    <t>4093-35-0</t>
  </si>
  <si>
    <t>TRICLABENDAZOLE</t>
  </si>
  <si>
    <t>C14H9Cl3N2OS</t>
  </si>
  <si>
    <t>68786-66-3</t>
  </si>
  <si>
    <t>L-BUTHIONINE SULFOXIMINE</t>
  </si>
  <si>
    <t>C8H18N2O3S</t>
  </si>
  <si>
    <t>83730-53-4</t>
  </si>
  <si>
    <t>inhibitor of gamma-glutamylcysteine synthetase</t>
  </si>
  <si>
    <t>METAMPICILLIN SODIUM</t>
  </si>
  <si>
    <t>C17H19N3O4S</t>
  </si>
  <si>
    <t>6489-97-0</t>
  </si>
  <si>
    <t>ALEXIDINE HYDROCHLORIDE</t>
  </si>
  <si>
    <t>C26H57ClN10</t>
  </si>
  <si>
    <t>22573-93-9, 22782-69-0 [alexidine]</t>
  </si>
  <si>
    <t>ETICLOPRIDE HYDROCHLORIDE</t>
  </si>
  <si>
    <t>C17H25ClN2O3</t>
  </si>
  <si>
    <t>97612-24-3, 84226-12-0 (base)</t>
  </si>
  <si>
    <t>dopamine D2 blocker</t>
  </si>
  <si>
    <t>AVOCADYNE ACETATE</t>
  </si>
  <si>
    <t>C19H34O4</t>
  </si>
  <si>
    <t>CANAVANINE</t>
  </si>
  <si>
    <t>C5H12N4O3</t>
  </si>
  <si>
    <t>543-38-4</t>
  </si>
  <si>
    <t>NO synthase inhibitor</t>
  </si>
  <si>
    <t>DEFERIPRONE</t>
  </si>
  <si>
    <t>C7H9NO2</t>
  </si>
  <si>
    <t>30652-11-0</t>
  </si>
  <si>
    <t>iron chelating agent</t>
  </si>
  <si>
    <t>CRESOPIRINE</t>
  </si>
  <si>
    <t>4386-39-4</t>
  </si>
  <si>
    <t>antiinflammatory, antpyretic</t>
  </si>
  <si>
    <t>DIHYDROCELASTRYL DIACETATE</t>
  </si>
  <si>
    <t>C33H44O6</t>
  </si>
  <si>
    <t>chaperone stimulant</t>
  </si>
  <si>
    <t>MEPIROXOL</t>
  </si>
  <si>
    <t>C6H7NO2</t>
  </si>
  <si>
    <t>6968-72-5</t>
  </si>
  <si>
    <t>antihyperlipemic</t>
  </si>
  <si>
    <t>DEXPANTHENOL</t>
  </si>
  <si>
    <t>C9H19NO4</t>
  </si>
  <si>
    <t>81-13-0</t>
  </si>
  <si>
    <t>NONOXYNOL-9</t>
  </si>
  <si>
    <t>C33H60O10</t>
  </si>
  <si>
    <t>26027-38-3</t>
  </si>
  <si>
    <t>spermatocide, contraceptive</t>
  </si>
  <si>
    <t>3,6-DIMETHOXYFLAVONE</t>
  </si>
  <si>
    <t>3,4'-DIMETHOXYFLAVONE</t>
  </si>
  <si>
    <t>FURALTADONE</t>
  </si>
  <si>
    <t>C13H16N4O6</t>
  </si>
  <si>
    <t>139-91-3</t>
  </si>
  <si>
    <t>ANIRACETAM</t>
  </si>
  <si>
    <t>C12H13NO3</t>
  </si>
  <si>
    <t>cognitive enhancer</t>
  </si>
  <si>
    <t>ARGININE HYDROCHLORIDE</t>
  </si>
  <si>
    <t>C6H14N4O2</t>
  </si>
  <si>
    <t>1119-34-2</t>
  </si>
  <si>
    <t>ammonia detoxicant, diagnostic aid</t>
  </si>
  <si>
    <t>PENTOXIFYLLINE</t>
  </si>
  <si>
    <t>C13H18N4O3</t>
  </si>
  <si>
    <t>LEVOCARNITINE PROPIONATE HYDROCHLORIDE</t>
  </si>
  <si>
    <t>C10H19NO4</t>
  </si>
  <si>
    <t>carnitine replenisher in peripheral arterial disease</t>
  </si>
  <si>
    <t>3alpha-HYDROXY-3-DEOXYANGOLENSIC ACID METHYL ESTER</t>
  </si>
  <si>
    <t>C27H36O7</t>
  </si>
  <si>
    <t>POMIFERIN</t>
  </si>
  <si>
    <t>C25H24O6</t>
  </si>
  <si>
    <t>0572-03-02</t>
  </si>
  <si>
    <t>GLYCOCHOLIC ACID</t>
  </si>
  <si>
    <t>475-31-0</t>
  </si>
  <si>
    <t>C26H43NO6</t>
  </si>
  <si>
    <t>CHLORALOSE</t>
  </si>
  <si>
    <t>C8H11Cl3O6</t>
  </si>
  <si>
    <t>158-79-93-3</t>
  </si>
  <si>
    <t>MEGLUMINE</t>
  </si>
  <si>
    <t>C7H17NO5</t>
  </si>
  <si>
    <t>6284-40-8</t>
  </si>
  <si>
    <t>CYSTINE</t>
  </si>
  <si>
    <t>C6H12N2O4S2</t>
  </si>
  <si>
    <t>56-89-3</t>
  </si>
  <si>
    <t>nutrient</t>
  </si>
  <si>
    <t>EFAROXAN HYDROCHLORIDE</t>
  </si>
  <si>
    <t>C13H16N2O</t>
  </si>
  <si>
    <t>89197-32-0</t>
  </si>
  <si>
    <t>insulin secretagogue, alpha2 adrenorecetor antagonist</t>
  </si>
  <si>
    <t>CHROMOCARB</t>
  </si>
  <si>
    <t>C10H6O4</t>
  </si>
  <si>
    <t>4940-39-0</t>
  </si>
  <si>
    <t>CLORGILINE HYDROCHLORIDE</t>
  </si>
  <si>
    <t>C13H15Cl2NO</t>
  </si>
  <si>
    <t>17780-72-2 (base)</t>
  </si>
  <si>
    <t>MAO-A inhibitor, antidepressant, antiparkinsonian</t>
  </si>
  <si>
    <t>PIPEMIDIC ACID</t>
  </si>
  <si>
    <t>C14H17N5O3</t>
  </si>
  <si>
    <t>51940-44-4</t>
  </si>
  <si>
    <t>EPIESTRIOL</t>
  </si>
  <si>
    <t>C18H24O3</t>
  </si>
  <si>
    <t>547-81-9</t>
  </si>
  <si>
    <t>URAPIDIL HYDROCHLORIDE</t>
  </si>
  <si>
    <t>C20H29N5O3</t>
  </si>
  <si>
    <t>34661-75-1</t>
  </si>
  <si>
    <t>CINCHOPHEN</t>
  </si>
  <si>
    <t>132-60-5</t>
  </si>
  <si>
    <t>2,6-DIMETHOXYQUINONE</t>
  </si>
  <si>
    <t>C8H8O4</t>
  </si>
  <si>
    <t>35069-70-6</t>
  </si>
  <si>
    <t>antibacterial, induces dermatitis, mutagen</t>
  </si>
  <si>
    <t>DECAHYDROGAMBOGIC ACID</t>
  </si>
  <si>
    <t>C38H54O8</t>
  </si>
  <si>
    <t>PALMATINE CHLORIDE</t>
  </si>
  <si>
    <t>C21H22NO4</t>
  </si>
  <si>
    <t>antibacterial, antimalarial, uterine contractant</t>
  </si>
  <si>
    <t>OSAJIN</t>
  </si>
  <si>
    <t>C25H24O5</t>
  </si>
  <si>
    <t>482-53-1</t>
  </si>
  <si>
    <t>CRYPTOTANSHINONE</t>
  </si>
  <si>
    <t>C19H20O3</t>
  </si>
  <si>
    <t>35825-57-1</t>
  </si>
  <si>
    <t>inhibits angiogenesis</t>
  </si>
  <si>
    <t>XANTHURENIC ACID</t>
  </si>
  <si>
    <t>C10H7NO4</t>
  </si>
  <si>
    <t>59-00-7</t>
  </si>
  <si>
    <t>caspase activator, guanylyl cyclase stimulant</t>
  </si>
  <si>
    <t>HAEMATOMMIC ACID, ETHYL ESTER</t>
  </si>
  <si>
    <t>C11H12O5</t>
  </si>
  <si>
    <t>39503-14-5</t>
  </si>
  <si>
    <t>DIALLYL TRISULFIDE</t>
  </si>
  <si>
    <t>C6H10S3</t>
  </si>
  <si>
    <t>2050-87-5</t>
  </si>
  <si>
    <t>GALANGIN</t>
  </si>
  <si>
    <t>C15H10O5</t>
  </si>
  <si>
    <t>548-83-4</t>
  </si>
  <si>
    <t>CYP1A1 inhibitor</t>
  </si>
  <si>
    <t>FERULIC ACID</t>
  </si>
  <si>
    <t>1135-24-6</t>
  </si>
  <si>
    <t>antineoplastic, choleretic, food preservative</t>
  </si>
  <si>
    <t>GOSSYPOL</t>
  </si>
  <si>
    <t>C30H30O8</t>
  </si>
  <si>
    <t>303-45-7</t>
  </si>
  <si>
    <t>antispermatogenic, antineoplastic, antiHIV</t>
  </si>
  <si>
    <t>GARCINOLIC ACID</t>
  </si>
  <si>
    <t>C38H46O9</t>
  </si>
  <si>
    <t>BERBERINE CHLORIDE</t>
  </si>
  <si>
    <t>633-65-8, 2086-83-1</t>
  </si>
  <si>
    <t>antiarrhythmic, alpha2 agonist, cholinesterase, anticonvulsant, antiinflammatory, antibacterial, antifungal, antitrypanosomal, antineoplastic, immunostimulant</t>
  </si>
  <si>
    <t>GLYCYRRHIZIC ACID, AMMONIUM SALT</t>
  </si>
  <si>
    <t>C41H69N3O16</t>
  </si>
  <si>
    <t>1405-86-3</t>
  </si>
  <si>
    <t>11beta-hydroxysteroid dehydrogenase inhibitor, antiinflammatory, expectorant, antihaemorrhagic, anti-HIV</t>
  </si>
  <si>
    <t>BUSSEIN</t>
  </si>
  <si>
    <t>C43H54O18</t>
  </si>
  <si>
    <t>41060-14-4</t>
  </si>
  <si>
    <t>SALINOMYCIN, SODIUM</t>
  </si>
  <si>
    <t>C42H70O11</t>
  </si>
  <si>
    <t>GLUTATHIONE</t>
  </si>
  <si>
    <t>C10H17N3O6S</t>
  </si>
  <si>
    <t>70-18-8</t>
  </si>
  <si>
    <t>KASUGAMYCIN HYDROCHLORIDE</t>
  </si>
  <si>
    <t>C14H25N3O9</t>
  </si>
  <si>
    <t>19408-46-9, 6980-18-3 (base)</t>
  </si>
  <si>
    <t>ROCCELLIC ACID</t>
  </si>
  <si>
    <t>C17H32O4</t>
  </si>
  <si>
    <t>22139-54-4</t>
  </si>
  <si>
    <t>CATECHIN TETRAMETHYLETHER</t>
  </si>
  <si>
    <t>C19H22O6</t>
  </si>
  <si>
    <t>METHYLXANTHOXYLIN</t>
  </si>
  <si>
    <t>C11H14O4</t>
  </si>
  <si>
    <t>23121-32-6</t>
  </si>
  <si>
    <t>ACACETIN</t>
  </si>
  <si>
    <t>C16H12O5</t>
  </si>
  <si>
    <t>480-44-4</t>
  </si>
  <si>
    <t>antiinflammatory, spasmolytic agent, antioxidant</t>
  </si>
  <si>
    <t>ANHYDROBRAZILIC ACID</t>
  </si>
  <si>
    <t>C12H10O5</t>
  </si>
  <si>
    <t>EPICATECHIN PENTAACETATE</t>
  </si>
  <si>
    <t>C25H24O11</t>
  </si>
  <si>
    <t>DEOXYSAPPANONE B 7,4'-DIMETHYL ETHER</t>
  </si>
  <si>
    <t>C18H18O5</t>
  </si>
  <si>
    <t>EPIGALLOCATECHIN</t>
  </si>
  <si>
    <t>C15H14O7</t>
  </si>
  <si>
    <t>970-74-1</t>
  </si>
  <si>
    <t>CATECHIN PENTAACETATE</t>
  </si>
  <si>
    <t>3-METHYLORSELLINIC ACID</t>
  </si>
  <si>
    <t>C9H10O4</t>
  </si>
  <si>
    <t>4707-46-4</t>
  </si>
  <si>
    <t>2-BENZOYL-5-METHOXYBENZOQUINONE</t>
  </si>
  <si>
    <t>C14H10O4</t>
  </si>
  <si>
    <t>EPICATECHIN</t>
  </si>
  <si>
    <t>C15H14O6</t>
  </si>
  <si>
    <t>490-46-0</t>
  </si>
  <si>
    <t>EPIGALLOCATECHIN-3-MONOGALLATE</t>
  </si>
  <si>
    <t>C22H18O11</t>
  </si>
  <si>
    <t>989-51-5</t>
  </si>
  <si>
    <t>ERGOSTEROL ACETATE</t>
  </si>
  <si>
    <t>C32H50O2</t>
  </si>
  <si>
    <t>2418-45-3</t>
  </si>
  <si>
    <t>EPICATECHIN MONOGALLATE</t>
  </si>
  <si>
    <t>C22H18O10</t>
  </si>
  <si>
    <t>1257-08-05</t>
  </si>
  <si>
    <t>PANTETHINE</t>
  </si>
  <si>
    <t>C22H42N4O8S2</t>
  </si>
  <si>
    <t>16816-67-4</t>
  </si>
  <si>
    <t>antilipemic</t>
  </si>
  <si>
    <t>BRAZILEIN</t>
  </si>
  <si>
    <t>600-76-0</t>
  </si>
  <si>
    <t>CARAPIN</t>
  </si>
  <si>
    <t>C27H32O7</t>
  </si>
  <si>
    <t>3463-88-5</t>
  </si>
  <si>
    <t>PODOPHYLLIN ACETATE</t>
  </si>
  <si>
    <t>1180-34-3</t>
  </si>
  <si>
    <t>DIFUCOL HEXAMETHYL ETHER</t>
  </si>
  <si>
    <t>C18H22O6</t>
  </si>
  <si>
    <t>CAMPTOTHECIN</t>
  </si>
  <si>
    <t>C20H16N2O4</t>
  </si>
  <si>
    <t>BAICALEIN</t>
  </si>
  <si>
    <t>491-67-8</t>
  </si>
  <si>
    <t>antiviral (HIV)</t>
  </si>
  <si>
    <t>BERGENIN</t>
  </si>
  <si>
    <t>C14H18O10</t>
  </si>
  <si>
    <t>477-90-7</t>
  </si>
  <si>
    <t>LITHOCHOLIC ACID</t>
  </si>
  <si>
    <t>C24H40O3</t>
  </si>
  <si>
    <t>434-13-9</t>
  </si>
  <si>
    <t>LD50(mouse) 3900 mg/kg po</t>
  </si>
  <si>
    <t>AESCULIN</t>
  </si>
  <si>
    <t>C15H16O9</t>
  </si>
  <si>
    <t>531-75-9</t>
  </si>
  <si>
    <t>VISNAGIN</t>
  </si>
  <si>
    <t>C13H10O4</t>
  </si>
  <si>
    <t>82-57-5</t>
  </si>
  <si>
    <t>IRIGENIN, 7-BENZYL ETHER</t>
  </si>
  <si>
    <t>C25H22O8</t>
  </si>
  <si>
    <t>GLUCOSAMINIC ACID</t>
  </si>
  <si>
    <t>C6H13NO6</t>
  </si>
  <si>
    <t>IRIDIN</t>
  </si>
  <si>
    <t>C24H26O13</t>
  </si>
  <si>
    <t>491-74-7</t>
  </si>
  <si>
    <t>HELENINE</t>
  </si>
  <si>
    <t>C15H20O2</t>
  </si>
  <si>
    <t>546-43-0</t>
  </si>
  <si>
    <t>anthelmintic, antibacterial, antineoplastic</t>
  </si>
  <si>
    <t>ACACETIN DIACETATE</t>
  </si>
  <si>
    <t>C20H16O7</t>
  </si>
  <si>
    <t>5892-39-7</t>
  </si>
  <si>
    <t>HESPERETIN</t>
  </si>
  <si>
    <t>C16H14O6</t>
  </si>
  <si>
    <t>520-33-2</t>
  </si>
  <si>
    <t>APIGENIN</t>
  </si>
  <si>
    <t>520-36-5</t>
  </si>
  <si>
    <t>antispasmodic, antineoplastic, topoisomerase I inhibitor</t>
  </si>
  <si>
    <t>DEOXYSAPPANONE B 7,3'-DIMETHYL ETHER</t>
  </si>
  <si>
    <t>IRIGENIN TRIMETHYL ETHER</t>
  </si>
  <si>
    <t>C21H22O8</t>
  </si>
  <si>
    <t>SAPPANONE A DIMETHYL ETHER</t>
  </si>
  <si>
    <t>C18H16O5</t>
  </si>
  <si>
    <t>HYPOXANTHINE</t>
  </si>
  <si>
    <t>68-94-0</t>
  </si>
  <si>
    <t>3-DEACETYLKHIVORIN</t>
  </si>
  <si>
    <t>C30H40O9</t>
  </si>
  <si>
    <t>LAPACHOL</t>
  </si>
  <si>
    <t>C15H14O3</t>
  </si>
  <si>
    <t>84-79-7</t>
  </si>
  <si>
    <t>antineoplastic, antifungal</t>
  </si>
  <si>
    <t>1,7-DIDEACETOXY-1,7-DIOXO-3-DEACETYLKHIVORIN</t>
  </si>
  <si>
    <t>C26H32O7</t>
  </si>
  <si>
    <t>ENOXOLONE</t>
  </si>
  <si>
    <t>C30H46O4</t>
  </si>
  <si>
    <t>471-53-4</t>
  </si>
  <si>
    <t>antitussive, antiinflammatory, antibacterial</t>
  </si>
  <si>
    <t>PICROTIN</t>
  </si>
  <si>
    <t>C15H18O7</t>
  </si>
  <si>
    <t>21416-53-5</t>
  </si>
  <si>
    <t>GABAa receptor antagonist</t>
  </si>
  <si>
    <t>TANSHINONE IIA</t>
  </si>
  <si>
    <t>C19H18O3</t>
  </si>
  <si>
    <t>568-72-9</t>
  </si>
  <si>
    <t>antineoplastic, bone resorption inhibitor, antiproliferative, apoptosis inducer</t>
  </si>
  <si>
    <t>PEONIFLORIN</t>
  </si>
  <si>
    <t>C23H30O11</t>
  </si>
  <si>
    <t>23180-57-6</t>
  </si>
  <si>
    <t>antiinflammatory, antispasmodic, antihypertensive, antidiuretic</t>
  </si>
  <si>
    <t>PRENYLETIN</t>
  </si>
  <si>
    <t>C14H14O4</t>
  </si>
  <si>
    <t>15870-91-4</t>
  </si>
  <si>
    <t>HARMINE</t>
  </si>
  <si>
    <t>C13H12N2O</t>
  </si>
  <si>
    <t>442-51-3</t>
  </si>
  <si>
    <t>antiparkinsonian, CNS stimulant</t>
  </si>
  <si>
    <t>MEXICANOLIDE</t>
  </si>
  <si>
    <t>1915-67-9</t>
  </si>
  <si>
    <t>CARAPIN-8(9)-ENE</t>
  </si>
  <si>
    <t>C27H30O7</t>
  </si>
  <si>
    <t>PTAEROXYLIN</t>
  </si>
  <si>
    <t>C15H14O4</t>
  </si>
  <si>
    <t>ANISODAMINE HYDROBROMIDE</t>
  </si>
  <si>
    <t>17659-49-3</t>
  </si>
  <si>
    <t>anticholinergic, antispasmodic</t>
  </si>
  <si>
    <t>DEHYDROROTENONE</t>
  </si>
  <si>
    <t>C23H20O6</t>
  </si>
  <si>
    <t>30990-44-4</t>
  </si>
  <si>
    <t>ANABASINE HYDROCHLORIDE</t>
  </si>
  <si>
    <t>C10H14N2</t>
  </si>
  <si>
    <t>13078-04-1 (anabasine)</t>
  </si>
  <si>
    <t>IRIGENIN, DIBENZYL ETHER</t>
  </si>
  <si>
    <t>C32H28O8</t>
  </si>
  <si>
    <t>HESPERIDIN</t>
  </si>
  <si>
    <t>C28H34O15</t>
  </si>
  <si>
    <t>520-26-3</t>
  </si>
  <si>
    <t>capillary protectant</t>
  </si>
  <si>
    <t>DALBERGIONE</t>
  </si>
  <si>
    <t>C15H12O2</t>
  </si>
  <si>
    <t>LARIXINIC ACID</t>
  </si>
  <si>
    <t>C6H6O3</t>
  </si>
  <si>
    <t>118-71-8</t>
  </si>
  <si>
    <t>2'-METHOXYFORMONETIN</t>
  </si>
  <si>
    <t>C17H14O5</t>
  </si>
  <si>
    <t>DEOXYSAPPANONE B TRIMETHYL ETHER</t>
  </si>
  <si>
    <t>C19H20O5</t>
  </si>
  <si>
    <t>DEOXYSAPPANONE B 7,3'-DIMETHYL ETHER ACETATE</t>
  </si>
  <si>
    <t>C20H20O6</t>
  </si>
  <si>
    <t>APIIN</t>
  </si>
  <si>
    <t>C26H28O14</t>
  </si>
  <si>
    <t>26544-34-3</t>
  </si>
  <si>
    <t>DUARTIN, DIMETHYL ETHER</t>
  </si>
  <si>
    <t>C20H24O6</t>
  </si>
  <si>
    <t>4,4'-DIMETHOXYDALBERGIONE</t>
  </si>
  <si>
    <t>C17H16O4</t>
  </si>
  <si>
    <t>CHLOROACETOXYQUINOLINE</t>
  </si>
  <si>
    <t>C11H8ClNO2</t>
  </si>
  <si>
    <t>8beta-HYDROXYCARAPIN, 3,8-HEMIACETAL</t>
  </si>
  <si>
    <t>C27H32O8</t>
  </si>
  <si>
    <t>3,16-DIDEOXYMEXICANOLIDE-3beta-DIOL</t>
  </si>
  <si>
    <t>AVOCATIN B</t>
  </si>
  <si>
    <t>C34H66O6</t>
  </si>
  <si>
    <t>BIOCHANIN A</t>
  </si>
  <si>
    <t>491-80-5</t>
  </si>
  <si>
    <t>phytoestrogen</t>
  </si>
  <si>
    <t>LUNARINE</t>
  </si>
  <si>
    <t>C25H31N3O4</t>
  </si>
  <si>
    <t>24185-51-1</t>
  </si>
  <si>
    <t>METHYL DEOXYCHOLATE</t>
  </si>
  <si>
    <t>C25H42O4</t>
  </si>
  <si>
    <t>3245-38-3</t>
  </si>
  <si>
    <t>3-DEOXY-3beta-HYDROXYANGOLENSIC ACID METHYL ESTER</t>
  </si>
  <si>
    <t>UTILIN</t>
  </si>
  <si>
    <t>C41H52O17</t>
  </si>
  <si>
    <t>31218-22-1</t>
  </si>
  <si>
    <t>LACTOBIONIC ACID</t>
  </si>
  <si>
    <t>C12H22O12</t>
  </si>
  <si>
    <t>96-82-2</t>
  </si>
  <si>
    <t>food additive</t>
  </si>
  <si>
    <t>MUNDOSERONE</t>
  </si>
  <si>
    <t>C19H18O6</t>
  </si>
  <si>
    <t>3564-85-0</t>
  </si>
  <si>
    <t>4-HYDROXY-6-METHYLPYRAN-2-ONE</t>
  </si>
  <si>
    <t>0675-10-5</t>
  </si>
  <si>
    <t>PACHYRRHIZIN</t>
  </si>
  <si>
    <t>EPIAFZELECHIN (2R,3R)(-)</t>
  </si>
  <si>
    <t>C15H14O5</t>
  </si>
  <si>
    <t>ISOPEONOL</t>
  </si>
  <si>
    <t>493-33-4</t>
  </si>
  <si>
    <t>N-METHYLISOLEUCINE</t>
  </si>
  <si>
    <t>C7H15NO2</t>
  </si>
  <si>
    <t>5125-98-8</t>
  </si>
  <si>
    <t>EPIAFZELECHIN TRIMETHYL ETHER</t>
  </si>
  <si>
    <t>C18H20O5</t>
  </si>
  <si>
    <t>CREATININE</t>
  </si>
  <si>
    <t>C4H7N3O</t>
  </si>
  <si>
    <t>60-27-5</t>
  </si>
  <si>
    <t>metabolic enhancer</t>
  </si>
  <si>
    <t>GENISTEIN</t>
  </si>
  <si>
    <t>446-72-0</t>
  </si>
  <si>
    <t>increases bone mineral density (medical food)</t>
  </si>
  <si>
    <t>MEVASTATIN</t>
  </si>
  <si>
    <t>C23H34O5</t>
  </si>
  <si>
    <t>73573-88-3</t>
  </si>
  <si>
    <t>N-METHYLANTHRANILIC ACID</t>
  </si>
  <si>
    <t>119-68-6</t>
  </si>
  <si>
    <t>APOTOXICAROL</t>
  </si>
  <si>
    <t>C18H14O7</t>
  </si>
  <si>
    <t>TETRAHYDROSAPPANONE A TRIMETHYL ETHER</t>
  </si>
  <si>
    <t>C19H22O5</t>
  </si>
  <si>
    <t>3-DEOXO-3beta-ACETOXYDEOXYDIHYDROGEDUNIN</t>
  </si>
  <si>
    <t>C30H40O7</t>
  </si>
  <si>
    <t>2,6-DIHYDROXY-4-METHOXYTOLUENE</t>
  </si>
  <si>
    <t>C8H10O3</t>
  </si>
  <si>
    <t>MEROGEDUNIN</t>
  </si>
  <si>
    <t>C21H28O4</t>
  </si>
  <si>
    <t>RETUSIN</t>
  </si>
  <si>
    <t>C19H18O7</t>
  </si>
  <si>
    <t>1245-15-4</t>
  </si>
  <si>
    <t>ENTANDROPHRAGMIN</t>
  </si>
  <si>
    <t>C43H56O17</t>
  </si>
  <si>
    <t>3-METHOXYCATECHOL</t>
  </si>
  <si>
    <t>C7H8O3</t>
  </si>
  <si>
    <t>934-00-9</t>
  </si>
  <si>
    <t>1,3-DIDEACETYL-7-DEACETOXY-7-OXOKHIVORIN</t>
  </si>
  <si>
    <t>C26H34O7</t>
  </si>
  <si>
    <t>3beta-ACETOXYDEOXODIHYDROGEDUNIN</t>
  </si>
  <si>
    <t>C30H40O8</t>
  </si>
  <si>
    <t>GRAMINE</t>
  </si>
  <si>
    <t>C11H14N2</t>
  </si>
  <si>
    <t>87-52-5</t>
  </si>
  <si>
    <t>CHLORANIL</t>
  </si>
  <si>
    <t>C6Cl4O2</t>
  </si>
  <si>
    <t>118-75-2</t>
  </si>
  <si>
    <t>ESEROLINE FUMARATE</t>
  </si>
  <si>
    <t>C17H22N2O5</t>
  </si>
  <si>
    <t>469-22-7</t>
  </si>
  <si>
    <t>µ-opioid receptor agonist, analgesic</t>
  </si>
  <si>
    <t>DIPTERYXIN</t>
  </si>
  <si>
    <t>C17H14O6</t>
  </si>
  <si>
    <t>GEDUNIN</t>
  </si>
  <si>
    <t>C28H34O7</t>
  </si>
  <si>
    <t>2753-30-2</t>
  </si>
  <si>
    <t>antifeedant; heat shock inducer</t>
  </si>
  <si>
    <t>PODOTOTARIN</t>
  </si>
  <si>
    <t>C40H58O2</t>
  </si>
  <si>
    <t>3alpha-HYDROXY-4,4-BISNOR-8,11,13-PODOCARPATRIENE</t>
  </si>
  <si>
    <t>C15H20O</t>
  </si>
  <si>
    <t>STROPHANTHIDIN</t>
  </si>
  <si>
    <t>66-28-4</t>
  </si>
  <si>
    <t>8-HYDROXYCARAPINIC ACID</t>
  </si>
  <si>
    <t>C26H30O8</t>
  </si>
  <si>
    <t>DIOSGENIN</t>
  </si>
  <si>
    <t>C27H42O3</t>
  </si>
  <si>
    <t>0512-04-09</t>
  </si>
  <si>
    <t>antiinflammatory, estrogen; LD50(rat) 4872 mg/kg ip. LD50 (mouse) &gt;8000 mg/kg po</t>
  </si>
  <si>
    <t>ORSELLINIC ACID</t>
  </si>
  <si>
    <t>480-64-8</t>
  </si>
  <si>
    <t>PAEONOL</t>
  </si>
  <si>
    <t>552-41-0</t>
  </si>
  <si>
    <t>SOLIDAGENONE</t>
  </si>
  <si>
    <t>C20H28O3</t>
  </si>
  <si>
    <t>23534-56-7</t>
  </si>
  <si>
    <t>HEPTAMINOL HYDROCHLORIDE</t>
  </si>
  <si>
    <t>C8H19NO</t>
  </si>
  <si>
    <t>543-15-7, 372-66-7 [heptaminol]</t>
  </si>
  <si>
    <t>SPHONDIN</t>
  </si>
  <si>
    <t>483-66-9</t>
  </si>
  <si>
    <t>EUPARIN</t>
  </si>
  <si>
    <t>C13H12O3</t>
  </si>
  <si>
    <t>532-48-9</t>
  </si>
  <si>
    <t>PERSEITOL HEPTAACETATE</t>
  </si>
  <si>
    <t>C21H30O14</t>
  </si>
  <si>
    <t>3,4-DIDESMETHYL-5-DESHYDROXY-3'-ETHOXYSCLEROIN</t>
  </si>
  <si>
    <t>AGELASINE (stereochemistry of diterpene unknown)</t>
  </si>
  <si>
    <t>C26H40N5</t>
  </si>
  <si>
    <t>cytotoxic, antineoplastic</t>
  </si>
  <si>
    <t>PIPERONYLIC ACID</t>
  </si>
  <si>
    <t>C8H6O4</t>
  </si>
  <si>
    <t>94-53-1</t>
  </si>
  <si>
    <t>ISOPIMPINELLIN</t>
  </si>
  <si>
    <t>C13H10O5</t>
  </si>
  <si>
    <t>482-27-9</t>
  </si>
  <si>
    <t>PHENACYLAMINE HYDROCHLORIDE</t>
  </si>
  <si>
    <t>5468-37-1, 613-89-8(base)</t>
  </si>
  <si>
    <t>ISOBERGAPTENE</t>
  </si>
  <si>
    <t>482-48-4</t>
  </si>
  <si>
    <t>CYCLOVERATRYLENE</t>
  </si>
  <si>
    <t>C27H30O6</t>
  </si>
  <si>
    <t>PIMPINELLIN</t>
  </si>
  <si>
    <t>0131-12-4</t>
  </si>
  <si>
    <t>GABA receptor antagonist, phototoxin</t>
  </si>
  <si>
    <t>APIOLE</t>
  </si>
  <si>
    <t>C12H14O4</t>
  </si>
  <si>
    <t>523-80-8</t>
  </si>
  <si>
    <t>antipyretic, diuretic, insecticide</t>
  </si>
  <si>
    <t>alpha-DIHYDROGEDUNOL</t>
  </si>
  <si>
    <t>C28H38O7</t>
  </si>
  <si>
    <t>DEHYDRODIHYDROROTENONE</t>
  </si>
  <si>
    <t>C23H22O6</t>
  </si>
  <si>
    <t>6659-45-6</t>
  </si>
  <si>
    <t>FISSINOLIDE</t>
  </si>
  <si>
    <t>C29H36O8</t>
  </si>
  <si>
    <t>1915-69-1</t>
  </si>
  <si>
    <t>CHOLESTAN-3-ONE</t>
  </si>
  <si>
    <t>566-88-1</t>
  </si>
  <si>
    <t>DEOXYGEDUNIN</t>
  </si>
  <si>
    <t>C28H34O6</t>
  </si>
  <si>
    <t>DEOXYKHIVORIN</t>
  </si>
  <si>
    <t>C32H42O9</t>
  </si>
  <si>
    <t>HETEROPEUCENIN, METHYL ETHER</t>
  </si>
  <si>
    <t>C16H18O4</t>
  </si>
  <si>
    <t>26213-95-6</t>
  </si>
  <si>
    <t>SMILAGENIN ACETATE</t>
  </si>
  <si>
    <t>C29H46O4</t>
  </si>
  <si>
    <t>PECTOLINARIN</t>
  </si>
  <si>
    <t>C29H34O15</t>
  </si>
  <si>
    <t>DEACETOXY-7-OXOGEDUNIN</t>
  </si>
  <si>
    <t>C26H30O6</t>
  </si>
  <si>
    <t>ISOTECTORIGENIN, 7-METHYL ETHER</t>
  </si>
  <si>
    <t>C18H16O6</t>
  </si>
  <si>
    <t>2',4'-DIHYDROXYCHALCONE 4'-GLUCOSIDE</t>
  </si>
  <si>
    <t>anthelmintic &amp; antiulcerocenic</t>
  </si>
  <si>
    <t>ASARYLALDEHYDE</t>
  </si>
  <si>
    <t>C10H12O4</t>
  </si>
  <si>
    <t>4460-86-0</t>
  </si>
  <si>
    <t>fly attractant</t>
  </si>
  <si>
    <t>1-MONOPALMITIN</t>
  </si>
  <si>
    <t>C19H38O4</t>
  </si>
  <si>
    <t>542-44-9</t>
  </si>
  <si>
    <t>DERRUSNIN</t>
  </si>
  <si>
    <t>C19H16O7</t>
  </si>
  <si>
    <t>14736-62-0</t>
  </si>
  <si>
    <t>DERRUSTONE</t>
  </si>
  <si>
    <t>C18H14O6</t>
  </si>
  <si>
    <t>2204-59-3</t>
  </si>
  <si>
    <t>CADIN-4-EN-10-OL</t>
  </si>
  <si>
    <t>METHYL ROBUSTONE</t>
  </si>
  <si>
    <t>C22H18O6</t>
  </si>
  <si>
    <t>LARIXOL</t>
  </si>
  <si>
    <t>C20H34O2</t>
  </si>
  <si>
    <t>7-DEACETOXY-7-OXOKHIVORIN</t>
  </si>
  <si>
    <t>C30H38O9</t>
  </si>
  <si>
    <t>15004-51-0</t>
  </si>
  <si>
    <t>DESACETYL (7)KHIVORINIC ACID, METHYL ESTER</t>
  </si>
  <si>
    <t>C28H40O10</t>
  </si>
  <si>
    <t>3-NOR-3-OXOPANASINSAN-6-OL</t>
  </si>
  <si>
    <t>C14H22O2</t>
  </si>
  <si>
    <t>ISOKOBUSONE</t>
  </si>
  <si>
    <t>24173-72-6</t>
  </si>
  <si>
    <t>CEDROL</t>
  </si>
  <si>
    <t>77-53-2</t>
  </si>
  <si>
    <t>acaricide</t>
  </si>
  <si>
    <t>ALPINETIN METHYL ETHER</t>
  </si>
  <si>
    <t>36052-66-1</t>
  </si>
  <si>
    <t>2-METHYL-5,7,8-TRIMETHOXYISOFLAVONE</t>
  </si>
  <si>
    <t>C19H18O5</t>
  </si>
  <si>
    <t>N-METHYLBENZYLAMINE HYDROCHLORIDE</t>
  </si>
  <si>
    <t>C8H11N</t>
  </si>
  <si>
    <t>13426-94-3, 103-67-3(base)</t>
  </si>
  <si>
    <t>2,3,4'-TRIHYDROXY-4-METHOXYBENZOPHENONE</t>
  </si>
  <si>
    <t>C14H12O5</t>
  </si>
  <si>
    <t>3-DESHYDROXYSAPPANOL TRIMETHYL ETHER</t>
  </si>
  <si>
    <t>KOPARIN</t>
  </si>
  <si>
    <t>C16H12O6</t>
  </si>
  <si>
    <t>65048-75-1</t>
  </si>
  <si>
    <t>2,3-DIHYDROXY-4-METHOXY-4'-ETHOXYBENZOPHENONE</t>
  </si>
  <si>
    <t>C16H16O5</t>
  </si>
  <si>
    <t>PROPENTOFYLLINE</t>
  </si>
  <si>
    <t>C15H22N4O3</t>
  </si>
  <si>
    <t>55242-55-2</t>
  </si>
  <si>
    <t>OBTUSAQUINONE</t>
  </si>
  <si>
    <t>21105-15-7</t>
  </si>
  <si>
    <t>ANTIAROL</t>
  </si>
  <si>
    <t>C9H12O4</t>
  </si>
  <si>
    <t>642-71-7</t>
  </si>
  <si>
    <t>CHRYSIN</t>
  </si>
  <si>
    <t>C15H10O4</t>
  </si>
  <si>
    <t>480-40-0</t>
  </si>
  <si>
    <t>THEAFLAVIN</t>
  </si>
  <si>
    <t>C29H24O12</t>
  </si>
  <si>
    <t>HAEMATOXYLIN</t>
  </si>
  <si>
    <t>517-28-2</t>
  </si>
  <si>
    <t>2-HYDROXY-5 (6)EPOXY-TETRAHYDROCARYOPHYLLENE</t>
  </si>
  <si>
    <t>C15H26O2</t>
  </si>
  <si>
    <t>3beta-HYDROXYDEOXODIHYDRODEOXYGEDUNIN</t>
  </si>
  <si>
    <t>C28H38O6</t>
  </si>
  <si>
    <t>3,7-EPOXYCARYOPHYLLAN-6-ONE</t>
  </si>
  <si>
    <t>C15H24O2</t>
  </si>
  <si>
    <t>PHLORACETOPHENONE</t>
  </si>
  <si>
    <t>480-66-0</t>
  </si>
  <si>
    <t>CARNITINE (dl) HYDROCHLORIDE</t>
  </si>
  <si>
    <t>0461-06-03</t>
  </si>
  <si>
    <t>antihyperlipoproteinemic, gastric/ pancreatic secretion stimulant</t>
  </si>
  <si>
    <t>QUERCETIN</t>
  </si>
  <si>
    <t>C15H10O7</t>
  </si>
  <si>
    <t>117-39-5, 6151-25-3(hydrate)</t>
  </si>
  <si>
    <t>capillary protectant, antioxidant. antineoplastic, anti-HIV; LD50(mouse) 159 mg/kg po</t>
  </si>
  <si>
    <t>DEHYDROABIETAMIDE</t>
  </si>
  <si>
    <t>C20H29NO</t>
  </si>
  <si>
    <t>MUUROLLADIE-3-ONE</t>
  </si>
  <si>
    <t>C15H22O</t>
  </si>
  <si>
    <t>MELATONIN</t>
  </si>
  <si>
    <t>73-31-4</t>
  </si>
  <si>
    <t>sleep induction, modifies circadian rhythm</t>
  </si>
  <si>
    <t>LANATOSIDE C</t>
  </si>
  <si>
    <t>C49H76O20</t>
  </si>
  <si>
    <t>17575-22-3</t>
  </si>
  <si>
    <t>CITROPTEN</t>
  </si>
  <si>
    <t>C11H10O4</t>
  </si>
  <si>
    <t>0487-06-09</t>
  </si>
  <si>
    <t>photosensitizing agent</t>
  </si>
  <si>
    <t>MELEZITOSE</t>
  </si>
  <si>
    <t>C18H32O16</t>
  </si>
  <si>
    <t>6,4'-DIHYDROXYFLAVONE</t>
  </si>
  <si>
    <t>antihaemorrhagic</t>
  </si>
  <si>
    <t>ARBUTIN</t>
  </si>
  <si>
    <t>C12H16O7</t>
  </si>
  <si>
    <t>497-76-7</t>
  </si>
  <si>
    <t>7,2'-DIHYDROXYFLAVONE</t>
  </si>
  <si>
    <t>77298-66-9</t>
  </si>
  <si>
    <t>ISOSAFROLE</t>
  </si>
  <si>
    <t>C10H10O2</t>
  </si>
  <si>
    <t>120-58-1</t>
  </si>
  <si>
    <t>ARTEMISININ</t>
  </si>
  <si>
    <t>C15H22O5</t>
  </si>
  <si>
    <t>63968-64-9</t>
  </si>
  <si>
    <t>MUNDULONE</t>
  </si>
  <si>
    <t>C26H26O6</t>
  </si>
  <si>
    <t>481-94-7</t>
  </si>
  <si>
    <t>7,4'-DIHYDROXYFLAVONE</t>
  </si>
  <si>
    <t>2196-14-7</t>
  </si>
  <si>
    <t>LOBELINE HYDROCHLORIDE</t>
  </si>
  <si>
    <t>C22H27NO2</t>
  </si>
  <si>
    <t>90-69-7</t>
  </si>
  <si>
    <t>antiasthmatic, respiratory stimulant</t>
  </si>
  <si>
    <t>FUMARPROTOCETRARIC ACID</t>
  </si>
  <si>
    <t>C22H16O12</t>
  </si>
  <si>
    <t>489-50-9</t>
  </si>
  <si>
    <t>4-O-METHYLPHLORACETOPHENONE</t>
  </si>
  <si>
    <t>7507-89-3</t>
  </si>
  <si>
    <t>GANGALEOIDIN</t>
  </si>
  <si>
    <t>C18H14Cl2O7</t>
  </si>
  <si>
    <t>55365-63-4</t>
  </si>
  <si>
    <t>beta-PELTATIN</t>
  </si>
  <si>
    <t>518-29-6</t>
  </si>
  <si>
    <t>antineoplastic, cytotoxic</t>
  </si>
  <si>
    <t>MUNDULONE ACETATE</t>
  </si>
  <si>
    <t>C28H28O7</t>
  </si>
  <si>
    <t>2-METHYL GRAMINE</t>
  </si>
  <si>
    <t>C12H16N2</t>
  </si>
  <si>
    <t>AJMALINE</t>
  </si>
  <si>
    <t>4360-17-7</t>
  </si>
  <si>
    <t>antiarrhythmic (Class Ia): inhibits glucose uptake by mitochondria, &amp; PAF blocker</t>
  </si>
  <si>
    <t>XANTHYLETIN</t>
  </si>
  <si>
    <t>553-19-5</t>
  </si>
  <si>
    <t>DIOSMIN</t>
  </si>
  <si>
    <t>C28H32O15</t>
  </si>
  <si>
    <t>520-27-4</t>
  </si>
  <si>
    <t>CHUKRASIN METHYL ETHER</t>
  </si>
  <si>
    <t>C43H58O16</t>
  </si>
  <si>
    <t>ANGOLENSIN (R)</t>
  </si>
  <si>
    <t>C16H16O4</t>
  </si>
  <si>
    <t>4842-48-2</t>
  </si>
  <si>
    <t>HYMECROMONE METHYL ETHER</t>
  </si>
  <si>
    <t>C11H10O3</t>
  </si>
  <si>
    <t>2555-28-4</t>
  </si>
  <si>
    <t>3,7-DIMETHOXYFLAVONE</t>
  </si>
  <si>
    <t>20950-52-1</t>
  </si>
  <si>
    <t>XANTHOPTERIN</t>
  </si>
  <si>
    <t>C6H5N5O2</t>
  </si>
  <si>
    <t>119-44-8</t>
  </si>
  <si>
    <t>cell proliferation inhibitor</t>
  </si>
  <si>
    <t>4-METHYLDAPHNETIN</t>
  </si>
  <si>
    <t>C10H8O4</t>
  </si>
  <si>
    <t>SANTONIN</t>
  </si>
  <si>
    <t>C15H18O3</t>
  </si>
  <si>
    <t>0481-06-01</t>
  </si>
  <si>
    <t>CHRYSIN DIMETHYL ETHER</t>
  </si>
  <si>
    <t>21392-57-4</t>
  </si>
  <si>
    <t>PHLORIDZIN</t>
  </si>
  <si>
    <t>C21H24O10</t>
  </si>
  <si>
    <t>60-81-1</t>
  </si>
  <si>
    <t>induces experimental glucosuria, antifeedant</t>
  </si>
  <si>
    <t>NARINGENIN</t>
  </si>
  <si>
    <t>C15H12O5</t>
  </si>
  <si>
    <t>480-41-1</t>
  </si>
  <si>
    <t>antiulcer, gibberellin antagonist</t>
  </si>
  <si>
    <t>QUERCITRIN</t>
  </si>
  <si>
    <t>C21H20O11</t>
  </si>
  <si>
    <t>0522-12-3</t>
  </si>
  <si>
    <t>antihemmorrhagic</t>
  </si>
  <si>
    <t>KINETIN</t>
  </si>
  <si>
    <t>C10H9N5O</t>
  </si>
  <si>
    <t>525-79-1</t>
  </si>
  <si>
    <t>auxin, plant growth regulator, plant cell division promotor</t>
  </si>
  <si>
    <t>NARINGIN</t>
  </si>
  <si>
    <t>C27H32O14</t>
  </si>
  <si>
    <t>10236-47-2</t>
  </si>
  <si>
    <t>antihaemorrhagic, antiinflammatory</t>
  </si>
  <si>
    <t>BETULIN</t>
  </si>
  <si>
    <t>C30H50O2</t>
  </si>
  <si>
    <t>473-98-3</t>
  </si>
  <si>
    <t>PHLORETIN</t>
  </si>
  <si>
    <t>60-82-2</t>
  </si>
  <si>
    <t>BICUCULLINE (+)</t>
  </si>
  <si>
    <t>C20H17NO6</t>
  </si>
  <si>
    <t>485-49-4</t>
  </si>
  <si>
    <t>GABAa antagonist</t>
  </si>
  <si>
    <t>CARYLOPHYLLENE OXIDE</t>
  </si>
  <si>
    <t>C14H22O</t>
  </si>
  <si>
    <t>1139-30-6</t>
  </si>
  <si>
    <t>HIERACIN</t>
  </si>
  <si>
    <t>1621-84-7</t>
  </si>
  <si>
    <t>URSOCHOLANIC ACID</t>
  </si>
  <si>
    <t>C24H40O2</t>
  </si>
  <si>
    <t>546-18-9</t>
  </si>
  <si>
    <t>10-HYDROXYCAMPTOTHECIN</t>
  </si>
  <si>
    <t>C20H16N2O5</t>
  </si>
  <si>
    <t>CARYOPHYLLENE [t(-)]</t>
  </si>
  <si>
    <t>C14H22</t>
  </si>
  <si>
    <t>87-44-5</t>
  </si>
  <si>
    <t>LINAMARIN</t>
  </si>
  <si>
    <t>C10H17NO6</t>
  </si>
  <si>
    <t>554-35-8</t>
  </si>
  <si>
    <t>CHOLEST-5-EN-3-ONE</t>
  </si>
  <si>
    <t>C27H44O</t>
  </si>
  <si>
    <t>601-54-7</t>
  </si>
  <si>
    <t>3,7-DIHYDROXYFLAVONE</t>
  </si>
  <si>
    <t>492-00-2</t>
  </si>
  <si>
    <t>CHOLEST-4,6-DIEN-3-ONE</t>
  </si>
  <si>
    <t>C27H42O</t>
  </si>
  <si>
    <t>566-93-8</t>
  </si>
  <si>
    <t>6,3'-DIMETHOXYFLAVONE</t>
  </si>
  <si>
    <t>79786-40-6</t>
  </si>
  <si>
    <t>7-OXOCHOLESTEROL</t>
  </si>
  <si>
    <t>C27H44O2</t>
  </si>
  <si>
    <t>566-28-9</t>
  </si>
  <si>
    <t>LEUCODIN</t>
  </si>
  <si>
    <t>17946-87-1</t>
  </si>
  <si>
    <t>antiinflammatory, hypolipidemic</t>
  </si>
  <si>
    <t>ANABASAMINE HYDROCHLORIDE</t>
  </si>
  <si>
    <t>C16H19N3</t>
  </si>
  <si>
    <t>20410-87-1(base)</t>
  </si>
  <si>
    <t>PIPERIC ACID</t>
  </si>
  <si>
    <t>C12H10O4</t>
  </si>
  <si>
    <t>5285-18-7</t>
  </si>
  <si>
    <t>LACCAIC ACID A</t>
  </si>
  <si>
    <t>C26H19NO12</t>
  </si>
  <si>
    <t>15979-35-8</t>
  </si>
  <si>
    <t>ISOROTENONE</t>
  </si>
  <si>
    <t>STRYCHNINE METHIODIDE</t>
  </si>
  <si>
    <t>C22H25IN2O2</t>
  </si>
  <si>
    <t>SOLASODINE</t>
  </si>
  <si>
    <t>C27H43NO2</t>
  </si>
  <si>
    <t>126-17-0</t>
  </si>
  <si>
    <t>DICTAMNINE</t>
  </si>
  <si>
    <t>C12H9NO2</t>
  </si>
  <si>
    <t>484-29-7</t>
  </si>
  <si>
    <t>1-HYDROXY-3,6,7-TRIMETHOXY-2,8-DIPRENYLXANTHONE</t>
  </si>
  <si>
    <t>15404-76-9</t>
  </si>
  <si>
    <t>ROTENONE</t>
  </si>
  <si>
    <t>83-79-4</t>
  </si>
  <si>
    <t>acaricide, ectoparasiticide, antineoplastic, mitochondrial poison</t>
  </si>
  <si>
    <t>GAMBOGIC ACID</t>
  </si>
  <si>
    <t>C38H44O8</t>
  </si>
  <si>
    <t>2752-65-0</t>
  </si>
  <si>
    <t>antiinflammatory, cytotoxic, inhibits HeLa cells in vitro; LD50(rat) 88 mg/kg ip</t>
  </si>
  <si>
    <t>KAEMPFEROL</t>
  </si>
  <si>
    <t>C15H10O6</t>
  </si>
  <si>
    <t>520-18-3</t>
  </si>
  <si>
    <t>PYRROMYCIN</t>
  </si>
  <si>
    <t>C30H35NO11</t>
  </si>
  <si>
    <t>668-17-7</t>
  </si>
  <si>
    <t>N-ACETYLMURAMIC ACID</t>
  </si>
  <si>
    <t>C11H19NO8</t>
  </si>
  <si>
    <t>10597-89-4</t>
  </si>
  <si>
    <t>OBLIQUIN</t>
  </si>
  <si>
    <t>KAWAIN</t>
  </si>
  <si>
    <t>C14H14O3</t>
  </si>
  <si>
    <t>3155-48-4</t>
  </si>
  <si>
    <t>HAEMATOPORPHYRIN</t>
  </si>
  <si>
    <t>C34H38N4O6</t>
  </si>
  <si>
    <t>14459-29-1</t>
  </si>
  <si>
    <t>antidepressant, antineoplastic</t>
  </si>
  <si>
    <t>URSINOIC ACID</t>
  </si>
  <si>
    <t>C15H16O5</t>
  </si>
  <si>
    <t>30265-59-9</t>
  </si>
  <si>
    <t>S-ISOCORYDINE (+)</t>
  </si>
  <si>
    <t>475-67-2</t>
  </si>
  <si>
    <t>sedative, cholinergic</t>
  </si>
  <si>
    <t>RHETSININE</t>
  </si>
  <si>
    <t>C19H17N3O2</t>
  </si>
  <si>
    <t>526-43-2</t>
  </si>
  <si>
    <t>CORALYNE CHLORIDE</t>
  </si>
  <si>
    <t>C22H22NO4</t>
  </si>
  <si>
    <t>38989-38-7</t>
  </si>
  <si>
    <t>cytostatic, intercalating agent</t>
  </si>
  <si>
    <t>ASARININ (-)</t>
  </si>
  <si>
    <t>C20H18O6</t>
  </si>
  <si>
    <t>13079-95-3</t>
  </si>
  <si>
    <t>BOLDINE</t>
  </si>
  <si>
    <t>476-70-0</t>
  </si>
  <si>
    <t>TETRANDRINE</t>
  </si>
  <si>
    <t>C38H42N2O6</t>
  </si>
  <si>
    <t>518-34-3</t>
  </si>
  <si>
    <t>analgesic, antineoplastic, antihypertensive, lymphotoxin</t>
  </si>
  <si>
    <t>HARMALINE</t>
  </si>
  <si>
    <t>C13H14N2O</t>
  </si>
  <si>
    <t>304-21-2</t>
  </si>
  <si>
    <t>CNS stimulant, antiparkinsonian agent</t>
  </si>
  <si>
    <t>ISOLIQUIRITIGENIN</t>
  </si>
  <si>
    <t>C15H12O4</t>
  </si>
  <si>
    <t>961-29-5</t>
  </si>
  <si>
    <t>aldose reductase inhibitor, antineoplastic, antiinflammatory</t>
  </si>
  <si>
    <t>HARMANE</t>
  </si>
  <si>
    <t>C12H10N2</t>
  </si>
  <si>
    <t>486-84-0</t>
  </si>
  <si>
    <t>intercalating agent, sedative</t>
  </si>
  <si>
    <t>18-AMINOABIETA-8,11,13-TRIENE SULFATE</t>
  </si>
  <si>
    <t>C20H33NO4S</t>
  </si>
  <si>
    <t>NORHARMAN</t>
  </si>
  <si>
    <t>C11H8N2</t>
  </si>
  <si>
    <t>244-63-3</t>
  </si>
  <si>
    <t>plant growth inhibitor; mutagen</t>
  </si>
  <si>
    <t>PICROPODOPHYLLIN</t>
  </si>
  <si>
    <t>477-47-4</t>
  </si>
  <si>
    <t>Insulin growth factor 1 receptor inhibitor, antineoplastic</t>
  </si>
  <si>
    <t>CORYNANTHINE</t>
  </si>
  <si>
    <t>123333-62-0</t>
  </si>
  <si>
    <t>7-HYDROXYFLAVONE</t>
  </si>
  <si>
    <t>C15H10O3</t>
  </si>
  <si>
    <t>6665-86-7</t>
  </si>
  <si>
    <t>antifungal, analgesic</t>
  </si>
  <si>
    <t>13-METHYL-4,4-BISNOR-8,11,13-PODOCARPATRIEN-3-ONE</t>
  </si>
  <si>
    <t>C16H20O</t>
  </si>
  <si>
    <t>ANDROSTA-1,4-DIEN-3,17-DIONE</t>
  </si>
  <si>
    <t>C19H24O2</t>
  </si>
  <si>
    <t>0897-06-03</t>
  </si>
  <si>
    <t>HYDROXYPROGESTERONE</t>
  </si>
  <si>
    <t>C21H30O3</t>
  </si>
  <si>
    <t>progestagen</t>
  </si>
  <si>
    <t>DIGOXIGENIN</t>
  </si>
  <si>
    <t>1672-46-4</t>
  </si>
  <si>
    <t>GUAIOL(-)</t>
  </si>
  <si>
    <t>489-86-1</t>
  </si>
  <si>
    <t>IRIGENIN</t>
  </si>
  <si>
    <t>C18H16O8</t>
  </si>
  <si>
    <t>548-76-5</t>
  </si>
  <si>
    <t>APIGENIN DIMETHYL ETHER</t>
  </si>
  <si>
    <t>5728-44-9</t>
  </si>
  <si>
    <t>1R,2S-PHENYLPROPYLAMINE</t>
  </si>
  <si>
    <t>14838-15-4</t>
  </si>
  <si>
    <t>KAINIC ACID</t>
  </si>
  <si>
    <t>C10H15NO4</t>
  </si>
  <si>
    <t>487-79-6</t>
  </si>
  <si>
    <t>glutamate receptor agonist, anthelmintic</t>
  </si>
  <si>
    <t>2,3,4-TRIHYDROXY-4'-ETHOXYBENZOPHENONE</t>
  </si>
  <si>
    <t>LOBARIC ACID</t>
  </si>
  <si>
    <t>C25H28O8</t>
  </si>
  <si>
    <t>HOMOPTEROCARPIN</t>
  </si>
  <si>
    <t>606-91-7</t>
  </si>
  <si>
    <t>SMILAGENIN</t>
  </si>
  <si>
    <t>C27H44O3</t>
  </si>
  <si>
    <t>126-18-1</t>
  </si>
  <si>
    <t>KOJIC ACID</t>
  </si>
  <si>
    <t>C6H6O4</t>
  </si>
  <si>
    <t>501-30-4</t>
  </si>
  <si>
    <t>chelator, antibacterial, skin whitening agent</t>
  </si>
  <si>
    <t>4'-HYDROXYCHALCONE</t>
  </si>
  <si>
    <t>2657-25-2</t>
  </si>
  <si>
    <t>KYNURENINE</t>
  </si>
  <si>
    <t>C10H12N2O3</t>
  </si>
  <si>
    <t>CHRYSANTHEMIC ACID</t>
  </si>
  <si>
    <t>C10H16O2</t>
  </si>
  <si>
    <t>10453-89-1</t>
  </si>
  <si>
    <t>esters as insecticide</t>
  </si>
  <si>
    <t>ESCULETIN</t>
  </si>
  <si>
    <t>C9H6O4</t>
  </si>
  <si>
    <t>0305-01-01</t>
  </si>
  <si>
    <t>LAPPACONITINE</t>
  </si>
  <si>
    <t>C32H44N2O8</t>
  </si>
  <si>
    <t>32854-75-4</t>
  </si>
  <si>
    <t>analgesic, antiarrhythmic</t>
  </si>
  <si>
    <t>CHOLIC ACID, METHYL ESTER</t>
  </si>
  <si>
    <t>C25H42O5</t>
  </si>
  <si>
    <t>1448-36-8</t>
  </si>
  <si>
    <t>DIHYDROMYRISTICIN</t>
  </si>
  <si>
    <t>C11H14O3</t>
  </si>
  <si>
    <t>607-91-0</t>
  </si>
  <si>
    <t>GSH transferase inducer</t>
  </si>
  <si>
    <t>DEMETHYLNOBILETIN</t>
  </si>
  <si>
    <t>C20H20O8</t>
  </si>
  <si>
    <t>2174-59-6</t>
  </si>
  <si>
    <t>3-HYDROXYFLAVONE</t>
  </si>
  <si>
    <t>577-85-5</t>
  </si>
  <si>
    <t>BERBAMINE HYDROCHLORIDE</t>
  </si>
  <si>
    <t>C37H40N2O6</t>
  </si>
  <si>
    <t>478-61-5 (berbamine)</t>
  </si>
  <si>
    <t>antihypertensive, skeletal muscle relaxant</t>
  </si>
  <si>
    <t>PICROTOXININ</t>
  </si>
  <si>
    <t>C15H16O6</t>
  </si>
  <si>
    <t>17617-45-7</t>
  </si>
  <si>
    <t>convulsant, GABA receptor antagonist, ichthyotoxin</t>
  </si>
  <si>
    <t>11a-ACETOXYPROGESTERONE</t>
  </si>
  <si>
    <t>2268-98-6</t>
  </si>
  <si>
    <t>metabolite of progesterone</t>
  </si>
  <si>
    <t>CYTISINE</t>
  </si>
  <si>
    <t>C11H14N2O</t>
  </si>
  <si>
    <t>485-35-8</t>
  </si>
  <si>
    <t>antiinflammatory, respiratory stimulant</t>
  </si>
  <si>
    <t>XANTHOXYLIN</t>
  </si>
  <si>
    <t>90-24-4</t>
  </si>
  <si>
    <t>3alpha-ACETOXYDIHYDRODEOXYGEDUNIN</t>
  </si>
  <si>
    <t>DEGUELIN(-)</t>
  </si>
  <si>
    <t>522-17-8</t>
  </si>
  <si>
    <t>antineoplastic, antiviral, insecticide</t>
  </si>
  <si>
    <t>CAPERATIC ACID</t>
  </si>
  <si>
    <t>C21H38O7</t>
  </si>
  <si>
    <t>29227-64-3</t>
  </si>
  <si>
    <t>7,8-DIHYDROXYFLAVONE</t>
  </si>
  <si>
    <t>vascular protectant, antihaemorrhagic</t>
  </si>
  <si>
    <t>3-HYDROXY-4-(SUCCIN-2-YL)-CARYOLANE delta-LACTONE</t>
  </si>
  <si>
    <t>C19H28O4</t>
  </si>
  <si>
    <t>OXONITINE</t>
  </si>
  <si>
    <t>C33H43NO12</t>
  </si>
  <si>
    <t>CITRININ</t>
  </si>
  <si>
    <t>C13H14O5</t>
  </si>
  <si>
    <t>518-75-2</t>
  </si>
  <si>
    <t>ARTHONIOIC ACID</t>
  </si>
  <si>
    <t>C29H36O9</t>
  </si>
  <si>
    <t>25556-24-5</t>
  </si>
  <si>
    <t>ACTINONIN</t>
  </si>
  <si>
    <t>C19H35N3O5</t>
  </si>
  <si>
    <t>13434-13-4</t>
  </si>
  <si>
    <t>DIMETHYLCAFFEIC ACID</t>
  </si>
  <si>
    <t>C11H12O4</t>
  </si>
  <si>
    <t>14737-89-4</t>
  </si>
  <si>
    <t>2-METHOXYXANTHONE</t>
  </si>
  <si>
    <t>1214-20-6</t>
  </si>
  <si>
    <t>ALANYL-dl-LEUCINE</t>
  </si>
  <si>
    <t>C9H18N2O3</t>
  </si>
  <si>
    <t>THEAFLAVIN DIGALLATE</t>
  </si>
  <si>
    <t>C43H32O20</t>
  </si>
  <si>
    <t>30462-35-2</t>
  </si>
  <si>
    <t>HARMALOL HYDROCHLORIDE</t>
  </si>
  <si>
    <t>C12H12N2O</t>
  </si>
  <si>
    <t>anthelmintic, narcotic agent</t>
  </si>
  <si>
    <t>PRIMULETIN</t>
  </si>
  <si>
    <t>491-78-1</t>
  </si>
  <si>
    <t>GOSSYPIN</t>
  </si>
  <si>
    <t>C21H20O13</t>
  </si>
  <si>
    <t>652-78-8</t>
  </si>
  <si>
    <t>KINETIN RIBOSIDE</t>
  </si>
  <si>
    <t>C15H17N5O5</t>
  </si>
  <si>
    <t>PLUMBAGIN</t>
  </si>
  <si>
    <t>481-42-5</t>
  </si>
  <si>
    <t>antibacterial, antifungal, tuberculostatic; antifeedant (African army worms)</t>
  </si>
  <si>
    <t>KARANJIN</t>
  </si>
  <si>
    <t>C17H10O4</t>
  </si>
  <si>
    <t>521-88-0</t>
  </si>
  <si>
    <t>2',4'-DIHYDROXYCHALCONE</t>
  </si>
  <si>
    <t>C15H12O3</t>
  </si>
  <si>
    <t>1776-30-3</t>
  </si>
  <si>
    <t>anthelmintic, antiulcer</t>
  </si>
  <si>
    <t>MANGIFERIN</t>
  </si>
  <si>
    <t>C19H18O11</t>
  </si>
  <si>
    <t>4773-96-0</t>
  </si>
  <si>
    <t>MAO inhibitor, immunostimulant</t>
  </si>
  <si>
    <t>CHLORPYRIFOS</t>
  </si>
  <si>
    <t>C9H11Cl3NO3PS</t>
  </si>
  <si>
    <t>2921-88-2</t>
  </si>
  <si>
    <t>PIPLARTINE</t>
  </si>
  <si>
    <t>C17H19NO5</t>
  </si>
  <si>
    <t>anti-asthma, antibronchitis</t>
  </si>
  <si>
    <t>2',4-DIHYDROXY-3,4',6'-TRIMETHOXYCHALCONE</t>
  </si>
  <si>
    <t>C18H18O6</t>
  </si>
  <si>
    <t>112572-59-5</t>
  </si>
  <si>
    <t>CELLOBIOSE (D[+])</t>
  </si>
  <si>
    <t>528-50-7</t>
  </si>
  <si>
    <t>2',4-DIHYDROXYCHALCONE</t>
  </si>
  <si>
    <t>13323-66-5</t>
  </si>
  <si>
    <t>2',5'-DIHYDROXY-4-METHOXYCHALCONE</t>
  </si>
  <si>
    <t>C16H14O4</t>
  </si>
  <si>
    <t>6342-92-3</t>
  </si>
  <si>
    <t>HARMOL HYDROCHLORIDE</t>
  </si>
  <si>
    <t>C12H10N2O</t>
  </si>
  <si>
    <t>40580-83-4</t>
  </si>
  <si>
    <t>MAO inhibitor</t>
  </si>
  <si>
    <t>GOSSYPETIN</t>
  </si>
  <si>
    <t>489-35-0</t>
  </si>
  <si>
    <t>MYOSMINE</t>
  </si>
  <si>
    <t>C9H10N2</t>
  </si>
  <si>
    <t>0532-12-7</t>
  </si>
  <si>
    <t>mitogen</t>
  </si>
  <si>
    <t>1,7-DIDEACETOXY-1,7-DIOXOKHIVORIN</t>
  </si>
  <si>
    <t>C28H34O8</t>
  </si>
  <si>
    <t>GLAFENINE</t>
  </si>
  <si>
    <t>C19H17ClN2O4</t>
  </si>
  <si>
    <t>3820-67-5</t>
  </si>
  <si>
    <t>FORMONONETIN</t>
  </si>
  <si>
    <t>C16H12O4</t>
  </si>
  <si>
    <t>485-72-3</t>
  </si>
  <si>
    <t>MEBHYDROLIN NAPHTHALENESULFONATE</t>
  </si>
  <si>
    <t>C19H20N2</t>
  </si>
  <si>
    <t>524-81-2</t>
  </si>
  <si>
    <t>PERUVOSIDE</t>
  </si>
  <si>
    <t>C30H44O9</t>
  </si>
  <si>
    <t>1182-67-2</t>
  </si>
  <si>
    <t>5,7-DIHYDROXYISOFLAVONE</t>
  </si>
  <si>
    <t>4044-00-2</t>
  </si>
  <si>
    <t>PROTOVERATRINE A</t>
  </si>
  <si>
    <t>C41H63NO14</t>
  </si>
  <si>
    <t>143-57-7</t>
  </si>
  <si>
    <t>antihypertensive, emetic; LD50 (rat) 5 mg/kg po</t>
  </si>
  <si>
    <t>VERATRINE SULFATE</t>
  </si>
  <si>
    <t>C32H49NO9</t>
  </si>
  <si>
    <t>62-59-9</t>
  </si>
  <si>
    <t>SULFAPHENAZOLE</t>
  </si>
  <si>
    <t>C15H14N4O2S</t>
  </si>
  <si>
    <t>0526-08-09</t>
  </si>
  <si>
    <t>YOHIMBIC ACID HYDRATE</t>
  </si>
  <si>
    <t>C20H24N2O3</t>
  </si>
  <si>
    <t>522-87-2</t>
  </si>
  <si>
    <t>SUXIBUZONE</t>
  </si>
  <si>
    <t>C24H26N2O6</t>
  </si>
  <si>
    <t>27470-51-5</t>
  </si>
  <si>
    <t>12a-HYDROXY-5-DEOXYDEHYDROMUNDUSERONE</t>
  </si>
  <si>
    <t>TODRALAZINE HYDROCHLORIDE</t>
  </si>
  <si>
    <t>C11H12N4O2</t>
  </si>
  <si>
    <t>14679-73-3</t>
  </si>
  <si>
    <t>antihypertensive, peripheral vasodilator</t>
  </si>
  <si>
    <t>DEOXYADENOSINE</t>
  </si>
  <si>
    <t>C10H13N5O3</t>
  </si>
  <si>
    <t>16373-93-6</t>
  </si>
  <si>
    <t>SCOPOLETIN</t>
  </si>
  <si>
    <t>92-61-5</t>
  </si>
  <si>
    <t>NO synthesis (inducible) inhibitor, anticoagulant</t>
  </si>
  <si>
    <t>2',4'-DIHYDROXY-4-METHOXYCHALCONE</t>
  </si>
  <si>
    <t>81674-91-1</t>
  </si>
  <si>
    <t>AMYGDALIN</t>
  </si>
  <si>
    <t>C20H27NO11</t>
  </si>
  <si>
    <t>29883-15-6</t>
  </si>
  <si>
    <t>antiinflammatory, experimental antineoplastic</t>
  </si>
  <si>
    <t>DESOXYPEGANINE HYDROCHLORIDE</t>
  </si>
  <si>
    <t>C11H12N2</t>
  </si>
  <si>
    <t>acetylcholinesterase inhibitor, antiParkinsonism</t>
  </si>
  <si>
    <t>HEMATEIN</t>
  </si>
  <si>
    <t>475-25-2</t>
  </si>
  <si>
    <t>2',3-DIHYDROXY-4,4',6'-TRIMETHOXYCHALCONE</t>
  </si>
  <si>
    <t>38186-71-9</t>
  </si>
  <si>
    <t>FISETIN</t>
  </si>
  <si>
    <t>528-48-3</t>
  </si>
  <si>
    <t>MONOCROTALINE</t>
  </si>
  <si>
    <t>315-22-0</t>
  </si>
  <si>
    <t>antineoplastic, insect sterilant</t>
  </si>
  <si>
    <t>ASIATIC ACID</t>
  </si>
  <si>
    <t>C30H48O5</t>
  </si>
  <si>
    <t>464-92-6</t>
  </si>
  <si>
    <t>wound healing, experimental carcinogen</t>
  </si>
  <si>
    <t>AURAPTENE</t>
  </si>
  <si>
    <t>C19H22O3</t>
  </si>
  <si>
    <t>0495-02-03</t>
  </si>
  <si>
    <t>L(+/-)-ALLIIN</t>
  </si>
  <si>
    <t>C6H11NO3S</t>
  </si>
  <si>
    <t>556-27-4(-)</t>
  </si>
  <si>
    <t>antibacterial, antioxidant</t>
  </si>
  <si>
    <t>EPITESTOSTERONE</t>
  </si>
  <si>
    <t>481-30-1</t>
  </si>
  <si>
    <t>androgen</t>
  </si>
  <si>
    <t>SAFROLE</t>
  </si>
  <si>
    <t>94-59-7</t>
  </si>
  <si>
    <t>anesthetic (topical) and antiseptic, pediculicide</t>
  </si>
  <si>
    <t>ONONETIN</t>
  </si>
  <si>
    <t>487-49-0</t>
  </si>
  <si>
    <t>TOLFENAMIC ACID</t>
  </si>
  <si>
    <t>C14H12ClNO2</t>
  </si>
  <si>
    <t>13710-19-5</t>
  </si>
  <si>
    <t>antiinflammatory, analgesia</t>
  </si>
  <si>
    <t>7,4'-DIMETHOXYISOFLAVONE</t>
  </si>
  <si>
    <t>4-NAPHTHALIMIDOBUTYRIC ACID</t>
  </si>
  <si>
    <t>C16H13NO4</t>
  </si>
  <si>
    <t>aldose reductase inhibitor</t>
  </si>
  <si>
    <t>KOBUSONE</t>
  </si>
  <si>
    <t>24173-71-5</t>
  </si>
  <si>
    <t>IMIDAZOL-4-YLACETIC ACID SODIUM SALT</t>
  </si>
  <si>
    <t>C5H6N2O2</t>
  </si>
  <si>
    <t>56368-58-2</t>
  </si>
  <si>
    <t>GABAc antagonist</t>
  </si>
  <si>
    <t>RETUSIN 7-METHYL ETHER</t>
  </si>
  <si>
    <t>N- (9-FLUORENYLMETHOXYCARBONYL)-L-LEUCINE</t>
  </si>
  <si>
    <t>C21H23NO4</t>
  </si>
  <si>
    <t>35661-60-0</t>
  </si>
  <si>
    <t>ROBUSTIC ACID</t>
  </si>
  <si>
    <t>C22H20O6</t>
  </si>
  <si>
    <t>5307-59-5</t>
  </si>
  <si>
    <t>5-FLUOROINDOLE-2-CARBOXYLIC ACID</t>
  </si>
  <si>
    <t>C9H6FNO2</t>
  </si>
  <si>
    <t>399-76-8</t>
  </si>
  <si>
    <t>NMDA receptor antagonist (gly)</t>
  </si>
  <si>
    <t>4'-METHOXYFLAVONE</t>
  </si>
  <si>
    <t>C16H12O3</t>
  </si>
  <si>
    <t>4143-74-2</t>
  </si>
  <si>
    <t>p-FLUOROPHENYLALANINE</t>
  </si>
  <si>
    <t>C9H10FNO2</t>
  </si>
  <si>
    <t>51-65-0</t>
  </si>
  <si>
    <t>amino acid antagonist, protein synthesis inhibitor</t>
  </si>
  <si>
    <t>RAUWOLSCINE HYDROCHLORIDE</t>
  </si>
  <si>
    <t>6211-32-1</t>
  </si>
  <si>
    <t>alpha2 adrenergic antagonist</t>
  </si>
  <si>
    <t>AVOCATIN A</t>
  </si>
  <si>
    <t>C38H70O8</t>
  </si>
  <si>
    <t>PARTHENOLIDE</t>
  </si>
  <si>
    <t>C15H20O3</t>
  </si>
  <si>
    <t>20554-84-1</t>
  </si>
  <si>
    <t>5HT antagonist, antineoplastic, smooth muscle relaxant</t>
  </si>
  <si>
    <t>AZADIRACHTIN</t>
  </si>
  <si>
    <t>C35H44O16</t>
  </si>
  <si>
    <t>11141-17-6</t>
  </si>
  <si>
    <t>antifeedant, insecticide</t>
  </si>
  <si>
    <t>LUPANINE PERCHLORATE</t>
  </si>
  <si>
    <t>C15H24N2O</t>
  </si>
  <si>
    <t>550-90-3 (base)</t>
  </si>
  <si>
    <t>DESACETYLCOLFORSIN</t>
  </si>
  <si>
    <t>C20H32O6</t>
  </si>
  <si>
    <t>64657-20-1</t>
  </si>
  <si>
    <t>CEVADINE</t>
  </si>
  <si>
    <t>HUPERZINE A</t>
  </si>
  <si>
    <t>C15H18N2O</t>
  </si>
  <si>
    <t>102518-79-6</t>
  </si>
  <si>
    <t>anticholinesterase, cognition enhancer</t>
  </si>
  <si>
    <t>TRYPTAMINE</t>
  </si>
  <si>
    <t>61-54-1</t>
  </si>
  <si>
    <t>ICARIIN</t>
  </si>
  <si>
    <t>C33H40O15</t>
  </si>
  <si>
    <t>489-32-7</t>
  </si>
  <si>
    <t>hepatoprotective</t>
  </si>
  <si>
    <t>BATYL ALCOHOL</t>
  </si>
  <si>
    <t>C21H44O3</t>
  </si>
  <si>
    <t>544-62-7</t>
  </si>
  <si>
    <t>NOBILETIN</t>
  </si>
  <si>
    <t>0478-01-03</t>
  </si>
  <si>
    <t>matrix metaloproteinase inhibitor; antineoplastic</t>
  </si>
  <si>
    <t>CAFESTOL ACETATE</t>
  </si>
  <si>
    <t>81760-48-7</t>
  </si>
  <si>
    <t>TANGERITIN</t>
  </si>
  <si>
    <t>C20H20O7</t>
  </si>
  <si>
    <t>481-53-8</t>
  </si>
  <si>
    <t>3-HYDROXY-3',4'-DIMETHOXYFLAVONE</t>
  </si>
  <si>
    <t>6889-80-1</t>
  </si>
  <si>
    <t>GLUCITOL-4-GUCOPYANOSIDE</t>
  </si>
  <si>
    <t>HAEMATOXYLIN PENTAACETATE</t>
  </si>
  <si>
    <t>C26H24O12</t>
  </si>
  <si>
    <t>DIHYDROTANSHINONE I</t>
  </si>
  <si>
    <t>C18H14O3</t>
  </si>
  <si>
    <t>KUHLMANNIN</t>
  </si>
  <si>
    <t>ISOGUVACINE HYDROCHLORIDE</t>
  </si>
  <si>
    <t>C6H9NO2</t>
  </si>
  <si>
    <t>64603-90-3</t>
  </si>
  <si>
    <t>GABA agonist</t>
  </si>
  <si>
    <t>6-HYDROXYANGOLENSIC ACID METHYL ESTER</t>
  </si>
  <si>
    <t>C27H34O8</t>
  </si>
  <si>
    <t>TRIDESACETOXYKHIVORIN</t>
  </si>
  <si>
    <t>C26H36O7</t>
  </si>
  <si>
    <t>CONESSINE</t>
  </si>
  <si>
    <t>C24H40N2</t>
  </si>
  <si>
    <t>5913-82-6, 546-06-5 [conessine]</t>
  </si>
  <si>
    <t>antiamebic, antibacterial, antineoplastic, anesthetic (local)</t>
  </si>
  <si>
    <t>CONVALLATOXIN</t>
  </si>
  <si>
    <t>C29H42O10</t>
  </si>
  <si>
    <t>508-75-8</t>
  </si>
  <si>
    <t>SOLANESOL</t>
  </si>
  <si>
    <t>C45H74O</t>
  </si>
  <si>
    <t>13190-97-1</t>
  </si>
  <si>
    <t>TRIPTOPHENOLIDE</t>
  </si>
  <si>
    <t>C20H24O3</t>
  </si>
  <si>
    <t>74285-86-2</t>
  </si>
  <si>
    <t>SECURININE</t>
  </si>
  <si>
    <t>C13H15NO2</t>
  </si>
  <si>
    <t>5610-40-2</t>
  </si>
  <si>
    <t>GABAA receptor blocker, CNS stimulant</t>
  </si>
  <si>
    <t>alpha-MANGOSTIN</t>
  </si>
  <si>
    <t>C24H26O6</t>
  </si>
  <si>
    <t>CURCUMIN</t>
  </si>
  <si>
    <t>C21H20O6</t>
  </si>
  <si>
    <t>458-37-7</t>
  </si>
  <si>
    <t>antiedemic, antiinflammatory, bile stimulant; antibacterial, antifungal, lipo/cyclooxygenase inhibitor</t>
  </si>
  <si>
    <t>HEDERAGENIN</t>
  </si>
  <si>
    <t>C30H48O4</t>
  </si>
  <si>
    <t>465-99-6</t>
  </si>
  <si>
    <t>3,4',5,6,7-PENTAMETHOXYFLAVONE</t>
  </si>
  <si>
    <t>4472-73-5</t>
  </si>
  <si>
    <t>HEDERACOSIDE C</t>
  </si>
  <si>
    <t>C59H96O26</t>
  </si>
  <si>
    <t>SINENSETIN</t>
  </si>
  <si>
    <t>2306-27-6</t>
  </si>
  <si>
    <t>EVOXINE</t>
  </si>
  <si>
    <t>C18H21NO6</t>
  </si>
  <si>
    <t>0522-11-2</t>
  </si>
  <si>
    <t>5-HYDROXY-2',4',7,8-TETRAMETHOXYFLAVONE</t>
  </si>
  <si>
    <t>123316-61-0</t>
  </si>
  <si>
    <t>SALSOLIDINE</t>
  </si>
  <si>
    <t>C12H17NO2</t>
  </si>
  <si>
    <t>493-48-1</t>
  </si>
  <si>
    <t>HEXAMETHYLQUERCETAGETIN</t>
  </si>
  <si>
    <t>1251-84-9</t>
  </si>
  <si>
    <t>PRIDINOL METHANESULFONATE</t>
  </si>
  <si>
    <t>C20H25NO</t>
  </si>
  <si>
    <t>511-45-5</t>
  </si>
  <si>
    <t>BUCLADESINE</t>
  </si>
  <si>
    <t>C18H24N5O8P</t>
  </si>
  <si>
    <t>362-74-3</t>
  </si>
  <si>
    <t>HYDROQUINIDINE</t>
  </si>
  <si>
    <t>1435-55-8</t>
  </si>
  <si>
    <t>MORIN</t>
  </si>
  <si>
    <t>480-16-0</t>
  </si>
  <si>
    <t>P450 and ATPase inhibitor</t>
  </si>
  <si>
    <t>STIGMASTA-4,22-DIEN-3-ONE</t>
  </si>
  <si>
    <t>C29H46O</t>
  </si>
  <si>
    <t>20817-72-5</t>
  </si>
  <si>
    <t>EXALAMIDE</t>
  </si>
  <si>
    <t>C13H19NO2</t>
  </si>
  <si>
    <t>53370-90-4</t>
  </si>
  <si>
    <t>LATHOSTEROL</t>
  </si>
  <si>
    <t>TRIGONELLINE</t>
  </si>
  <si>
    <t>535-83-1</t>
  </si>
  <si>
    <t>ZOPICLONE</t>
  </si>
  <si>
    <t>C17H17ClN6O3</t>
  </si>
  <si>
    <t>43200-80-2</t>
  </si>
  <si>
    <t>hypnotic, sedative</t>
  </si>
  <si>
    <t>METITEPINE MALEATE</t>
  </si>
  <si>
    <t>C20H24N2S2</t>
  </si>
  <si>
    <t>20229-30-5</t>
  </si>
  <si>
    <t>5HT1&amp;2 receptor antagonist</t>
  </si>
  <si>
    <t>ANTIMYCIN A (A1 shown)</t>
  </si>
  <si>
    <t>C27H38N2O9</t>
  </si>
  <si>
    <t>1397-94-0</t>
  </si>
  <si>
    <t>antifungal, antiviral, interferes in cytochrome oxidation</t>
  </si>
  <si>
    <t>N-ACETYLPROLINE</t>
  </si>
  <si>
    <t>antirheumatic</t>
  </si>
  <si>
    <t>RESVERATROL 4'-METHYL ETHER</t>
  </si>
  <si>
    <t>HELICIN</t>
  </si>
  <si>
    <t>C13H16O7</t>
  </si>
  <si>
    <t>618-65-5</t>
  </si>
  <si>
    <t>LAGOCHILIN</t>
  </si>
  <si>
    <t>C20H36O5</t>
  </si>
  <si>
    <t>23554-81-6</t>
  </si>
  <si>
    <t>RHIZOCARPIC ACID</t>
  </si>
  <si>
    <t>C28H23NO6</t>
  </si>
  <si>
    <t>SALSOLINE</t>
  </si>
  <si>
    <t>89-31-6</t>
  </si>
  <si>
    <t>antihypertensive, antihistamine</t>
  </si>
  <si>
    <t>RHOIFOLIN</t>
  </si>
  <si>
    <t>C27H30O14</t>
  </si>
  <si>
    <t>17306-46-6</t>
  </si>
  <si>
    <t>SEROTONIN HYDROCHLORIDE</t>
  </si>
  <si>
    <t>50-67-9</t>
  </si>
  <si>
    <t>neurotransmitter</t>
  </si>
  <si>
    <t>AGARIC ACID</t>
  </si>
  <si>
    <t>C22H40O7</t>
  </si>
  <si>
    <t>666-99-9</t>
  </si>
  <si>
    <t>antiperspirant</t>
  </si>
  <si>
    <t>DIOSMETIN</t>
  </si>
  <si>
    <t>520-34-3</t>
  </si>
  <si>
    <t>MELIBIOSE</t>
  </si>
  <si>
    <t>585-99-9</t>
  </si>
  <si>
    <t>TRIACETYLRESVERATROL</t>
  </si>
  <si>
    <t>42206-94-0</t>
  </si>
  <si>
    <t>ALEURETIC ACID</t>
  </si>
  <si>
    <t>C16H32O5</t>
  </si>
  <si>
    <t>533-87-9</t>
  </si>
  <si>
    <t>MYRICETIN</t>
  </si>
  <si>
    <t>529-44-2</t>
  </si>
  <si>
    <t>antiHIV, topoisomerase II inhibitor</t>
  </si>
  <si>
    <t>alpha-ERGOCRYPTINE</t>
  </si>
  <si>
    <t>C32H41N5O5</t>
  </si>
  <si>
    <t>0511-09-01</t>
  </si>
  <si>
    <t>CYTIDINE</t>
  </si>
  <si>
    <t>65-46-3</t>
  </si>
  <si>
    <t>PERICIAZINE</t>
  </si>
  <si>
    <t>C21H23N3OS</t>
  </si>
  <si>
    <t>2622-26-6</t>
  </si>
  <si>
    <t>BROMO-3-HYDROXY-4-(SUCCIN-2-YL)-CARYOLANE gamma-LACTONE</t>
  </si>
  <si>
    <t>C19H27BrO4</t>
  </si>
  <si>
    <t>CACODYLIC ACID</t>
  </si>
  <si>
    <t>C2H7AsO2</t>
  </si>
  <si>
    <t>75-60-5</t>
  </si>
  <si>
    <t>antieczema, dermatologic, herbicide</t>
  </si>
  <si>
    <t>ROSMARINIC ACID</t>
  </si>
  <si>
    <t>537-15-5</t>
  </si>
  <si>
    <t>antiinflammatory, antithrombotic, antiplatelet, cytostatic, antiviral</t>
  </si>
  <si>
    <t>BUFEXAMAC</t>
  </si>
  <si>
    <t>2438-72-4</t>
  </si>
  <si>
    <t>antiinflammatory, analgesic, antipyretic</t>
  </si>
  <si>
    <t>HECOGENIN ACETATE</t>
  </si>
  <si>
    <t>C29H44O5</t>
  </si>
  <si>
    <t>915-35-5</t>
  </si>
  <si>
    <t>PERILLIC ACID (-)</t>
  </si>
  <si>
    <t>C10H14O2</t>
  </si>
  <si>
    <t>7694-45-3</t>
  </si>
  <si>
    <t>inhibits posttranslational cys isoprenylation, blocks G-protein</t>
  </si>
  <si>
    <t>GLICLAZIDE</t>
  </si>
  <si>
    <t>C15H21N3O3S</t>
  </si>
  <si>
    <t>21187-98-4</t>
  </si>
  <si>
    <t>antidiabetic, adhesion inhibitor</t>
  </si>
  <si>
    <t>ANCITABINE HYDROCHLORIDE</t>
  </si>
  <si>
    <t>C9H11N3O4</t>
  </si>
  <si>
    <t>10212-25-6</t>
  </si>
  <si>
    <t>CHOLIC ACID</t>
  </si>
  <si>
    <t>C24H40O5</t>
  </si>
  <si>
    <t>81-25-4</t>
  </si>
  <si>
    <t>3-METHYLXANTHINE</t>
  </si>
  <si>
    <t>C6H6N4O2</t>
  </si>
  <si>
    <t>1076-22-8</t>
  </si>
  <si>
    <t>NIMUSTINE</t>
  </si>
  <si>
    <t>C9H13ClN6O2</t>
  </si>
  <si>
    <t>42471-28-3</t>
  </si>
  <si>
    <t>DIPLOSALSALATE</t>
  </si>
  <si>
    <t>530-75-6</t>
  </si>
  <si>
    <t>2-MERCAPTOBENZOTHIAZOLE</t>
  </si>
  <si>
    <t>C7H5NS2</t>
  </si>
  <si>
    <t>149-30-4</t>
  </si>
  <si>
    <t>CRUSTECDYSONE</t>
  </si>
  <si>
    <t>C27H44O7</t>
  </si>
  <si>
    <t>5289-74-7</t>
  </si>
  <si>
    <t>insect molting hormone</t>
  </si>
  <si>
    <t>N,N-HEXAMETHYLENEAMILORIDE</t>
  </si>
  <si>
    <t>C12H18ClN7O</t>
  </si>
  <si>
    <t>Na/H+ antiporter inhibitor, diuretic</t>
  </si>
  <si>
    <t>FENBUTYRAMIDE</t>
  </si>
  <si>
    <t>C10H13NO</t>
  </si>
  <si>
    <t>90-26-6</t>
  </si>
  <si>
    <t>PUERARIN</t>
  </si>
  <si>
    <t>C21H20O9</t>
  </si>
  <si>
    <t>3681-99-0</t>
  </si>
  <si>
    <t>BETAMIPRON</t>
  </si>
  <si>
    <t>3440-28-6</t>
  </si>
  <si>
    <t>2,3-DIHYDROXY-6,7-DICHLOROQUINOXALINE</t>
  </si>
  <si>
    <t>C8H4Cl2N2O2</t>
  </si>
  <si>
    <t>3H-1,2-DITHIOLE-3-THIONE</t>
  </si>
  <si>
    <t>C3H2S3</t>
  </si>
  <si>
    <t>antioxidant, antineoplastic</t>
  </si>
  <si>
    <t>TRIMEBUTINE MALEATE</t>
  </si>
  <si>
    <t>C26H33NO9</t>
  </si>
  <si>
    <t>34140-59-5(base)</t>
  </si>
  <si>
    <t>antispasmodic, opiod receptor agonist</t>
  </si>
  <si>
    <t>TANSHINONE IIA SULFONATE SODIUM</t>
  </si>
  <si>
    <t>C19H18O6S</t>
  </si>
  <si>
    <t>free radical scavenger</t>
  </si>
  <si>
    <t>VALINOMYCIN</t>
  </si>
  <si>
    <t>C54H90N6O18</t>
  </si>
  <si>
    <t>2001-95-8</t>
  </si>
  <si>
    <t>antibiotic; LD50 (rat, po) 4 mg/kg</t>
  </si>
  <si>
    <t>BISPHENOL A</t>
  </si>
  <si>
    <t>80-05-7</t>
  </si>
  <si>
    <t>endocrine disruptor, plastic monomer</t>
  </si>
  <si>
    <t>4-(3-BUTOXY-4-METHOXYBENZYL)IMIDAZOLIDIN-2-ONE</t>
  </si>
  <si>
    <t>C15H22N2O3</t>
  </si>
  <si>
    <t>29925-17-5</t>
  </si>
  <si>
    <t>cAMP PDE inhibitor, inhibits cellular adhesion and superoxide &amp; platelet aggregation</t>
  </si>
  <si>
    <t>MANGANESE TETRAKIS(4-CARBOXYPHENYL)PORPHYRIN CHLORDE</t>
  </si>
  <si>
    <t>C48H28ClMnN4O8</t>
  </si>
  <si>
    <t>SOD mimetic</t>
  </si>
  <si>
    <t>[M-Mn+3H]3+</t>
  </si>
  <si>
    <t>N-PHENYLANTHRANILIC ACID</t>
  </si>
  <si>
    <t>91-40-7</t>
  </si>
  <si>
    <t>ion channel (Cl) blocker</t>
  </si>
  <si>
    <t>MADECASSIC ACID</t>
  </si>
  <si>
    <t>C30H48O6</t>
  </si>
  <si>
    <t>18449-41-7</t>
  </si>
  <si>
    <t>wound healing</t>
  </si>
  <si>
    <t>AURIN TRICARBOXYLIC ACID</t>
  </si>
  <si>
    <t>C22H14O9</t>
  </si>
  <si>
    <t>4431-00-9</t>
  </si>
  <si>
    <t>apoptosis inhibitor, topoisomerase II inhibitor</t>
  </si>
  <si>
    <t>ACADESINE</t>
  </si>
  <si>
    <t>C9H14N4O5</t>
  </si>
  <si>
    <t>2627-69-2</t>
  </si>
  <si>
    <t>glucose uptake stimulant; AMPK activator</t>
  </si>
  <si>
    <t>2-METHYL-4-(PIPERIDIN-1-YLCARBOXY)-5-ISOPROPYLPHENYLTRIMETHYLAMMONIUM CHLORIDE</t>
  </si>
  <si>
    <t>C19H31N2O2</t>
  </si>
  <si>
    <t>squalene-2,3-oxide cyclase inhibitor, anticholesterolemic</t>
  </si>
  <si>
    <t>3-ISOBUTYL-1-METHYLXANTHINE (IBMX)</t>
  </si>
  <si>
    <t>C10H14N4O2</t>
  </si>
  <si>
    <t>28822-58-4</t>
  </si>
  <si>
    <t>BISSALICYL FUMARATE</t>
  </si>
  <si>
    <t>C18H12O8</t>
  </si>
  <si>
    <t>crosslinking agent (hemoglobin)</t>
  </si>
  <si>
    <t>PROTIONAMIDE</t>
  </si>
  <si>
    <t>C9H12N2S</t>
  </si>
  <si>
    <t>14222-60-7</t>
  </si>
  <si>
    <t>PROXYPHYLLINE</t>
  </si>
  <si>
    <t>C10H14N4O3</t>
  </si>
  <si>
    <t>6003-00-9</t>
  </si>
  <si>
    <t>CAMYLOFINE DIHYDROCHLORIDE</t>
  </si>
  <si>
    <t>C19H32N2O2</t>
  </si>
  <si>
    <t>54-30-8</t>
  </si>
  <si>
    <t>11alpha-HYDROXYPROGESTERONE HEMISUCCINATE</t>
  </si>
  <si>
    <t>41238-98-6</t>
  </si>
  <si>
    <t>DIFLORASONE DIACETATE</t>
  </si>
  <si>
    <t>33564-31-7</t>
  </si>
  <si>
    <t>NIALAMIDE</t>
  </si>
  <si>
    <t>51-12-7</t>
  </si>
  <si>
    <t>AMPYRONE</t>
  </si>
  <si>
    <t>C11H13N3O</t>
  </si>
  <si>
    <t>83-07-8</t>
  </si>
  <si>
    <t>analgesic, antiinflammatory, antipyretic</t>
  </si>
  <si>
    <t>TAPENTADOL HYDROCHLORIDE</t>
  </si>
  <si>
    <t>C14H23NO</t>
  </si>
  <si>
    <t>175591-23-8</t>
  </si>
  <si>
    <t>analgesic, norepinephrine uptake blocker, mu-opiod receptor agonist</t>
  </si>
  <si>
    <t>FAMPROFAZONE</t>
  </si>
  <si>
    <t>C24H31N3O</t>
  </si>
  <si>
    <t>22881-35-2</t>
  </si>
  <si>
    <t>analgesic, antipyretic, CNS stimulant</t>
  </si>
  <si>
    <t>OXELAIDIN CITRATE</t>
  </si>
  <si>
    <t>C26H41NO10</t>
  </si>
  <si>
    <t>52432-72-1, 468-61-1 (base)</t>
  </si>
  <si>
    <t>SALSOLINOL HYDROBROMIDE</t>
  </si>
  <si>
    <t>38221-21-5</t>
  </si>
  <si>
    <t>prolactin-releasing factor</t>
  </si>
  <si>
    <t>TRIMETHYLCOLCHICINIC ACID</t>
  </si>
  <si>
    <t>C19H21NO5</t>
  </si>
  <si>
    <t>3482-37-9</t>
  </si>
  <si>
    <t>THIOGUANOSINE</t>
  </si>
  <si>
    <t>C10H13N5O4S</t>
  </si>
  <si>
    <t>85-31-4</t>
  </si>
  <si>
    <t>MOROXYDINE HYDROCHLORIDE</t>
  </si>
  <si>
    <t>C6H13N5O</t>
  </si>
  <si>
    <t>3731-59-7</t>
  </si>
  <si>
    <t>TRIMETAZIDINE DIHYDROCHLORIDE</t>
  </si>
  <si>
    <t>5011-34-7</t>
  </si>
  <si>
    <t>anti-anginal</t>
  </si>
  <si>
    <t>SECNIDAZOLE</t>
  </si>
  <si>
    <t>C7H11N3O3</t>
  </si>
  <si>
    <t>3366-95-8</t>
  </si>
  <si>
    <t>antiameobic, antitrichomonas</t>
  </si>
  <si>
    <t>METHOXYVONE</t>
  </si>
  <si>
    <t>C17H14O3</t>
  </si>
  <si>
    <t>FLOPROPIONE</t>
  </si>
  <si>
    <t>2295-58-1</t>
  </si>
  <si>
    <t>ACEMETACIN</t>
  </si>
  <si>
    <t>C21H18ClNO6</t>
  </si>
  <si>
    <t>DIHYDROFOLIC ACID</t>
  </si>
  <si>
    <t>C19H21N7O6</t>
  </si>
  <si>
    <t>4033-27-6</t>
  </si>
  <si>
    <t>antidote to methotrexate toxicity</t>
  </si>
  <si>
    <t>ACETYLGLUTAMIC ACID</t>
  </si>
  <si>
    <t>C7H11NO5</t>
  </si>
  <si>
    <t>excitatory aminoacid</t>
  </si>
  <si>
    <t>ETHOXYQUIN</t>
  </si>
  <si>
    <t>C14H19NO</t>
  </si>
  <si>
    <t>O-BENZYL-l-SERINE</t>
  </si>
  <si>
    <t>C10H13NO3</t>
  </si>
  <si>
    <t>ACETYLGLUCOSAMINE</t>
  </si>
  <si>
    <t>C8H15NO6</t>
  </si>
  <si>
    <t>5,7-DIHYDROXY-4-METHYLCOUMARIN</t>
  </si>
  <si>
    <t>SODIUM DEOXYCHOLATE</t>
  </si>
  <si>
    <t>302-95-4</t>
  </si>
  <si>
    <t>[M+H-2H2O]+</t>
  </si>
  <si>
    <t>TOLPERISONE HYDROCHLORIDE</t>
  </si>
  <si>
    <t>C16H23NO</t>
  </si>
  <si>
    <t>70312-00-4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</si>
</sst>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-d"/>
    <numFmt numFmtId="165" formatCode="yyyy-mm-dd"/>
  </numFmts>
  <fonts count="20">
    <font>
      <sz val="10.0"/>
      <color rgb="FF000000"/>
      <name val="Arial"/>
    </font>
    <font>
      <b/>
      <name val="Source Sans Pro"/>
    </font>
    <font>
      <b/>
    </font>
    <font>
      <b/>
      <sz val="11.0"/>
      <color rgb="FF000000"/>
      <name val="Source Sans Pro"/>
    </font>
    <font>
      <name val="Source Sans Pro"/>
    </font>
    <font>
      <b/>
      <i/>
    </font>
    <font>
      <u/>
      <color rgb="FF0000FF"/>
      <name val="Source Sans Pro"/>
    </font>
    <font/>
    <font>
      <u/>
      <color rgb="FF0000FF"/>
    </font>
    <font>
      <i/>
    </font>
    <font>
      <b/>
      <i/>
      <name val="Source Sans Pro"/>
    </font>
    <font>
      <u/>
      <color rgb="FF0000FF"/>
      <name val="Source Sans Pro"/>
    </font>
    <font>
      <b/>
      <sz val="10.0"/>
      <name val="Source Sans Pro"/>
    </font>
    <font>
      <b/>
      <sz val="10.0"/>
      <color rgb="FF000000"/>
      <name val="Source Sans Pro"/>
    </font>
    <font>
      <sz val="10.0"/>
      <name val="Source Sans Pro"/>
    </font>
    <font>
      <u/>
      <sz val="10.0"/>
      <color rgb="FF0000FF"/>
      <name val="Source Sans Pro"/>
    </font>
    <font>
      <sz val="11.0"/>
      <color rgb="FF000000"/>
      <name val="Source Sans Pro"/>
    </font>
    <font>
      <u/>
      <sz val="11.0"/>
      <color rgb="FF000000"/>
      <name val="Source Sans Pro"/>
    </font>
    <font>
      <color rgb="FF303030"/>
      <name val="Source Sans Pro"/>
    </font>
    <font>
      <color rgb="FF000000"/>
      <name val="Source Sans Pro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0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12" numFmtId="0" xfId="0" applyAlignment="1" applyFont="1">
      <alignment horizontal="right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3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center" readingOrder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4" numFmtId="165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/>
    </xf>
    <xf borderId="0" fillId="0" fontId="19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43"/>
    <col customWidth="1" min="7" max="7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12</v>
      </c>
      <c r="B2" s="7">
        <v>1.0</v>
      </c>
      <c r="C2" s="7">
        <v>2.8</v>
      </c>
      <c r="D2" s="7">
        <v>3.0</v>
      </c>
      <c r="E2" s="7">
        <v>5.81</v>
      </c>
      <c r="F2" s="7"/>
      <c r="G2" s="7" t="s">
        <v>13</v>
      </c>
      <c r="H2" s="7" t="s">
        <v>14</v>
      </c>
      <c r="I2" s="10" t="str">
        <f t="shared" ref="I2:I11" si="1">HYPERLINK("http://dx.doi.org/10.1002/rcm.6211","Salbo 2012")</f>
        <v>Salbo 2012</v>
      </c>
    </row>
    <row r="3">
      <c r="A3" s="7" t="s">
        <v>12</v>
      </c>
      <c r="B3" s="7">
        <v>1.0</v>
      </c>
      <c r="C3" s="7">
        <v>2.8</v>
      </c>
      <c r="D3" s="7">
        <v>4.0</v>
      </c>
      <c r="E3" s="7">
        <v>5.88</v>
      </c>
      <c r="F3" s="7"/>
      <c r="G3" s="7" t="s">
        <v>13</v>
      </c>
      <c r="H3" s="7" t="s">
        <v>14</v>
      </c>
      <c r="I3" s="10" t="str">
        <f t="shared" si="1"/>
        <v>Salbo 2012</v>
      </c>
    </row>
    <row r="4">
      <c r="A4" s="7" t="s">
        <v>12</v>
      </c>
      <c r="B4" s="7">
        <v>1.0</v>
      </c>
      <c r="C4" s="7">
        <v>2.8</v>
      </c>
      <c r="D4" s="7">
        <v>5.0</v>
      </c>
      <c r="E4" s="7">
        <v>6.13</v>
      </c>
      <c r="F4" s="7"/>
      <c r="G4" s="7" t="s">
        <v>13</v>
      </c>
      <c r="H4" s="7" t="s">
        <v>14</v>
      </c>
      <c r="I4" s="10" t="str">
        <f t="shared" si="1"/>
        <v>Salbo 2012</v>
      </c>
    </row>
    <row r="5">
      <c r="A5" s="7" t="s">
        <v>21</v>
      </c>
      <c r="B5" s="7">
        <v>1.0</v>
      </c>
      <c r="C5" s="7">
        <v>5.8</v>
      </c>
      <c r="D5" s="7">
        <v>3.0</v>
      </c>
      <c r="E5" s="7">
        <v>7.57</v>
      </c>
      <c r="F5" s="7"/>
      <c r="G5" s="7" t="s">
        <v>25</v>
      </c>
      <c r="H5" s="7" t="s">
        <v>26</v>
      </c>
      <c r="I5" s="10" t="str">
        <f t="shared" si="1"/>
        <v>Salbo 2012</v>
      </c>
    </row>
    <row r="6">
      <c r="A6" s="7" t="s">
        <v>21</v>
      </c>
      <c r="B6" s="7">
        <v>1.0</v>
      </c>
      <c r="C6" s="7">
        <v>5.8</v>
      </c>
      <c r="D6" s="7">
        <v>4.0</v>
      </c>
      <c r="E6" s="7">
        <v>7.72</v>
      </c>
      <c r="F6" s="7"/>
      <c r="G6" s="7" t="s">
        <v>25</v>
      </c>
      <c r="H6" s="7" t="s">
        <v>26</v>
      </c>
      <c r="I6" s="10" t="str">
        <f t="shared" si="1"/>
        <v>Salbo 2012</v>
      </c>
    </row>
    <row r="7">
      <c r="A7" s="7" t="s">
        <v>27</v>
      </c>
      <c r="B7" s="7">
        <v>1.0</v>
      </c>
      <c r="C7" s="7">
        <v>8.6</v>
      </c>
      <c r="D7" s="7">
        <v>4.0</v>
      </c>
      <c r="E7" s="7">
        <v>9.72</v>
      </c>
      <c r="F7" s="7"/>
      <c r="G7" s="7" t="s">
        <v>28</v>
      </c>
      <c r="H7" s="7" t="s">
        <v>23</v>
      </c>
      <c r="I7" s="10" t="str">
        <f t="shared" si="1"/>
        <v>Salbo 2012</v>
      </c>
    </row>
    <row r="8">
      <c r="A8" s="7" t="s">
        <v>27</v>
      </c>
      <c r="B8" s="7">
        <v>1.0</v>
      </c>
      <c r="C8" s="7">
        <v>8.6</v>
      </c>
      <c r="D8" s="7">
        <v>5.0</v>
      </c>
      <c r="E8" s="7">
        <v>9.83</v>
      </c>
      <c r="F8" s="7"/>
      <c r="G8" s="7" t="s">
        <v>28</v>
      </c>
      <c r="H8" s="7" t="s">
        <v>23</v>
      </c>
      <c r="I8" s="10" t="str">
        <f t="shared" si="1"/>
        <v>Salbo 2012</v>
      </c>
    </row>
    <row r="9">
      <c r="A9" s="7" t="s">
        <v>27</v>
      </c>
      <c r="B9" s="7">
        <v>1.0</v>
      </c>
      <c r="C9" s="7">
        <v>8.6</v>
      </c>
      <c r="D9" s="7">
        <v>6.0</v>
      </c>
      <c r="E9" s="7">
        <v>10.0</v>
      </c>
      <c r="F9" s="7"/>
      <c r="G9" s="7" t="s">
        <v>28</v>
      </c>
      <c r="H9" s="7" t="s">
        <v>23</v>
      </c>
      <c r="I9" s="10" t="str">
        <f t="shared" si="1"/>
        <v>Salbo 2012</v>
      </c>
    </row>
    <row r="10">
      <c r="A10" s="7" t="s">
        <v>21</v>
      </c>
      <c r="B10" s="7">
        <v>2.0</v>
      </c>
      <c r="C10" s="7">
        <v>12.0</v>
      </c>
      <c r="D10" s="7">
        <v>5.0</v>
      </c>
      <c r="E10" s="7">
        <v>12.6</v>
      </c>
      <c r="F10" s="7"/>
      <c r="G10" s="7" t="s">
        <v>25</v>
      </c>
      <c r="H10" s="7" t="s">
        <v>26</v>
      </c>
      <c r="I10" s="10" t="str">
        <f t="shared" si="1"/>
        <v>Salbo 2012</v>
      </c>
    </row>
    <row r="11">
      <c r="A11" s="7" t="s">
        <v>21</v>
      </c>
      <c r="B11" s="7">
        <v>2.0</v>
      </c>
      <c r="C11" s="7">
        <v>12.0</v>
      </c>
      <c r="D11" s="7">
        <v>6.0</v>
      </c>
      <c r="E11" s="7">
        <v>12.9</v>
      </c>
      <c r="F11" s="7"/>
      <c r="G11" s="7" t="s">
        <v>25</v>
      </c>
      <c r="H11" s="7" t="s">
        <v>26</v>
      </c>
      <c r="I11" s="10" t="str">
        <f t="shared" si="1"/>
        <v>Salbo 2012</v>
      </c>
    </row>
    <row r="12">
      <c r="A12" s="7" t="s">
        <v>29</v>
      </c>
      <c r="B12" s="7">
        <v>1.0</v>
      </c>
      <c r="C12" s="7">
        <v>12.0</v>
      </c>
      <c r="D12" s="7">
        <v>6.0</v>
      </c>
      <c r="E12" s="7">
        <v>12.4</v>
      </c>
      <c r="F12" s="7">
        <v>14.9</v>
      </c>
      <c r="G12" s="7" t="s">
        <v>30</v>
      </c>
      <c r="H12" s="7" t="s">
        <v>31</v>
      </c>
      <c r="I12" s="10" t="str">
        <f t="shared" ref="I12:I16" si="2">HYPERLINK("http://dx.doi.org/10.1021/ac1022953","Bush 2010")</f>
        <v>Bush 2010</v>
      </c>
    </row>
    <row r="13">
      <c r="A13" s="7" t="s">
        <v>29</v>
      </c>
      <c r="B13" s="7">
        <v>1.0</v>
      </c>
      <c r="C13" s="7">
        <v>12.0</v>
      </c>
      <c r="D13" s="7">
        <v>7.0</v>
      </c>
      <c r="E13" s="7">
        <v>12.8</v>
      </c>
      <c r="F13" s="7">
        <v>15.9</v>
      </c>
      <c r="G13" s="7" t="s">
        <v>30</v>
      </c>
      <c r="H13" s="7" t="s">
        <v>31</v>
      </c>
      <c r="I13" s="10" t="str">
        <f t="shared" si="2"/>
        <v>Bush 2010</v>
      </c>
    </row>
    <row r="14">
      <c r="A14" s="7" t="s">
        <v>34</v>
      </c>
      <c r="B14" s="7">
        <v>1.0</v>
      </c>
      <c r="C14" s="7">
        <v>18.0</v>
      </c>
      <c r="D14" s="7">
        <v>7.0</v>
      </c>
      <c r="E14" s="7">
        <v>16.6</v>
      </c>
      <c r="F14" s="7">
        <v>19.5</v>
      </c>
      <c r="G14" s="7" t="s">
        <v>35</v>
      </c>
      <c r="H14" s="7" t="s">
        <v>37</v>
      </c>
      <c r="I14" s="10" t="str">
        <f t="shared" si="2"/>
        <v>Bush 2010</v>
      </c>
    </row>
    <row r="15">
      <c r="A15" s="7" t="s">
        <v>34</v>
      </c>
      <c r="B15" s="7">
        <v>1.0</v>
      </c>
      <c r="C15" s="7">
        <v>18.0</v>
      </c>
      <c r="D15" s="7">
        <v>8.0</v>
      </c>
      <c r="E15" s="7">
        <v>16.9</v>
      </c>
      <c r="F15" s="7">
        <v>20.3</v>
      </c>
      <c r="G15" s="7" t="s">
        <v>35</v>
      </c>
      <c r="H15" s="7" t="s">
        <v>37</v>
      </c>
      <c r="I15" s="10" t="str">
        <f t="shared" si="2"/>
        <v>Bush 2010</v>
      </c>
    </row>
    <row r="16">
      <c r="A16" s="7" t="s">
        <v>34</v>
      </c>
      <c r="B16" s="7">
        <v>1.0</v>
      </c>
      <c r="C16" s="7">
        <v>18.0</v>
      </c>
      <c r="D16" s="7">
        <v>9.0</v>
      </c>
      <c r="E16" s="7">
        <v>17.8</v>
      </c>
      <c r="F16" s="7"/>
      <c r="G16" s="7" t="s">
        <v>35</v>
      </c>
      <c r="H16" s="7" t="s">
        <v>37</v>
      </c>
      <c r="I16" s="10" t="str">
        <f t="shared" si="2"/>
        <v>Bush 2010</v>
      </c>
    </row>
    <row r="17">
      <c r="A17" s="7" t="s">
        <v>21</v>
      </c>
      <c r="B17" s="7">
        <v>6.0</v>
      </c>
      <c r="C17" s="7">
        <v>36.0</v>
      </c>
      <c r="D17" s="7">
        <v>9.0</v>
      </c>
      <c r="E17" s="7">
        <v>24.4</v>
      </c>
      <c r="F17" s="7"/>
      <c r="G17" s="7" t="s">
        <v>25</v>
      </c>
      <c r="H17" s="7" t="s">
        <v>26</v>
      </c>
      <c r="I17" s="10" t="str">
        <f t="shared" ref="I17:I19" si="3">HYPERLINK("http://dx.doi.org/10.1002/rcm.6211","Salbo 2012")</f>
        <v>Salbo 2012</v>
      </c>
    </row>
    <row r="18">
      <c r="A18" s="7" t="s">
        <v>21</v>
      </c>
      <c r="B18" s="7">
        <v>6.0</v>
      </c>
      <c r="C18" s="7">
        <v>36.0</v>
      </c>
      <c r="D18" s="7">
        <v>10.0</v>
      </c>
      <c r="E18" s="7">
        <v>24.3</v>
      </c>
      <c r="F18" s="7"/>
      <c r="G18" s="7" t="s">
        <v>25</v>
      </c>
      <c r="H18" s="7" t="s">
        <v>26</v>
      </c>
      <c r="I18" s="10" t="str">
        <f t="shared" si="3"/>
        <v>Salbo 2012</v>
      </c>
    </row>
    <row r="19">
      <c r="A19" s="7" t="s">
        <v>21</v>
      </c>
      <c r="B19" s="7">
        <v>6.0</v>
      </c>
      <c r="C19" s="7">
        <v>36.0</v>
      </c>
      <c r="D19" s="7">
        <v>11.0</v>
      </c>
      <c r="E19" s="7">
        <v>24.4</v>
      </c>
      <c r="F19" s="7"/>
      <c r="G19" s="7" t="s">
        <v>25</v>
      </c>
      <c r="H19" s="7" t="s">
        <v>26</v>
      </c>
      <c r="I19" s="10" t="str">
        <f t="shared" si="3"/>
        <v>Salbo 2012</v>
      </c>
    </row>
    <row r="20">
      <c r="A20" s="7" t="s">
        <v>34</v>
      </c>
      <c r="B20" s="7">
        <v>2.0</v>
      </c>
      <c r="C20" s="7">
        <v>37.0</v>
      </c>
      <c r="D20" s="7">
        <v>11.0</v>
      </c>
      <c r="E20" s="7">
        <v>28.5</v>
      </c>
      <c r="F20" s="7">
        <v>32.3</v>
      </c>
      <c r="G20" s="7" t="s">
        <v>35</v>
      </c>
      <c r="H20" s="7" t="s">
        <v>37</v>
      </c>
      <c r="I20" s="10" t="str">
        <f t="shared" ref="I20:I73" si="4">HYPERLINK("http://dx.doi.org/10.1021/ac1022953","Bush 2010")</f>
        <v>Bush 2010</v>
      </c>
    </row>
    <row r="21">
      <c r="A21" s="7" t="s">
        <v>34</v>
      </c>
      <c r="B21" s="7">
        <v>2.0</v>
      </c>
      <c r="C21" s="7">
        <v>37.0</v>
      </c>
      <c r="D21" s="7">
        <v>12.0</v>
      </c>
      <c r="E21" s="7">
        <v>29.0</v>
      </c>
      <c r="F21" s="7">
        <v>33.1</v>
      </c>
      <c r="G21" s="7" t="s">
        <v>35</v>
      </c>
      <c r="H21" s="7" t="s">
        <v>37</v>
      </c>
      <c r="I21" s="10" t="str">
        <f t="shared" si="4"/>
        <v>Bush 2010</v>
      </c>
    </row>
    <row r="22">
      <c r="A22" s="7" t="s">
        <v>34</v>
      </c>
      <c r="B22" s="7">
        <v>2.0</v>
      </c>
      <c r="C22" s="7">
        <v>37.0</v>
      </c>
      <c r="D22" s="7">
        <v>13.0</v>
      </c>
      <c r="E22" s="7">
        <v>29.6</v>
      </c>
      <c r="F22" s="7">
        <v>34.3</v>
      </c>
      <c r="G22" s="7" t="s">
        <v>35</v>
      </c>
      <c r="H22" s="7" t="s">
        <v>37</v>
      </c>
      <c r="I22" s="10" t="str">
        <f t="shared" si="4"/>
        <v>Bush 2010</v>
      </c>
    </row>
    <row r="23">
      <c r="A23" s="7" t="s">
        <v>45</v>
      </c>
      <c r="B23" s="7">
        <v>4.0</v>
      </c>
      <c r="C23" s="7">
        <v>56.0</v>
      </c>
      <c r="D23" s="7">
        <v>14.0</v>
      </c>
      <c r="E23" s="7">
        <v>34.1</v>
      </c>
      <c r="F23" s="7">
        <v>38.4</v>
      </c>
      <c r="G23" s="7" t="s">
        <v>46</v>
      </c>
      <c r="H23" s="7" t="s">
        <v>47</v>
      </c>
      <c r="I23" s="10" t="str">
        <f t="shared" si="4"/>
        <v>Bush 2010</v>
      </c>
    </row>
    <row r="24">
      <c r="A24" s="7" t="s">
        <v>45</v>
      </c>
      <c r="B24" s="7">
        <v>4.0</v>
      </c>
      <c r="C24" s="7">
        <v>56.0</v>
      </c>
      <c r="D24" s="7">
        <v>15.0</v>
      </c>
      <c r="E24" s="7">
        <v>34.0</v>
      </c>
      <c r="F24" s="7">
        <v>38.5</v>
      </c>
      <c r="G24" s="7" t="s">
        <v>46</v>
      </c>
      <c r="H24" s="7" t="s">
        <v>47</v>
      </c>
      <c r="I24" s="10" t="str">
        <f t="shared" si="4"/>
        <v>Bush 2010</v>
      </c>
    </row>
    <row r="25">
      <c r="A25" s="7" t="s">
        <v>45</v>
      </c>
      <c r="B25" s="7">
        <v>4.0</v>
      </c>
      <c r="C25" s="7">
        <v>56.0</v>
      </c>
      <c r="D25" s="7">
        <v>16.0</v>
      </c>
      <c r="E25" s="7">
        <v>33.8</v>
      </c>
      <c r="F25" s="7">
        <v>38.8</v>
      </c>
      <c r="G25" s="7" t="s">
        <v>46</v>
      </c>
      <c r="H25" s="7" t="s">
        <v>47</v>
      </c>
      <c r="I25" s="10" t="str">
        <f t="shared" si="4"/>
        <v>Bush 2010</v>
      </c>
    </row>
    <row r="26">
      <c r="A26" s="7" t="s">
        <v>49</v>
      </c>
      <c r="B26" s="7">
        <v>4.0</v>
      </c>
      <c r="C26" s="7">
        <v>64.0</v>
      </c>
      <c r="D26" s="7">
        <v>15.0</v>
      </c>
      <c r="E26" s="7">
        <v>36.4</v>
      </c>
      <c r="F26" s="7">
        <v>41.5</v>
      </c>
      <c r="G26" s="7" t="s">
        <v>50</v>
      </c>
      <c r="H26" s="7" t="s">
        <v>51</v>
      </c>
      <c r="I26" s="10" t="str">
        <f t="shared" si="4"/>
        <v>Bush 2010</v>
      </c>
    </row>
    <row r="27">
      <c r="A27" s="7" t="s">
        <v>49</v>
      </c>
      <c r="B27" s="7">
        <v>4.0</v>
      </c>
      <c r="C27" s="7">
        <v>64.0</v>
      </c>
      <c r="D27" s="7">
        <v>16.0</v>
      </c>
      <c r="E27" s="7">
        <v>36.4</v>
      </c>
      <c r="F27" s="7">
        <v>41.5</v>
      </c>
      <c r="G27" s="7" t="s">
        <v>50</v>
      </c>
      <c r="H27" s="7" t="s">
        <v>51</v>
      </c>
      <c r="I27" s="10" t="str">
        <f t="shared" si="4"/>
        <v>Bush 2010</v>
      </c>
    </row>
    <row r="28">
      <c r="A28" s="7" t="s">
        <v>49</v>
      </c>
      <c r="B28" s="7">
        <v>4.0</v>
      </c>
      <c r="C28" s="7">
        <v>64.0</v>
      </c>
      <c r="D28" s="7">
        <v>17.0</v>
      </c>
      <c r="E28" s="7">
        <v>36.4</v>
      </c>
      <c r="F28" s="7">
        <v>41.6</v>
      </c>
      <c r="G28" s="7" t="s">
        <v>50</v>
      </c>
      <c r="H28" s="7" t="s">
        <v>51</v>
      </c>
      <c r="I28" s="10" t="str">
        <f t="shared" si="4"/>
        <v>Bush 2010</v>
      </c>
    </row>
    <row r="29">
      <c r="A29" s="7" t="s">
        <v>49</v>
      </c>
      <c r="B29" s="7">
        <v>4.0</v>
      </c>
      <c r="C29" s="7">
        <v>64.0</v>
      </c>
      <c r="D29" s="7">
        <v>18.0</v>
      </c>
      <c r="E29" s="7">
        <v>36.4</v>
      </c>
      <c r="F29" s="7"/>
      <c r="G29" s="7" t="s">
        <v>50</v>
      </c>
      <c r="H29" s="7" t="s">
        <v>51</v>
      </c>
      <c r="I29" s="10" t="str">
        <f t="shared" si="4"/>
        <v>Bush 2010</v>
      </c>
    </row>
    <row r="30">
      <c r="A30" s="7" t="s">
        <v>53</v>
      </c>
      <c r="B30" s="7">
        <v>1.0</v>
      </c>
      <c r="C30" s="7">
        <v>66.0</v>
      </c>
      <c r="D30" s="7">
        <v>14.0</v>
      </c>
      <c r="E30" s="7">
        <v>40.9</v>
      </c>
      <c r="F30" s="7">
        <v>44.9</v>
      </c>
      <c r="G30" s="7" t="s">
        <v>54</v>
      </c>
      <c r="H30" s="7" t="s">
        <v>55</v>
      </c>
      <c r="I30" s="10" t="str">
        <f t="shared" si="4"/>
        <v>Bush 2010</v>
      </c>
    </row>
    <row r="31">
      <c r="A31" s="7" t="s">
        <v>53</v>
      </c>
      <c r="B31" s="7">
        <v>1.0</v>
      </c>
      <c r="C31" s="7">
        <v>66.0</v>
      </c>
      <c r="D31" s="7">
        <v>15.0</v>
      </c>
      <c r="E31" s="7">
        <v>41.0</v>
      </c>
      <c r="F31" s="7">
        <v>44.9</v>
      </c>
      <c r="G31" s="7" t="s">
        <v>54</v>
      </c>
      <c r="H31" s="7" t="s">
        <v>55</v>
      </c>
      <c r="I31" s="10" t="str">
        <f t="shared" si="4"/>
        <v>Bush 2010</v>
      </c>
    </row>
    <row r="32">
      <c r="A32" s="7" t="s">
        <v>53</v>
      </c>
      <c r="B32" s="7">
        <v>1.0</v>
      </c>
      <c r="C32" s="7">
        <v>66.0</v>
      </c>
      <c r="D32" s="7">
        <v>16.0</v>
      </c>
      <c r="E32" s="7">
        <v>40.6</v>
      </c>
      <c r="F32" s="7">
        <v>44.7</v>
      </c>
      <c r="G32" s="7" t="s">
        <v>54</v>
      </c>
      <c r="H32" s="7" t="s">
        <v>55</v>
      </c>
      <c r="I32" s="10" t="str">
        <f t="shared" si="4"/>
        <v>Bush 2010</v>
      </c>
    </row>
    <row r="33">
      <c r="A33" s="7" t="s">
        <v>53</v>
      </c>
      <c r="B33" s="7">
        <v>1.0</v>
      </c>
      <c r="C33" s="7">
        <v>66.0</v>
      </c>
      <c r="D33" s="7">
        <v>17.0</v>
      </c>
      <c r="E33" s="7">
        <v>40.4</v>
      </c>
      <c r="F33" s="7">
        <v>44.9</v>
      </c>
      <c r="G33" s="7" t="s">
        <v>54</v>
      </c>
      <c r="H33" s="7" t="s">
        <v>55</v>
      </c>
      <c r="I33" s="10" t="str">
        <f t="shared" si="4"/>
        <v>Bush 2010</v>
      </c>
    </row>
    <row r="34">
      <c r="A34" s="7" t="s">
        <v>56</v>
      </c>
      <c r="B34" s="7">
        <v>4.0</v>
      </c>
      <c r="C34" s="7">
        <v>103.0</v>
      </c>
      <c r="D34" s="7">
        <v>19.0</v>
      </c>
      <c r="E34" s="7"/>
      <c r="F34" s="7">
        <v>60.6</v>
      </c>
      <c r="G34" s="7" t="s">
        <v>57</v>
      </c>
      <c r="H34" s="7" t="s">
        <v>58</v>
      </c>
      <c r="I34" s="10" t="str">
        <f t="shared" si="4"/>
        <v>Bush 2010</v>
      </c>
    </row>
    <row r="35">
      <c r="A35" s="7" t="s">
        <v>56</v>
      </c>
      <c r="B35" s="7">
        <v>4.0</v>
      </c>
      <c r="C35" s="7">
        <v>103.0</v>
      </c>
      <c r="D35" s="7">
        <v>20.0</v>
      </c>
      <c r="E35" s="7">
        <v>55.5</v>
      </c>
      <c r="F35" s="7">
        <v>60.8</v>
      </c>
      <c r="G35" s="7" t="s">
        <v>57</v>
      </c>
      <c r="H35" s="7" t="s">
        <v>58</v>
      </c>
      <c r="I35" s="10" t="str">
        <f t="shared" si="4"/>
        <v>Bush 2010</v>
      </c>
    </row>
    <row r="36">
      <c r="A36" s="7" t="s">
        <v>56</v>
      </c>
      <c r="B36" s="7">
        <v>4.0</v>
      </c>
      <c r="C36" s="7">
        <v>103.0</v>
      </c>
      <c r="D36" s="7">
        <v>21.0</v>
      </c>
      <c r="E36" s="7">
        <v>55.5</v>
      </c>
      <c r="F36" s="7">
        <v>60.9</v>
      </c>
      <c r="G36" s="7" t="s">
        <v>57</v>
      </c>
      <c r="H36" s="7" t="s">
        <v>58</v>
      </c>
      <c r="I36" s="10" t="str">
        <f t="shared" si="4"/>
        <v>Bush 2010</v>
      </c>
    </row>
    <row r="37">
      <c r="A37" s="7" t="s">
        <v>56</v>
      </c>
      <c r="B37" s="7">
        <v>4.0</v>
      </c>
      <c r="C37" s="7">
        <v>103.0</v>
      </c>
      <c r="D37" s="7">
        <v>22.0</v>
      </c>
      <c r="E37" s="7">
        <v>54.8</v>
      </c>
      <c r="F37" s="7">
        <v>60.5</v>
      </c>
      <c r="G37" s="7" t="s">
        <v>57</v>
      </c>
      <c r="H37" s="7" t="s">
        <v>58</v>
      </c>
      <c r="I37" s="10" t="str">
        <f t="shared" si="4"/>
        <v>Bush 2010</v>
      </c>
    </row>
    <row r="38">
      <c r="A38" s="7" t="s">
        <v>56</v>
      </c>
      <c r="B38" s="7">
        <v>4.0</v>
      </c>
      <c r="C38" s="7">
        <v>103.0</v>
      </c>
      <c r="D38" s="7">
        <v>23.0</v>
      </c>
      <c r="E38" s="7">
        <v>54.5</v>
      </c>
      <c r="F38" s="7"/>
      <c r="G38" s="7" t="s">
        <v>57</v>
      </c>
      <c r="H38" s="7" t="s">
        <v>58</v>
      </c>
      <c r="I38" s="10" t="str">
        <f t="shared" si="4"/>
        <v>Bush 2010</v>
      </c>
    </row>
    <row r="39">
      <c r="A39" s="7" t="s">
        <v>60</v>
      </c>
      <c r="B39" s="7">
        <v>5.0</v>
      </c>
      <c r="C39" s="7">
        <v>125.0</v>
      </c>
      <c r="D39" s="7">
        <v>22.0</v>
      </c>
      <c r="E39" s="7">
        <v>70.3</v>
      </c>
      <c r="F39" s="7">
        <v>76.3</v>
      </c>
      <c r="G39" s="7" t="s">
        <v>61</v>
      </c>
      <c r="H39" s="7" t="s">
        <v>62</v>
      </c>
      <c r="I39" s="10" t="str">
        <f t="shared" si="4"/>
        <v>Bush 2010</v>
      </c>
    </row>
    <row r="40">
      <c r="A40" s="7" t="s">
        <v>60</v>
      </c>
      <c r="B40" s="7">
        <v>5.0</v>
      </c>
      <c r="C40" s="7">
        <v>125.0</v>
      </c>
      <c r="D40" s="7">
        <v>23.0</v>
      </c>
      <c r="E40" s="7">
        <v>69.7</v>
      </c>
      <c r="F40" s="7">
        <v>76.0</v>
      </c>
      <c r="G40" s="7" t="s">
        <v>61</v>
      </c>
      <c r="H40" s="7" t="s">
        <v>62</v>
      </c>
      <c r="I40" s="10" t="str">
        <f t="shared" si="4"/>
        <v>Bush 2010</v>
      </c>
    </row>
    <row r="41">
      <c r="A41" s="7" t="s">
        <v>60</v>
      </c>
      <c r="B41" s="7">
        <v>5.0</v>
      </c>
      <c r="C41" s="7">
        <v>125.0</v>
      </c>
      <c r="D41" s="7">
        <v>24.0</v>
      </c>
      <c r="E41" s="7">
        <v>69.3</v>
      </c>
      <c r="F41" s="7">
        <v>74.6</v>
      </c>
      <c r="G41" s="7" t="s">
        <v>61</v>
      </c>
      <c r="H41" s="7" t="s">
        <v>62</v>
      </c>
      <c r="I41" s="10" t="str">
        <f t="shared" si="4"/>
        <v>Bush 2010</v>
      </c>
    </row>
    <row r="42">
      <c r="A42" s="7" t="s">
        <v>60</v>
      </c>
      <c r="B42" s="7">
        <v>5.0</v>
      </c>
      <c r="C42" s="7">
        <v>125.0</v>
      </c>
      <c r="D42" s="7">
        <v>25.0</v>
      </c>
      <c r="E42" s="7">
        <v>68.6</v>
      </c>
      <c r="F42" s="7">
        <v>73.1</v>
      </c>
      <c r="G42" s="7" t="s">
        <v>61</v>
      </c>
      <c r="H42" s="7" t="s">
        <v>62</v>
      </c>
      <c r="I42" s="10" t="str">
        <f t="shared" si="4"/>
        <v>Bush 2010</v>
      </c>
    </row>
    <row r="43">
      <c r="A43" s="7" t="s">
        <v>60</v>
      </c>
      <c r="B43" s="7">
        <v>5.0</v>
      </c>
      <c r="C43" s="7">
        <v>125.0</v>
      </c>
      <c r="D43" s="7">
        <v>26.0</v>
      </c>
      <c r="E43" s="7">
        <v>68.3</v>
      </c>
      <c r="F43" s="7">
        <v>72.8</v>
      </c>
      <c r="G43" s="7" t="s">
        <v>61</v>
      </c>
      <c r="H43" s="7" t="s">
        <v>62</v>
      </c>
      <c r="I43" s="10" t="str">
        <f t="shared" si="4"/>
        <v>Bush 2010</v>
      </c>
    </row>
    <row r="44">
      <c r="A44" s="7" t="s">
        <v>63</v>
      </c>
      <c r="B44" s="7">
        <v>4.0</v>
      </c>
      <c r="C44" s="7">
        <v>143.0</v>
      </c>
      <c r="D44" s="7">
        <v>23.0</v>
      </c>
      <c r="E44" s="7">
        <v>69.4</v>
      </c>
      <c r="F44" s="7">
        <v>74.2</v>
      </c>
      <c r="G44" s="7" t="s">
        <v>64</v>
      </c>
      <c r="H44" s="7" t="s">
        <v>65</v>
      </c>
      <c r="I44" s="10" t="str">
        <f t="shared" si="4"/>
        <v>Bush 2010</v>
      </c>
    </row>
    <row r="45">
      <c r="A45" s="7" t="s">
        <v>63</v>
      </c>
      <c r="B45" s="7">
        <v>4.0</v>
      </c>
      <c r="C45" s="7">
        <v>143.0</v>
      </c>
      <c r="D45" s="7">
        <v>24.0</v>
      </c>
      <c r="E45" s="7">
        <v>69.4</v>
      </c>
      <c r="F45" s="7">
        <v>74.5</v>
      </c>
      <c r="G45" s="7" t="s">
        <v>64</v>
      </c>
      <c r="H45" s="7" t="s">
        <v>65</v>
      </c>
      <c r="I45" s="10" t="str">
        <f t="shared" si="4"/>
        <v>Bush 2010</v>
      </c>
    </row>
    <row r="46">
      <c r="A46" s="7" t="s">
        <v>63</v>
      </c>
      <c r="B46" s="7">
        <v>4.0</v>
      </c>
      <c r="C46" s="7">
        <v>143.0</v>
      </c>
      <c r="D46" s="7">
        <v>25.0</v>
      </c>
      <c r="E46" s="7">
        <v>68.3</v>
      </c>
      <c r="F46" s="7">
        <v>74.4</v>
      </c>
      <c r="G46" s="7" t="s">
        <v>64</v>
      </c>
      <c r="H46" s="7" t="s">
        <v>65</v>
      </c>
      <c r="I46" s="10" t="str">
        <f t="shared" si="4"/>
        <v>Bush 2010</v>
      </c>
    </row>
    <row r="47">
      <c r="A47" s="7" t="s">
        <v>63</v>
      </c>
      <c r="B47" s="7">
        <v>4.0</v>
      </c>
      <c r="C47" s="7">
        <v>143.0</v>
      </c>
      <c r="D47" s="7">
        <v>26.0</v>
      </c>
      <c r="E47" s="7">
        <v>67.2</v>
      </c>
      <c r="F47" s="7">
        <v>75.0</v>
      </c>
      <c r="G47" s="7" t="s">
        <v>64</v>
      </c>
      <c r="H47" s="7" t="s">
        <v>65</v>
      </c>
      <c r="I47" s="10" t="str">
        <f t="shared" si="4"/>
        <v>Bush 2010</v>
      </c>
    </row>
    <row r="48">
      <c r="A48" s="7" t="s">
        <v>66</v>
      </c>
      <c r="B48" s="7">
        <v>4.0</v>
      </c>
      <c r="C48" s="7">
        <v>237.0</v>
      </c>
      <c r="D48" s="7">
        <v>30.0</v>
      </c>
      <c r="E48" s="7">
        <v>103.0</v>
      </c>
      <c r="F48" s="7"/>
      <c r="G48" s="7" t="s">
        <v>67</v>
      </c>
      <c r="H48" s="7" t="s">
        <v>68</v>
      </c>
      <c r="I48" s="10" t="str">
        <f t="shared" si="4"/>
        <v>Bush 2010</v>
      </c>
    </row>
    <row r="49">
      <c r="A49" s="7" t="s">
        <v>66</v>
      </c>
      <c r="B49" s="7">
        <v>4.0</v>
      </c>
      <c r="C49" s="7">
        <v>237.0</v>
      </c>
      <c r="D49" s="7">
        <v>31.0</v>
      </c>
      <c r="E49" s="7">
        <v>103.0</v>
      </c>
      <c r="F49" s="7">
        <v>111.0</v>
      </c>
      <c r="G49" s="7" t="s">
        <v>67</v>
      </c>
      <c r="H49" s="7" t="s">
        <v>68</v>
      </c>
      <c r="I49" s="10" t="str">
        <f t="shared" si="4"/>
        <v>Bush 2010</v>
      </c>
    </row>
    <row r="50">
      <c r="A50" s="7" t="s">
        <v>66</v>
      </c>
      <c r="B50" s="7">
        <v>4.0</v>
      </c>
      <c r="C50" s="7">
        <v>237.0</v>
      </c>
      <c r="D50" s="7">
        <v>32.0</v>
      </c>
      <c r="E50" s="7">
        <v>103.0</v>
      </c>
      <c r="F50" s="7">
        <v>111.0</v>
      </c>
      <c r="G50" s="7" t="s">
        <v>67</v>
      </c>
      <c r="H50" s="7" t="s">
        <v>68</v>
      </c>
      <c r="I50" s="10" t="str">
        <f t="shared" si="4"/>
        <v>Bush 2010</v>
      </c>
    </row>
    <row r="51">
      <c r="A51" s="7" t="s">
        <v>66</v>
      </c>
      <c r="B51" s="7">
        <v>4.0</v>
      </c>
      <c r="C51" s="7">
        <v>237.0</v>
      </c>
      <c r="D51" s="7">
        <v>33.0</v>
      </c>
      <c r="E51" s="7">
        <v>102.0</v>
      </c>
      <c r="F51" s="7">
        <v>110.0</v>
      </c>
      <c r="G51" s="7" t="s">
        <v>67</v>
      </c>
      <c r="H51" s="7" t="s">
        <v>68</v>
      </c>
      <c r="I51" s="10" t="str">
        <f t="shared" si="4"/>
        <v>Bush 2010</v>
      </c>
    </row>
    <row r="52">
      <c r="A52" s="7" t="s">
        <v>66</v>
      </c>
      <c r="B52" s="7">
        <v>4.0</v>
      </c>
      <c r="C52" s="7">
        <v>237.0</v>
      </c>
      <c r="D52" s="7">
        <v>34.0</v>
      </c>
      <c r="E52" s="7">
        <v>102.0</v>
      </c>
      <c r="F52" s="7">
        <v>110.0</v>
      </c>
      <c r="G52" s="7" t="s">
        <v>67</v>
      </c>
      <c r="H52" s="7" t="s">
        <v>68</v>
      </c>
      <c r="I52" s="10" t="str">
        <f t="shared" si="4"/>
        <v>Bush 2010</v>
      </c>
    </row>
    <row r="53">
      <c r="A53" s="7" t="s">
        <v>66</v>
      </c>
      <c r="B53" s="7">
        <v>4.0</v>
      </c>
      <c r="C53" s="7">
        <v>237.0</v>
      </c>
      <c r="D53" s="7">
        <v>35.0</v>
      </c>
      <c r="E53" s="7">
        <v>100.0</v>
      </c>
      <c r="F53" s="7">
        <v>110.0</v>
      </c>
      <c r="G53" s="7" t="s">
        <v>67</v>
      </c>
      <c r="H53" s="7" t="s">
        <v>68</v>
      </c>
      <c r="I53" s="10" t="str">
        <f t="shared" si="4"/>
        <v>Bush 2010</v>
      </c>
    </row>
    <row r="54">
      <c r="A54" s="7" t="s">
        <v>60</v>
      </c>
      <c r="B54" s="7">
        <v>10.0</v>
      </c>
      <c r="C54" s="7">
        <v>250.0</v>
      </c>
      <c r="D54" s="7">
        <v>31.0</v>
      </c>
      <c r="E54" s="7">
        <v>104.0</v>
      </c>
      <c r="F54" s="7">
        <v>111.0</v>
      </c>
      <c r="G54" s="7" t="s">
        <v>61</v>
      </c>
      <c r="H54" s="7" t="s">
        <v>62</v>
      </c>
      <c r="I54" s="10" t="str">
        <f t="shared" si="4"/>
        <v>Bush 2010</v>
      </c>
    </row>
    <row r="55">
      <c r="A55" s="7" t="s">
        <v>60</v>
      </c>
      <c r="B55" s="7">
        <v>10.0</v>
      </c>
      <c r="C55" s="7">
        <v>250.0</v>
      </c>
      <c r="D55" s="7">
        <v>32.0</v>
      </c>
      <c r="E55" s="7">
        <v>105.0</v>
      </c>
      <c r="F55" s="7">
        <v>112.0</v>
      </c>
      <c r="G55" s="7" t="s">
        <v>61</v>
      </c>
      <c r="H55" s="7" t="s">
        <v>62</v>
      </c>
      <c r="I55" s="10" t="str">
        <f t="shared" si="4"/>
        <v>Bush 2010</v>
      </c>
    </row>
    <row r="56">
      <c r="A56" s="7" t="s">
        <v>60</v>
      </c>
      <c r="B56" s="7">
        <v>10.0</v>
      </c>
      <c r="C56" s="7">
        <v>250.0</v>
      </c>
      <c r="D56" s="7">
        <v>33.0</v>
      </c>
      <c r="E56" s="7">
        <v>106.0</v>
      </c>
      <c r="F56" s="7">
        <v>112.0</v>
      </c>
      <c r="G56" s="7" t="s">
        <v>61</v>
      </c>
      <c r="H56" s="7" t="s">
        <v>62</v>
      </c>
      <c r="I56" s="10" t="str">
        <f t="shared" si="4"/>
        <v>Bush 2010</v>
      </c>
    </row>
    <row r="57">
      <c r="A57" s="7" t="s">
        <v>60</v>
      </c>
      <c r="B57" s="7">
        <v>10.0</v>
      </c>
      <c r="C57" s="7">
        <v>250.0</v>
      </c>
      <c r="D57" s="7">
        <v>34.0</v>
      </c>
      <c r="E57" s="7">
        <v>105.0</v>
      </c>
      <c r="F57" s="7">
        <v>111.0</v>
      </c>
      <c r="G57" s="7" t="s">
        <v>61</v>
      </c>
      <c r="H57" s="7" t="s">
        <v>62</v>
      </c>
      <c r="I57" s="10" t="str">
        <f t="shared" si="4"/>
        <v>Bush 2010</v>
      </c>
    </row>
    <row r="58">
      <c r="A58" s="7" t="s">
        <v>60</v>
      </c>
      <c r="B58" s="7">
        <v>10.0</v>
      </c>
      <c r="C58" s="7">
        <v>250.0</v>
      </c>
      <c r="D58" s="7">
        <v>35.0</v>
      </c>
      <c r="E58" s="7">
        <v>107.0</v>
      </c>
      <c r="F58" s="7"/>
      <c r="G58" s="7" t="s">
        <v>61</v>
      </c>
      <c r="H58" s="7" t="s">
        <v>62</v>
      </c>
      <c r="I58" s="10" t="str">
        <f t="shared" si="4"/>
        <v>Bush 2010</v>
      </c>
    </row>
    <row r="59">
      <c r="A59" s="7" t="s">
        <v>70</v>
      </c>
      <c r="B59" s="7">
        <v>6.0</v>
      </c>
      <c r="C59" s="7">
        <v>336.0</v>
      </c>
      <c r="D59" s="7">
        <v>37.0</v>
      </c>
      <c r="E59" s="7"/>
      <c r="F59" s="7">
        <v>134.0</v>
      </c>
      <c r="G59" s="7" t="s">
        <v>71</v>
      </c>
      <c r="H59" s="7" t="s">
        <v>72</v>
      </c>
      <c r="I59" s="10" t="str">
        <f t="shared" si="4"/>
        <v>Bush 2010</v>
      </c>
    </row>
    <row r="60">
      <c r="A60" s="7" t="s">
        <v>70</v>
      </c>
      <c r="B60" s="7">
        <v>6.0</v>
      </c>
      <c r="C60" s="7">
        <v>336.0</v>
      </c>
      <c r="D60" s="7">
        <v>38.0</v>
      </c>
      <c r="E60" s="7">
        <v>128.0</v>
      </c>
      <c r="F60" s="7">
        <v>134.0</v>
      </c>
      <c r="G60" s="7" t="s">
        <v>71</v>
      </c>
      <c r="H60" s="7" t="s">
        <v>72</v>
      </c>
      <c r="I60" s="10" t="str">
        <f t="shared" si="4"/>
        <v>Bush 2010</v>
      </c>
    </row>
    <row r="61">
      <c r="A61" s="7" t="s">
        <v>70</v>
      </c>
      <c r="B61" s="7">
        <v>6.0</v>
      </c>
      <c r="C61" s="7">
        <v>336.0</v>
      </c>
      <c r="D61" s="7">
        <v>39.0</v>
      </c>
      <c r="E61" s="7">
        <v>128.0</v>
      </c>
      <c r="F61" s="7">
        <v>134.0</v>
      </c>
      <c r="G61" s="7" t="s">
        <v>71</v>
      </c>
      <c r="H61" s="7" t="s">
        <v>72</v>
      </c>
      <c r="I61" s="10" t="str">
        <f t="shared" si="4"/>
        <v>Bush 2010</v>
      </c>
    </row>
    <row r="62">
      <c r="A62" s="7" t="s">
        <v>70</v>
      </c>
      <c r="B62" s="7">
        <v>6.0</v>
      </c>
      <c r="C62" s="7">
        <v>336.0</v>
      </c>
      <c r="D62" s="7">
        <v>40.0</v>
      </c>
      <c r="E62" s="7">
        <v>128.0</v>
      </c>
      <c r="F62" s="7">
        <v>134.0</v>
      </c>
      <c r="G62" s="7" t="s">
        <v>71</v>
      </c>
      <c r="H62" s="7" t="s">
        <v>72</v>
      </c>
      <c r="I62" s="10" t="str">
        <f t="shared" si="4"/>
        <v>Bush 2010</v>
      </c>
    </row>
    <row r="63">
      <c r="A63" s="7" t="s">
        <v>70</v>
      </c>
      <c r="B63" s="7">
        <v>6.0</v>
      </c>
      <c r="C63" s="7">
        <v>336.0</v>
      </c>
      <c r="D63" s="7">
        <v>41.0</v>
      </c>
      <c r="E63" s="7">
        <v>128.0</v>
      </c>
      <c r="F63" s="7">
        <v>135.0</v>
      </c>
      <c r="G63" s="7" t="s">
        <v>71</v>
      </c>
      <c r="H63" s="7" t="s">
        <v>72</v>
      </c>
      <c r="I63" s="10" t="str">
        <f t="shared" si="4"/>
        <v>Bush 2010</v>
      </c>
    </row>
    <row r="64">
      <c r="A64" s="7" t="s">
        <v>70</v>
      </c>
      <c r="B64" s="7">
        <v>6.0</v>
      </c>
      <c r="C64" s="7">
        <v>336.0</v>
      </c>
      <c r="D64" s="7">
        <v>42.0</v>
      </c>
      <c r="E64" s="7">
        <v>128.0</v>
      </c>
      <c r="F64" s="7"/>
      <c r="G64" s="7" t="s">
        <v>71</v>
      </c>
      <c r="H64" s="7" t="s">
        <v>72</v>
      </c>
      <c r="I64" s="10" t="str">
        <f t="shared" si="4"/>
        <v>Bush 2010</v>
      </c>
    </row>
    <row r="65">
      <c r="A65" s="7" t="s">
        <v>70</v>
      </c>
      <c r="B65" s="7">
        <v>6.0</v>
      </c>
      <c r="C65" s="7">
        <v>336.0</v>
      </c>
      <c r="D65" s="7">
        <v>43.0</v>
      </c>
      <c r="E65" s="7">
        <v>128.0</v>
      </c>
      <c r="F65" s="7"/>
      <c r="G65" s="7" t="s">
        <v>71</v>
      </c>
      <c r="H65" s="7" t="s">
        <v>72</v>
      </c>
      <c r="I65" s="10" t="str">
        <f t="shared" si="4"/>
        <v>Bush 2010</v>
      </c>
    </row>
    <row r="66">
      <c r="A66" s="7" t="s">
        <v>75</v>
      </c>
      <c r="B66" s="7">
        <v>14.0</v>
      </c>
      <c r="C66" s="7">
        <v>801.0</v>
      </c>
      <c r="D66" s="7">
        <v>65.0</v>
      </c>
      <c r="E66" s="7"/>
      <c r="F66" s="7">
        <v>218.0</v>
      </c>
      <c r="G66" s="7" t="s">
        <v>76</v>
      </c>
      <c r="H66" s="7" t="s">
        <v>77</v>
      </c>
      <c r="I66" s="10" t="str">
        <f t="shared" si="4"/>
        <v>Bush 2010</v>
      </c>
    </row>
    <row r="67">
      <c r="A67" s="7" t="s">
        <v>75</v>
      </c>
      <c r="B67" s="7">
        <v>14.0</v>
      </c>
      <c r="C67" s="7">
        <v>801.0</v>
      </c>
      <c r="D67" s="7">
        <v>66.0</v>
      </c>
      <c r="E67" s="7"/>
      <c r="F67" s="7">
        <v>220.0</v>
      </c>
      <c r="G67" s="7" t="s">
        <v>76</v>
      </c>
      <c r="H67" s="7" t="s">
        <v>77</v>
      </c>
      <c r="I67" s="10" t="str">
        <f t="shared" si="4"/>
        <v>Bush 2010</v>
      </c>
    </row>
    <row r="68">
      <c r="A68" s="7" t="s">
        <v>75</v>
      </c>
      <c r="B68" s="7">
        <v>14.0</v>
      </c>
      <c r="C68" s="7">
        <v>801.0</v>
      </c>
      <c r="D68" s="7">
        <v>67.0</v>
      </c>
      <c r="E68" s="7">
        <v>209.0</v>
      </c>
      <c r="F68" s="7">
        <v>220.0</v>
      </c>
      <c r="G68" s="7" t="s">
        <v>76</v>
      </c>
      <c r="H68" s="7" t="s">
        <v>77</v>
      </c>
      <c r="I68" s="10" t="str">
        <f t="shared" si="4"/>
        <v>Bush 2010</v>
      </c>
    </row>
    <row r="69">
      <c r="A69" s="7" t="s">
        <v>75</v>
      </c>
      <c r="B69" s="7">
        <v>14.0</v>
      </c>
      <c r="C69" s="7">
        <v>801.0</v>
      </c>
      <c r="D69" s="7">
        <v>68.0</v>
      </c>
      <c r="E69" s="7">
        <v>209.0</v>
      </c>
      <c r="F69" s="7">
        <v>219.0</v>
      </c>
      <c r="G69" s="7" t="s">
        <v>76</v>
      </c>
      <c r="H69" s="7" t="s">
        <v>77</v>
      </c>
      <c r="I69" s="10" t="str">
        <f t="shared" si="4"/>
        <v>Bush 2010</v>
      </c>
    </row>
    <row r="70">
      <c r="A70" s="7" t="s">
        <v>75</v>
      </c>
      <c r="B70" s="7">
        <v>14.0</v>
      </c>
      <c r="C70" s="7">
        <v>801.0</v>
      </c>
      <c r="D70" s="7">
        <v>69.0</v>
      </c>
      <c r="E70" s="7">
        <v>207.0</v>
      </c>
      <c r="F70" s="7">
        <v>219.0</v>
      </c>
      <c r="G70" s="7" t="s">
        <v>76</v>
      </c>
      <c r="H70" s="7" t="s">
        <v>77</v>
      </c>
      <c r="I70" s="10" t="str">
        <f t="shared" si="4"/>
        <v>Bush 2010</v>
      </c>
    </row>
    <row r="71">
      <c r="A71" s="7" t="s">
        <v>75</v>
      </c>
      <c r="B71" s="7">
        <v>14.0</v>
      </c>
      <c r="C71" s="7">
        <v>801.0</v>
      </c>
      <c r="D71" s="7">
        <v>70.0</v>
      </c>
      <c r="E71" s="7">
        <v>207.0</v>
      </c>
      <c r="F71" s="7">
        <v>218.0</v>
      </c>
      <c r="G71" s="7" t="s">
        <v>76</v>
      </c>
      <c r="H71" s="7" t="s">
        <v>77</v>
      </c>
      <c r="I71" s="10" t="str">
        <f t="shared" si="4"/>
        <v>Bush 2010</v>
      </c>
    </row>
    <row r="72">
      <c r="A72" s="7" t="s">
        <v>75</v>
      </c>
      <c r="B72" s="7">
        <v>14.0</v>
      </c>
      <c r="C72" s="7">
        <v>801.0</v>
      </c>
      <c r="D72" s="7">
        <v>71.0</v>
      </c>
      <c r="E72" s="7">
        <v>206.0</v>
      </c>
      <c r="F72" s="7">
        <v>219.0</v>
      </c>
      <c r="G72" s="7" t="s">
        <v>76</v>
      </c>
      <c r="H72" s="7" t="s">
        <v>77</v>
      </c>
      <c r="I72" s="10" t="str">
        <f t="shared" si="4"/>
        <v>Bush 2010</v>
      </c>
    </row>
    <row r="73">
      <c r="A73" s="7" t="s">
        <v>75</v>
      </c>
      <c r="B73" s="7">
        <v>14.0</v>
      </c>
      <c r="C73" s="7">
        <v>801.0</v>
      </c>
      <c r="D73" s="7">
        <v>72.0</v>
      </c>
      <c r="E73" s="7">
        <v>207.0</v>
      </c>
      <c r="F73" s="7"/>
      <c r="G73" s="7" t="s">
        <v>76</v>
      </c>
      <c r="H73" s="7" t="s">
        <v>77</v>
      </c>
      <c r="I73" s="10" t="str">
        <f t="shared" si="4"/>
        <v>Bush 2010</v>
      </c>
    </row>
    <row r="74">
      <c r="I74" s="17"/>
    </row>
    <row r="75">
      <c r="I75" s="17"/>
    </row>
    <row r="76">
      <c r="I76" s="17"/>
    </row>
    <row r="77">
      <c r="I77" s="17"/>
    </row>
    <row r="78">
      <c r="I78" s="17"/>
    </row>
    <row r="79">
      <c r="I79" s="17"/>
    </row>
    <row r="80">
      <c r="I80" s="17"/>
    </row>
    <row r="81">
      <c r="I81" s="17"/>
    </row>
    <row r="82">
      <c r="I82" s="17"/>
    </row>
    <row r="83">
      <c r="I83" s="17"/>
    </row>
    <row r="84">
      <c r="I84" s="17"/>
    </row>
    <row r="85">
      <c r="I85" s="17"/>
    </row>
    <row r="86">
      <c r="I86" s="17"/>
    </row>
    <row r="87">
      <c r="I87" s="17"/>
    </row>
    <row r="88">
      <c r="I88" s="17"/>
    </row>
    <row r="89">
      <c r="I89" s="17"/>
    </row>
    <row r="90">
      <c r="I90" s="17"/>
    </row>
    <row r="91">
      <c r="I91" s="17"/>
    </row>
    <row r="92">
      <c r="I92" s="17"/>
    </row>
    <row r="93">
      <c r="I93" s="17"/>
    </row>
    <row r="94">
      <c r="I94" s="17"/>
    </row>
    <row r="95">
      <c r="I95" s="17"/>
    </row>
    <row r="96">
      <c r="I96" s="17"/>
    </row>
    <row r="97">
      <c r="I97" s="17"/>
    </row>
    <row r="98">
      <c r="I98" s="17"/>
    </row>
    <row r="99">
      <c r="I99" s="17"/>
    </row>
    <row r="100">
      <c r="I100" s="17"/>
    </row>
    <row r="101">
      <c r="I101" s="17"/>
    </row>
    <row r="102">
      <c r="I102" s="17"/>
    </row>
    <row r="103">
      <c r="I103" s="17"/>
    </row>
    <row r="104">
      <c r="I104" s="17"/>
    </row>
    <row r="105">
      <c r="I105" s="17"/>
    </row>
    <row r="106">
      <c r="I106" s="17"/>
    </row>
    <row r="107">
      <c r="I107" s="17"/>
    </row>
    <row r="108">
      <c r="I108" s="17"/>
    </row>
    <row r="109">
      <c r="I109" s="17"/>
    </row>
    <row r="110">
      <c r="I110" s="17"/>
    </row>
    <row r="111">
      <c r="I111" s="17"/>
    </row>
    <row r="112">
      <c r="I112" s="17"/>
    </row>
    <row r="113">
      <c r="I113" s="17"/>
    </row>
    <row r="114">
      <c r="I114" s="17"/>
    </row>
    <row r="115">
      <c r="I115" s="17"/>
    </row>
    <row r="116">
      <c r="I116" s="17"/>
    </row>
    <row r="117">
      <c r="I117" s="17"/>
    </row>
    <row r="118">
      <c r="I118" s="17"/>
    </row>
    <row r="119">
      <c r="I119" s="17"/>
    </row>
    <row r="120">
      <c r="I120" s="17"/>
    </row>
    <row r="121">
      <c r="I121" s="17"/>
    </row>
    <row r="122">
      <c r="I122" s="17"/>
    </row>
    <row r="123">
      <c r="I123" s="17"/>
    </row>
    <row r="124">
      <c r="I124" s="17"/>
    </row>
    <row r="125">
      <c r="I125" s="17"/>
    </row>
    <row r="126">
      <c r="I126" s="17"/>
    </row>
    <row r="127">
      <c r="I127" s="17"/>
    </row>
    <row r="128">
      <c r="I128" s="17"/>
    </row>
    <row r="129">
      <c r="I129" s="17"/>
    </row>
    <row r="130">
      <c r="I130" s="17"/>
    </row>
    <row r="131">
      <c r="I131" s="17"/>
    </row>
    <row r="132">
      <c r="I132" s="17"/>
    </row>
    <row r="133">
      <c r="I133" s="17"/>
    </row>
    <row r="134">
      <c r="I134" s="17"/>
    </row>
    <row r="135">
      <c r="I135" s="17"/>
    </row>
    <row r="136">
      <c r="I136" s="17"/>
    </row>
    <row r="137">
      <c r="I137" s="17"/>
    </row>
    <row r="138">
      <c r="I138" s="17"/>
    </row>
    <row r="139">
      <c r="I139" s="17"/>
    </row>
    <row r="140">
      <c r="I140" s="17"/>
    </row>
    <row r="141">
      <c r="I141" s="17"/>
    </row>
    <row r="142">
      <c r="I142" s="17"/>
    </row>
    <row r="143">
      <c r="I143" s="17"/>
    </row>
    <row r="144">
      <c r="I144" s="17"/>
    </row>
    <row r="145">
      <c r="I145" s="17"/>
    </row>
    <row r="146">
      <c r="I146" s="17"/>
    </row>
    <row r="147">
      <c r="I147" s="17"/>
    </row>
    <row r="148">
      <c r="I148" s="17"/>
    </row>
    <row r="149">
      <c r="I149" s="17"/>
    </row>
    <row r="150">
      <c r="I150" s="17"/>
    </row>
    <row r="151">
      <c r="I151" s="17"/>
    </row>
    <row r="152">
      <c r="I152" s="17"/>
    </row>
    <row r="153">
      <c r="I153" s="17"/>
    </row>
    <row r="154">
      <c r="I154" s="17"/>
    </row>
    <row r="155">
      <c r="I155" s="17"/>
    </row>
    <row r="156">
      <c r="I156" s="17"/>
    </row>
    <row r="157">
      <c r="I157" s="17"/>
    </row>
    <row r="158">
      <c r="I158" s="17"/>
    </row>
    <row r="159">
      <c r="I159" s="17"/>
    </row>
    <row r="160">
      <c r="I160" s="17"/>
    </row>
    <row r="161">
      <c r="I161" s="17"/>
    </row>
    <row r="162">
      <c r="I162" s="17"/>
    </row>
    <row r="163">
      <c r="I163" s="17"/>
    </row>
    <row r="164">
      <c r="I164" s="17"/>
    </row>
    <row r="165">
      <c r="I165" s="17"/>
    </row>
    <row r="166">
      <c r="I166" s="17"/>
    </row>
    <row r="167">
      <c r="I167" s="17"/>
    </row>
    <row r="168">
      <c r="I168" s="17"/>
    </row>
    <row r="169">
      <c r="I169" s="17"/>
    </row>
    <row r="170">
      <c r="I170" s="17"/>
    </row>
    <row r="171">
      <c r="I171" s="17"/>
    </row>
    <row r="172">
      <c r="I172" s="17"/>
    </row>
    <row r="173">
      <c r="I173" s="17"/>
    </row>
    <row r="174">
      <c r="I174" s="17"/>
    </row>
    <row r="175">
      <c r="I175" s="17"/>
    </row>
    <row r="176">
      <c r="I176" s="17"/>
    </row>
    <row r="177">
      <c r="I177" s="17"/>
    </row>
    <row r="178">
      <c r="I178" s="17"/>
    </row>
    <row r="179">
      <c r="I179" s="17"/>
    </row>
    <row r="180">
      <c r="I180" s="17"/>
    </row>
    <row r="181">
      <c r="I181" s="17"/>
    </row>
    <row r="182">
      <c r="I182" s="17"/>
    </row>
    <row r="183">
      <c r="I183" s="17"/>
    </row>
    <row r="184">
      <c r="I184" s="17"/>
    </row>
    <row r="185">
      <c r="I185" s="17"/>
    </row>
    <row r="186">
      <c r="I186" s="17"/>
    </row>
    <row r="187">
      <c r="I187" s="17"/>
    </row>
    <row r="188">
      <c r="I188" s="17"/>
    </row>
    <row r="189">
      <c r="I189" s="17"/>
    </row>
    <row r="190">
      <c r="I190" s="17"/>
    </row>
    <row r="191">
      <c r="I191" s="17"/>
    </row>
    <row r="192">
      <c r="I192" s="17"/>
    </row>
    <row r="193">
      <c r="I193" s="17"/>
    </row>
    <row r="194">
      <c r="I194" s="17"/>
    </row>
    <row r="195">
      <c r="I195" s="17"/>
    </row>
    <row r="196">
      <c r="I196" s="17"/>
    </row>
    <row r="197">
      <c r="I197" s="17"/>
    </row>
    <row r="198">
      <c r="I198" s="17"/>
    </row>
    <row r="199">
      <c r="I199" s="17"/>
    </row>
    <row r="200">
      <c r="I200" s="17"/>
    </row>
    <row r="201">
      <c r="I201" s="17"/>
    </row>
    <row r="202">
      <c r="I202" s="17"/>
    </row>
    <row r="203">
      <c r="I203" s="17"/>
    </row>
    <row r="204">
      <c r="I204" s="17"/>
    </row>
    <row r="205">
      <c r="I205" s="17"/>
    </row>
    <row r="206">
      <c r="I206" s="17"/>
    </row>
    <row r="207">
      <c r="I207" s="17"/>
    </row>
    <row r="208">
      <c r="I208" s="17"/>
    </row>
    <row r="209">
      <c r="I209" s="17"/>
    </row>
    <row r="210">
      <c r="I210" s="17"/>
    </row>
    <row r="211">
      <c r="I211" s="17"/>
    </row>
    <row r="212">
      <c r="I212" s="17"/>
    </row>
    <row r="213">
      <c r="I213" s="17"/>
    </row>
    <row r="214">
      <c r="I214" s="17"/>
    </row>
    <row r="215">
      <c r="I215" s="17"/>
    </row>
    <row r="216">
      <c r="I216" s="17"/>
    </row>
    <row r="217">
      <c r="I217" s="17"/>
    </row>
    <row r="218">
      <c r="I218" s="17"/>
    </row>
    <row r="219">
      <c r="I219" s="17"/>
    </row>
    <row r="220">
      <c r="I220" s="17"/>
    </row>
    <row r="221">
      <c r="I221" s="17"/>
    </row>
    <row r="222">
      <c r="I222" s="17"/>
    </row>
    <row r="223">
      <c r="I223" s="17"/>
    </row>
    <row r="224">
      <c r="I224" s="17"/>
    </row>
    <row r="225">
      <c r="I225" s="17"/>
    </row>
    <row r="226">
      <c r="I226" s="17"/>
    </row>
    <row r="227">
      <c r="I227" s="17"/>
    </row>
    <row r="228">
      <c r="I228" s="17"/>
    </row>
    <row r="229">
      <c r="I229" s="17"/>
    </row>
    <row r="230">
      <c r="I230" s="17"/>
    </row>
    <row r="231">
      <c r="I231" s="17"/>
    </row>
    <row r="232">
      <c r="I232" s="17"/>
    </row>
    <row r="233">
      <c r="I233" s="17"/>
    </row>
    <row r="234">
      <c r="I234" s="17"/>
    </row>
    <row r="235">
      <c r="I235" s="17"/>
    </row>
    <row r="236">
      <c r="I236" s="17"/>
    </row>
    <row r="237">
      <c r="I237" s="17"/>
    </row>
    <row r="238">
      <c r="I238" s="17"/>
    </row>
    <row r="239">
      <c r="I239" s="17"/>
    </row>
    <row r="240">
      <c r="I240" s="17"/>
    </row>
    <row r="241">
      <c r="I241" s="17"/>
    </row>
    <row r="242">
      <c r="I242" s="17"/>
    </row>
    <row r="243">
      <c r="I243" s="17"/>
    </row>
    <row r="244">
      <c r="I244" s="17"/>
    </row>
    <row r="245">
      <c r="I245" s="17"/>
    </row>
    <row r="246">
      <c r="I246" s="17"/>
    </row>
    <row r="247">
      <c r="I247" s="17"/>
    </row>
    <row r="248">
      <c r="I248" s="17"/>
    </row>
    <row r="249">
      <c r="I249" s="17"/>
    </row>
    <row r="250">
      <c r="I250" s="17"/>
    </row>
    <row r="251">
      <c r="I251" s="17"/>
    </row>
    <row r="252">
      <c r="I252" s="17"/>
    </row>
    <row r="253">
      <c r="I253" s="17"/>
    </row>
    <row r="254">
      <c r="I254" s="17"/>
    </row>
    <row r="255">
      <c r="I255" s="17"/>
    </row>
    <row r="256">
      <c r="I256" s="17"/>
    </row>
    <row r="257">
      <c r="I257" s="17"/>
    </row>
    <row r="258">
      <c r="I258" s="17"/>
    </row>
    <row r="259">
      <c r="I259" s="17"/>
    </row>
    <row r="260">
      <c r="I260" s="17"/>
    </row>
    <row r="261">
      <c r="I261" s="17"/>
    </row>
    <row r="262">
      <c r="I262" s="17"/>
    </row>
    <row r="263">
      <c r="I263" s="17"/>
    </row>
    <row r="264">
      <c r="I264" s="17"/>
    </row>
    <row r="265">
      <c r="I265" s="17"/>
    </row>
    <row r="266">
      <c r="I266" s="17"/>
    </row>
    <row r="267">
      <c r="I267" s="17"/>
    </row>
    <row r="268">
      <c r="I268" s="17"/>
    </row>
    <row r="269">
      <c r="I269" s="17"/>
    </row>
    <row r="270">
      <c r="I270" s="17"/>
    </row>
    <row r="271">
      <c r="I271" s="17"/>
    </row>
    <row r="272">
      <c r="I272" s="17"/>
    </row>
    <row r="273">
      <c r="I273" s="17"/>
    </row>
    <row r="274">
      <c r="I274" s="17"/>
    </row>
    <row r="275">
      <c r="I275" s="17"/>
    </row>
    <row r="276">
      <c r="I276" s="17"/>
    </row>
    <row r="277">
      <c r="I277" s="17"/>
    </row>
    <row r="278">
      <c r="I278" s="17"/>
    </row>
    <row r="279">
      <c r="I279" s="17"/>
    </row>
    <row r="280">
      <c r="I280" s="17"/>
    </row>
    <row r="281">
      <c r="I281" s="17"/>
    </row>
    <row r="282">
      <c r="I282" s="17"/>
    </row>
    <row r="283">
      <c r="I283" s="17"/>
    </row>
    <row r="284">
      <c r="I284" s="17"/>
    </row>
    <row r="285">
      <c r="I285" s="17"/>
    </row>
    <row r="286">
      <c r="I286" s="17"/>
    </row>
    <row r="287">
      <c r="I287" s="17"/>
    </row>
    <row r="288">
      <c r="I288" s="17"/>
    </row>
    <row r="289">
      <c r="I289" s="17"/>
    </row>
    <row r="290">
      <c r="I290" s="17"/>
    </row>
    <row r="291">
      <c r="I291" s="17"/>
    </row>
    <row r="292">
      <c r="I292" s="17"/>
    </row>
    <row r="293">
      <c r="I293" s="17"/>
    </row>
    <row r="294">
      <c r="I294" s="17"/>
    </row>
    <row r="295">
      <c r="I295" s="17"/>
    </row>
    <row r="296">
      <c r="I296" s="17"/>
    </row>
    <row r="297">
      <c r="I297" s="17"/>
    </row>
    <row r="298">
      <c r="I298" s="17"/>
    </row>
    <row r="299">
      <c r="I299" s="17"/>
    </row>
    <row r="300">
      <c r="I300" s="17"/>
    </row>
    <row r="301">
      <c r="I301" s="17"/>
    </row>
    <row r="302">
      <c r="I302" s="17"/>
    </row>
    <row r="303">
      <c r="I303" s="17"/>
    </row>
    <row r="304">
      <c r="I304" s="17"/>
    </row>
    <row r="305">
      <c r="I305" s="17"/>
    </row>
    <row r="306">
      <c r="I306" s="17"/>
    </row>
    <row r="307">
      <c r="I307" s="17"/>
    </row>
    <row r="308">
      <c r="I308" s="17"/>
    </row>
    <row r="309">
      <c r="I309" s="17"/>
    </row>
    <row r="310">
      <c r="I310" s="17"/>
    </row>
    <row r="311">
      <c r="I311" s="17"/>
    </row>
    <row r="312">
      <c r="I312" s="17"/>
    </row>
    <row r="313">
      <c r="I313" s="17"/>
    </row>
    <row r="314">
      <c r="I314" s="17"/>
    </row>
    <row r="315">
      <c r="I315" s="17"/>
    </row>
    <row r="316">
      <c r="I316" s="17"/>
    </row>
    <row r="317">
      <c r="I317" s="17"/>
    </row>
    <row r="318">
      <c r="I318" s="17"/>
    </row>
    <row r="319">
      <c r="I319" s="17"/>
    </row>
    <row r="320">
      <c r="I320" s="17"/>
    </row>
    <row r="321">
      <c r="I321" s="17"/>
    </row>
    <row r="322">
      <c r="I322" s="17"/>
    </row>
    <row r="323">
      <c r="I323" s="17"/>
    </row>
    <row r="324">
      <c r="I324" s="17"/>
    </row>
    <row r="325">
      <c r="I325" s="17"/>
    </row>
    <row r="326">
      <c r="I326" s="17"/>
    </row>
    <row r="327">
      <c r="I327" s="17"/>
    </row>
    <row r="328">
      <c r="I328" s="17"/>
    </row>
    <row r="329">
      <c r="I329" s="17"/>
    </row>
    <row r="330">
      <c r="I330" s="17"/>
    </row>
    <row r="331">
      <c r="I331" s="17"/>
    </row>
    <row r="332">
      <c r="I332" s="17"/>
    </row>
    <row r="333">
      <c r="I333" s="17"/>
    </row>
    <row r="334">
      <c r="I334" s="17"/>
    </row>
    <row r="335">
      <c r="I335" s="17"/>
    </row>
    <row r="336">
      <c r="I336" s="17"/>
    </row>
    <row r="337">
      <c r="I337" s="17"/>
    </row>
    <row r="338">
      <c r="I338" s="17"/>
    </row>
    <row r="339">
      <c r="I339" s="17"/>
    </row>
    <row r="340">
      <c r="I340" s="17"/>
    </row>
    <row r="341">
      <c r="I341" s="17"/>
    </row>
    <row r="342">
      <c r="I342" s="17"/>
    </row>
    <row r="343">
      <c r="I343" s="17"/>
    </row>
    <row r="344">
      <c r="I344" s="17"/>
    </row>
    <row r="345">
      <c r="I345" s="17"/>
    </row>
    <row r="346">
      <c r="I346" s="17"/>
    </row>
    <row r="347">
      <c r="I347" s="17"/>
    </row>
    <row r="348">
      <c r="I348" s="17"/>
    </row>
    <row r="349">
      <c r="I349" s="17"/>
    </row>
    <row r="350">
      <c r="I350" s="17"/>
    </row>
    <row r="351">
      <c r="I351" s="17"/>
    </row>
    <row r="352">
      <c r="I352" s="17"/>
    </row>
    <row r="353">
      <c r="I353" s="17"/>
    </row>
    <row r="354">
      <c r="I354" s="17"/>
    </row>
    <row r="355">
      <c r="I355" s="17"/>
    </row>
    <row r="356">
      <c r="I356" s="17"/>
    </row>
    <row r="357">
      <c r="I357" s="17"/>
    </row>
    <row r="358">
      <c r="I358" s="17"/>
    </row>
    <row r="359">
      <c r="I359" s="17"/>
    </row>
    <row r="360">
      <c r="I360" s="17"/>
    </row>
    <row r="361">
      <c r="I361" s="17"/>
    </row>
    <row r="362">
      <c r="I362" s="17"/>
    </row>
    <row r="363">
      <c r="I363" s="17"/>
    </row>
    <row r="364">
      <c r="I364" s="17"/>
    </row>
    <row r="365">
      <c r="I365" s="17"/>
    </row>
    <row r="366">
      <c r="I366" s="17"/>
    </row>
    <row r="367">
      <c r="I367" s="17"/>
    </row>
    <row r="368">
      <c r="I368" s="17"/>
    </row>
    <row r="369">
      <c r="I369" s="17"/>
    </row>
    <row r="370">
      <c r="I370" s="17"/>
    </row>
    <row r="371">
      <c r="I371" s="17"/>
    </row>
    <row r="372">
      <c r="I372" s="17"/>
    </row>
    <row r="373">
      <c r="I373" s="17"/>
    </row>
    <row r="374">
      <c r="I374" s="17"/>
    </row>
    <row r="375">
      <c r="I375" s="17"/>
    </row>
    <row r="376">
      <c r="I376" s="17"/>
    </row>
    <row r="377">
      <c r="I377" s="17"/>
    </row>
    <row r="378">
      <c r="I378" s="17"/>
    </row>
    <row r="379">
      <c r="I379" s="17"/>
    </row>
    <row r="380">
      <c r="I380" s="17"/>
    </row>
    <row r="381">
      <c r="I381" s="17"/>
    </row>
    <row r="382">
      <c r="I382" s="17"/>
    </row>
    <row r="383">
      <c r="I383" s="17"/>
    </row>
    <row r="384">
      <c r="I384" s="17"/>
    </row>
    <row r="385">
      <c r="I385" s="17"/>
    </row>
    <row r="386">
      <c r="I386" s="17"/>
    </row>
    <row r="387">
      <c r="I387" s="17"/>
    </row>
    <row r="388">
      <c r="I388" s="17"/>
    </row>
    <row r="389">
      <c r="I389" s="17"/>
    </row>
    <row r="390">
      <c r="I390" s="17"/>
    </row>
    <row r="391">
      <c r="I391" s="17"/>
    </row>
    <row r="392">
      <c r="I392" s="17"/>
    </row>
    <row r="393">
      <c r="I393" s="17"/>
    </row>
    <row r="394">
      <c r="I394" s="17"/>
    </row>
    <row r="395">
      <c r="I395" s="17"/>
    </row>
    <row r="396">
      <c r="I396" s="17"/>
    </row>
    <row r="397">
      <c r="I397" s="17"/>
    </row>
    <row r="398">
      <c r="I398" s="17"/>
    </row>
    <row r="399">
      <c r="I399" s="17"/>
    </row>
    <row r="400">
      <c r="I400" s="17"/>
    </row>
    <row r="401">
      <c r="I401" s="17"/>
    </row>
    <row r="402">
      <c r="I402" s="17"/>
    </row>
    <row r="403">
      <c r="I403" s="17"/>
    </row>
    <row r="404">
      <c r="I404" s="17"/>
    </row>
    <row r="405">
      <c r="I405" s="17"/>
    </row>
    <row r="406">
      <c r="I406" s="17"/>
    </row>
    <row r="407">
      <c r="I407" s="17"/>
    </row>
    <row r="408">
      <c r="I408" s="17"/>
    </row>
    <row r="409">
      <c r="I409" s="17"/>
    </row>
    <row r="410">
      <c r="I410" s="17"/>
    </row>
    <row r="411">
      <c r="I411" s="17"/>
    </row>
    <row r="412">
      <c r="I412" s="17"/>
    </row>
    <row r="413">
      <c r="I413" s="17"/>
    </row>
    <row r="414">
      <c r="I414" s="17"/>
    </row>
    <row r="415">
      <c r="I415" s="17"/>
    </row>
    <row r="416">
      <c r="I416" s="17"/>
    </row>
    <row r="417">
      <c r="I417" s="17"/>
    </row>
    <row r="418">
      <c r="I418" s="17"/>
    </row>
    <row r="419">
      <c r="I419" s="17"/>
    </row>
    <row r="420">
      <c r="I420" s="17"/>
    </row>
    <row r="421">
      <c r="I421" s="17"/>
    </row>
    <row r="422">
      <c r="I422" s="17"/>
    </row>
    <row r="423">
      <c r="I423" s="17"/>
    </row>
    <row r="424">
      <c r="I424" s="17"/>
    </row>
    <row r="425">
      <c r="I425" s="17"/>
    </row>
    <row r="426">
      <c r="I426" s="17"/>
    </row>
    <row r="427">
      <c r="I427" s="17"/>
    </row>
    <row r="428">
      <c r="I428" s="17"/>
    </row>
    <row r="429">
      <c r="I429" s="17"/>
    </row>
    <row r="430">
      <c r="I430" s="17"/>
    </row>
    <row r="431">
      <c r="I431" s="17"/>
    </row>
    <row r="432">
      <c r="I432" s="17"/>
    </row>
    <row r="433">
      <c r="I433" s="17"/>
    </row>
    <row r="434">
      <c r="I434" s="17"/>
    </row>
    <row r="435">
      <c r="I435" s="17"/>
    </row>
    <row r="436">
      <c r="I436" s="17"/>
    </row>
    <row r="437">
      <c r="I437" s="17"/>
    </row>
    <row r="438">
      <c r="I438" s="17"/>
    </row>
    <row r="439">
      <c r="I439" s="17"/>
    </row>
    <row r="440">
      <c r="I440" s="17"/>
    </row>
    <row r="441">
      <c r="I441" s="17"/>
    </row>
    <row r="442">
      <c r="I442" s="17"/>
    </row>
    <row r="443">
      <c r="I443" s="17"/>
    </row>
    <row r="444">
      <c r="I444" s="17"/>
    </row>
    <row r="445">
      <c r="I445" s="17"/>
    </row>
    <row r="446">
      <c r="I446" s="17"/>
    </row>
    <row r="447">
      <c r="I447" s="17"/>
    </row>
    <row r="448">
      <c r="I448" s="17"/>
    </row>
    <row r="449">
      <c r="I449" s="17"/>
    </row>
    <row r="450">
      <c r="I450" s="17"/>
    </row>
    <row r="451">
      <c r="I451" s="17"/>
    </row>
    <row r="452">
      <c r="I452" s="17"/>
    </row>
    <row r="453">
      <c r="I453" s="17"/>
    </row>
    <row r="454">
      <c r="I454" s="17"/>
    </row>
    <row r="455">
      <c r="I455" s="17"/>
    </row>
    <row r="456">
      <c r="I456" s="17"/>
    </row>
    <row r="457">
      <c r="I457" s="17"/>
    </row>
    <row r="458">
      <c r="I458" s="17"/>
    </row>
    <row r="459">
      <c r="I459" s="17"/>
    </row>
    <row r="460">
      <c r="I460" s="17"/>
    </row>
    <row r="461">
      <c r="I461" s="17"/>
    </row>
    <row r="462">
      <c r="I462" s="17"/>
    </row>
    <row r="463">
      <c r="I463" s="17"/>
    </row>
    <row r="464">
      <c r="I464" s="17"/>
    </row>
    <row r="465">
      <c r="I465" s="17"/>
    </row>
    <row r="466">
      <c r="I466" s="17"/>
    </row>
    <row r="467">
      <c r="I467" s="17"/>
    </row>
    <row r="468">
      <c r="I468" s="17"/>
    </row>
    <row r="469">
      <c r="I469" s="17"/>
    </row>
    <row r="470">
      <c r="I470" s="17"/>
    </row>
    <row r="471">
      <c r="I471" s="17"/>
    </row>
    <row r="472">
      <c r="I472" s="17"/>
    </row>
    <row r="473">
      <c r="I473" s="17"/>
    </row>
    <row r="474">
      <c r="I474" s="17"/>
    </row>
    <row r="475">
      <c r="I475" s="17"/>
    </row>
    <row r="476">
      <c r="I476" s="17"/>
    </row>
    <row r="477">
      <c r="I477" s="17"/>
    </row>
    <row r="478">
      <c r="I478" s="17"/>
    </row>
    <row r="479">
      <c r="I479" s="17"/>
    </row>
    <row r="480">
      <c r="I480" s="17"/>
    </row>
    <row r="481">
      <c r="I481" s="17"/>
    </row>
    <row r="482">
      <c r="I482" s="17"/>
    </row>
    <row r="483">
      <c r="I483" s="17"/>
    </row>
    <row r="484">
      <c r="I484" s="17"/>
    </row>
    <row r="485">
      <c r="I485" s="17"/>
    </row>
    <row r="486">
      <c r="I486" s="17"/>
    </row>
    <row r="487">
      <c r="I487" s="17"/>
    </row>
    <row r="488">
      <c r="I488" s="17"/>
    </row>
    <row r="489">
      <c r="I489" s="17"/>
    </row>
    <row r="490">
      <c r="I490" s="17"/>
    </row>
    <row r="491">
      <c r="I491" s="17"/>
    </row>
    <row r="492">
      <c r="I492" s="17"/>
    </row>
    <row r="493">
      <c r="I493" s="17"/>
    </row>
    <row r="494">
      <c r="I494" s="17"/>
    </row>
    <row r="495">
      <c r="I495" s="17"/>
    </row>
    <row r="496">
      <c r="I496" s="17"/>
    </row>
    <row r="497">
      <c r="I497" s="17"/>
    </row>
    <row r="498">
      <c r="I498" s="17"/>
    </row>
    <row r="499">
      <c r="I499" s="17"/>
    </row>
    <row r="500">
      <c r="I500" s="17"/>
    </row>
    <row r="501">
      <c r="I501" s="17"/>
    </row>
    <row r="502">
      <c r="I502" s="17"/>
    </row>
    <row r="503">
      <c r="I503" s="17"/>
    </row>
    <row r="504">
      <c r="I504" s="17"/>
    </row>
    <row r="505">
      <c r="I505" s="17"/>
    </row>
    <row r="506">
      <c r="I506" s="17"/>
    </row>
    <row r="507">
      <c r="I507" s="17"/>
    </row>
    <row r="508">
      <c r="I508" s="17"/>
    </row>
    <row r="509">
      <c r="I509" s="17"/>
    </row>
    <row r="510">
      <c r="I510" s="17"/>
    </row>
    <row r="511">
      <c r="I511" s="17"/>
    </row>
    <row r="512">
      <c r="I512" s="17"/>
    </row>
    <row r="513">
      <c r="I513" s="17"/>
    </row>
    <row r="514">
      <c r="I514" s="17"/>
    </row>
    <row r="515">
      <c r="I515" s="17"/>
    </row>
    <row r="516">
      <c r="I516" s="17"/>
    </row>
    <row r="517">
      <c r="I517" s="17"/>
    </row>
    <row r="518">
      <c r="I518" s="17"/>
    </row>
    <row r="519">
      <c r="I519" s="17"/>
    </row>
    <row r="520">
      <c r="I520" s="17"/>
    </row>
    <row r="521">
      <c r="I521" s="17"/>
    </row>
    <row r="522">
      <c r="I522" s="17"/>
    </row>
    <row r="523">
      <c r="I523" s="17"/>
    </row>
    <row r="524">
      <c r="I524" s="17"/>
    </row>
    <row r="525">
      <c r="I525" s="17"/>
    </row>
    <row r="526">
      <c r="I526" s="17"/>
    </row>
    <row r="527">
      <c r="I527" s="17"/>
    </row>
    <row r="528">
      <c r="I528" s="17"/>
    </row>
    <row r="529">
      <c r="I529" s="17"/>
    </row>
    <row r="530">
      <c r="I530" s="17"/>
    </row>
    <row r="531">
      <c r="I531" s="17"/>
    </row>
    <row r="532">
      <c r="I532" s="17"/>
    </row>
    <row r="533">
      <c r="I533" s="17"/>
    </row>
    <row r="534">
      <c r="I534" s="17"/>
    </row>
    <row r="535">
      <c r="I535" s="17"/>
    </row>
    <row r="536">
      <c r="I536" s="17"/>
    </row>
    <row r="537">
      <c r="I537" s="17"/>
    </row>
    <row r="538">
      <c r="I538" s="17"/>
    </row>
    <row r="539">
      <c r="I539" s="17"/>
    </row>
    <row r="540">
      <c r="I540" s="17"/>
    </row>
    <row r="541">
      <c r="I541" s="17"/>
    </row>
    <row r="542">
      <c r="I542" s="17"/>
    </row>
    <row r="543">
      <c r="I543" s="17"/>
    </row>
    <row r="544">
      <c r="I544" s="17"/>
    </row>
    <row r="545">
      <c r="I545" s="17"/>
    </row>
    <row r="546">
      <c r="I546" s="17"/>
    </row>
    <row r="547">
      <c r="I547" s="17"/>
    </row>
    <row r="548">
      <c r="I548" s="17"/>
    </row>
    <row r="549">
      <c r="I549" s="17"/>
    </row>
    <row r="550">
      <c r="I550" s="17"/>
    </row>
    <row r="551">
      <c r="I551" s="17"/>
    </row>
    <row r="552">
      <c r="I552" s="17"/>
    </row>
    <row r="553">
      <c r="I553" s="17"/>
    </row>
    <row r="554">
      <c r="I554" s="17"/>
    </row>
    <row r="555">
      <c r="I555" s="17"/>
    </row>
    <row r="556">
      <c r="I556" s="17"/>
    </row>
    <row r="557">
      <c r="I557" s="17"/>
    </row>
    <row r="558">
      <c r="I558" s="17"/>
    </row>
    <row r="559">
      <c r="I559" s="17"/>
    </row>
    <row r="560">
      <c r="I560" s="17"/>
    </row>
    <row r="561">
      <c r="I561" s="17"/>
    </row>
    <row r="562">
      <c r="I562" s="17"/>
    </row>
    <row r="563">
      <c r="I563" s="17"/>
    </row>
    <row r="564">
      <c r="I564" s="17"/>
    </row>
    <row r="565">
      <c r="I565" s="17"/>
    </row>
    <row r="566">
      <c r="I566" s="17"/>
    </row>
    <row r="567">
      <c r="I567" s="17"/>
    </row>
    <row r="568">
      <c r="I568" s="17"/>
    </row>
    <row r="569">
      <c r="I569" s="17"/>
    </row>
    <row r="570">
      <c r="I570" s="17"/>
    </row>
    <row r="571">
      <c r="I571" s="17"/>
    </row>
    <row r="572">
      <c r="I572" s="17"/>
    </row>
    <row r="573">
      <c r="I573" s="17"/>
    </row>
    <row r="574">
      <c r="I574" s="17"/>
    </row>
    <row r="575">
      <c r="I575" s="17"/>
    </row>
    <row r="576">
      <c r="I576" s="17"/>
    </row>
    <row r="577">
      <c r="I577" s="17"/>
    </row>
    <row r="578">
      <c r="I578" s="17"/>
    </row>
    <row r="579">
      <c r="I579" s="17"/>
    </row>
    <row r="580">
      <c r="I580" s="17"/>
    </row>
    <row r="581">
      <c r="I581" s="17"/>
    </row>
    <row r="582">
      <c r="I582" s="17"/>
    </row>
    <row r="583">
      <c r="I583" s="17"/>
    </row>
    <row r="584">
      <c r="I584" s="17"/>
    </row>
    <row r="585">
      <c r="I585" s="17"/>
    </row>
    <row r="586">
      <c r="I586" s="17"/>
    </row>
    <row r="587">
      <c r="I587" s="17"/>
    </row>
    <row r="588">
      <c r="I588" s="17"/>
    </row>
    <row r="589">
      <c r="I589" s="17"/>
    </row>
    <row r="590">
      <c r="I590" s="17"/>
    </row>
    <row r="591">
      <c r="I591" s="17"/>
    </row>
    <row r="592">
      <c r="I592" s="17"/>
    </row>
    <row r="593">
      <c r="I593" s="17"/>
    </row>
    <row r="594">
      <c r="I594" s="17"/>
    </row>
    <row r="595">
      <c r="I595" s="17"/>
    </row>
    <row r="596">
      <c r="I596" s="17"/>
    </row>
    <row r="597">
      <c r="I597" s="17"/>
    </row>
    <row r="598">
      <c r="I598" s="17"/>
    </row>
    <row r="599">
      <c r="I599" s="17"/>
    </row>
    <row r="600">
      <c r="I600" s="17"/>
    </row>
    <row r="601">
      <c r="I601" s="17"/>
    </row>
    <row r="602">
      <c r="I602" s="17"/>
    </row>
    <row r="603">
      <c r="I603" s="17"/>
    </row>
    <row r="604">
      <c r="I604" s="17"/>
    </row>
    <row r="605">
      <c r="I605" s="17"/>
    </row>
    <row r="606">
      <c r="I606" s="17"/>
    </row>
    <row r="607">
      <c r="I607" s="17"/>
    </row>
    <row r="608">
      <c r="I608" s="17"/>
    </row>
    <row r="609">
      <c r="I609" s="17"/>
    </row>
    <row r="610">
      <c r="I610" s="17"/>
    </row>
    <row r="611">
      <c r="I611" s="17"/>
    </row>
    <row r="612">
      <c r="I612" s="17"/>
    </row>
    <row r="613">
      <c r="I613" s="17"/>
    </row>
    <row r="614">
      <c r="I614" s="17"/>
    </row>
    <row r="615">
      <c r="I615" s="17"/>
    </row>
    <row r="616">
      <c r="I616" s="17"/>
    </row>
    <row r="617">
      <c r="I617" s="17"/>
    </row>
    <row r="618">
      <c r="I618" s="17"/>
    </row>
    <row r="619">
      <c r="I619" s="17"/>
    </row>
    <row r="620">
      <c r="I620" s="17"/>
    </row>
    <row r="621">
      <c r="I621" s="17"/>
    </row>
    <row r="622">
      <c r="I622" s="17"/>
    </row>
    <row r="623">
      <c r="I623" s="17"/>
    </row>
    <row r="624">
      <c r="I624" s="17"/>
    </row>
    <row r="625">
      <c r="I625" s="17"/>
    </row>
    <row r="626">
      <c r="I626" s="17"/>
    </row>
    <row r="627">
      <c r="I627" s="17"/>
    </row>
    <row r="628">
      <c r="I628" s="17"/>
    </row>
    <row r="629">
      <c r="I629" s="17"/>
    </row>
    <row r="630">
      <c r="I630" s="17"/>
    </row>
    <row r="631">
      <c r="I631" s="17"/>
    </row>
    <row r="632">
      <c r="I632" s="17"/>
    </row>
    <row r="633">
      <c r="I633" s="17"/>
    </row>
    <row r="634">
      <c r="I634" s="17"/>
    </row>
    <row r="635">
      <c r="I635" s="17"/>
    </row>
    <row r="636">
      <c r="I636" s="17"/>
    </row>
    <row r="637">
      <c r="I637" s="17"/>
    </row>
    <row r="638">
      <c r="I638" s="17"/>
    </row>
    <row r="639">
      <c r="I639" s="17"/>
    </row>
    <row r="640">
      <c r="I640" s="17"/>
    </row>
    <row r="641">
      <c r="I641" s="17"/>
    </row>
    <row r="642">
      <c r="I642" s="17"/>
    </row>
    <row r="643">
      <c r="I643" s="17"/>
    </row>
    <row r="644">
      <c r="I644" s="17"/>
    </row>
    <row r="645">
      <c r="I645" s="17"/>
    </row>
    <row r="646">
      <c r="I646" s="17"/>
    </row>
    <row r="647">
      <c r="I647" s="17"/>
    </row>
    <row r="648">
      <c r="I648" s="17"/>
    </row>
    <row r="649">
      <c r="I649" s="17"/>
    </row>
    <row r="650">
      <c r="I650" s="17"/>
    </row>
    <row r="651">
      <c r="I651" s="17"/>
    </row>
    <row r="652">
      <c r="I652" s="17"/>
    </row>
    <row r="653">
      <c r="I653" s="17"/>
    </row>
    <row r="654">
      <c r="I654" s="17"/>
    </row>
    <row r="655">
      <c r="I655" s="17"/>
    </row>
    <row r="656">
      <c r="I656" s="17"/>
    </row>
    <row r="657">
      <c r="I657" s="17"/>
    </row>
    <row r="658">
      <c r="I658" s="17"/>
    </row>
    <row r="659">
      <c r="I659" s="17"/>
    </row>
    <row r="660">
      <c r="I660" s="17"/>
    </row>
    <row r="661">
      <c r="I661" s="17"/>
    </row>
    <row r="662">
      <c r="I662" s="17"/>
    </row>
    <row r="663">
      <c r="I663" s="17"/>
    </row>
    <row r="664">
      <c r="I664" s="17"/>
    </row>
    <row r="665">
      <c r="I665" s="17"/>
    </row>
    <row r="666">
      <c r="I666" s="17"/>
    </row>
    <row r="667">
      <c r="I667" s="17"/>
    </row>
    <row r="668">
      <c r="I668" s="17"/>
    </row>
    <row r="669">
      <c r="I669" s="17"/>
    </row>
    <row r="670">
      <c r="I670" s="17"/>
    </row>
    <row r="671">
      <c r="I671" s="17"/>
    </row>
    <row r="672">
      <c r="I672" s="17"/>
    </row>
    <row r="673">
      <c r="I673" s="17"/>
    </row>
    <row r="674">
      <c r="I674" s="17"/>
    </row>
    <row r="675">
      <c r="I675" s="17"/>
    </row>
    <row r="676">
      <c r="I676" s="17"/>
    </row>
    <row r="677">
      <c r="I677" s="17"/>
    </row>
    <row r="678">
      <c r="I678" s="17"/>
    </row>
    <row r="679">
      <c r="I679" s="17"/>
    </row>
    <row r="680">
      <c r="I680" s="17"/>
    </row>
    <row r="681">
      <c r="I681" s="17"/>
    </row>
    <row r="682">
      <c r="I682" s="17"/>
    </row>
    <row r="683">
      <c r="I683" s="17"/>
    </row>
    <row r="684">
      <c r="I684" s="17"/>
    </row>
    <row r="685">
      <c r="I685" s="17"/>
    </row>
    <row r="686">
      <c r="I686" s="17"/>
    </row>
    <row r="687">
      <c r="I687" s="17"/>
    </row>
    <row r="688">
      <c r="I688" s="17"/>
    </row>
    <row r="689">
      <c r="I689" s="17"/>
    </row>
    <row r="690">
      <c r="I690" s="17"/>
    </row>
    <row r="691">
      <c r="I691" s="17"/>
    </row>
    <row r="692">
      <c r="I692" s="17"/>
    </row>
    <row r="693">
      <c r="I693" s="17"/>
    </row>
    <row r="694">
      <c r="I694" s="17"/>
    </row>
    <row r="695">
      <c r="I695" s="17"/>
    </row>
    <row r="696">
      <c r="I696" s="17"/>
    </row>
    <row r="697">
      <c r="I697" s="17"/>
    </row>
    <row r="698">
      <c r="I698" s="17"/>
    </row>
    <row r="699">
      <c r="I699" s="17"/>
    </row>
    <row r="700">
      <c r="I700" s="17"/>
    </row>
    <row r="701">
      <c r="I701" s="17"/>
    </row>
    <row r="702">
      <c r="I702" s="17"/>
    </row>
    <row r="703">
      <c r="I703" s="17"/>
    </row>
    <row r="704">
      <c r="I704" s="17"/>
    </row>
    <row r="705">
      <c r="I705" s="17"/>
    </row>
    <row r="706">
      <c r="I706" s="17"/>
    </row>
    <row r="707">
      <c r="I707" s="17"/>
    </row>
    <row r="708">
      <c r="I708" s="17"/>
    </row>
    <row r="709">
      <c r="I709" s="17"/>
    </row>
    <row r="710">
      <c r="I710" s="17"/>
    </row>
    <row r="711">
      <c r="I711" s="17"/>
    </row>
    <row r="712">
      <c r="I712" s="17"/>
    </row>
    <row r="713">
      <c r="I713" s="17"/>
    </row>
    <row r="714">
      <c r="I714" s="17"/>
    </row>
    <row r="715">
      <c r="I715" s="17"/>
    </row>
    <row r="716">
      <c r="I716" s="17"/>
    </row>
    <row r="717">
      <c r="I717" s="17"/>
    </row>
    <row r="718">
      <c r="I718" s="17"/>
    </row>
    <row r="719">
      <c r="I719" s="17"/>
    </row>
    <row r="720">
      <c r="I720" s="17"/>
    </row>
    <row r="721">
      <c r="I721" s="17"/>
    </row>
    <row r="722">
      <c r="I722" s="17"/>
    </row>
    <row r="723">
      <c r="I723" s="17"/>
    </row>
    <row r="724">
      <c r="I724" s="17"/>
    </row>
    <row r="725">
      <c r="I725" s="17"/>
    </row>
    <row r="726">
      <c r="I726" s="17"/>
    </row>
    <row r="727">
      <c r="I727" s="17"/>
    </row>
    <row r="728">
      <c r="I728" s="17"/>
    </row>
    <row r="729">
      <c r="I729" s="17"/>
    </row>
    <row r="730">
      <c r="I730" s="17"/>
    </row>
    <row r="731">
      <c r="I731" s="17"/>
    </row>
    <row r="732">
      <c r="I732" s="17"/>
    </row>
    <row r="733">
      <c r="I733" s="17"/>
    </row>
    <row r="734">
      <c r="I734" s="17"/>
    </row>
    <row r="735">
      <c r="I735" s="17"/>
    </row>
    <row r="736">
      <c r="I736" s="17"/>
    </row>
    <row r="737">
      <c r="I737" s="17"/>
    </row>
    <row r="738">
      <c r="I738" s="17"/>
    </row>
    <row r="739">
      <c r="I739" s="17"/>
    </row>
    <row r="740">
      <c r="I740" s="17"/>
    </row>
    <row r="741">
      <c r="I741" s="17"/>
    </row>
    <row r="742">
      <c r="I742" s="17"/>
    </row>
    <row r="743">
      <c r="I743" s="17"/>
    </row>
    <row r="744">
      <c r="I744" s="17"/>
    </row>
    <row r="745">
      <c r="I745" s="17"/>
    </row>
    <row r="746">
      <c r="I746" s="17"/>
    </row>
    <row r="747">
      <c r="I747" s="17"/>
    </row>
    <row r="748">
      <c r="I748" s="17"/>
    </row>
    <row r="749">
      <c r="I749" s="17"/>
    </row>
    <row r="750">
      <c r="I750" s="17"/>
    </row>
    <row r="751">
      <c r="I751" s="17"/>
    </row>
    <row r="752">
      <c r="I752" s="17"/>
    </row>
    <row r="753">
      <c r="I753" s="17"/>
    </row>
    <row r="754">
      <c r="I754" s="17"/>
    </row>
    <row r="755">
      <c r="I755" s="17"/>
    </row>
    <row r="756">
      <c r="I756" s="17"/>
    </row>
    <row r="757">
      <c r="I757" s="17"/>
    </row>
    <row r="758">
      <c r="I758" s="17"/>
    </row>
    <row r="759">
      <c r="I759" s="17"/>
    </row>
    <row r="760">
      <c r="I760" s="17"/>
    </row>
    <row r="761">
      <c r="I761" s="17"/>
    </row>
    <row r="762">
      <c r="I762" s="17"/>
    </row>
    <row r="763">
      <c r="I763" s="17"/>
    </row>
    <row r="764">
      <c r="I764" s="17"/>
    </row>
    <row r="765">
      <c r="I765" s="17"/>
    </row>
    <row r="766">
      <c r="I766" s="17"/>
    </row>
    <row r="767">
      <c r="I767" s="17"/>
    </row>
    <row r="768">
      <c r="I768" s="17"/>
    </row>
    <row r="769">
      <c r="I769" s="17"/>
    </row>
    <row r="770">
      <c r="I770" s="17"/>
    </row>
    <row r="771">
      <c r="I771" s="17"/>
    </row>
    <row r="772">
      <c r="I772" s="17"/>
    </row>
    <row r="773">
      <c r="I773" s="17"/>
    </row>
    <row r="774">
      <c r="I774" s="17"/>
    </row>
    <row r="775">
      <c r="I775" s="17"/>
    </row>
    <row r="776">
      <c r="I776" s="17"/>
    </row>
    <row r="777">
      <c r="I777" s="17"/>
    </row>
    <row r="778">
      <c r="I778" s="17"/>
    </row>
    <row r="779">
      <c r="I779" s="17"/>
    </row>
    <row r="780">
      <c r="I780" s="17"/>
    </row>
    <row r="781">
      <c r="I781" s="17"/>
    </row>
    <row r="782">
      <c r="I782" s="17"/>
    </row>
    <row r="783">
      <c r="I783" s="17"/>
    </row>
    <row r="784">
      <c r="I784" s="17"/>
    </row>
    <row r="785">
      <c r="I785" s="17"/>
    </row>
    <row r="786">
      <c r="I786" s="17"/>
    </row>
    <row r="787">
      <c r="I787" s="17"/>
    </row>
    <row r="788">
      <c r="I788" s="17"/>
    </row>
    <row r="789">
      <c r="I789" s="17"/>
    </row>
    <row r="790">
      <c r="I790" s="17"/>
    </row>
    <row r="791">
      <c r="I791" s="17"/>
    </row>
    <row r="792">
      <c r="I792" s="17"/>
    </row>
    <row r="793">
      <c r="I793" s="17"/>
    </row>
    <row r="794">
      <c r="I794" s="17"/>
    </row>
    <row r="795">
      <c r="I795" s="17"/>
    </row>
    <row r="796">
      <c r="I796" s="17"/>
    </row>
    <row r="797">
      <c r="I797" s="17"/>
    </row>
    <row r="798">
      <c r="I798" s="17"/>
    </row>
    <row r="799">
      <c r="I799" s="17"/>
    </row>
    <row r="800">
      <c r="I800" s="17"/>
    </row>
    <row r="801">
      <c r="I801" s="17"/>
    </row>
    <row r="802">
      <c r="I802" s="17"/>
    </row>
    <row r="803">
      <c r="I803" s="17"/>
    </row>
    <row r="804">
      <c r="I804" s="17"/>
    </row>
    <row r="805">
      <c r="I805" s="17"/>
    </row>
    <row r="806">
      <c r="I806" s="17"/>
    </row>
    <row r="807">
      <c r="I807" s="17"/>
    </row>
    <row r="808">
      <c r="I808" s="17"/>
    </row>
    <row r="809">
      <c r="I809" s="17"/>
    </row>
    <row r="810">
      <c r="I810" s="17"/>
    </row>
    <row r="811">
      <c r="I811" s="17"/>
    </row>
    <row r="812">
      <c r="I812" s="17"/>
    </row>
    <row r="813">
      <c r="I813" s="17"/>
    </row>
    <row r="814">
      <c r="I814" s="17"/>
    </row>
    <row r="815">
      <c r="I815" s="17"/>
    </row>
    <row r="816">
      <c r="I816" s="17"/>
    </row>
    <row r="817">
      <c r="I817" s="17"/>
    </row>
    <row r="818">
      <c r="I818" s="17"/>
    </row>
    <row r="819">
      <c r="I819" s="17"/>
    </row>
    <row r="820">
      <c r="I820" s="17"/>
    </row>
    <row r="821">
      <c r="I821" s="17"/>
    </row>
    <row r="822">
      <c r="I822" s="17"/>
    </row>
    <row r="823">
      <c r="I823" s="17"/>
    </row>
    <row r="824">
      <c r="I824" s="17"/>
    </row>
    <row r="825">
      <c r="I825" s="17"/>
    </row>
    <row r="826">
      <c r="I826" s="17"/>
    </row>
    <row r="827">
      <c r="I827" s="17"/>
    </row>
    <row r="828">
      <c r="I828" s="17"/>
    </row>
    <row r="829">
      <c r="I829" s="17"/>
    </row>
    <row r="830">
      <c r="I830" s="17"/>
    </row>
    <row r="831">
      <c r="I831" s="17"/>
    </row>
    <row r="832">
      <c r="I832" s="17"/>
    </row>
    <row r="833">
      <c r="I833" s="17"/>
    </row>
    <row r="834">
      <c r="I834" s="17"/>
    </row>
    <row r="835">
      <c r="I835" s="17"/>
    </row>
    <row r="836">
      <c r="I836" s="17"/>
    </row>
    <row r="837">
      <c r="I837" s="17"/>
    </row>
    <row r="838">
      <c r="I838" s="17"/>
    </row>
    <row r="839">
      <c r="I839" s="17"/>
    </row>
    <row r="840">
      <c r="I840" s="17"/>
    </row>
    <row r="841">
      <c r="I841" s="17"/>
    </row>
    <row r="842">
      <c r="I842" s="17"/>
    </row>
    <row r="843">
      <c r="I843" s="17"/>
    </row>
    <row r="844">
      <c r="I844" s="17"/>
    </row>
    <row r="845">
      <c r="I845" s="17"/>
    </row>
    <row r="846">
      <c r="I846" s="17"/>
    </row>
    <row r="847">
      <c r="I847" s="17"/>
    </row>
    <row r="848">
      <c r="I848" s="17"/>
    </row>
    <row r="849">
      <c r="I849" s="17"/>
    </row>
    <row r="850">
      <c r="I850" s="17"/>
    </row>
    <row r="851">
      <c r="I851" s="17"/>
    </row>
    <row r="852">
      <c r="I852" s="17"/>
    </row>
    <row r="853">
      <c r="I853" s="17"/>
    </row>
    <row r="854">
      <c r="I854" s="17"/>
    </row>
    <row r="855">
      <c r="I855" s="17"/>
    </row>
    <row r="856">
      <c r="I856" s="17"/>
    </row>
    <row r="857">
      <c r="I857" s="17"/>
    </row>
    <row r="858">
      <c r="I858" s="17"/>
    </row>
    <row r="859">
      <c r="I859" s="17"/>
    </row>
    <row r="860">
      <c r="I860" s="17"/>
    </row>
    <row r="861">
      <c r="I861" s="17"/>
    </row>
    <row r="862">
      <c r="I862" s="17"/>
    </row>
    <row r="863">
      <c r="I863" s="17"/>
    </row>
    <row r="864">
      <c r="I864" s="17"/>
    </row>
    <row r="865">
      <c r="I865" s="17"/>
    </row>
    <row r="866">
      <c r="I866" s="17"/>
    </row>
    <row r="867">
      <c r="I867" s="17"/>
    </row>
    <row r="868">
      <c r="I868" s="17"/>
    </row>
    <row r="869">
      <c r="I869" s="17"/>
    </row>
    <row r="870">
      <c r="I870" s="17"/>
    </row>
    <row r="871">
      <c r="I871" s="17"/>
    </row>
    <row r="872">
      <c r="I872" s="17"/>
    </row>
    <row r="873">
      <c r="I873" s="17"/>
    </row>
    <row r="874">
      <c r="I874" s="17"/>
    </row>
    <row r="875">
      <c r="I875" s="17"/>
    </row>
    <row r="876">
      <c r="I876" s="17"/>
    </row>
    <row r="877">
      <c r="I877" s="17"/>
    </row>
    <row r="878">
      <c r="I878" s="17"/>
    </row>
    <row r="879">
      <c r="I879" s="17"/>
    </row>
    <row r="880">
      <c r="I880" s="17"/>
    </row>
    <row r="881">
      <c r="I881" s="17"/>
    </row>
    <row r="882">
      <c r="I882" s="17"/>
    </row>
    <row r="883">
      <c r="I883" s="17"/>
    </row>
    <row r="884">
      <c r="I884" s="17"/>
    </row>
    <row r="885">
      <c r="I885" s="17"/>
    </row>
    <row r="886">
      <c r="I886" s="17"/>
    </row>
    <row r="887">
      <c r="I887" s="17"/>
    </row>
    <row r="888">
      <c r="I888" s="17"/>
    </row>
    <row r="889">
      <c r="I889" s="17"/>
    </row>
    <row r="890">
      <c r="I890" s="17"/>
    </row>
    <row r="891">
      <c r="I891" s="17"/>
    </row>
    <row r="892">
      <c r="I892" s="17"/>
    </row>
    <row r="893">
      <c r="I893" s="17"/>
    </row>
    <row r="894">
      <c r="I894" s="17"/>
    </row>
    <row r="895">
      <c r="I895" s="17"/>
    </row>
    <row r="896">
      <c r="I896" s="17"/>
    </row>
    <row r="897">
      <c r="I897" s="17"/>
    </row>
    <row r="898">
      <c r="I898" s="17"/>
    </row>
    <row r="899">
      <c r="I899" s="17"/>
    </row>
    <row r="900">
      <c r="I900" s="17"/>
    </row>
    <row r="901">
      <c r="I901" s="17"/>
    </row>
    <row r="902">
      <c r="I902" s="17"/>
    </row>
    <row r="903">
      <c r="I903" s="17"/>
    </row>
    <row r="904">
      <c r="I904" s="17"/>
    </row>
    <row r="905">
      <c r="I905" s="17"/>
    </row>
    <row r="906">
      <c r="I906" s="17"/>
    </row>
    <row r="907">
      <c r="I907" s="17"/>
    </row>
    <row r="908">
      <c r="I908" s="17"/>
    </row>
    <row r="909">
      <c r="I909" s="17"/>
    </row>
    <row r="910">
      <c r="I910" s="17"/>
    </row>
    <row r="911">
      <c r="I911" s="17"/>
    </row>
    <row r="912">
      <c r="I912" s="17"/>
    </row>
    <row r="913">
      <c r="I913" s="17"/>
    </row>
    <row r="914">
      <c r="I914" s="17"/>
    </row>
    <row r="915">
      <c r="I915" s="17"/>
    </row>
    <row r="916">
      <c r="I916" s="17"/>
    </row>
    <row r="917">
      <c r="I917" s="17"/>
    </row>
    <row r="918">
      <c r="I918" s="17"/>
    </row>
    <row r="919">
      <c r="I919" s="17"/>
    </row>
    <row r="920">
      <c r="I920" s="17"/>
    </row>
    <row r="921">
      <c r="I921" s="17"/>
    </row>
    <row r="922">
      <c r="I922" s="17"/>
    </row>
    <row r="923">
      <c r="I923" s="17"/>
    </row>
    <row r="924">
      <c r="I924" s="17"/>
    </row>
    <row r="925">
      <c r="I925" s="17"/>
    </row>
    <row r="926">
      <c r="I926" s="17"/>
    </row>
    <row r="927">
      <c r="I927" s="17"/>
    </row>
    <row r="928">
      <c r="I928" s="17"/>
    </row>
    <row r="929">
      <c r="I929" s="17"/>
    </row>
    <row r="930">
      <c r="I930" s="17"/>
    </row>
    <row r="931">
      <c r="I931" s="17"/>
    </row>
    <row r="932">
      <c r="I932" s="17"/>
    </row>
    <row r="933">
      <c r="I933" s="17"/>
    </row>
    <row r="934">
      <c r="I934" s="17"/>
    </row>
    <row r="935">
      <c r="I935" s="17"/>
    </row>
    <row r="936">
      <c r="I936" s="17"/>
    </row>
    <row r="937">
      <c r="I937" s="17"/>
    </row>
    <row r="938">
      <c r="I938" s="17"/>
    </row>
    <row r="939">
      <c r="I939" s="17"/>
    </row>
    <row r="940">
      <c r="I940" s="17"/>
    </row>
    <row r="941">
      <c r="I941" s="17"/>
    </row>
    <row r="942">
      <c r="I942" s="17"/>
    </row>
    <row r="943">
      <c r="I943" s="17"/>
    </row>
    <row r="944">
      <c r="I944" s="17"/>
    </row>
    <row r="945">
      <c r="I945" s="17"/>
    </row>
    <row r="946">
      <c r="I946" s="17"/>
    </row>
    <row r="947">
      <c r="I947" s="17"/>
    </row>
    <row r="948">
      <c r="I948" s="17"/>
    </row>
    <row r="949">
      <c r="I949" s="17"/>
    </row>
    <row r="950">
      <c r="I950" s="17"/>
    </row>
    <row r="951">
      <c r="I951" s="17"/>
    </row>
    <row r="952">
      <c r="I952" s="17"/>
    </row>
    <row r="953">
      <c r="I953" s="17"/>
    </row>
    <row r="954">
      <c r="I954" s="17"/>
    </row>
    <row r="955">
      <c r="I955" s="17"/>
    </row>
    <row r="956">
      <c r="I956" s="17"/>
    </row>
    <row r="957">
      <c r="I957" s="17"/>
    </row>
    <row r="958">
      <c r="I958" s="17"/>
    </row>
    <row r="959">
      <c r="I959" s="17"/>
    </row>
    <row r="960">
      <c r="I960" s="17"/>
    </row>
    <row r="961">
      <c r="I961" s="17"/>
    </row>
    <row r="962">
      <c r="I962" s="17"/>
    </row>
    <row r="963">
      <c r="I963" s="17"/>
    </row>
    <row r="964">
      <c r="I964" s="17"/>
    </row>
    <row r="965">
      <c r="I965" s="17"/>
    </row>
    <row r="966">
      <c r="I966" s="17"/>
    </row>
    <row r="967">
      <c r="I967" s="17"/>
    </row>
    <row r="968">
      <c r="I968" s="17"/>
    </row>
    <row r="969">
      <c r="I969" s="17"/>
    </row>
    <row r="970">
      <c r="I970" s="17"/>
    </row>
    <row r="971">
      <c r="I971" s="17"/>
    </row>
    <row r="972">
      <c r="I972" s="17"/>
    </row>
    <row r="973">
      <c r="I973" s="17"/>
    </row>
    <row r="974">
      <c r="I974" s="17"/>
    </row>
    <row r="975">
      <c r="I975" s="17"/>
    </row>
    <row r="976">
      <c r="I976" s="17"/>
    </row>
    <row r="977">
      <c r="I977" s="17"/>
    </row>
    <row r="978">
      <c r="I978" s="17"/>
    </row>
    <row r="979">
      <c r="I979" s="17"/>
    </row>
    <row r="980">
      <c r="I980" s="17"/>
    </row>
    <row r="981">
      <c r="I981" s="17"/>
    </row>
    <row r="982">
      <c r="I982" s="17"/>
    </row>
    <row r="983">
      <c r="I983" s="17"/>
    </row>
    <row r="984">
      <c r="I984" s="17"/>
    </row>
    <row r="985">
      <c r="I985" s="17"/>
    </row>
    <row r="986">
      <c r="I986" s="17"/>
    </row>
    <row r="987">
      <c r="I987" s="17"/>
    </row>
    <row r="988">
      <c r="I988" s="17"/>
    </row>
    <row r="989">
      <c r="I989" s="17"/>
    </row>
    <row r="990">
      <c r="I990" s="17"/>
    </row>
    <row r="991">
      <c r="I991" s="17"/>
    </row>
    <row r="992">
      <c r="I992" s="17"/>
    </row>
    <row r="993">
      <c r="I993" s="17"/>
    </row>
    <row r="994">
      <c r="I994" s="17"/>
    </row>
    <row r="995">
      <c r="I995" s="17"/>
    </row>
    <row r="996">
      <c r="I996" s="17"/>
    </row>
    <row r="997">
      <c r="I997" s="17"/>
    </row>
    <row r="998">
      <c r="I998" s="17"/>
    </row>
    <row r="999">
      <c r="I999" s="17"/>
    </row>
    <row r="1000">
      <c r="I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4.43"/>
    <col customWidth="1" min="3" max="3" width="8.57"/>
    <col customWidth="1" min="4" max="4" width="5.14"/>
  </cols>
  <sheetData>
    <row r="1">
      <c r="A1" s="2"/>
      <c r="B1" s="4"/>
      <c r="C1" s="4"/>
      <c r="D1" s="4"/>
      <c r="E1" s="4" t="s">
        <v>10</v>
      </c>
      <c r="F1" s="4" t="s">
        <v>11</v>
      </c>
      <c r="G1" s="2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15</v>
      </c>
      <c r="B2" s="4" t="s">
        <v>1</v>
      </c>
      <c r="C2" s="4" t="s">
        <v>16</v>
      </c>
      <c r="D2" s="4" t="s">
        <v>17</v>
      </c>
      <c r="E2" s="4" t="s">
        <v>18</v>
      </c>
      <c r="F2" s="4" t="s">
        <v>18</v>
      </c>
      <c r="G2" s="2" t="s">
        <v>19</v>
      </c>
      <c r="H2" s="8" t="s">
        <v>20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1" t="s">
        <v>21</v>
      </c>
      <c r="B3" s="12">
        <v>1.0</v>
      </c>
      <c r="C3" s="12">
        <v>5.81</v>
      </c>
      <c r="D3" s="12">
        <v>3.0</v>
      </c>
      <c r="E3" s="12">
        <v>7.43</v>
      </c>
      <c r="F3" s="12">
        <v>7.28</v>
      </c>
      <c r="G3" s="11" t="s">
        <v>24</v>
      </c>
      <c r="H3" s="14" t="str">
        <f t="shared" ref="H3:H11" si="1">HYPERLINK("http://dx.doi.org/10.1021/ac403139d","Allen 2013")</f>
        <v>Allen 2013</v>
      </c>
    </row>
    <row r="4">
      <c r="A4" s="11" t="s">
        <v>21</v>
      </c>
      <c r="B4" s="12">
        <v>1.0</v>
      </c>
      <c r="C4" s="12">
        <v>5.81</v>
      </c>
      <c r="D4" s="12">
        <v>4.0</v>
      </c>
      <c r="E4" s="12">
        <v>7.68</v>
      </c>
      <c r="F4" s="12">
        <v>7.32</v>
      </c>
      <c r="G4" s="11" t="s">
        <v>24</v>
      </c>
      <c r="H4" s="14" t="str">
        <f t="shared" si="1"/>
        <v>Allen 2013</v>
      </c>
    </row>
    <row r="5">
      <c r="A5" s="11" t="s">
        <v>27</v>
      </c>
      <c r="B5" s="12">
        <v>1.0</v>
      </c>
      <c r="C5" s="12">
        <v>8.57</v>
      </c>
      <c r="D5" s="12">
        <v>4.0</v>
      </c>
      <c r="E5" s="12">
        <v>9.72</v>
      </c>
      <c r="F5" s="12">
        <v>9.5</v>
      </c>
      <c r="G5" s="11" t="s">
        <v>28</v>
      </c>
      <c r="H5" s="14" t="str">
        <f t="shared" si="1"/>
        <v>Allen 2013</v>
      </c>
    </row>
    <row r="6">
      <c r="A6" s="11" t="s">
        <v>27</v>
      </c>
      <c r="B6" s="12">
        <v>1.0</v>
      </c>
      <c r="C6" s="12">
        <v>8.57</v>
      </c>
      <c r="D6" s="12">
        <v>5.0</v>
      </c>
      <c r="E6" s="12">
        <v>9.82</v>
      </c>
      <c r="F6" s="12">
        <v>9.6</v>
      </c>
      <c r="G6" s="11" t="s">
        <v>28</v>
      </c>
      <c r="H6" s="14" t="str">
        <f t="shared" si="1"/>
        <v>Allen 2013</v>
      </c>
    </row>
    <row r="7">
      <c r="A7" s="11" t="s">
        <v>21</v>
      </c>
      <c r="B7" s="12">
        <v>2.0</v>
      </c>
      <c r="C7" s="12">
        <v>11.6</v>
      </c>
      <c r="D7" s="12">
        <v>5.0</v>
      </c>
      <c r="E7" s="12">
        <v>12.3</v>
      </c>
      <c r="F7" s="12">
        <v>11.8</v>
      </c>
      <c r="G7" s="11" t="s">
        <v>24</v>
      </c>
      <c r="H7" s="14" t="str">
        <f t="shared" si="1"/>
        <v>Allen 2013</v>
      </c>
    </row>
    <row r="8">
      <c r="A8" s="11" t="s">
        <v>21</v>
      </c>
      <c r="B8" s="12">
        <v>2.0</v>
      </c>
      <c r="C8" s="12">
        <v>11.6</v>
      </c>
      <c r="D8" s="12">
        <v>6.0</v>
      </c>
      <c r="E8" s="12">
        <v>12.9</v>
      </c>
      <c r="F8" s="12">
        <v>12.0</v>
      </c>
      <c r="G8" s="11" t="s">
        <v>24</v>
      </c>
      <c r="H8" s="14" t="str">
        <f t="shared" si="1"/>
        <v>Allen 2013</v>
      </c>
    </row>
    <row r="9">
      <c r="A9" s="11" t="s">
        <v>29</v>
      </c>
      <c r="B9" s="12">
        <v>1.0</v>
      </c>
      <c r="C9" s="12">
        <v>12.4</v>
      </c>
      <c r="D9" s="12">
        <v>5.0</v>
      </c>
      <c r="E9" s="12" t="s">
        <v>32</v>
      </c>
      <c r="F9" s="12">
        <v>12.4</v>
      </c>
      <c r="G9" s="11" t="s">
        <v>30</v>
      </c>
      <c r="H9" s="14" t="str">
        <f t="shared" si="1"/>
        <v>Allen 2013</v>
      </c>
    </row>
    <row r="10">
      <c r="A10" s="11" t="s">
        <v>29</v>
      </c>
      <c r="B10" s="12">
        <v>1.0</v>
      </c>
      <c r="C10" s="12">
        <v>12.4</v>
      </c>
      <c r="D10" s="12">
        <v>6.0</v>
      </c>
      <c r="E10" s="12">
        <v>12.4</v>
      </c>
      <c r="F10" s="12">
        <v>12.5</v>
      </c>
      <c r="G10" s="11" t="s">
        <v>30</v>
      </c>
      <c r="H10" s="14" t="str">
        <f t="shared" si="1"/>
        <v>Allen 2013</v>
      </c>
    </row>
    <row r="11">
      <c r="A11" s="11" t="s">
        <v>29</v>
      </c>
      <c r="B11" s="12">
        <v>1.0</v>
      </c>
      <c r="C11" s="12">
        <v>12.4</v>
      </c>
      <c r="D11" s="12">
        <v>7.0</v>
      </c>
      <c r="E11" s="12">
        <v>13.0</v>
      </c>
      <c r="F11" s="12" t="s">
        <v>32</v>
      </c>
      <c r="G11" s="11" t="s">
        <v>30</v>
      </c>
      <c r="H11" s="14" t="str">
        <f t="shared" si="1"/>
        <v>Allen 2013</v>
      </c>
    </row>
    <row r="12">
      <c r="A12" s="11" t="s">
        <v>36</v>
      </c>
      <c r="B12" s="12">
        <v>1.0</v>
      </c>
      <c r="C12" s="12">
        <v>13.8</v>
      </c>
      <c r="D12" s="12">
        <v>5.0</v>
      </c>
      <c r="E12" s="12" t="s">
        <v>32</v>
      </c>
      <c r="F12" s="12">
        <v>13.0</v>
      </c>
      <c r="G12" s="11" t="s">
        <v>38</v>
      </c>
      <c r="H12" s="14" t="str">
        <f t="shared" ref="H12:H23" si="2">HYPERLINK("http://dx.doi.org/10.1039/C5AN02107C","Allen 2016")</f>
        <v>Allen 2016</v>
      </c>
    </row>
    <row r="13">
      <c r="A13" s="11" t="s">
        <v>36</v>
      </c>
      <c r="B13" s="12">
        <v>1.0</v>
      </c>
      <c r="C13" s="12">
        <v>13.8</v>
      </c>
      <c r="D13" s="12">
        <v>6.0</v>
      </c>
      <c r="E13" s="12">
        <v>12.9</v>
      </c>
      <c r="F13" s="12">
        <v>13.0</v>
      </c>
      <c r="G13" s="11" t="s">
        <v>38</v>
      </c>
      <c r="H13" s="14" t="str">
        <f t="shared" si="2"/>
        <v>Allen 2016</v>
      </c>
    </row>
    <row r="14">
      <c r="A14" s="11" t="s">
        <v>36</v>
      </c>
      <c r="B14" s="12">
        <v>1.0</v>
      </c>
      <c r="C14" s="12">
        <v>13.8</v>
      </c>
      <c r="D14" s="12">
        <v>7.0</v>
      </c>
      <c r="E14" s="12">
        <v>13.4</v>
      </c>
      <c r="F14" s="12" t="s">
        <v>32</v>
      </c>
      <c r="G14" s="11" t="s">
        <v>38</v>
      </c>
      <c r="H14" s="14" t="str">
        <f t="shared" si="2"/>
        <v>Allen 2016</v>
      </c>
    </row>
    <row r="15">
      <c r="A15" s="11" t="s">
        <v>36</v>
      </c>
      <c r="B15" s="12">
        <v>1.0</v>
      </c>
      <c r="C15" s="12">
        <v>13.8</v>
      </c>
      <c r="D15" s="12">
        <v>8.0</v>
      </c>
      <c r="E15" s="12">
        <v>13.9</v>
      </c>
      <c r="F15" s="12" t="s">
        <v>32</v>
      </c>
      <c r="G15" s="11" t="s">
        <v>38</v>
      </c>
      <c r="H15" s="14" t="str">
        <f t="shared" si="2"/>
        <v>Allen 2016</v>
      </c>
    </row>
    <row r="16">
      <c r="A16" s="11" t="s">
        <v>40</v>
      </c>
      <c r="B16" s="12">
        <v>1.0</v>
      </c>
      <c r="C16" s="12">
        <v>14.2</v>
      </c>
      <c r="D16" s="12">
        <v>5.0</v>
      </c>
      <c r="E16" s="12" t="s">
        <v>32</v>
      </c>
      <c r="F16" s="12">
        <v>13.5</v>
      </c>
      <c r="G16" s="11" t="s">
        <v>35</v>
      </c>
      <c r="H16" s="14" t="str">
        <f t="shared" si="2"/>
        <v>Allen 2016</v>
      </c>
    </row>
    <row r="17">
      <c r="A17" s="11" t="s">
        <v>40</v>
      </c>
      <c r="B17" s="12">
        <v>1.0</v>
      </c>
      <c r="C17" s="12">
        <v>14.2</v>
      </c>
      <c r="D17" s="12">
        <v>6.0</v>
      </c>
      <c r="E17" s="12">
        <v>13.6</v>
      </c>
      <c r="F17" s="12">
        <v>13.5</v>
      </c>
      <c r="G17" s="11" t="s">
        <v>35</v>
      </c>
      <c r="H17" s="14" t="str">
        <f t="shared" si="2"/>
        <v>Allen 2016</v>
      </c>
    </row>
    <row r="18">
      <c r="A18" s="11" t="s">
        <v>40</v>
      </c>
      <c r="B18" s="12">
        <v>1.0</v>
      </c>
      <c r="C18" s="12">
        <v>14.2</v>
      </c>
      <c r="D18" s="12">
        <v>7.0</v>
      </c>
      <c r="E18" s="12">
        <v>13.8</v>
      </c>
      <c r="F18" s="12">
        <v>13.8</v>
      </c>
      <c r="G18" s="11" t="s">
        <v>35</v>
      </c>
      <c r="H18" s="14" t="str">
        <f t="shared" si="2"/>
        <v>Allen 2016</v>
      </c>
    </row>
    <row r="19">
      <c r="A19" s="11" t="s">
        <v>40</v>
      </c>
      <c r="B19" s="12">
        <v>1.0</v>
      </c>
      <c r="C19" s="12">
        <v>14.2</v>
      </c>
      <c r="D19" s="12">
        <v>8.0</v>
      </c>
      <c r="E19" s="12">
        <v>14.4</v>
      </c>
      <c r="F19" s="12" t="s">
        <v>32</v>
      </c>
      <c r="G19" s="11" t="s">
        <v>35</v>
      </c>
      <c r="H19" s="14" t="str">
        <f t="shared" si="2"/>
        <v>Allen 2016</v>
      </c>
    </row>
    <row r="20">
      <c r="A20" s="11" t="s">
        <v>43</v>
      </c>
      <c r="B20" s="12">
        <v>1.0</v>
      </c>
      <c r="C20" s="12">
        <v>14.3</v>
      </c>
      <c r="D20" s="12">
        <v>5.0</v>
      </c>
      <c r="E20" s="12" t="s">
        <v>32</v>
      </c>
      <c r="F20" s="12">
        <v>13.5</v>
      </c>
      <c r="G20" s="11" t="s">
        <v>44</v>
      </c>
      <c r="H20" s="14" t="str">
        <f t="shared" si="2"/>
        <v>Allen 2016</v>
      </c>
    </row>
    <row r="21">
      <c r="A21" s="11" t="s">
        <v>43</v>
      </c>
      <c r="B21" s="12">
        <v>1.0</v>
      </c>
      <c r="C21" s="12">
        <v>14.3</v>
      </c>
      <c r="D21" s="12">
        <v>6.0</v>
      </c>
      <c r="E21" s="12">
        <v>13.6</v>
      </c>
      <c r="F21" s="12">
        <v>13.6</v>
      </c>
      <c r="G21" s="11" t="s">
        <v>44</v>
      </c>
      <c r="H21" s="14" t="str">
        <f t="shared" si="2"/>
        <v>Allen 2016</v>
      </c>
    </row>
    <row r="22">
      <c r="A22" s="11" t="s">
        <v>43</v>
      </c>
      <c r="B22" s="12">
        <v>1.0</v>
      </c>
      <c r="C22" s="12">
        <v>14.3</v>
      </c>
      <c r="D22" s="12">
        <v>7.0</v>
      </c>
      <c r="E22" s="12">
        <v>13.7</v>
      </c>
      <c r="F22" s="12">
        <v>14.0</v>
      </c>
      <c r="G22" s="11" t="s">
        <v>44</v>
      </c>
      <c r="H22" s="14" t="str">
        <f t="shared" si="2"/>
        <v>Allen 2016</v>
      </c>
    </row>
    <row r="23">
      <c r="A23" s="11" t="s">
        <v>43</v>
      </c>
      <c r="B23" s="12">
        <v>1.0</v>
      </c>
      <c r="C23" s="12">
        <v>14.3</v>
      </c>
      <c r="D23" s="12">
        <v>8.0</v>
      </c>
      <c r="E23" s="12">
        <v>14.6</v>
      </c>
      <c r="F23" s="12" t="s">
        <v>32</v>
      </c>
      <c r="G23" s="11" t="s">
        <v>44</v>
      </c>
      <c r="H23" s="14" t="str">
        <f t="shared" si="2"/>
        <v>Allen 2016</v>
      </c>
    </row>
    <row r="24">
      <c r="A24" s="11" t="s">
        <v>48</v>
      </c>
      <c r="B24" s="12">
        <v>1.0</v>
      </c>
      <c r="C24" s="12">
        <v>18.4</v>
      </c>
      <c r="D24" s="12">
        <v>6.0</v>
      </c>
      <c r="E24" s="12" t="s">
        <v>32</v>
      </c>
      <c r="F24" s="12">
        <v>16.6</v>
      </c>
      <c r="G24" s="11" t="s">
        <v>35</v>
      </c>
      <c r="H24" s="14" t="str">
        <f t="shared" ref="H24:H27" si="3">HYPERLINK("http://dx.doi.org/10.1021/ac403139d","Allen 2013")</f>
        <v>Allen 2013</v>
      </c>
    </row>
    <row r="25">
      <c r="A25" s="11" t="s">
        <v>48</v>
      </c>
      <c r="B25" s="12">
        <v>1.0</v>
      </c>
      <c r="C25" s="12">
        <v>18.4</v>
      </c>
      <c r="D25" s="12">
        <v>7.0</v>
      </c>
      <c r="E25" s="12">
        <v>16.7</v>
      </c>
      <c r="F25" s="12">
        <v>16.6</v>
      </c>
      <c r="G25" s="11" t="s">
        <v>35</v>
      </c>
      <c r="H25" s="14" t="str">
        <f t="shared" si="3"/>
        <v>Allen 2013</v>
      </c>
    </row>
    <row r="26">
      <c r="A26" s="11" t="s">
        <v>48</v>
      </c>
      <c r="B26" s="12">
        <v>1.0</v>
      </c>
      <c r="C26" s="12">
        <v>18.4</v>
      </c>
      <c r="D26" s="12">
        <v>8.0</v>
      </c>
      <c r="E26" s="12">
        <v>17.1</v>
      </c>
      <c r="F26" s="12" t="s">
        <v>32</v>
      </c>
      <c r="G26" s="11" t="s">
        <v>35</v>
      </c>
      <c r="H26" s="14" t="str">
        <f t="shared" si="3"/>
        <v>Allen 2013</v>
      </c>
    </row>
    <row r="27">
      <c r="A27" s="11" t="s">
        <v>48</v>
      </c>
      <c r="B27" s="12">
        <v>1.0</v>
      </c>
      <c r="C27" s="12">
        <v>18.4</v>
      </c>
      <c r="D27" s="12">
        <v>9.0</v>
      </c>
      <c r="E27" s="12">
        <v>18.0</v>
      </c>
      <c r="F27" s="12" t="s">
        <v>32</v>
      </c>
      <c r="G27" s="11" t="s">
        <v>35</v>
      </c>
      <c r="H27" s="14" t="str">
        <f t="shared" si="3"/>
        <v>Allen 2013</v>
      </c>
    </row>
    <row r="28">
      <c r="A28" s="11" t="s">
        <v>52</v>
      </c>
      <c r="B28" s="12">
        <v>1.0</v>
      </c>
      <c r="C28" s="12">
        <v>25.7</v>
      </c>
      <c r="D28" s="12">
        <v>7.0</v>
      </c>
      <c r="E28" s="12" t="s">
        <v>32</v>
      </c>
      <c r="F28" s="12">
        <v>20.4</v>
      </c>
      <c r="G28" s="11" t="s">
        <v>38</v>
      </c>
      <c r="H28" s="14" t="str">
        <f t="shared" ref="H28:H37" si="4">HYPERLINK("http://dx.doi.org/10.1039/C5AN02107C","Allen 2016")</f>
        <v>Allen 2016</v>
      </c>
    </row>
    <row r="29">
      <c r="A29" s="11" t="s">
        <v>52</v>
      </c>
      <c r="B29" s="12">
        <v>1.0</v>
      </c>
      <c r="C29" s="12">
        <v>25.7</v>
      </c>
      <c r="D29" s="12">
        <v>8.0</v>
      </c>
      <c r="E29" s="12" t="s">
        <v>32</v>
      </c>
      <c r="F29" s="12">
        <v>20.2</v>
      </c>
      <c r="G29" s="11" t="s">
        <v>38</v>
      </c>
      <c r="H29" s="14" t="str">
        <f t="shared" si="4"/>
        <v>Allen 2016</v>
      </c>
    </row>
    <row r="30">
      <c r="A30" s="11" t="s">
        <v>52</v>
      </c>
      <c r="B30" s="12">
        <v>1.0</v>
      </c>
      <c r="C30" s="12">
        <v>25.7</v>
      </c>
      <c r="D30" s="12">
        <v>9.0</v>
      </c>
      <c r="E30" s="12">
        <v>20.2</v>
      </c>
      <c r="F30" s="12">
        <v>20.3</v>
      </c>
      <c r="G30" s="11" t="s">
        <v>38</v>
      </c>
      <c r="H30" s="14" t="str">
        <f t="shared" si="4"/>
        <v>Allen 2016</v>
      </c>
    </row>
    <row r="31">
      <c r="A31" s="11" t="s">
        <v>52</v>
      </c>
      <c r="B31" s="12">
        <v>1.0</v>
      </c>
      <c r="C31" s="12">
        <v>25.7</v>
      </c>
      <c r="D31" s="12">
        <v>10.0</v>
      </c>
      <c r="E31" s="12">
        <v>20.3</v>
      </c>
      <c r="F31" s="12" t="s">
        <v>32</v>
      </c>
      <c r="G31" s="11" t="s">
        <v>38</v>
      </c>
      <c r="H31" s="14" t="str">
        <f t="shared" si="4"/>
        <v>Allen 2016</v>
      </c>
    </row>
    <row r="32">
      <c r="A32" s="11" t="s">
        <v>52</v>
      </c>
      <c r="B32" s="12">
        <v>1.0</v>
      </c>
      <c r="C32" s="12">
        <v>25.7</v>
      </c>
      <c r="D32" s="12">
        <v>11.0</v>
      </c>
      <c r="E32" s="12">
        <v>21.1</v>
      </c>
      <c r="F32" s="12" t="s">
        <v>32</v>
      </c>
      <c r="G32" s="11" t="s">
        <v>38</v>
      </c>
      <c r="H32" s="14" t="str">
        <f t="shared" si="4"/>
        <v>Allen 2016</v>
      </c>
    </row>
    <row r="33">
      <c r="A33" s="11" t="s">
        <v>59</v>
      </c>
      <c r="B33" s="12">
        <v>1.0</v>
      </c>
      <c r="C33" s="12">
        <v>31.5</v>
      </c>
      <c r="D33" s="12">
        <v>8.0</v>
      </c>
      <c r="E33" s="12" t="s">
        <v>32</v>
      </c>
      <c r="F33" s="12">
        <v>24.9</v>
      </c>
      <c r="G33" s="11" t="s">
        <v>28</v>
      </c>
      <c r="H33" s="14" t="str">
        <f t="shared" si="4"/>
        <v>Allen 2016</v>
      </c>
    </row>
    <row r="34">
      <c r="A34" s="11" t="s">
        <v>59</v>
      </c>
      <c r="B34" s="12">
        <v>1.0</v>
      </c>
      <c r="C34" s="12">
        <v>31.5</v>
      </c>
      <c r="D34" s="12">
        <v>9.0</v>
      </c>
      <c r="E34" s="12" t="s">
        <v>32</v>
      </c>
      <c r="F34" s="12">
        <v>24.8</v>
      </c>
      <c r="G34" s="11" t="s">
        <v>28</v>
      </c>
      <c r="H34" s="14" t="str">
        <f t="shared" si="4"/>
        <v>Allen 2016</v>
      </c>
    </row>
    <row r="35">
      <c r="A35" s="11" t="s">
        <v>59</v>
      </c>
      <c r="B35" s="12">
        <v>1.0</v>
      </c>
      <c r="C35" s="12">
        <v>31.5</v>
      </c>
      <c r="D35" s="12">
        <v>10.0</v>
      </c>
      <c r="E35" s="12">
        <v>24.3</v>
      </c>
      <c r="F35" s="12">
        <v>25.2</v>
      </c>
      <c r="G35" s="11" t="s">
        <v>28</v>
      </c>
      <c r="H35" s="14" t="str">
        <f t="shared" si="4"/>
        <v>Allen 2016</v>
      </c>
    </row>
    <row r="36">
      <c r="A36" s="11" t="s">
        <v>59</v>
      </c>
      <c r="B36" s="12">
        <v>1.0</v>
      </c>
      <c r="C36" s="12">
        <v>31.5</v>
      </c>
      <c r="D36" s="12">
        <v>11.0</v>
      </c>
      <c r="E36" s="12">
        <v>24.3</v>
      </c>
      <c r="F36" s="12" t="s">
        <v>32</v>
      </c>
      <c r="G36" s="11" t="s">
        <v>28</v>
      </c>
      <c r="H36" s="14" t="str">
        <f t="shared" si="4"/>
        <v>Allen 2016</v>
      </c>
    </row>
    <row r="37">
      <c r="A37" s="11" t="s">
        <v>59</v>
      </c>
      <c r="B37" s="12">
        <v>1.0</v>
      </c>
      <c r="C37" s="12">
        <v>31.5</v>
      </c>
      <c r="D37" s="12">
        <v>12.0</v>
      </c>
      <c r="E37" s="12">
        <v>24.5</v>
      </c>
      <c r="F37" s="12" t="s">
        <v>32</v>
      </c>
      <c r="G37" s="11" t="s">
        <v>28</v>
      </c>
      <c r="H37" s="14" t="str">
        <f t="shared" si="4"/>
        <v>Allen 2016</v>
      </c>
    </row>
    <row r="38">
      <c r="A38" s="11" t="s">
        <v>21</v>
      </c>
      <c r="B38" s="12">
        <v>6.0</v>
      </c>
      <c r="C38" s="12">
        <v>35.3</v>
      </c>
      <c r="D38" s="12">
        <v>10.0</v>
      </c>
      <c r="E38" s="12">
        <v>24.0</v>
      </c>
      <c r="F38" s="12">
        <v>23.7</v>
      </c>
      <c r="G38" s="11" t="s">
        <v>24</v>
      </c>
      <c r="H38" s="14" t="str">
        <f t="shared" ref="H38:H45" si="5">HYPERLINK("http://dx.doi.org/10.1021/ac403139d","Allen 2013")</f>
        <v>Allen 2013</v>
      </c>
    </row>
    <row r="39">
      <c r="A39" s="11" t="s">
        <v>21</v>
      </c>
      <c r="B39" s="12">
        <v>6.0</v>
      </c>
      <c r="C39" s="12">
        <v>35.3</v>
      </c>
      <c r="D39" s="12">
        <v>11.0</v>
      </c>
      <c r="E39" s="12">
        <v>24.1</v>
      </c>
      <c r="F39" s="12">
        <v>23.7</v>
      </c>
      <c r="G39" s="11" t="s">
        <v>24</v>
      </c>
      <c r="H39" s="14" t="str">
        <f t="shared" si="5"/>
        <v>Allen 2013</v>
      </c>
    </row>
    <row r="40">
      <c r="A40" s="11" t="s">
        <v>48</v>
      </c>
      <c r="B40" s="12">
        <v>2.0</v>
      </c>
      <c r="C40" s="12">
        <v>36.8</v>
      </c>
      <c r="D40" s="12">
        <v>8.0</v>
      </c>
      <c r="E40" s="12" t="s">
        <v>32</v>
      </c>
      <c r="F40" s="12">
        <v>25.9</v>
      </c>
      <c r="G40" s="11" t="s">
        <v>35</v>
      </c>
      <c r="H40" s="14" t="str">
        <f t="shared" si="5"/>
        <v>Allen 2013</v>
      </c>
    </row>
    <row r="41">
      <c r="A41" s="11" t="s">
        <v>48</v>
      </c>
      <c r="B41" s="12">
        <v>2.0</v>
      </c>
      <c r="C41" s="12">
        <v>36.8</v>
      </c>
      <c r="D41" s="12">
        <v>9.0</v>
      </c>
      <c r="E41" s="12" t="s">
        <v>32</v>
      </c>
      <c r="F41" s="12">
        <v>27.9</v>
      </c>
      <c r="G41" s="11" t="s">
        <v>35</v>
      </c>
      <c r="H41" s="14" t="str">
        <f t="shared" si="5"/>
        <v>Allen 2013</v>
      </c>
    </row>
    <row r="42">
      <c r="A42" s="11" t="s">
        <v>48</v>
      </c>
      <c r="B42" s="12">
        <v>2.0</v>
      </c>
      <c r="C42" s="12">
        <v>36.8</v>
      </c>
      <c r="D42" s="12">
        <v>10.0</v>
      </c>
      <c r="E42" s="12" t="s">
        <v>32</v>
      </c>
      <c r="F42" s="12">
        <v>27.9</v>
      </c>
      <c r="G42" s="11" t="s">
        <v>35</v>
      </c>
      <c r="H42" s="14" t="str">
        <f t="shared" si="5"/>
        <v>Allen 2013</v>
      </c>
    </row>
    <row r="43">
      <c r="A43" s="11" t="s">
        <v>48</v>
      </c>
      <c r="B43" s="12">
        <v>2.0</v>
      </c>
      <c r="C43" s="12">
        <v>36.8</v>
      </c>
      <c r="D43" s="12">
        <v>11.0</v>
      </c>
      <c r="E43" s="12">
        <v>28.4</v>
      </c>
      <c r="F43" s="12" t="s">
        <v>32</v>
      </c>
      <c r="G43" s="11" t="s">
        <v>35</v>
      </c>
      <c r="H43" s="14" t="str">
        <f t="shared" si="5"/>
        <v>Allen 2013</v>
      </c>
    </row>
    <row r="44">
      <c r="A44" s="11" t="s">
        <v>48</v>
      </c>
      <c r="B44" s="12">
        <v>2.0</v>
      </c>
      <c r="C44" s="12">
        <v>36.8</v>
      </c>
      <c r="D44" s="12">
        <v>12.0</v>
      </c>
      <c r="E44" s="12">
        <v>29.0</v>
      </c>
      <c r="F44" s="12" t="s">
        <v>32</v>
      </c>
      <c r="G44" s="11" t="s">
        <v>35</v>
      </c>
      <c r="H44" s="14" t="str">
        <f t="shared" si="5"/>
        <v>Allen 2013</v>
      </c>
    </row>
    <row r="45">
      <c r="A45" s="11" t="s">
        <v>48</v>
      </c>
      <c r="B45" s="12">
        <v>2.0</v>
      </c>
      <c r="C45" s="12">
        <v>36.8</v>
      </c>
      <c r="D45" s="12">
        <v>13.0</v>
      </c>
      <c r="E45" s="12">
        <v>29.9</v>
      </c>
      <c r="F45" s="12" t="s">
        <v>32</v>
      </c>
      <c r="G45" s="11" t="s">
        <v>35</v>
      </c>
      <c r="H45" s="14" t="str">
        <f t="shared" si="5"/>
        <v>Allen 2013</v>
      </c>
    </row>
    <row r="46">
      <c r="A46" s="11" t="s">
        <v>69</v>
      </c>
      <c r="B46" s="12">
        <v>1.0</v>
      </c>
      <c r="C46" s="12">
        <v>43.3</v>
      </c>
      <c r="D46" s="12">
        <v>11.0</v>
      </c>
      <c r="E46" s="12">
        <v>30.1</v>
      </c>
      <c r="F46" s="12">
        <v>30.5</v>
      </c>
      <c r="G46" s="11" t="s">
        <v>50</v>
      </c>
      <c r="H46" s="14" t="str">
        <f t="shared" ref="H46:H49" si="6">HYPERLINK("http://dx.doi.org/10.1039/C5AN02107C","Allen 2016")</f>
        <v>Allen 2016</v>
      </c>
    </row>
    <row r="47">
      <c r="A47" s="11" t="s">
        <v>69</v>
      </c>
      <c r="B47" s="12">
        <v>1.0</v>
      </c>
      <c r="C47" s="12">
        <v>43.3</v>
      </c>
      <c r="D47" s="12">
        <v>12.0</v>
      </c>
      <c r="E47" s="12">
        <v>30.1</v>
      </c>
      <c r="F47" s="12">
        <v>30.5</v>
      </c>
      <c r="G47" s="11" t="s">
        <v>50</v>
      </c>
      <c r="H47" s="14" t="str">
        <f t="shared" si="6"/>
        <v>Allen 2016</v>
      </c>
    </row>
    <row r="48">
      <c r="A48" s="11" t="s">
        <v>69</v>
      </c>
      <c r="B48" s="12">
        <v>1.0</v>
      </c>
      <c r="C48" s="12">
        <v>43.3</v>
      </c>
      <c r="D48" s="12">
        <v>13.0</v>
      </c>
      <c r="E48" s="12">
        <v>30.4</v>
      </c>
      <c r="F48" s="12" t="s">
        <v>32</v>
      </c>
      <c r="G48" s="11" t="s">
        <v>50</v>
      </c>
      <c r="H48" s="14" t="str">
        <f t="shared" si="6"/>
        <v>Allen 2016</v>
      </c>
    </row>
    <row r="49">
      <c r="A49" s="11" t="s">
        <v>69</v>
      </c>
      <c r="B49" s="12">
        <v>1.0</v>
      </c>
      <c r="C49" s="12">
        <v>43.3</v>
      </c>
      <c r="D49" s="12">
        <v>14.0</v>
      </c>
      <c r="E49" s="12">
        <v>30.5</v>
      </c>
      <c r="F49" s="12" t="s">
        <v>32</v>
      </c>
      <c r="G49" s="11" t="s">
        <v>50</v>
      </c>
      <c r="H49" s="14" t="str">
        <f t="shared" si="6"/>
        <v>Allen 2016</v>
      </c>
    </row>
    <row r="50">
      <c r="A50" s="11" t="s">
        <v>49</v>
      </c>
      <c r="B50" s="12">
        <v>4.0</v>
      </c>
      <c r="C50" s="12">
        <v>64.3</v>
      </c>
      <c r="D50" s="12">
        <v>12.0</v>
      </c>
      <c r="E50" s="12" t="s">
        <v>32</v>
      </c>
      <c r="F50" s="12">
        <v>36.2</v>
      </c>
      <c r="G50" s="11" t="s">
        <v>50</v>
      </c>
      <c r="H50" s="14" t="str">
        <f t="shared" ref="H50:H62" si="7">HYPERLINK("http://dx.doi.org/10.1021/ac403139d","Allen 2013")</f>
        <v>Allen 2013</v>
      </c>
    </row>
    <row r="51">
      <c r="A51" s="11" t="s">
        <v>49</v>
      </c>
      <c r="B51" s="12">
        <v>4.0</v>
      </c>
      <c r="C51" s="12">
        <v>64.3</v>
      </c>
      <c r="D51" s="12">
        <v>13.0</v>
      </c>
      <c r="E51" s="12" t="s">
        <v>32</v>
      </c>
      <c r="F51" s="12">
        <v>36.4</v>
      </c>
      <c r="G51" s="11" t="s">
        <v>50</v>
      </c>
      <c r="H51" s="14" t="str">
        <f t="shared" si="7"/>
        <v>Allen 2013</v>
      </c>
    </row>
    <row r="52">
      <c r="A52" s="11" t="s">
        <v>49</v>
      </c>
      <c r="B52" s="12">
        <v>4.0</v>
      </c>
      <c r="C52" s="12">
        <v>64.3</v>
      </c>
      <c r="D52" s="12">
        <v>14.0</v>
      </c>
      <c r="E52" s="12" t="s">
        <v>32</v>
      </c>
      <c r="F52" s="12">
        <v>36.4</v>
      </c>
      <c r="G52" s="11" t="s">
        <v>50</v>
      </c>
      <c r="H52" s="14" t="str">
        <f t="shared" si="7"/>
        <v>Allen 2013</v>
      </c>
    </row>
    <row r="53">
      <c r="A53" s="11" t="s">
        <v>49</v>
      </c>
      <c r="B53" s="12">
        <v>4.0</v>
      </c>
      <c r="C53" s="12">
        <v>64.3</v>
      </c>
      <c r="D53" s="12">
        <v>15.0</v>
      </c>
      <c r="E53" s="12">
        <v>35.7</v>
      </c>
      <c r="F53" s="12" t="s">
        <v>32</v>
      </c>
      <c r="G53" s="11" t="s">
        <v>50</v>
      </c>
      <c r="H53" s="14" t="str">
        <f t="shared" si="7"/>
        <v>Allen 2013</v>
      </c>
    </row>
    <row r="54">
      <c r="A54" s="11" t="s">
        <v>49</v>
      </c>
      <c r="B54" s="12">
        <v>4.0</v>
      </c>
      <c r="C54" s="12">
        <v>64.3</v>
      </c>
      <c r="D54" s="12">
        <v>16.0</v>
      </c>
      <c r="E54" s="12">
        <v>35.9</v>
      </c>
      <c r="F54" s="12" t="s">
        <v>32</v>
      </c>
      <c r="G54" s="11" t="s">
        <v>50</v>
      </c>
      <c r="H54" s="14" t="str">
        <f t="shared" si="7"/>
        <v>Allen 2013</v>
      </c>
    </row>
    <row r="55">
      <c r="A55" s="11" t="s">
        <v>49</v>
      </c>
      <c r="B55" s="12">
        <v>4.0</v>
      </c>
      <c r="C55" s="12">
        <v>64.3</v>
      </c>
      <c r="D55" s="12">
        <v>17.0</v>
      </c>
      <c r="E55" s="12">
        <v>36.1</v>
      </c>
      <c r="F55" s="12" t="s">
        <v>32</v>
      </c>
      <c r="G55" s="11" t="s">
        <v>50</v>
      </c>
      <c r="H55" s="14" t="str">
        <f t="shared" si="7"/>
        <v>Allen 2013</v>
      </c>
    </row>
    <row r="56">
      <c r="A56" s="11" t="s">
        <v>49</v>
      </c>
      <c r="B56" s="12">
        <v>4.0</v>
      </c>
      <c r="C56" s="12">
        <v>64.3</v>
      </c>
      <c r="D56" s="12">
        <v>18.0</v>
      </c>
      <c r="E56" s="12">
        <v>36.2</v>
      </c>
      <c r="F56" s="12" t="s">
        <v>32</v>
      </c>
      <c r="G56" s="11" t="s">
        <v>50</v>
      </c>
      <c r="H56" s="14" t="str">
        <f t="shared" si="7"/>
        <v>Allen 2013</v>
      </c>
    </row>
    <row r="57">
      <c r="A57" s="11" t="s">
        <v>73</v>
      </c>
      <c r="B57" s="12">
        <v>1.0</v>
      </c>
      <c r="C57" s="12">
        <v>67.0</v>
      </c>
      <c r="D57" s="12">
        <v>12.0</v>
      </c>
      <c r="E57" s="12" t="s">
        <v>32</v>
      </c>
      <c r="F57" s="12">
        <v>40.0</v>
      </c>
      <c r="G57" s="11" t="s">
        <v>74</v>
      </c>
      <c r="H57" s="14" t="str">
        <f t="shared" si="7"/>
        <v>Allen 2013</v>
      </c>
    </row>
    <row r="58">
      <c r="A58" s="11" t="s">
        <v>73</v>
      </c>
      <c r="B58" s="12">
        <v>1.0</v>
      </c>
      <c r="C58" s="12">
        <v>67.0</v>
      </c>
      <c r="D58" s="12">
        <v>13.0</v>
      </c>
      <c r="E58" s="12" t="s">
        <v>32</v>
      </c>
      <c r="F58" s="12">
        <v>40.5</v>
      </c>
      <c r="G58" s="11" t="s">
        <v>74</v>
      </c>
      <c r="H58" s="14" t="str">
        <f t="shared" si="7"/>
        <v>Allen 2013</v>
      </c>
    </row>
    <row r="59">
      <c r="A59" s="11" t="s">
        <v>73</v>
      </c>
      <c r="B59" s="12">
        <v>1.0</v>
      </c>
      <c r="C59" s="12">
        <v>67.0</v>
      </c>
      <c r="D59" s="12">
        <v>14.0</v>
      </c>
      <c r="E59" s="12">
        <v>40.1</v>
      </c>
      <c r="F59" s="12">
        <v>40.8</v>
      </c>
      <c r="G59" s="11" t="s">
        <v>74</v>
      </c>
      <c r="H59" s="14" t="str">
        <f t="shared" si="7"/>
        <v>Allen 2013</v>
      </c>
    </row>
    <row r="60">
      <c r="A60" s="11" t="s">
        <v>73</v>
      </c>
      <c r="B60" s="12">
        <v>1.0</v>
      </c>
      <c r="C60" s="12">
        <v>67.0</v>
      </c>
      <c r="D60" s="12">
        <v>15.0</v>
      </c>
      <c r="E60" s="12">
        <v>40.3</v>
      </c>
      <c r="F60" s="12">
        <v>41.2</v>
      </c>
      <c r="G60" s="11" t="s">
        <v>74</v>
      </c>
      <c r="H60" s="14" t="str">
        <f t="shared" si="7"/>
        <v>Allen 2013</v>
      </c>
    </row>
    <row r="61">
      <c r="A61" s="11" t="s">
        <v>73</v>
      </c>
      <c r="B61" s="12">
        <v>1.0</v>
      </c>
      <c r="C61" s="12">
        <v>67.0</v>
      </c>
      <c r="D61" s="12">
        <v>16.0</v>
      </c>
      <c r="E61" s="12">
        <v>40.7</v>
      </c>
      <c r="F61" s="12" t="s">
        <v>32</v>
      </c>
      <c r="G61" s="11" t="s">
        <v>74</v>
      </c>
      <c r="H61" s="14" t="str">
        <f t="shared" si="7"/>
        <v>Allen 2013</v>
      </c>
    </row>
    <row r="62">
      <c r="A62" s="11" t="s">
        <v>73</v>
      </c>
      <c r="B62" s="12">
        <v>1.0</v>
      </c>
      <c r="C62" s="12">
        <v>67.0</v>
      </c>
      <c r="D62" s="12">
        <v>17.0</v>
      </c>
      <c r="E62" s="12">
        <v>41.1</v>
      </c>
      <c r="F62" s="12" t="s">
        <v>32</v>
      </c>
      <c r="G62" s="11" t="s">
        <v>74</v>
      </c>
      <c r="H62" s="14" t="str">
        <f t="shared" si="7"/>
        <v>Allen 2013</v>
      </c>
    </row>
    <row r="63">
      <c r="A63" s="11" t="s">
        <v>78</v>
      </c>
      <c r="B63" s="12">
        <v>1.0</v>
      </c>
      <c r="C63" s="12">
        <v>78.6</v>
      </c>
      <c r="D63" s="12">
        <v>14.0</v>
      </c>
      <c r="E63" s="12" t="s">
        <v>32</v>
      </c>
      <c r="F63" s="12">
        <v>44.1</v>
      </c>
      <c r="G63" s="11" t="s">
        <v>54</v>
      </c>
      <c r="H63" s="14" t="str">
        <f t="shared" ref="H63:H83" si="8">HYPERLINK("http://dx.doi.org/10.1039/C5AN02107C","Allen 2016")</f>
        <v>Allen 2016</v>
      </c>
    </row>
    <row r="64">
      <c r="A64" s="11" t="s">
        <v>78</v>
      </c>
      <c r="B64" s="12">
        <v>1.0</v>
      </c>
      <c r="C64" s="12">
        <v>78.6</v>
      </c>
      <c r="D64" s="12">
        <v>15.0</v>
      </c>
      <c r="E64" s="12" t="s">
        <v>32</v>
      </c>
      <c r="F64" s="12">
        <v>44.7</v>
      </c>
      <c r="G64" s="11" t="s">
        <v>54</v>
      </c>
      <c r="H64" s="14" t="str">
        <f t="shared" si="8"/>
        <v>Allen 2016</v>
      </c>
    </row>
    <row r="65">
      <c r="A65" s="11" t="s">
        <v>78</v>
      </c>
      <c r="B65" s="12">
        <v>1.0</v>
      </c>
      <c r="C65" s="12">
        <v>78.6</v>
      </c>
      <c r="D65" s="12">
        <v>16.0</v>
      </c>
      <c r="E65" s="12" t="s">
        <v>32</v>
      </c>
      <c r="F65" s="12">
        <v>45.0</v>
      </c>
      <c r="G65" s="11" t="s">
        <v>54</v>
      </c>
      <c r="H65" s="14" t="str">
        <f t="shared" si="8"/>
        <v>Allen 2016</v>
      </c>
    </row>
    <row r="66">
      <c r="A66" s="11" t="s">
        <v>78</v>
      </c>
      <c r="B66" s="12">
        <v>1.0</v>
      </c>
      <c r="C66" s="12">
        <v>78.6</v>
      </c>
      <c r="D66" s="12">
        <v>17.0</v>
      </c>
      <c r="E66" s="12">
        <v>44.2</v>
      </c>
      <c r="F66" s="12">
        <v>45.2</v>
      </c>
      <c r="G66" s="11" t="s">
        <v>54</v>
      </c>
      <c r="H66" s="14" t="str">
        <f t="shared" si="8"/>
        <v>Allen 2016</v>
      </c>
    </row>
    <row r="67">
      <c r="A67" s="11" t="s">
        <v>78</v>
      </c>
      <c r="B67" s="12">
        <v>1.0</v>
      </c>
      <c r="C67" s="12">
        <v>78.6</v>
      </c>
      <c r="D67" s="12">
        <v>18.0</v>
      </c>
      <c r="E67" s="12">
        <v>45.0</v>
      </c>
      <c r="F67" s="12" t="s">
        <v>32</v>
      </c>
      <c r="G67" s="11" t="s">
        <v>54</v>
      </c>
      <c r="H67" s="14" t="str">
        <f t="shared" si="8"/>
        <v>Allen 2016</v>
      </c>
    </row>
    <row r="68">
      <c r="A68" s="11" t="s">
        <v>78</v>
      </c>
      <c r="B68" s="12">
        <v>1.0</v>
      </c>
      <c r="C68" s="12">
        <v>78.6</v>
      </c>
      <c r="D68" s="12">
        <v>19.0</v>
      </c>
      <c r="E68" s="12">
        <v>45.4</v>
      </c>
      <c r="F68" s="12" t="s">
        <v>32</v>
      </c>
      <c r="G68" s="11" t="s">
        <v>54</v>
      </c>
      <c r="H68" s="14" t="str">
        <f t="shared" si="8"/>
        <v>Allen 2016</v>
      </c>
    </row>
    <row r="69">
      <c r="A69" s="11" t="s">
        <v>78</v>
      </c>
      <c r="B69" s="12">
        <v>1.0</v>
      </c>
      <c r="C69" s="12">
        <v>78.6</v>
      </c>
      <c r="D69" s="12">
        <v>20.0</v>
      </c>
      <c r="E69" s="12">
        <v>45.7</v>
      </c>
      <c r="F69" s="12" t="s">
        <v>32</v>
      </c>
      <c r="G69" s="11" t="s">
        <v>54</v>
      </c>
      <c r="H69" s="14" t="str">
        <f t="shared" si="8"/>
        <v>Allen 2016</v>
      </c>
    </row>
    <row r="70">
      <c r="A70" s="11" t="s">
        <v>79</v>
      </c>
      <c r="B70" s="12">
        <v>1.0</v>
      </c>
      <c r="C70" s="12">
        <v>81.0</v>
      </c>
      <c r="D70" s="12">
        <v>15.0</v>
      </c>
      <c r="E70" s="12" t="s">
        <v>32</v>
      </c>
      <c r="F70" s="12">
        <v>45.8</v>
      </c>
      <c r="G70" s="11" t="s">
        <v>80</v>
      </c>
      <c r="H70" s="14" t="str">
        <f t="shared" si="8"/>
        <v>Allen 2016</v>
      </c>
    </row>
    <row r="71">
      <c r="A71" s="11" t="s">
        <v>79</v>
      </c>
      <c r="B71" s="12">
        <v>1.0</v>
      </c>
      <c r="C71" s="12">
        <v>81.0</v>
      </c>
      <c r="D71" s="12">
        <v>16.0</v>
      </c>
      <c r="E71" s="12" t="s">
        <v>32</v>
      </c>
      <c r="F71" s="12">
        <v>45.9</v>
      </c>
      <c r="G71" s="11" t="s">
        <v>80</v>
      </c>
      <c r="H71" s="14" t="str">
        <f t="shared" si="8"/>
        <v>Allen 2016</v>
      </c>
    </row>
    <row r="72">
      <c r="A72" s="11" t="s">
        <v>79</v>
      </c>
      <c r="B72" s="12">
        <v>1.0</v>
      </c>
      <c r="C72" s="12">
        <v>81.0</v>
      </c>
      <c r="D72" s="12">
        <v>17.0</v>
      </c>
      <c r="E72" s="12" t="s">
        <v>32</v>
      </c>
      <c r="F72" s="12">
        <v>46.3</v>
      </c>
      <c r="G72" s="11" t="s">
        <v>80</v>
      </c>
      <c r="H72" s="14" t="str">
        <f t="shared" si="8"/>
        <v>Allen 2016</v>
      </c>
    </row>
    <row r="73">
      <c r="A73" s="11" t="s">
        <v>79</v>
      </c>
      <c r="B73" s="12">
        <v>1.0</v>
      </c>
      <c r="C73" s="12">
        <v>81.0</v>
      </c>
      <c r="D73" s="12">
        <v>18.0</v>
      </c>
      <c r="E73" s="12">
        <v>45.9</v>
      </c>
      <c r="F73" s="12" t="s">
        <v>32</v>
      </c>
      <c r="G73" s="11" t="s">
        <v>80</v>
      </c>
      <c r="H73" s="14" t="str">
        <f t="shared" si="8"/>
        <v>Allen 2016</v>
      </c>
    </row>
    <row r="74">
      <c r="A74" s="11" t="s">
        <v>79</v>
      </c>
      <c r="B74" s="12">
        <v>1.0</v>
      </c>
      <c r="C74" s="12">
        <v>81.0</v>
      </c>
      <c r="D74" s="12">
        <v>19.0</v>
      </c>
      <c r="E74" s="12">
        <v>46.4</v>
      </c>
      <c r="F74" s="12" t="s">
        <v>32</v>
      </c>
      <c r="G74" s="11" t="s">
        <v>80</v>
      </c>
      <c r="H74" s="14" t="str">
        <f t="shared" si="8"/>
        <v>Allen 2016</v>
      </c>
    </row>
    <row r="75">
      <c r="A75" s="11" t="s">
        <v>79</v>
      </c>
      <c r="B75" s="12">
        <v>1.0</v>
      </c>
      <c r="C75" s="12">
        <v>81.0</v>
      </c>
      <c r="D75" s="12">
        <v>20.0</v>
      </c>
      <c r="E75" s="12">
        <v>46.3</v>
      </c>
      <c r="F75" s="12" t="s">
        <v>32</v>
      </c>
      <c r="G75" s="11" t="s">
        <v>80</v>
      </c>
      <c r="H75" s="14" t="str">
        <f t="shared" si="8"/>
        <v>Allen 2016</v>
      </c>
    </row>
    <row r="76">
      <c r="A76" s="11" t="s">
        <v>79</v>
      </c>
      <c r="B76" s="12">
        <v>1.0</v>
      </c>
      <c r="C76" s="12">
        <v>81.0</v>
      </c>
      <c r="D76" s="12">
        <v>21.0</v>
      </c>
      <c r="E76" s="12">
        <v>46.7</v>
      </c>
      <c r="F76" s="12" t="s">
        <v>32</v>
      </c>
      <c r="G76" s="11" t="s">
        <v>80</v>
      </c>
      <c r="H76" s="14" t="str">
        <f t="shared" si="8"/>
        <v>Allen 2016</v>
      </c>
    </row>
    <row r="77">
      <c r="A77" s="11" t="s">
        <v>81</v>
      </c>
      <c r="B77" s="12">
        <v>2.0</v>
      </c>
      <c r="C77" s="12">
        <v>93.9</v>
      </c>
      <c r="D77" s="12">
        <v>15.0</v>
      </c>
      <c r="E77" s="12" t="s">
        <v>32</v>
      </c>
      <c r="F77" s="12">
        <v>48.7</v>
      </c>
      <c r="G77" s="11" t="s">
        <v>64</v>
      </c>
      <c r="H77" s="14" t="str">
        <f t="shared" si="8"/>
        <v>Allen 2016</v>
      </c>
    </row>
    <row r="78">
      <c r="A78" s="11" t="s">
        <v>81</v>
      </c>
      <c r="B78" s="12">
        <v>2.0</v>
      </c>
      <c r="C78" s="12">
        <v>93.9</v>
      </c>
      <c r="D78" s="12">
        <v>16.0</v>
      </c>
      <c r="E78" s="12" t="s">
        <v>32</v>
      </c>
      <c r="F78" s="12">
        <v>48.8</v>
      </c>
      <c r="G78" s="11" t="s">
        <v>64</v>
      </c>
      <c r="H78" s="14" t="str">
        <f t="shared" si="8"/>
        <v>Allen 2016</v>
      </c>
    </row>
    <row r="79">
      <c r="A79" s="11" t="s">
        <v>81</v>
      </c>
      <c r="B79" s="12">
        <v>2.0</v>
      </c>
      <c r="C79" s="12">
        <v>93.9</v>
      </c>
      <c r="D79" s="12">
        <v>17.0</v>
      </c>
      <c r="E79" s="12" t="s">
        <v>32</v>
      </c>
      <c r="F79" s="12">
        <v>48.7</v>
      </c>
      <c r="G79" s="11" t="s">
        <v>64</v>
      </c>
      <c r="H79" s="14" t="str">
        <f t="shared" si="8"/>
        <v>Allen 2016</v>
      </c>
    </row>
    <row r="80">
      <c r="A80" s="11" t="s">
        <v>81</v>
      </c>
      <c r="B80" s="12">
        <v>2.0</v>
      </c>
      <c r="C80" s="12">
        <v>93.9</v>
      </c>
      <c r="D80" s="12">
        <v>18.0</v>
      </c>
      <c r="E80" s="12">
        <v>48.0</v>
      </c>
      <c r="F80" s="12" t="s">
        <v>32</v>
      </c>
      <c r="G80" s="11" t="s">
        <v>64</v>
      </c>
      <c r="H80" s="14" t="str">
        <f t="shared" si="8"/>
        <v>Allen 2016</v>
      </c>
    </row>
    <row r="81">
      <c r="A81" s="11" t="s">
        <v>81</v>
      </c>
      <c r="B81" s="12">
        <v>2.0</v>
      </c>
      <c r="C81" s="12">
        <v>93.9</v>
      </c>
      <c r="D81" s="12">
        <v>19.0</v>
      </c>
      <c r="E81" s="12">
        <v>48.3</v>
      </c>
      <c r="F81" s="12" t="s">
        <v>32</v>
      </c>
      <c r="G81" s="11" t="s">
        <v>64</v>
      </c>
      <c r="H81" s="14" t="str">
        <f t="shared" si="8"/>
        <v>Allen 2016</v>
      </c>
    </row>
    <row r="82">
      <c r="A82" s="11" t="s">
        <v>81</v>
      </c>
      <c r="B82" s="12">
        <v>2.0</v>
      </c>
      <c r="C82" s="12">
        <v>93.9</v>
      </c>
      <c r="D82" s="12">
        <v>20.0</v>
      </c>
      <c r="E82" s="12">
        <v>48.4</v>
      </c>
      <c r="F82" s="12" t="s">
        <v>32</v>
      </c>
      <c r="G82" s="11" t="s">
        <v>64</v>
      </c>
      <c r="H82" s="14" t="str">
        <f t="shared" si="8"/>
        <v>Allen 2016</v>
      </c>
    </row>
    <row r="83">
      <c r="A83" s="11" t="s">
        <v>81</v>
      </c>
      <c r="B83" s="12">
        <v>2.0</v>
      </c>
      <c r="C83" s="12">
        <v>93.9</v>
      </c>
      <c r="D83" s="12">
        <v>21.0</v>
      </c>
      <c r="E83" s="12">
        <v>48.7</v>
      </c>
      <c r="F83" s="12" t="s">
        <v>32</v>
      </c>
      <c r="G83" s="11" t="s">
        <v>64</v>
      </c>
      <c r="H83" s="14" t="str">
        <f t="shared" si="8"/>
        <v>Allen 2016</v>
      </c>
    </row>
    <row r="84">
      <c r="A84" s="11" t="s">
        <v>56</v>
      </c>
      <c r="B84" s="12">
        <v>4.0</v>
      </c>
      <c r="C84" s="12">
        <v>103.0</v>
      </c>
      <c r="D84" s="12">
        <v>16.0</v>
      </c>
      <c r="E84" s="12" t="s">
        <v>32</v>
      </c>
      <c r="F84" s="12">
        <v>54.2</v>
      </c>
      <c r="G84" s="11" t="s">
        <v>82</v>
      </c>
      <c r="H84" s="14" t="str">
        <f t="shared" ref="H84:H90" si="9">HYPERLINK("http://dx.doi.org/10.1021/ac403139d","Allen 2013")</f>
        <v>Allen 2013</v>
      </c>
    </row>
    <row r="85">
      <c r="A85" s="11" t="s">
        <v>56</v>
      </c>
      <c r="B85" s="12">
        <v>4.0</v>
      </c>
      <c r="C85" s="12">
        <v>103.0</v>
      </c>
      <c r="D85" s="12">
        <v>17.0</v>
      </c>
      <c r="E85" s="12" t="s">
        <v>32</v>
      </c>
      <c r="F85" s="12">
        <v>54.5</v>
      </c>
      <c r="G85" s="11" t="s">
        <v>82</v>
      </c>
      <c r="H85" s="14" t="str">
        <f t="shared" si="9"/>
        <v>Allen 2013</v>
      </c>
    </row>
    <row r="86">
      <c r="A86" s="11" t="s">
        <v>56</v>
      </c>
      <c r="B86" s="12">
        <v>4.0</v>
      </c>
      <c r="C86" s="12">
        <v>103.0</v>
      </c>
      <c r="D86" s="12">
        <v>18.0</v>
      </c>
      <c r="E86" s="12" t="s">
        <v>32</v>
      </c>
      <c r="F86" s="12">
        <v>54.6</v>
      </c>
      <c r="G86" s="11" t="s">
        <v>82</v>
      </c>
      <c r="H86" s="14" t="str">
        <f t="shared" si="9"/>
        <v>Allen 2013</v>
      </c>
    </row>
    <row r="87">
      <c r="A87" s="11" t="s">
        <v>56</v>
      </c>
      <c r="B87" s="12">
        <v>4.0</v>
      </c>
      <c r="C87" s="12">
        <v>103.0</v>
      </c>
      <c r="D87" s="12">
        <v>19.0</v>
      </c>
      <c r="E87" s="12">
        <v>54.4</v>
      </c>
      <c r="F87" s="12">
        <v>54.6</v>
      </c>
      <c r="G87" s="11" t="s">
        <v>82</v>
      </c>
      <c r="H87" s="14" t="str">
        <f t="shared" si="9"/>
        <v>Allen 2013</v>
      </c>
    </row>
    <row r="88">
      <c r="A88" s="11" t="s">
        <v>56</v>
      </c>
      <c r="B88" s="12">
        <v>4.0</v>
      </c>
      <c r="C88" s="12">
        <v>103.0</v>
      </c>
      <c r="D88" s="12">
        <v>20.0</v>
      </c>
      <c r="E88" s="12">
        <v>54.5</v>
      </c>
      <c r="F88" s="12" t="s">
        <v>32</v>
      </c>
      <c r="G88" s="11" t="s">
        <v>82</v>
      </c>
      <c r="H88" s="14" t="str">
        <f t="shared" si="9"/>
        <v>Allen 2013</v>
      </c>
    </row>
    <row r="89">
      <c r="A89" s="11" t="s">
        <v>56</v>
      </c>
      <c r="B89" s="12">
        <v>4.0</v>
      </c>
      <c r="C89" s="12">
        <v>103.0</v>
      </c>
      <c r="D89" s="12">
        <v>21.0</v>
      </c>
      <c r="E89" s="12">
        <v>54.6</v>
      </c>
      <c r="F89" s="12" t="s">
        <v>32</v>
      </c>
      <c r="G89" s="11" t="s">
        <v>82</v>
      </c>
      <c r="H89" s="14" t="str">
        <f t="shared" si="9"/>
        <v>Allen 2013</v>
      </c>
    </row>
    <row r="90">
      <c r="A90" s="11" t="s">
        <v>56</v>
      </c>
      <c r="B90" s="12">
        <v>4.0</v>
      </c>
      <c r="C90" s="12">
        <v>103.0</v>
      </c>
      <c r="D90" s="12">
        <v>22.0</v>
      </c>
      <c r="E90" s="12">
        <v>54.6</v>
      </c>
      <c r="F90" s="12" t="s">
        <v>32</v>
      </c>
      <c r="G90" s="11" t="s">
        <v>82</v>
      </c>
      <c r="H90" s="14" t="str">
        <f t="shared" si="9"/>
        <v>Allen 2013</v>
      </c>
    </row>
    <row r="91">
      <c r="A91" s="11" t="s">
        <v>83</v>
      </c>
      <c r="B91" s="12">
        <v>4.0</v>
      </c>
      <c r="C91" s="12">
        <v>145.0</v>
      </c>
      <c r="D91" s="12">
        <v>20.0</v>
      </c>
      <c r="E91" s="12" t="s">
        <v>32</v>
      </c>
      <c r="F91" s="12">
        <v>69.5</v>
      </c>
      <c r="G91" s="11" t="s">
        <v>84</v>
      </c>
      <c r="H91" s="14" t="str">
        <f t="shared" ref="H91:H98" si="10">HYPERLINK("http://dx.doi.org/10.1039/C5AN02107C","Allen 2016")</f>
        <v>Allen 2016</v>
      </c>
    </row>
    <row r="92">
      <c r="A92" s="11" t="s">
        <v>83</v>
      </c>
      <c r="B92" s="12">
        <v>4.0</v>
      </c>
      <c r="C92" s="12">
        <v>145.0</v>
      </c>
      <c r="D92" s="12">
        <v>21.0</v>
      </c>
      <c r="E92" s="12" t="s">
        <v>32</v>
      </c>
      <c r="F92" s="12">
        <v>70.0</v>
      </c>
      <c r="G92" s="11" t="s">
        <v>84</v>
      </c>
      <c r="H92" s="14" t="str">
        <f t="shared" si="10"/>
        <v>Allen 2016</v>
      </c>
    </row>
    <row r="93">
      <c r="A93" s="11" t="s">
        <v>83</v>
      </c>
      <c r="B93" s="12">
        <v>4.0</v>
      </c>
      <c r="C93" s="12">
        <v>145.0</v>
      </c>
      <c r="D93" s="12">
        <v>22.0</v>
      </c>
      <c r="E93" s="12" t="s">
        <v>32</v>
      </c>
      <c r="F93" s="12">
        <v>70.0</v>
      </c>
      <c r="G93" s="11" t="s">
        <v>84</v>
      </c>
      <c r="H93" s="14" t="str">
        <f t="shared" si="10"/>
        <v>Allen 2016</v>
      </c>
    </row>
    <row r="94">
      <c r="A94" s="11" t="s">
        <v>83</v>
      </c>
      <c r="B94" s="12">
        <v>4.0</v>
      </c>
      <c r="C94" s="12">
        <v>145.0</v>
      </c>
      <c r="D94" s="12">
        <v>23.0</v>
      </c>
      <c r="E94" s="12">
        <v>68.6</v>
      </c>
      <c r="F94" s="12">
        <v>70.0</v>
      </c>
      <c r="G94" s="11" t="s">
        <v>84</v>
      </c>
      <c r="H94" s="14" t="str">
        <f t="shared" si="10"/>
        <v>Allen 2016</v>
      </c>
    </row>
    <row r="95">
      <c r="A95" s="11" t="s">
        <v>83</v>
      </c>
      <c r="B95" s="12">
        <v>4.0</v>
      </c>
      <c r="C95" s="12">
        <v>145.0</v>
      </c>
      <c r="D95" s="12">
        <v>24.0</v>
      </c>
      <c r="E95" s="12">
        <v>69.6</v>
      </c>
      <c r="F95" s="12">
        <v>70.1</v>
      </c>
      <c r="G95" s="11" t="s">
        <v>84</v>
      </c>
      <c r="H95" s="14" t="str">
        <f t="shared" si="10"/>
        <v>Allen 2016</v>
      </c>
    </row>
    <row r="96">
      <c r="A96" s="11" t="s">
        <v>83</v>
      </c>
      <c r="B96" s="12">
        <v>4.0</v>
      </c>
      <c r="C96" s="12">
        <v>145.0</v>
      </c>
      <c r="D96" s="12">
        <v>25.0</v>
      </c>
      <c r="E96" s="12">
        <v>69.9</v>
      </c>
      <c r="F96" s="12" t="s">
        <v>32</v>
      </c>
      <c r="G96" s="11" t="s">
        <v>84</v>
      </c>
      <c r="H96" s="14" t="str">
        <f t="shared" si="10"/>
        <v>Allen 2016</v>
      </c>
    </row>
    <row r="97">
      <c r="A97" s="11" t="s">
        <v>83</v>
      </c>
      <c r="B97" s="12">
        <v>4.0</v>
      </c>
      <c r="C97" s="12">
        <v>145.0</v>
      </c>
      <c r="D97" s="12">
        <v>26.0</v>
      </c>
      <c r="E97" s="12">
        <v>70.0</v>
      </c>
      <c r="F97" s="12" t="s">
        <v>32</v>
      </c>
      <c r="G97" s="11" t="s">
        <v>84</v>
      </c>
      <c r="H97" s="14" t="str">
        <f t="shared" si="10"/>
        <v>Allen 2016</v>
      </c>
    </row>
    <row r="98">
      <c r="A98" s="11" t="s">
        <v>83</v>
      </c>
      <c r="B98" s="12">
        <v>4.0</v>
      </c>
      <c r="C98" s="12">
        <v>145.0</v>
      </c>
      <c r="D98" s="12">
        <v>27.0</v>
      </c>
      <c r="E98" s="12">
        <v>70.6</v>
      </c>
      <c r="F98" s="12" t="s">
        <v>32</v>
      </c>
      <c r="G98" s="11" t="s">
        <v>84</v>
      </c>
      <c r="H98" s="14" t="str">
        <f t="shared" si="10"/>
        <v>Allen 2016</v>
      </c>
    </row>
    <row r="99">
      <c r="A99" s="11" t="s">
        <v>85</v>
      </c>
      <c r="B99" s="12">
        <v>4.0</v>
      </c>
      <c r="C99" s="12">
        <v>148.0</v>
      </c>
      <c r="D99" s="12">
        <v>19.0</v>
      </c>
      <c r="E99" s="12" t="s">
        <v>32</v>
      </c>
      <c r="F99" s="12">
        <v>69.9</v>
      </c>
      <c r="G99" s="11" t="s">
        <v>64</v>
      </c>
      <c r="H99" s="14" t="str">
        <f t="shared" ref="H99:H107" si="11">HYPERLINK("http://dx.doi.org/10.1021/ac403139d","Allen 2013")</f>
        <v>Allen 2013</v>
      </c>
    </row>
    <row r="100">
      <c r="A100" s="11" t="s">
        <v>85</v>
      </c>
      <c r="B100" s="12">
        <v>4.0</v>
      </c>
      <c r="C100" s="12">
        <v>148.0</v>
      </c>
      <c r="D100" s="12">
        <v>20.0</v>
      </c>
      <c r="E100" s="12" t="s">
        <v>32</v>
      </c>
      <c r="F100" s="12">
        <v>70.2</v>
      </c>
      <c r="G100" s="11" t="s">
        <v>64</v>
      </c>
      <c r="H100" s="14" t="str">
        <f t="shared" si="11"/>
        <v>Allen 2013</v>
      </c>
    </row>
    <row r="101">
      <c r="A101" s="11" t="s">
        <v>85</v>
      </c>
      <c r="B101" s="12">
        <v>4.0</v>
      </c>
      <c r="C101" s="12">
        <v>148.0</v>
      </c>
      <c r="D101" s="12">
        <v>21.0</v>
      </c>
      <c r="E101" s="12" t="s">
        <v>32</v>
      </c>
      <c r="F101" s="12">
        <v>69.8</v>
      </c>
      <c r="G101" s="11" t="s">
        <v>64</v>
      </c>
      <c r="H101" s="14" t="str">
        <f t="shared" si="11"/>
        <v>Allen 2013</v>
      </c>
    </row>
    <row r="102">
      <c r="A102" s="11" t="s">
        <v>85</v>
      </c>
      <c r="B102" s="12">
        <v>4.0</v>
      </c>
      <c r="C102" s="12">
        <v>148.0</v>
      </c>
      <c r="D102" s="12">
        <v>22.0</v>
      </c>
      <c r="E102" s="12" t="s">
        <v>32</v>
      </c>
      <c r="F102" s="12">
        <v>70.3</v>
      </c>
      <c r="G102" s="11" t="s">
        <v>64</v>
      </c>
      <c r="H102" s="14" t="str">
        <f t="shared" si="11"/>
        <v>Allen 2013</v>
      </c>
    </row>
    <row r="103">
      <c r="A103" s="11" t="s">
        <v>85</v>
      </c>
      <c r="B103" s="12">
        <v>4.0</v>
      </c>
      <c r="C103" s="12">
        <v>148.0</v>
      </c>
      <c r="D103" s="12">
        <v>23.0</v>
      </c>
      <c r="E103" s="12">
        <v>69.9</v>
      </c>
      <c r="F103" s="12">
        <v>70.1</v>
      </c>
      <c r="G103" s="11" t="s">
        <v>64</v>
      </c>
      <c r="H103" s="14" t="str">
        <f t="shared" si="11"/>
        <v>Allen 2013</v>
      </c>
    </row>
    <row r="104">
      <c r="A104" s="11" t="s">
        <v>85</v>
      </c>
      <c r="B104" s="12">
        <v>4.0</v>
      </c>
      <c r="C104" s="12">
        <v>148.0</v>
      </c>
      <c r="D104" s="12">
        <v>24.0</v>
      </c>
      <c r="E104" s="12">
        <v>70.2</v>
      </c>
      <c r="F104" s="12" t="s">
        <v>32</v>
      </c>
      <c r="G104" s="11" t="s">
        <v>64</v>
      </c>
      <c r="H104" s="14" t="str">
        <f t="shared" si="11"/>
        <v>Allen 2013</v>
      </c>
    </row>
    <row r="105">
      <c r="A105" s="11" t="s">
        <v>85</v>
      </c>
      <c r="B105" s="12">
        <v>4.0</v>
      </c>
      <c r="C105" s="12">
        <v>148.0</v>
      </c>
      <c r="D105" s="12">
        <v>25.0</v>
      </c>
      <c r="E105" s="12">
        <v>70.2</v>
      </c>
      <c r="F105" s="12" t="s">
        <v>32</v>
      </c>
      <c r="G105" s="11" t="s">
        <v>64</v>
      </c>
      <c r="H105" s="14" t="str">
        <f t="shared" si="11"/>
        <v>Allen 2013</v>
      </c>
    </row>
    <row r="106">
      <c r="A106" s="11" t="s">
        <v>85</v>
      </c>
      <c r="B106" s="12">
        <v>4.0</v>
      </c>
      <c r="C106" s="12">
        <v>148.0</v>
      </c>
      <c r="D106" s="12">
        <v>26.0</v>
      </c>
      <c r="E106" s="12">
        <v>70.2</v>
      </c>
      <c r="F106" s="12" t="s">
        <v>32</v>
      </c>
      <c r="G106" s="11" t="s">
        <v>64</v>
      </c>
      <c r="H106" s="14" t="str">
        <f t="shared" si="11"/>
        <v>Allen 2013</v>
      </c>
    </row>
    <row r="107">
      <c r="A107" s="11" t="s">
        <v>85</v>
      </c>
      <c r="B107" s="12">
        <v>4.0</v>
      </c>
      <c r="C107" s="12">
        <v>148.0</v>
      </c>
      <c r="D107" s="12">
        <v>27.0</v>
      </c>
      <c r="E107" s="12">
        <v>70.2</v>
      </c>
      <c r="F107" s="12" t="s">
        <v>32</v>
      </c>
      <c r="G107" s="11" t="s">
        <v>64</v>
      </c>
      <c r="H107" s="14" t="str">
        <f t="shared" si="11"/>
        <v>Allen 2013</v>
      </c>
    </row>
    <row r="108">
      <c r="A108" s="11" t="s">
        <v>86</v>
      </c>
      <c r="B108" s="12">
        <v>4.0</v>
      </c>
      <c r="C108" s="12">
        <v>158.0</v>
      </c>
      <c r="D108" s="12">
        <v>20.0</v>
      </c>
      <c r="E108" s="12" t="s">
        <v>32</v>
      </c>
      <c r="F108" s="12">
        <v>78.0</v>
      </c>
      <c r="G108" s="11" t="s">
        <v>84</v>
      </c>
      <c r="H108" s="14" t="str">
        <f t="shared" ref="H108:H122" si="12">HYPERLINK("http://dx.doi.org/10.1039/C5AN02107C","Allen 2016")</f>
        <v>Allen 2016</v>
      </c>
    </row>
    <row r="109">
      <c r="A109" s="11" t="s">
        <v>86</v>
      </c>
      <c r="B109" s="12">
        <v>4.0</v>
      </c>
      <c r="C109" s="12">
        <v>158.0</v>
      </c>
      <c r="D109" s="12">
        <v>21.0</v>
      </c>
      <c r="E109" s="12" t="s">
        <v>32</v>
      </c>
      <c r="F109" s="12">
        <v>77.9</v>
      </c>
      <c r="G109" s="11" t="s">
        <v>84</v>
      </c>
      <c r="H109" s="14" t="str">
        <f t="shared" si="12"/>
        <v>Allen 2016</v>
      </c>
    </row>
    <row r="110">
      <c r="A110" s="11" t="s">
        <v>86</v>
      </c>
      <c r="B110" s="12">
        <v>4.0</v>
      </c>
      <c r="C110" s="12">
        <v>158.0</v>
      </c>
      <c r="D110" s="12">
        <v>22.0</v>
      </c>
      <c r="E110" s="12" t="s">
        <v>32</v>
      </c>
      <c r="F110" s="12">
        <v>77.6</v>
      </c>
      <c r="G110" s="11" t="s">
        <v>84</v>
      </c>
      <c r="H110" s="14" t="str">
        <f t="shared" si="12"/>
        <v>Allen 2016</v>
      </c>
    </row>
    <row r="111">
      <c r="A111" s="11" t="s">
        <v>86</v>
      </c>
      <c r="B111" s="12">
        <v>4.0</v>
      </c>
      <c r="C111" s="12">
        <v>158.0</v>
      </c>
      <c r="D111" s="12">
        <v>23.0</v>
      </c>
      <c r="E111" s="12" t="s">
        <v>32</v>
      </c>
      <c r="F111" s="12">
        <v>77.7</v>
      </c>
      <c r="G111" s="11" t="s">
        <v>84</v>
      </c>
      <c r="H111" s="14" t="str">
        <f t="shared" si="12"/>
        <v>Allen 2016</v>
      </c>
    </row>
    <row r="112">
      <c r="A112" s="11" t="s">
        <v>86</v>
      </c>
      <c r="B112" s="12">
        <v>4.0</v>
      </c>
      <c r="C112" s="12">
        <v>158.0</v>
      </c>
      <c r="D112" s="12">
        <v>24.0</v>
      </c>
      <c r="E112" s="12">
        <v>76.1</v>
      </c>
      <c r="F112" s="12" t="s">
        <v>32</v>
      </c>
      <c r="G112" s="11" t="s">
        <v>84</v>
      </c>
      <c r="H112" s="14" t="str">
        <f t="shared" si="12"/>
        <v>Allen 2016</v>
      </c>
    </row>
    <row r="113">
      <c r="A113" s="11" t="s">
        <v>86</v>
      </c>
      <c r="B113" s="12">
        <v>4.0</v>
      </c>
      <c r="C113" s="12">
        <v>158.0</v>
      </c>
      <c r="D113" s="12">
        <v>25.0</v>
      </c>
      <c r="E113" s="12">
        <v>76.9</v>
      </c>
      <c r="F113" s="12" t="s">
        <v>32</v>
      </c>
      <c r="G113" s="11" t="s">
        <v>84</v>
      </c>
      <c r="H113" s="14" t="str">
        <f t="shared" si="12"/>
        <v>Allen 2016</v>
      </c>
    </row>
    <row r="114">
      <c r="A114" s="11" t="s">
        <v>86</v>
      </c>
      <c r="B114" s="12">
        <v>4.0</v>
      </c>
      <c r="C114" s="12">
        <v>158.0</v>
      </c>
      <c r="D114" s="12">
        <v>26.0</v>
      </c>
      <c r="E114" s="12">
        <v>77.2</v>
      </c>
      <c r="F114" s="12" t="s">
        <v>32</v>
      </c>
      <c r="G114" s="11" t="s">
        <v>84</v>
      </c>
      <c r="H114" s="14" t="str">
        <f t="shared" si="12"/>
        <v>Allen 2016</v>
      </c>
    </row>
    <row r="115">
      <c r="A115" s="11" t="s">
        <v>86</v>
      </c>
      <c r="B115" s="12">
        <v>4.0</v>
      </c>
      <c r="C115" s="12">
        <v>158.0</v>
      </c>
      <c r="D115" s="12">
        <v>27.0</v>
      </c>
      <c r="E115" s="12">
        <v>77.3</v>
      </c>
      <c r="F115" s="12" t="s">
        <v>32</v>
      </c>
      <c r="G115" s="11" t="s">
        <v>84</v>
      </c>
      <c r="H115" s="14" t="str">
        <f t="shared" si="12"/>
        <v>Allen 2016</v>
      </c>
    </row>
    <row r="116">
      <c r="A116" s="11" t="s">
        <v>87</v>
      </c>
      <c r="B116" s="12">
        <v>2.0</v>
      </c>
      <c r="C116" s="12">
        <v>196.0</v>
      </c>
      <c r="D116" s="12">
        <v>24.0</v>
      </c>
      <c r="E116" s="12" t="s">
        <v>32</v>
      </c>
      <c r="F116" s="12">
        <v>90.3</v>
      </c>
      <c r="G116" s="11" t="s">
        <v>84</v>
      </c>
      <c r="H116" s="14" t="str">
        <f t="shared" si="12"/>
        <v>Allen 2016</v>
      </c>
    </row>
    <row r="117">
      <c r="A117" s="11" t="s">
        <v>87</v>
      </c>
      <c r="B117" s="12">
        <v>2.0</v>
      </c>
      <c r="C117" s="12">
        <v>196.0</v>
      </c>
      <c r="D117" s="12">
        <v>25.0</v>
      </c>
      <c r="E117" s="12" t="s">
        <v>32</v>
      </c>
      <c r="F117" s="12">
        <v>90.6</v>
      </c>
      <c r="G117" s="11" t="s">
        <v>84</v>
      </c>
      <c r="H117" s="14" t="str">
        <f t="shared" si="12"/>
        <v>Allen 2016</v>
      </c>
    </row>
    <row r="118">
      <c r="A118" s="11" t="s">
        <v>87</v>
      </c>
      <c r="B118" s="12">
        <v>2.0</v>
      </c>
      <c r="C118" s="12">
        <v>196.0</v>
      </c>
      <c r="D118" s="12">
        <v>26.0</v>
      </c>
      <c r="E118" s="12" t="s">
        <v>32</v>
      </c>
      <c r="F118" s="12">
        <v>90.4</v>
      </c>
      <c r="G118" s="11" t="s">
        <v>84</v>
      </c>
      <c r="H118" s="14" t="str">
        <f t="shared" si="12"/>
        <v>Allen 2016</v>
      </c>
    </row>
    <row r="119">
      <c r="A119" s="11" t="s">
        <v>87</v>
      </c>
      <c r="B119" s="12">
        <v>2.0</v>
      </c>
      <c r="C119" s="12">
        <v>196.0</v>
      </c>
      <c r="D119" s="12">
        <v>27.0</v>
      </c>
      <c r="E119" s="12">
        <v>90.3</v>
      </c>
      <c r="F119" s="12">
        <v>90.6</v>
      </c>
      <c r="G119" s="11" t="s">
        <v>84</v>
      </c>
      <c r="H119" s="14" t="str">
        <f t="shared" si="12"/>
        <v>Allen 2016</v>
      </c>
    </row>
    <row r="120">
      <c r="A120" s="11" t="s">
        <v>87</v>
      </c>
      <c r="B120" s="12">
        <v>2.0</v>
      </c>
      <c r="C120" s="12">
        <v>196.0</v>
      </c>
      <c r="D120" s="12">
        <v>28.0</v>
      </c>
      <c r="E120" s="12">
        <v>90.7</v>
      </c>
      <c r="F120" s="12" t="s">
        <v>32</v>
      </c>
      <c r="G120" s="11" t="s">
        <v>84</v>
      </c>
      <c r="H120" s="14" t="str">
        <f t="shared" si="12"/>
        <v>Allen 2016</v>
      </c>
    </row>
    <row r="121">
      <c r="A121" s="11" t="s">
        <v>87</v>
      </c>
      <c r="B121" s="12">
        <v>2.0</v>
      </c>
      <c r="C121" s="12">
        <v>196.0</v>
      </c>
      <c r="D121" s="12">
        <v>29.0</v>
      </c>
      <c r="E121" s="12">
        <v>90.9</v>
      </c>
      <c r="F121" s="12" t="s">
        <v>32</v>
      </c>
      <c r="G121" s="11" t="s">
        <v>84</v>
      </c>
      <c r="H121" s="14" t="str">
        <f t="shared" si="12"/>
        <v>Allen 2016</v>
      </c>
    </row>
    <row r="122">
      <c r="A122" s="11" t="s">
        <v>87</v>
      </c>
      <c r="B122" s="12">
        <v>2.0</v>
      </c>
      <c r="C122" s="12">
        <v>196.0</v>
      </c>
      <c r="D122" s="12">
        <v>30.0</v>
      </c>
      <c r="E122" s="12">
        <v>91.2</v>
      </c>
      <c r="F122" s="12" t="s">
        <v>32</v>
      </c>
      <c r="G122" s="11" t="s">
        <v>84</v>
      </c>
      <c r="H122" s="14" t="str">
        <f t="shared" si="12"/>
        <v>Allen 2016</v>
      </c>
    </row>
    <row r="123">
      <c r="A123" s="11" t="s">
        <v>66</v>
      </c>
      <c r="B123" s="12">
        <v>4.0</v>
      </c>
      <c r="C123" s="12">
        <v>233.0</v>
      </c>
      <c r="D123" s="12">
        <v>24.0</v>
      </c>
      <c r="E123" s="12" t="s">
        <v>32</v>
      </c>
      <c r="F123" s="12">
        <v>103.0</v>
      </c>
      <c r="G123" s="11" t="s">
        <v>84</v>
      </c>
      <c r="H123" s="14" t="str">
        <f t="shared" ref="H123:H134" si="13">HYPERLINK("http://dx.doi.org/10.1021/ac403139d","Allen 2013")</f>
        <v>Allen 2013</v>
      </c>
    </row>
    <row r="124">
      <c r="A124" s="11" t="s">
        <v>66</v>
      </c>
      <c r="B124" s="12">
        <v>4.0</v>
      </c>
      <c r="C124" s="12">
        <v>233.0</v>
      </c>
      <c r="D124" s="12">
        <v>25.0</v>
      </c>
      <c r="E124" s="12" t="s">
        <v>32</v>
      </c>
      <c r="F124" s="12">
        <v>104.0</v>
      </c>
      <c r="G124" s="11" t="s">
        <v>84</v>
      </c>
      <c r="H124" s="14" t="str">
        <f t="shared" si="13"/>
        <v>Allen 2013</v>
      </c>
    </row>
    <row r="125">
      <c r="A125" s="11" t="s">
        <v>66</v>
      </c>
      <c r="B125" s="12">
        <v>4.0</v>
      </c>
      <c r="C125" s="12">
        <v>233.0</v>
      </c>
      <c r="D125" s="12">
        <v>26.0</v>
      </c>
      <c r="E125" s="12" t="s">
        <v>32</v>
      </c>
      <c r="F125" s="12">
        <v>104.0</v>
      </c>
      <c r="G125" s="11" t="s">
        <v>84</v>
      </c>
      <c r="H125" s="14" t="str">
        <f t="shared" si="13"/>
        <v>Allen 2013</v>
      </c>
    </row>
    <row r="126">
      <c r="A126" s="11" t="s">
        <v>66</v>
      </c>
      <c r="B126" s="12">
        <v>4.0</v>
      </c>
      <c r="C126" s="12">
        <v>233.0</v>
      </c>
      <c r="D126" s="12">
        <v>27.0</v>
      </c>
      <c r="E126" s="12" t="s">
        <v>32</v>
      </c>
      <c r="F126" s="12">
        <v>103.0</v>
      </c>
      <c r="G126" s="11" t="s">
        <v>84</v>
      </c>
      <c r="H126" s="14" t="str">
        <f t="shared" si="13"/>
        <v>Allen 2013</v>
      </c>
    </row>
    <row r="127">
      <c r="A127" s="11" t="s">
        <v>66</v>
      </c>
      <c r="B127" s="12">
        <v>4.0</v>
      </c>
      <c r="C127" s="12">
        <v>233.0</v>
      </c>
      <c r="D127" s="12">
        <v>28.0</v>
      </c>
      <c r="E127" s="12" t="s">
        <v>32</v>
      </c>
      <c r="F127" s="12">
        <v>103.0</v>
      </c>
      <c r="G127" s="11" t="s">
        <v>84</v>
      </c>
      <c r="H127" s="14" t="str">
        <f t="shared" si="13"/>
        <v>Allen 2013</v>
      </c>
    </row>
    <row r="128">
      <c r="A128" s="11" t="s">
        <v>66</v>
      </c>
      <c r="B128" s="12">
        <v>4.0</v>
      </c>
      <c r="C128" s="12">
        <v>233.0</v>
      </c>
      <c r="D128" s="12">
        <v>29.0</v>
      </c>
      <c r="E128" s="12" t="s">
        <v>32</v>
      </c>
      <c r="F128" s="12">
        <v>102.0</v>
      </c>
      <c r="G128" s="11" t="s">
        <v>84</v>
      </c>
      <c r="H128" s="14" t="str">
        <f t="shared" si="13"/>
        <v>Allen 2013</v>
      </c>
    </row>
    <row r="129">
      <c r="A129" s="11" t="s">
        <v>66</v>
      </c>
      <c r="B129" s="12">
        <v>4.0</v>
      </c>
      <c r="C129" s="12">
        <v>233.0</v>
      </c>
      <c r="D129" s="12">
        <v>30.0</v>
      </c>
      <c r="E129" s="12">
        <v>101.0</v>
      </c>
      <c r="F129" s="12" t="s">
        <v>32</v>
      </c>
      <c r="G129" s="11" t="s">
        <v>84</v>
      </c>
      <c r="H129" s="14" t="str">
        <f t="shared" si="13"/>
        <v>Allen 2013</v>
      </c>
    </row>
    <row r="130">
      <c r="A130" s="11" t="s">
        <v>66</v>
      </c>
      <c r="B130" s="12">
        <v>4.0</v>
      </c>
      <c r="C130" s="12">
        <v>233.0</v>
      </c>
      <c r="D130" s="12">
        <v>31.0</v>
      </c>
      <c r="E130" s="12">
        <v>102.0</v>
      </c>
      <c r="F130" s="12" t="s">
        <v>32</v>
      </c>
      <c r="G130" s="11" t="s">
        <v>84</v>
      </c>
      <c r="H130" s="14" t="str">
        <f t="shared" si="13"/>
        <v>Allen 2013</v>
      </c>
    </row>
    <row r="131">
      <c r="A131" s="11" t="s">
        <v>66</v>
      </c>
      <c r="B131" s="12">
        <v>4.0</v>
      </c>
      <c r="C131" s="12">
        <v>233.0</v>
      </c>
      <c r="D131" s="12">
        <v>32.0</v>
      </c>
      <c r="E131" s="12">
        <v>102.0</v>
      </c>
      <c r="F131" s="12" t="s">
        <v>32</v>
      </c>
      <c r="G131" s="11" t="s">
        <v>84</v>
      </c>
      <c r="H131" s="14" t="str">
        <f t="shared" si="13"/>
        <v>Allen 2013</v>
      </c>
    </row>
    <row r="132">
      <c r="A132" s="11" t="s">
        <v>66</v>
      </c>
      <c r="B132" s="12">
        <v>4.0</v>
      </c>
      <c r="C132" s="12">
        <v>233.0</v>
      </c>
      <c r="D132" s="12">
        <v>33.0</v>
      </c>
      <c r="E132" s="12">
        <v>102.0</v>
      </c>
      <c r="F132" s="12" t="s">
        <v>32</v>
      </c>
      <c r="G132" s="11" t="s">
        <v>84</v>
      </c>
      <c r="H132" s="14" t="str">
        <f t="shared" si="13"/>
        <v>Allen 2013</v>
      </c>
    </row>
    <row r="133">
      <c r="A133" s="11" t="s">
        <v>66</v>
      </c>
      <c r="B133" s="12">
        <v>4.0</v>
      </c>
      <c r="C133" s="12">
        <v>233.0</v>
      </c>
      <c r="D133" s="12">
        <v>34.0</v>
      </c>
      <c r="E133" s="12">
        <v>102.0</v>
      </c>
      <c r="F133" s="12" t="s">
        <v>32</v>
      </c>
      <c r="G133" s="11" t="s">
        <v>84</v>
      </c>
      <c r="H133" s="14" t="str">
        <f t="shared" si="13"/>
        <v>Allen 2013</v>
      </c>
    </row>
    <row r="134">
      <c r="A134" s="11" t="s">
        <v>66</v>
      </c>
      <c r="B134" s="12">
        <v>4.0</v>
      </c>
      <c r="C134" s="12">
        <v>233.0</v>
      </c>
      <c r="D134" s="12">
        <v>35.0</v>
      </c>
      <c r="E134" s="12">
        <v>102.0</v>
      </c>
      <c r="F134" s="12" t="s">
        <v>32</v>
      </c>
      <c r="G134" s="11" t="s">
        <v>84</v>
      </c>
      <c r="H134" s="14" t="str">
        <f t="shared" si="13"/>
        <v>Allen 2013</v>
      </c>
    </row>
    <row r="135">
      <c r="A135" s="11" t="s">
        <v>88</v>
      </c>
      <c r="B135" s="12">
        <v>4.0</v>
      </c>
      <c r="C135" s="12">
        <v>236.0</v>
      </c>
      <c r="D135" s="12">
        <v>24.0</v>
      </c>
      <c r="E135" s="12" t="s">
        <v>32</v>
      </c>
      <c r="F135" s="12">
        <v>90.3</v>
      </c>
      <c r="G135" s="11" t="s">
        <v>71</v>
      </c>
      <c r="H135" s="14" t="str">
        <f t="shared" ref="H135:H143" si="14">HYPERLINK("http://dx.doi.org/10.1039/C5AN02107C","Allen 2016")</f>
        <v>Allen 2016</v>
      </c>
    </row>
    <row r="136">
      <c r="A136" s="11" t="s">
        <v>88</v>
      </c>
      <c r="B136" s="12">
        <v>4.0</v>
      </c>
      <c r="C136" s="12">
        <v>236.0</v>
      </c>
      <c r="D136" s="12">
        <v>25.0</v>
      </c>
      <c r="E136" s="12" t="s">
        <v>32</v>
      </c>
      <c r="F136" s="12">
        <v>90.7</v>
      </c>
      <c r="G136" s="11" t="s">
        <v>71</v>
      </c>
      <c r="H136" s="14" t="str">
        <f t="shared" si="14"/>
        <v>Allen 2016</v>
      </c>
    </row>
    <row r="137">
      <c r="A137" s="11" t="s">
        <v>88</v>
      </c>
      <c r="B137" s="12">
        <v>4.0</v>
      </c>
      <c r="C137" s="12">
        <v>236.0</v>
      </c>
      <c r="D137" s="12">
        <v>26.0</v>
      </c>
      <c r="E137" s="12" t="s">
        <v>32</v>
      </c>
      <c r="F137" s="12">
        <v>91.2</v>
      </c>
      <c r="G137" s="11" t="s">
        <v>71</v>
      </c>
      <c r="H137" s="14" t="str">
        <f t="shared" si="14"/>
        <v>Allen 2016</v>
      </c>
    </row>
    <row r="138">
      <c r="A138" s="11" t="s">
        <v>88</v>
      </c>
      <c r="B138" s="12">
        <v>4.0</v>
      </c>
      <c r="C138" s="12">
        <v>236.0</v>
      </c>
      <c r="D138" s="12">
        <v>27.0</v>
      </c>
      <c r="E138" s="12" t="s">
        <v>32</v>
      </c>
      <c r="F138" s="12">
        <v>91.0</v>
      </c>
      <c r="G138" s="11" t="s">
        <v>71</v>
      </c>
      <c r="H138" s="14" t="str">
        <f t="shared" si="14"/>
        <v>Allen 2016</v>
      </c>
    </row>
    <row r="139">
      <c r="A139" s="11" t="s">
        <v>88</v>
      </c>
      <c r="B139" s="12">
        <v>4.0</v>
      </c>
      <c r="C139" s="12">
        <v>236.0</v>
      </c>
      <c r="D139" s="12">
        <v>32.0</v>
      </c>
      <c r="E139" s="12">
        <v>90.5</v>
      </c>
      <c r="F139" s="12" t="s">
        <v>32</v>
      </c>
      <c r="G139" s="11" t="s">
        <v>71</v>
      </c>
      <c r="H139" s="14" t="str">
        <f t="shared" si="14"/>
        <v>Allen 2016</v>
      </c>
    </row>
    <row r="140">
      <c r="A140" s="11" t="s">
        <v>88</v>
      </c>
      <c r="B140" s="12">
        <v>4.0</v>
      </c>
      <c r="C140" s="12">
        <v>236.0</v>
      </c>
      <c r="D140" s="12">
        <v>33.0</v>
      </c>
      <c r="E140" s="12">
        <v>90.6</v>
      </c>
      <c r="F140" s="12" t="s">
        <v>32</v>
      </c>
      <c r="G140" s="11" t="s">
        <v>71</v>
      </c>
      <c r="H140" s="14" t="str">
        <f t="shared" si="14"/>
        <v>Allen 2016</v>
      </c>
    </row>
    <row r="141">
      <c r="A141" s="11" t="s">
        <v>88</v>
      </c>
      <c r="B141" s="12">
        <v>4.0</v>
      </c>
      <c r="C141" s="12">
        <v>236.0</v>
      </c>
      <c r="D141" s="12">
        <v>34.0</v>
      </c>
      <c r="E141" s="12">
        <v>90.5</v>
      </c>
      <c r="F141" s="12" t="s">
        <v>32</v>
      </c>
      <c r="G141" s="11" t="s">
        <v>71</v>
      </c>
      <c r="H141" s="14" t="str">
        <f t="shared" si="14"/>
        <v>Allen 2016</v>
      </c>
    </row>
    <row r="142">
      <c r="A142" s="11" t="s">
        <v>88</v>
      </c>
      <c r="B142" s="12">
        <v>4.0</v>
      </c>
      <c r="C142" s="12">
        <v>236.0</v>
      </c>
      <c r="D142" s="12">
        <v>35.0</v>
      </c>
      <c r="E142" s="12">
        <v>90.9</v>
      </c>
      <c r="F142" s="12" t="s">
        <v>32</v>
      </c>
      <c r="G142" s="11" t="s">
        <v>71</v>
      </c>
      <c r="H142" s="14" t="str">
        <f t="shared" si="14"/>
        <v>Allen 2016</v>
      </c>
    </row>
    <row r="143">
      <c r="A143" s="11" t="s">
        <v>88</v>
      </c>
      <c r="B143" s="12">
        <v>4.0</v>
      </c>
      <c r="C143" s="12">
        <v>236.0</v>
      </c>
      <c r="D143" s="12">
        <v>35.0</v>
      </c>
      <c r="E143" s="12">
        <v>90.5</v>
      </c>
      <c r="F143" s="12" t="s">
        <v>32</v>
      </c>
      <c r="G143" s="11" t="s">
        <v>71</v>
      </c>
      <c r="H143" s="14" t="str">
        <f t="shared" si="14"/>
        <v>Allen 2016</v>
      </c>
    </row>
    <row r="144">
      <c r="A144" s="11" t="s">
        <v>70</v>
      </c>
      <c r="B144" s="12">
        <v>6.0</v>
      </c>
      <c r="C144" s="12">
        <v>337.0</v>
      </c>
      <c r="D144" s="12">
        <v>31.0</v>
      </c>
      <c r="E144" s="12" t="s">
        <v>32</v>
      </c>
      <c r="F144" s="12">
        <v>127.0</v>
      </c>
      <c r="G144" s="11" t="s">
        <v>71</v>
      </c>
      <c r="H144" s="14" t="str">
        <f t="shared" ref="H144:H166" si="15">HYPERLINK("http://dx.doi.org/10.1021/ac403139d","Allen 2013")</f>
        <v>Allen 2013</v>
      </c>
    </row>
    <row r="145">
      <c r="A145" s="11" t="s">
        <v>70</v>
      </c>
      <c r="B145" s="12">
        <v>6.0</v>
      </c>
      <c r="C145" s="12">
        <v>337.0</v>
      </c>
      <c r="D145" s="12">
        <v>32.0</v>
      </c>
      <c r="E145" s="12" t="s">
        <v>32</v>
      </c>
      <c r="F145" s="12">
        <v>128.0</v>
      </c>
      <c r="G145" s="11" t="s">
        <v>71</v>
      </c>
      <c r="H145" s="14" t="str">
        <f t="shared" si="15"/>
        <v>Allen 2013</v>
      </c>
    </row>
    <row r="146">
      <c r="A146" s="11" t="s">
        <v>70</v>
      </c>
      <c r="B146" s="12">
        <v>6.0</v>
      </c>
      <c r="C146" s="12">
        <v>337.0</v>
      </c>
      <c r="D146" s="12">
        <v>33.0</v>
      </c>
      <c r="E146" s="12" t="s">
        <v>32</v>
      </c>
      <c r="F146" s="12">
        <v>128.0</v>
      </c>
      <c r="G146" s="11" t="s">
        <v>71</v>
      </c>
      <c r="H146" s="14" t="str">
        <f t="shared" si="15"/>
        <v>Allen 2013</v>
      </c>
    </row>
    <row r="147">
      <c r="A147" s="11" t="s">
        <v>70</v>
      </c>
      <c r="B147" s="12">
        <v>6.0</v>
      </c>
      <c r="C147" s="12">
        <v>337.0</v>
      </c>
      <c r="D147" s="12">
        <v>34.0</v>
      </c>
      <c r="E147" s="12" t="s">
        <v>32</v>
      </c>
      <c r="F147" s="12">
        <v>128.0</v>
      </c>
      <c r="G147" s="11" t="s">
        <v>71</v>
      </c>
      <c r="H147" s="14" t="str">
        <f t="shared" si="15"/>
        <v>Allen 2013</v>
      </c>
    </row>
    <row r="148">
      <c r="A148" s="11" t="s">
        <v>70</v>
      </c>
      <c r="B148" s="12">
        <v>6.0</v>
      </c>
      <c r="C148" s="12">
        <v>337.0</v>
      </c>
      <c r="D148" s="12">
        <v>35.0</v>
      </c>
      <c r="E148" s="12">
        <v>125.0</v>
      </c>
      <c r="F148" s="12">
        <v>128.0</v>
      </c>
      <c r="G148" s="11" t="s">
        <v>71</v>
      </c>
      <c r="H148" s="14" t="str">
        <f t="shared" si="15"/>
        <v>Allen 2013</v>
      </c>
    </row>
    <row r="149">
      <c r="A149" s="11" t="s">
        <v>70</v>
      </c>
      <c r="B149" s="12">
        <v>6.0</v>
      </c>
      <c r="C149" s="12">
        <v>337.0</v>
      </c>
      <c r="D149" s="12">
        <v>36.0</v>
      </c>
      <c r="E149" s="12">
        <v>127.0</v>
      </c>
      <c r="F149" s="12">
        <v>128.0</v>
      </c>
      <c r="G149" s="11" t="s">
        <v>71</v>
      </c>
      <c r="H149" s="14" t="str">
        <f t="shared" si="15"/>
        <v>Allen 2013</v>
      </c>
    </row>
    <row r="150">
      <c r="A150" s="11" t="s">
        <v>70</v>
      </c>
      <c r="B150" s="12">
        <v>6.0</v>
      </c>
      <c r="C150" s="12">
        <v>337.0</v>
      </c>
      <c r="D150" s="12">
        <v>37.0</v>
      </c>
      <c r="E150" s="12">
        <v>127.0</v>
      </c>
      <c r="F150" s="12">
        <v>128.0</v>
      </c>
      <c r="G150" s="11" t="s">
        <v>71</v>
      </c>
      <c r="H150" s="14" t="str">
        <f t="shared" si="15"/>
        <v>Allen 2013</v>
      </c>
    </row>
    <row r="151">
      <c r="A151" s="11" t="s">
        <v>70</v>
      </c>
      <c r="B151" s="12">
        <v>6.0</v>
      </c>
      <c r="C151" s="12">
        <v>337.0</v>
      </c>
      <c r="D151" s="12">
        <v>38.0</v>
      </c>
      <c r="E151" s="12">
        <v>127.0</v>
      </c>
      <c r="F151" s="12" t="s">
        <v>32</v>
      </c>
      <c r="G151" s="11" t="s">
        <v>71</v>
      </c>
      <c r="H151" s="14" t="str">
        <f t="shared" si="15"/>
        <v>Allen 2013</v>
      </c>
    </row>
    <row r="152">
      <c r="A152" s="11" t="s">
        <v>70</v>
      </c>
      <c r="B152" s="12">
        <v>6.0</v>
      </c>
      <c r="C152" s="12">
        <v>337.0</v>
      </c>
      <c r="D152" s="12">
        <v>39.0</v>
      </c>
      <c r="E152" s="12">
        <v>127.0</v>
      </c>
      <c r="F152" s="12" t="s">
        <v>32</v>
      </c>
      <c r="G152" s="11" t="s">
        <v>71</v>
      </c>
      <c r="H152" s="14" t="str">
        <f t="shared" si="15"/>
        <v>Allen 2013</v>
      </c>
    </row>
    <row r="153">
      <c r="A153" s="11" t="s">
        <v>70</v>
      </c>
      <c r="B153" s="12">
        <v>6.0</v>
      </c>
      <c r="C153" s="12">
        <v>337.0</v>
      </c>
      <c r="D153" s="12">
        <v>40.0</v>
      </c>
      <c r="E153" s="12">
        <v>128.0</v>
      </c>
      <c r="F153" s="12" t="s">
        <v>32</v>
      </c>
      <c r="G153" s="11" t="s">
        <v>71</v>
      </c>
      <c r="H153" s="14" t="str">
        <f t="shared" si="15"/>
        <v>Allen 2013</v>
      </c>
    </row>
    <row r="154">
      <c r="A154" s="11" t="s">
        <v>70</v>
      </c>
      <c r="B154" s="12">
        <v>6.0</v>
      </c>
      <c r="C154" s="12">
        <v>337.0</v>
      </c>
      <c r="D154" s="12">
        <v>41.0</v>
      </c>
      <c r="E154" s="12">
        <v>128.0</v>
      </c>
      <c r="F154" s="12" t="s">
        <v>32</v>
      </c>
      <c r="G154" s="11" t="s">
        <v>71</v>
      </c>
      <c r="H154" s="14" t="str">
        <f t="shared" si="15"/>
        <v>Allen 2013</v>
      </c>
    </row>
    <row r="155">
      <c r="A155" s="11" t="s">
        <v>89</v>
      </c>
      <c r="B155" s="12">
        <v>4.0</v>
      </c>
      <c r="C155" s="12">
        <v>468.0</v>
      </c>
      <c r="D155" s="12">
        <v>36.0</v>
      </c>
      <c r="E155" s="12" t="s">
        <v>32</v>
      </c>
      <c r="F155" s="12">
        <v>163.0</v>
      </c>
      <c r="G155" s="11" t="s">
        <v>90</v>
      </c>
      <c r="H155" s="14" t="str">
        <f t="shared" si="15"/>
        <v>Allen 2013</v>
      </c>
    </row>
    <row r="156">
      <c r="A156" s="11" t="s">
        <v>89</v>
      </c>
      <c r="B156" s="12">
        <v>4.0</v>
      </c>
      <c r="C156" s="12">
        <v>468.0</v>
      </c>
      <c r="D156" s="12">
        <v>37.0</v>
      </c>
      <c r="E156" s="12" t="s">
        <v>32</v>
      </c>
      <c r="F156" s="12">
        <v>164.0</v>
      </c>
      <c r="G156" s="11" t="s">
        <v>90</v>
      </c>
      <c r="H156" s="14" t="str">
        <f t="shared" si="15"/>
        <v>Allen 2013</v>
      </c>
    </row>
    <row r="157">
      <c r="A157" s="11" t="s">
        <v>89</v>
      </c>
      <c r="B157" s="12">
        <v>4.0</v>
      </c>
      <c r="C157" s="12">
        <v>468.0</v>
      </c>
      <c r="D157" s="12">
        <v>38.0</v>
      </c>
      <c r="E157" s="12" t="s">
        <v>32</v>
      </c>
      <c r="F157" s="12">
        <v>165.0</v>
      </c>
      <c r="G157" s="11" t="s">
        <v>90</v>
      </c>
      <c r="H157" s="14" t="str">
        <f t="shared" si="15"/>
        <v>Allen 2013</v>
      </c>
    </row>
    <row r="158">
      <c r="A158" s="11" t="s">
        <v>89</v>
      </c>
      <c r="B158" s="12">
        <v>4.0</v>
      </c>
      <c r="C158" s="12">
        <v>468.0</v>
      </c>
      <c r="D158" s="12">
        <v>39.0</v>
      </c>
      <c r="E158" s="12" t="s">
        <v>32</v>
      </c>
      <c r="F158" s="12">
        <v>166.0</v>
      </c>
      <c r="G158" s="11" t="s">
        <v>90</v>
      </c>
      <c r="H158" s="14" t="str">
        <f t="shared" si="15"/>
        <v>Allen 2013</v>
      </c>
    </row>
    <row r="159">
      <c r="A159" s="11" t="s">
        <v>89</v>
      </c>
      <c r="B159" s="12">
        <v>4.0</v>
      </c>
      <c r="C159" s="12">
        <v>468.0</v>
      </c>
      <c r="D159" s="12">
        <v>40.0</v>
      </c>
      <c r="E159" s="12" t="s">
        <v>32</v>
      </c>
      <c r="F159" s="12">
        <v>167.0</v>
      </c>
      <c r="G159" s="11" t="s">
        <v>90</v>
      </c>
      <c r="H159" s="14" t="str">
        <f t="shared" si="15"/>
        <v>Allen 2013</v>
      </c>
    </row>
    <row r="160">
      <c r="A160" s="11" t="s">
        <v>89</v>
      </c>
      <c r="B160" s="12">
        <v>4.0</v>
      </c>
      <c r="C160" s="12">
        <v>468.0</v>
      </c>
      <c r="D160" s="12">
        <v>41.0</v>
      </c>
      <c r="E160" s="12" t="s">
        <v>32</v>
      </c>
      <c r="F160" s="12">
        <v>168.0</v>
      </c>
      <c r="G160" s="11" t="s">
        <v>90</v>
      </c>
      <c r="H160" s="14" t="str">
        <f t="shared" si="15"/>
        <v>Allen 2013</v>
      </c>
    </row>
    <row r="161">
      <c r="A161" s="11" t="s">
        <v>89</v>
      </c>
      <c r="B161" s="12">
        <v>4.0</v>
      </c>
      <c r="C161" s="12">
        <v>468.0</v>
      </c>
      <c r="D161" s="12">
        <v>42.0</v>
      </c>
      <c r="E161" s="12" t="s">
        <v>32</v>
      </c>
      <c r="F161" s="12">
        <v>169.0</v>
      </c>
      <c r="G161" s="11" t="s">
        <v>90</v>
      </c>
      <c r="H161" s="14" t="str">
        <f t="shared" si="15"/>
        <v>Allen 2013</v>
      </c>
    </row>
    <row r="162">
      <c r="A162" s="11" t="s">
        <v>89</v>
      </c>
      <c r="B162" s="12">
        <v>4.0</v>
      </c>
      <c r="C162" s="12">
        <v>468.0</v>
      </c>
      <c r="D162" s="12">
        <v>47.0</v>
      </c>
      <c r="E162" s="12">
        <v>165.0</v>
      </c>
      <c r="F162" s="12" t="s">
        <v>32</v>
      </c>
      <c r="G162" s="11" t="s">
        <v>90</v>
      </c>
      <c r="H162" s="14" t="str">
        <f t="shared" si="15"/>
        <v>Allen 2013</v>
      </c>
    </row>
    <row r="163">
      <c r="A163" s="11" t="s">
        <v>89</v>
      </c>
      <c r="B163" s="12">
        <v>4.0</v>
      </c>
      <c r="C163" s="12">
        <v>468.0</v>
      </c>
      <c r="D163" s="12">
        <v>48.0</v>
      </c>
      <c r="E163" s="12">
        <v>165.0</v>
      </c>
      <c r="F163" s="12" t="s">
        <v>32</v>
      </c>
      <c r="G163" s="11" t="s">
        <v>90</v>
      </c>
      <c r="H163" s="14" t="str">
        <f t="shared" si="15"/>
        <v>Allen 2013</v>
      </c>
    </row>
    <row r="164">
      <c r="A164" s="11" t="s">
        <v>89</v>
      </c>
      <c r="B164" s="12">
        <v>4.0</v>
      </c>
      <c r="C164" s="12">
        <v>468.0</v>
      </c>
      <c r="D164" s="12">
        <v>49.0</v>
      </c>
      <c r="E164" s="12">
        <v>166.0</v>
      </c>
      <c r="F164" s="12" t="s">
        <v>32</v>
      </c>
      <c r="G164" s="11" t="s">
        <v>90</v>
      </c>
      <c r="H164" s="14" t="str">
        <f t="shared" si="15"/>
        <v>Allen 2013</v>
      </c>
    </row>
    <row r="165">
      <c r="A165" s="11" t="s">
        <v>89</v>
      </c>
      <c r="B165" s="12">
        <v>4.0</v>
      </c>
      <c r="C165" s="12">
        <v>468.0</v>
      </c>
      <c r="D165" s="12">
        <v>50.0</v>
      </c>
      <c r="E165" s="12">
        <v>165.0</v>
      </c>
      <c r="F165" s="12" t="s">
        <v>32</v>
      </c>
      <c r="G165" s="11" t="s">
        <v>90</v>
      </c>
      <c r="H165" s="14" t="str">
        <f t="shared" si="15"/>
        <v>Allen 2013</v>
      </c>
    </row>
    <row r="166">
      <c r="A166" s="11" t="s">
        <v>89</v>
      </c>
      <c r="B166" s="12">
        <v>4.0</v>
      </c>
      <c r="C166" s="12">
        <v>468.0</v>
      </c>
      <c r="D166" s="12">
        <v>51.0</v>
      </c>
      <c r="E166" s="12">
        <v>165.0</v>
      </c>
      <c r="F166" s="12" t="s">
        <v>32</v>
      </c>
      <c r="G166" s="11" t="s">
        <v>90</v>
      </c>
      <c r="H166" s="14" t="str">
        <f t="shared" si="15"/>
        <v>Allen 2013</v>
      </c>
    </row>
    <row r="167">
      <c r="B167" s="16"/>
      <c r="C167" s="16"/>
      <c r="D167" s="16"/>
      <c r="E167" s="16"/>
      <c r="F167" s="16"/>
      <c r="H167" s="17"/>
    </row>
    <row r="168">
      <c r="B168" s="16"/>
      <c r="C168" s="16"/>
      <c r="D168" s="16"/>
      <c r="E168" s="16"/>
      <c r="F168" s="16"/>
      <c r="H168" s="17"/>
    </row>
    <row r="169">
      <c r="B169" s="16"/>
      <c r="C169" s="16"/>
      <c r="D169" s="16"/>
      <c r="E169" s="16"/>
      <c r="F169" s="16"/>
      <c r="H169" s="17"/>
    </row>
    <row r="170">
      <c r="B170" s="16"/>
      <c r="C170" s="16"/>
      <c r="D170" s="16"/>
      <c r="E170" s="16"/>
      <c r="F170" s="16"/>
      <c r="H170" s="17"/>
    </row>
    <row r="171">
      <c r="B171" s="16"/>
      <c r="C171" s="16"/>
      <c r="D171" s="16"/>
      <c r="E171" s="16"/>
      <c r="F171" s="16"/>
      <c r="H171" s="17"/>
    </row>
    <row r="172">
      <c r="B172" s="16"/>
      <c r="C172" s="16"/>
      <c r="D172" s="16"/>
      <c r="E172" s="16"/>
      <c r="F172" s="16"/>
      <c r="H172" s="17"/>
    </row>
    <row r="173">
      <c r="B173" s="16"/>
      <c r="C173" s="16"/>
      <c r="D173" s="16"/>
      <c r="E173" s="16"/>
      <c r="F173" s="16"/>
      <c r="H173" s="17"/>
    </row>
    <row r="174">
      <c r="B174" s="16"/>
      <c r="C174" s="16"/>
      <c r="D174" s="16"/>
      <c r="E174" s="16"/>
      <c r="F174" s="16"/>
      <c r="H174" s="17"/>
    </row>
    <row r="175">
      <c r="B175" s="16"/>
      <c r="C175" s="16"/>
      <c r="D175" s="16"/>
      <c r="E175" s="16"/>
      <c r="F175" s="16"/>
      <c r="H175" s="17"/>
    </row>
    <row r="176">
      <c r="B176" s="16"/>
      <c r="C176" s="16"/>
      <c r="D176" s="16"/>
      <c r="E176" s="16"/>
      <c r="F176" s="16"/>
      <c r="H176" s="17"/>
    </row>
    <row r="177">
      <c r="B177" s="16"/>
      <c r="C177" s="16"/>
      <c r="D177" s="16"/>
      <c r="E177" s="16"/>
      <c r="F177" s="16"/>
      <c r="H177" s="17"/>
    </row>
    <row r="178">
      <c r="B178" s="16"/>
      <c r="C178" s="16"/>
      <c r="D178" s="16"/>
      <c r="E178" s="16"/>
      <c r="F178" s="16"/>
      <c r="H178" s="17"/>
    </row>
    <row r="179">
      <c r="B179" s="16"/>
      <c r="C179" s="16"/>
      <c r="D179" s="16"/>
      <c r="E179" s="16"/>
      <c r="F179" s="16"/>
      <c r="H179" s="17"/>
    </row>
    <row r="180">
      <c r="B180" s="16"/>
      <c r="C180" s="16"/>
      <c r="D180" s="16"/>
      <c r="E180" s="16"/>
      <c r="F180" s="16"/>
      <c r="H180" s="17"/>
    </row>
    <row r="181">
      <c r="B181" s="16"/>
      <c r="C181" s="16"/>
      <c r="D181" s="16"/>
      <c r="E181" s="16"/>
      <c r="F181" s="16"/>
      <c r="H181" s="17"/>
    </row>
    <row r="182">
      <c r="B182" s="16"/>
      <c r="C182" s="16"/>
      <c r="D182" s="16"/>
      <c r="E182" s="16"/>
      <c r="F182" s="16"/>
      <c r="H182" s="17"/>
    </row>
    <row r="183">
      <c r="B183" s="16"/>
      <c r="C183" s="16"/>
      <c r="D183" s="16"/>
      <c r="E183" s="16"/>
      <c r="F183" s="16"/>
      <c r="H183" s="17"/>
    </row>
    <row r="184">
      <c r="B184" s="16"/>
      <c r="C184" s="16"/>
      <c r="D184" s="16"/>
      <c r="E184" s="16"/>
      <c r="F184" s="16"/>
      <c r="H184" s="17"/>
    </row>
    <row r="185">
      <c r="B185" s="16"/>
      <c r="C185" s="16"/>
      <c r="D185" s="16"/>
      <c r="E185" s="16"/>
      <c r="F185" s="16"/>
      <c r="H185" s="17"/>
    </row>
    <row r="186">
      <c r="B186" s="16"/>
      <c r="C186" s="16"/>
      <c r="D186" s="16"/>
      <c r="E186" s="16"/>
      <c r="F186" s="16"/>
      <c r="H186" s="17"/>
    </row>
    <row r="187">
      <c r="B187" s="16"/>
      <c r="C187" s="16"/>
      <c r="D187" s="16"/>
      <c r="E187" s="16"/>
      <c r="F187" s="16"/>
      <c r="H187" s="17"/>
    </row>
    <row r="188">
      <c r="B188" s="16"/>
      <c r="C188" s="16"/>
      <c r="D188" s="16"/>
      <c r="E188" s="16"/>
      <c r="F188" s="16"/>
      <c r="H188" s="17"/>
    </row>
    <row r="189">
      <c r="B189" s="16"/>
      <c r="C189" s="16"/>
      <c r="D189" s="16"/>
      <c r="E189" s="16"/>
      <c r="F189" s="16"/>
      <c r="H189" s="17"/>
    </row>
    <row r="190">
      <c r="B190" s="16"/>
      <c r="C190" s="16"/>
      <c r="D190" s="16"/>
      <c r="E190" s="16"/>
      <c r="F190" s="16"/>
      <c r="H190" s="17"/>
    </row>
    <row r="191">
      <c r="B191" s="16"/>
      <c r="C191" s="16"/>
      <c r="D191" s="16"/>
      <c r="E191" s="16"/>
      <c r="F191" s="16"/>
      <c r="H191" s="17"/>
    </row>
    <row r="192">
      <c r="B192" s="16"/>
      <c r="C192" s="16"/>
      <c r="D192" s="16"/>
      <c r="E192" s="16"/>
      <c r="F192" s="16"/>
      <c r="H192" s="17"/>
    </row>
    <row r="193">
      <c r="B193" s="16"/>
      <c r="C193" s="16"/>
      <c r="D193" s="16"/>
      <c r="E193" s="16"/>
      <c r="F193" s="16"/>
      <c r="H193" s="17"/>
    </row>
    <row r="194">
      <c r="B194" s="16"/>
      <c r="C194" s="16"/>
      <c r="D194" s="16"/>
      <c r="E194" s="16"/>
      <c r="F194" s="16"/>
      <c r="H194" s="17"/>
    </row>
    <row r="195">
      <c r="B195" s="16"/>
      <c r="C195" s="16"/>
      <c r="D195" s="16"/>
      <c r="E195" s="16"/>
      <c r="F195" s="16"/>
      <c r="H195" s="17"/>
    </row>
    <row r="196">
      <c r="B196" s="16"/>
      <c r="C196" s="16"/>
      <c r="D196" s="16"/>
      <c r="E196" s="16"/>
      <c r="F196" s="16"/>
      <c r="H196" s="17"/>
    </row>
    <row r="197">
      <c r="B197" s="16"/>
      <c r="C197" s="16"/>
      <c r="D197" s="16"/>
      <c r="E197" s="16"/>
      <c r="F197" s="16"/>
      <c r="H197" s="17"/>
    </row>
    <row r="198">
      <c r="B198" s="16"/>
      <c r="C198" s="16"/>
      <c r="D198" s="16"/>
      <c r="E198" s="16"/>
      <c r="F198" s="16"/>
      <c r="H198" s="17"/>
    </row>
    <row r="199">
      <c r="B199" s="16"/>
      <c r="C199" s="16"/>
      <c r="D199" s="16"/>
      <c r="E199" s="16"/>
      <c r="F199" s="16"/>
      <c r="H199" s="17"/>
    </row>
    <row r="200">
      <c r="B200" s="16"/>
      <c r="C200" s="16"/>
      <c r="D200" s="16"/>
      <c r="E200" s="16"/>
      <c r="F200" s="16"/>
      <c r="H200" s="17"/>
    </row>
    <row r="201">
      <c r="B201" s="16"/>
      <c r="C201" s="16"/>
      <c r="D201" s="16"/>
      <c r="E201" s="16"/>
      <c r="F201" s="16"/>
      <c r="H201" s="17"/>
    </row>
    <row r="202">
      <c r="B202" s="16"/>
      <c r="C202" s="16"/>
      <c r="D202" s="16"/>
      <c r="E202" s="16"/>
      <c r="F202" s="16"/>
      <c r="H202" s="17"/>
    </row>
    <row r="203">
      <c r="B203" s="16"/>
      <c r="C203" s="16"/>
      <c r="D203" s="16"/>
      <c r="E203" s="16"/>
      <c r="F203" s="16"/>
      <c r="H203" s="17"/>
    </row>
    <row r="204">
      <c r="B204" s="16"/>
      <c r="C204" s="16"/>
      <c r="D204" s="16"/>
      <c r="E204" s="16"/>
      <c r="F204" s="16"/>
      <c r="H204" s="17"/>
    </row>
    <row r="205">
      <c r="B205" s="16"/>
      <c r="C205" s="16"/>
      <c r="D205" s="16"/>
      <c r="E205" s="16"/>
      <c r="F205" s="16"/>
      <c r="H205" s="17"/>
    </row>
    <row r="206">
      <c r="B206" s="16"/>
      <c r="C206" s="16"/>
      <c r="D206" s="16"/>
      <c r="E206" s="16"/>
      <c r="F206" s="16"/>
      <c r="H206" s="17"/>
    </row>
    <row r="207">
      <c r="B207" s="16"/>
      <c r="C207" s="16"/>
      <c r="D207" s="16"/>
      <c r="E207" s="16"/>
      <c r="F207" s="16"/>
      <c r="H207" s="17"/>
    </row>
    <row r="208">
      <c r="B208" s="16"/>
      <c r="C208" s="16"/>
      <c r="D208" s="16"/>
      <c r="E208" s="16"/>
      <c r="F208" s="16"/>
      <c r="H208" s="17"/>
    </row>
    <row r="209">
      <c r="B209" s="16"/>
      <c r="C209" s="16"/>
      <c r="D209" s="16"/>
      <c r="E209" s="16"/>
      <c r="F209" s="16"/>
      <c r="H209" s="17"/>
    </row>
    <row r="210">
      <c r="B210" s="16"/>
      <c r="C210" s="16"/>
      <c r="D210" s="16"/>
      <c r="E210" s="16"/>
      <c r="F210" s="16"/>
      <c r="H210" s="17"/>
    </row>
    <row r="211">
      <c r="B211" s="16"/>
      <c r="C211" s="16"/>
      <c r="D211" s="16"/>
      <c r="E211" s="16"/>
      <c r="F211" s="16"/>
      <c r="H211" s="17"/>
    </row>
    <row r="212">
      <c r="B212" s="16"/>
      <c r="C212" s="16"/>
      <c r="D212" s="16"/>
      <c r="E212" s="16"/>
      <c r="F212" s="16"/>
      <c r="H212" s="17"/>
    </row>
    <row r="213">
      <c r="B213" s="16"/>
      <c r="C213" s="16"/>
      <c r="D213" s="16"/>
      <c r="E213" s="16"/>
      <c r="F213" s="16"/>
      <c r="H213" s="17"/>
    </row>
    <row r="214">
      <c r="B214" s="16"/>
      <c r="C214" s="16"/>
      <c r="D214" s="16"/>
      <c r="E214" s="16"/>
      <c r="F214" s="16"/>
      <c r="H214" s="17"/>
    </row>
    <row r="215">
      <c r="B215" s="16"/>
      <c r="C215" s="16"/>
      <c r="D215" s="16"/>
      <c r="E215" s="16"/>
      <c r="F215" s="16"/>
      <c r="H215" s="17"/>
    </row>
    <row r="216">
      <c r="B216" s="16"/>
      <c r="C216" s="16"/>
      <c r="D216" s="16"/>
      <c r="E216" s="16"/>
      <c r="F216" s="16"/>
      <c r="H216" s="17"/>
    </row>
    <row r="217">
      <c r="B217" s="16"/>
      <c r="C217" s="16"/>
      <c r="D217" s="16"/>
      <c r="E217" s="16"/>
      <c r="F217" s="16"/>
      <c r="H217" s="17"/>
    </row>
    <row r="218">
      <c r="B218" s="16"/>
      <c r="C218" s="16"/>
      <c r="D218" s="16"/>
      <c r="E218" s="16"/>
      <c r="F218" s="16"/>
      <c r="H218" s="17"/>
    </row>
    <row r="219">
      <c r="B219" s="16"/>
      <c r="C219" s="16"/>
      <c r="D219" s="16"/>
      <c r="E219" s="16"/>
      <c r="F219" s="16"/>
      <c r="H219" s="17"/>
    </row>
    <row r="220">
      <c r="B220" s="16"/>
      <c r="C220" s="16"/>
      <c r="D220" s="16"/>
      <c r="E220" s="16"/>
      <c r="F220" s="16"/>
      <c r="H220" s="17"/>
    </row>
    <row r="221">
      <c r="B221" s="16"/>
      <c r="C221" s="16"/>
      <c r="D221" s="16"/>
      <c r="E221" s="16"/>
      <c r="F221" s="16"/>
      <c r="H221" s="17"/>
    </row>
    <row r="222">
      <c r="B222" s="16"/>
      <c r="C222" s="16"/>
      <c r="D222" s="16"/>
      <c r="E222" s="16"/>
      <c r="F222" s="16"/>
      <c r="H222" s="17"/>
    </row>
    <row r="223">
      <c r="B223" s="16"/>
      <c r="C223" s="16"/>
      <c r="D223" s="16"/>
      <c r="E223" s="16"/>
      <c r="F223" s="16"/>
      <c r="H223" s="17"/>
    </row>
    <row r="224">
      <c r="B224" s="16"/>
      <c r="C224" s="16"/>
      <c r="D224" s="16"/>
      <c r="E224" s="16"/>
      <c r="F224" s="16"/>
      <c r="H224" s="17"/>
    </row>
    <row r="225">
      <c r="B225" s="16"/>
      <c r="C225" s="16"/>
      <c r="D225" s="16"/>
      <c r="E225" s="16"/>
      <c r="F225" s="16"/>
      <c r="H225" s="17"/>
    </row>
    <row r="226">
      <c r="B226" s="16"/>
      <c r="C226" s="16"/>
      <c r="D226" s="16"/>
      <c r="E226" s="16"/>
      <c r="F226" s="16"/>
      <c r="H226" s="17"/>
    </row>
    <row r="227">
      <c r="B227" s="16"/>
      <c r="C227" s="16"/>
      <c r="D227" s="16"/>
      <c r="E227" s="16"/>
      <c r="F227" s="16"/>
      <c r="H227" s="17"/>
    </row>
    <row r="228">
      <c r="B228" s="16"/>
      <c r="C228" s="16"/>
      <c r="D228" s="16"/>
      <c r="E228" s="16"/>
      <c r="F228" s="16"/>
      <c r="H228" s="17"/>
    </row>
    <row r="229">
      <c r="B229" s="16"/>
      <c r="C229" s="16"/>
      <c r="D229" s="16"/>
      <c r="E229" s="16"/>
      <c r="F229" s="16"/>
      <c r="H229" s="17"/>
    </row>
    <row r="230">
      <c r="B230" s="16"/>
      <c r="C230" s="16"/>
      <c r="D230" s="16"/>
      <c r="E230" s="16"/>
      <c r="F230" s="16"/>
      <c r="H230" s="17"/>
    </row>
    <row r="231">
      <c r="B231" s="16"/>
      <c r="C231" s="16"/>
      <c r="D231" s="16"/>
      <c r="E231" s="16"/>
      <c r="F231" s="16"/>
      <c r="H231" s="17"/>
    </row>
    <row r="232">
      <c r="B232" s="16"/>
      <c r="C232" s="16"/>
      <c r="D232" s="16"/>
      <c r="E232" s="16"/>
      <c r="F232" s="16"/>
      <c r="H232" s="17"/>
    </row>
    <row r="233">
      <c r="B233" s="16"/>
      <c r="C233" s="16"/>
      <c r="D233" s="16"/>
      <c r="E233" s="16"/>
      <c r="F233" s="16"/>
      <c r="H233" s="17"/>
    </row>
    <row r="234">
      <c r="B234" s="16"/>
      <c r="C234" s="16"/>
      <c r="D234" s="16"/>
      <c r="E234" s="16"/>
      <c r="F234" s="16"/>
      <c r="H234" s="17"/>
    </row>
    <row r="235">
      <c r="B235" s="16"/>
      <c r="C235" s="16"/>
      <c r="D235" s="16"/>
      <c r="E235" s="16"/>
      <c r="F235" s="16"/>
      <c r="H235" s="17"/>
    </row>
    <row r="236">
      <c r="B236" s="16"/>
      <c r="C236" s="16"/>
      <c r="D236" s="16"/>
      <c r="E236" s="16"/>
      <c r="F236" s="16"/>
      <c r="H236" s="17"/>
    </row>
    <row r="237">
      <c r="B237" s="16"/>
      <c r="C237" s="16"/>
      <c r="D237" s="16"/>
      <c r="E237" s="16"/>
      <c r="F237" s="16"/>
      <c r="H237" s="17"/>
    </row>
    <row r="238">
      <c r="B238" s="16"/>
      <c r="C238" s="16"/>
      <c r="D238" s="16"/>
      <c r="E238" s="16"/>
      <c r="F238" s="16"/>
      <c r="H238" s="17"/>
    </row>
    <row r="239">
      <c r="B239" s="16"/>
      <c r="C239" s="16"/>
      <c r="D239" s="16"/>
      <c r="E239" s="16"/>
      <c r="F239" s="16"/>
      <c r="H239" s="17"/>
    </row>
    <row r="240">
      <c r="B240" s="16"/>
      <c r="C240" s="16"/>
      <c r="D240" s="16"/>
      <c r="E240" s="16"/>
      <c r="F240" s="16"/>
      <c r="H240" s="17"/>
    </row>
    <row r="241">
      <c r="B241" s="16"/>
      <c r="C241" s="16"/>
      <c r="D241" s="16"/>
      <c r="E241" s="16"/>
      <c r="F241" s="16"/>
      <c r="H241" s="17"/>
    </row>
    <row r="242">
      <c r="B242" s="16"/>
      <c r="C242" s="16"/>
      <c r="D242" s="16"/>
      <c r="E242" s="16"/>
      <c r="F242" s="16"/>
      <c r="H242" s="17"/>
    </row>
    <row r="243">
      <c r="B243" s="16"/>
      <c r="C243" s="16"/>
      <c r="D243" s="16"/>
      <c r="E243" s="16"/>
      <c r="F243" s="16"/>
      <c r="H243" s="17"/>
    </row>
    <row r="244">
      <c r="B244" s="16"/>
      <c r="C244" s="16"/>
      <c r="D244" s="16"/>
      <c r="E244" s="16"/>
      <c r="F244" s="16"/>
      <c r="H244" s="17"/>
    </row>
    <row r="245">
      <c r="B245" s="16"/>
      <c r="C245" s="16"/>
      <c r="D245" s="16"/>
      <c r="E245" s="16"/>
      <c r="F245" s="16"/>
      <c r="H245" s="17"/>
    </row>
    <row r="246">
      <c r="B246" s="16"/>
      <c r="C246" s="16"/>
      <c r="D246" s="16"/>
      <c r="E246" s="16"/>
      <c r="F246" s="16"/>
      <c r="H246" s="17"/>
    </row>
    <row r="247">
      <c r="B247" s="16"/>
      <c r="C247" s="16"/>
      <c r="D247" s="16"/>
      <c r="E247" s="16"/>
      <c r="F247" s="16"/>
      <c r="H247" s="17"/>
    </row>
    <row r="248">
      <c r="B248" s="16"/>
      <c r="C248" s="16"/>
      <c r="D248" s="16"/>
      <c r="E248" s="16"/>
      <c r="F248" s="16"/>
      <c r="H248" s="17"/>
    </row>
    <row r="249">
      <c r="B249" s="16"/>
      <c r="C249" s="16"/>
      <c r="D249" s="16"/>
      <c r="E249" s="16"/>
      <c r="F249" s="16"/>
      <c r="H249" s="17"/>
    </row>
    <row r="250">
      <c r="B250" s="16"/>
      <c r="C250" s="16"/>
      <c r="D250" s="16"/>
      <c r="E250" s="16"/>
      <c r="F250" s="16"/>
      <c r="H250" s="17"/>
    </row>
    <row r="251">
      <c r="B251" s="16"/>
      <c r="C251" s="16"/>
      <c r="D251" s="16"/>
      <c r="E251" s="16"/>
      <c r="F251" s="16"/>
      <c r="H251" s="17"/>
    </row>
    <row r="252">
      <c r="B252" s="16"/>
      <c r="C252" s="16"/>
      <c r="D252" s="16"/>
      <c r="E252" s="16"/>
      <c r="F252" s="16"/>
      <c r="H252" s="17"/>
    </row>
    <row r="253">
      <c r="B253" s="16"/>
      <c r="C253" s="16"/>
      <c r="D253" s="16"/>
      <c r="E253" s="16"/>
      <c r="F253" s="16"/>
      <c r="H253" s="17"/>
    </row>
    <row r="254">
      <c r="B254" s="16"/>
      <c r="C254" s="16"/>
      <c r="D254" s="16"/>
      <c r="E254" s="16"/>
      <c r="F254" s="16"/>
      <c r="H254" s="17"/>
    </row>
    <row r="255">
      <c r="B255" s="16"/>
      <c r="C255" s="16"/>
      <c r="D255" s="16"/>
      <c r="E255" s="16"/>
      <c r="F255" s="16"/>
      <c r="H255" s="17"/>
    </row>
    <row r="256">
      <c r="B256" s="16"/>
      <c r="C256" s="16"/>
      <c r="D256" s="16"/>
      <c r="E256" s="16"/>
      <c r="F256" s="16"/>
      <c r="H256" s="17"/>
    </row>
    <row r="257">
      <c r="B257" s="16"/>
      <c r="C257" s="16"/>
      <c r="D257" s="16"/>
      <c r="E257" s="16"/>
      <c r="F257" s="16"/>
      <c r="H257" s="17"/>
    </row>
    <row r="258">
      <c r="B258" s="16"/>
      <c r="C258" s="16"/>
      <c r="D258" s="16"/>
      <c r="E258" s="16"/>
      <c r="F258" s="16"/>
      <c r="H258" s="17"/>
    </row>
    <row r="259">
      <c r="B259" s="16"/>
      <c r="C259" s="16"/>
      <c r="D259" s="16"/>
      <c r="E259" s="16"/>
      <c r="F259" s="16"/>
      <c r="H259" s="17"/>
    </row>
    <row r="260">
      <c r="B260" s="16"/>
      <c r="C260" s="16"/>
      <c r="D260" s="16"/>
      <c r="E260" s="16"/>
      <c r="F260" s="16"/>
      <c r="H260" s="17"/>
    </row>
    <row r="261">
      <c r="B261" s="16"/>
      <c r="C261" s="16"/>
      <c r="D261" s="16"/>
      <c r="E261" s="16"/>
      <c r="F261" s="16"/>
      <c r="H261" s="17"/>
    </row>
    <row r="262">
      <c r="B262" s="16"/>
      <c r="C262" s="16"/>
      <c r="D262" s="16"/>
      <c r="E262" s="16"/>
      <c r="F262" s="16"/>
      <c r="H262" s="17"/>
    </row>
    <row r="263">
      <c r="B263" s="16"/>
      <c r="C263" s="16"/>
      <c r="D263" s="16"/>
      <c r="E263" s="16"/>
      <c r="F263" s="16"/>
      <c r="H263" s="17"/>
    </row>
    <row r="264">
      <c r="B264" s="16"/>
      <c r="C264" s="16"/>
      <c r="D264" s="16"/>
      <c r="E264" s="16"/>
      <c r="F264" s="16"/>
      <c r="H264" s="17"/>
    </row>
    <row r="265">
      <c r="B265" s="16"/>
      <c r="C265" s="16"/>
      <c r="D265" s="16"/>
      <c r="E265" s="16"/>
      <c r="F265" s="16"/>
      <c r="H265" s="17"/>
    </row>
    <row r="266">
      <c r="B266" s="16"/>
      <c r="C266" s="16"/>
      <c r="D266" s="16"/>
      <c r="E266" s="16"/>
      <c r="F266" s="16"/>
      <c r="H266" s="17"/>
    </row>
    <row r="267">
      <c r="B267" s="16"/>
      <c r="C267" s="16"/>
      <c r="D267" s="16"/>
      <c r="E267" s="16"/>
      <c r="F267" s="16"/>
      <c r="H267" s="17"/>
    </row>
    <row r="268">
      <c r="B268" s="16"/>
      <c r="C268" s="16"/>
      <c r="D268" s="16"/>
      <c r="E268" s="16"/>
      <c r="F268" s="16"/>
      <c r="H268" s="17"/>
    </row>
    <row r="269">
      <c r="B269" s="16"/>
      <c r="C269" s="16"/>
      <c r="D269" s="16"/>
      <c r="E269" s="16"/>
      <c r="F269" s="16"/>
      <c r="H269" s="17"/>
    </row>
    <row r="270">
      <c r="B270" s="16"/>
      <c r="C270" s="16"/>
      <c r="D270" s="16"/>
      <c r="E270" s="16"/>
      <c r="F270" s="16"/>
      <c r="H270" s="17"/>
    </row>
    <row r="271">
      <c r="B271" s="16"/>
      <c r="C271" s="16"/>
      <c r="D271" s="16"/>
      <c r="E271" s="16"/>
      <c r="F271" s="16"/>
      <c r="H271" s="17"/>
    </row>
    <row r="272">
      <c r="B272" s="16"/>
      <c r="C272" s="16"/>
      <c r="D272" s="16"/>
      <c r="E272" s="16"/>
      <c r="F272" s="16"/>
      <c r="H272" s="17"/>
    </row>
    <row r="273">
      <c r="B273" s="16"/>
      <c r="C273" s="16"/>
      <c r="D273" s="16"/>
      <c r="E273" s="16"/>
      <c r="F273" s="16"/>
      <c r="H273" s="17"/>
    </row>
    <row r="274">
      <c r="B274" s="16"/>
      <c r="C274" s="16"/>
      <c r="D274" s="16"/>
      <c r="E274" s="16"/>
      <c r="F274" s="16"/>
      <c r="H274" s="17"/>
    </row>
    <row r="275">
      <c r="B275" s="16"/>
      <c r="C275" s="16"/>
      <c r="D275" s="16"/>
      <c r="E275" s="16"/>
      <c r="F275" s="16"/>
      <c r="H275" s="17"/>
    </row>
    <row r="276">
      <c r="B276" s="16"/>
      <c r="C276" s="16"/>
      <c r="D276" s="16"/>
      <c r="E276" s="16"/>
      <c r="F276" s="16"/>
      <c r="H276" s="17"/>
    </row>
    <row r="277">
      <c r="B277" s="16"/>
      <c r="C277" s="16"/>
      <c r="D277" s="16"/>
      <c r="E277" s="16"/>
      <c r="F277" s="16"/>
      <c r="H277" s="17"/>
    </row>
    <row r="278">
      <c r="B278" s="16"/>
      <c r="C278" s="16"/>
      <c r="D278" s="16"/>
      <c r="E278" s="16"/>
      <c r="F278" s="16"/>
      <c r="H278" s="17"/>
    </row>
    <row r="279">
      <c r="B279" s="16"/>
      <c r="C279" s="16"/>
      <c r="D279" s="16"/>
      <c r="E279" s="16"/>
      <c r="F279" s="16"/>
      <c r="H279" s="17"/>
    </row>
    <row r="280">
      <c r="B280" s="16"/>
      <c r="C280" s="16"/>
      <c r="D280" s="16"/>
      <c r="E280" s="16"/>
      <c r="F280" s="16"/>
      <c r="H280" s="17"/>
    </row>
    <row r="281">
      <c r="B281" s="16"/>
      <c r="C281" s="16"/>
      <c r="D281" s="16"/>
      <c r="E281" s="16"/>
      <c r="F281" s="16"/>
      <c r="H281" s="17"/>
    </row>
    <row r="282">
      <c r="B282" s="16"/>
      <c r="C282" s="16"/>
      <c r="D282" s="16"/>
      <c r="E282" s="16"/>
      <c r="F282" s="16"/>
      <c r="H282" s="17"/>
    </row>
    <row r="283">
      <c r="B283" s="16"/>
      <c r="C283" s="16"/>
      <c r="D283" s="16"/>
      <c r="E283" s="16"/>
      <c r="F283" s="16"/>
      <c r="H283" s="17"/>
    </row>
    <row r="284">
      <c r="B284" s="16"/>
      <c r="C284" s="16"/>
      <c r="D284" s="16"/>
      <c r="E284" s="16"/>
      <c r="F284" s="16"/>
      <c r="H284" s="17"/>
    </row>
    <row r="285">
      <c r="B285" s="16"/>
      <c r="C285" s="16"/>
      <c r="D285" s="16"/>
      <c r="E285" s="16"/>
      <c r="F285" s="16"/>
      <c r="H285" s="17"/>
    </row>
    <row r="286">
      <c r="B286" s="16"/>
      <c r="C286" s="16"/>
      <c r="D286" s="16"/>
      <c r="E286" s="16"/>
      <c r="F286" s="16"/>
      <c r="H286" s="17"/>
    </row>
    <row r="287">
      <c r="B287" s="16"/>
      <c r="C287" s="16"/>
      <c r="D287" s="16"/>
      <c r="E287" s="16"/>
      <c r="F287" s="16"/>
      <c r="H287" s="17"/>
    </row>
    <row r="288">
      <c r="B288" s="16"/>
      <c r="C288" s="16"/>
      <c r="D288" s="16"/>
      <c r="E288" s="16"/>
      <c r="F288" s="16"/>
      <c r="H288" s="17"/>
    </row>
    <row r="289">
      <c r="B289" s="16"/>
      <c r="C289" s="16"/>
      <c r="D289" s="16"/>
      <c r="E289" s="16"/>
      <c r="F289" s="16"/>
      <c r="H289" s="17"/>
    </row>
    <row r="290">
      <c r="B290" s="16"/>
      <c r="C290" s="16"/>
      <c r="D290" s="16"/>
      <c r="E290" s="16"/>
      <c r="F290" s="16"/>
      <c r="H290" s="17"/>
    </row>
    <row r="291">
      <c r="B291" s="16"/>
      <c r="C291" s="16"/>
      <c r="D291" s="16"/>
      <c r="E291" s="16"/>
      <c r="F291" s="16"/>
      <c r="H291" s="17"/>
    </row>
    <row r="292">
      <c r="B292" s="16"/>
      <c r="C292" s="16"/>
      <c r="D292" s="16"/>
      <c r="E292" s="16"/>
      <c r="F292" s="16"/>
      <c r="H292" s="17"/>
    </row>
    <row r="293">
      <c r="B293" s="16"/>
      <c r="C293" s="16"/>
      <c r="D293" s="16"/>
      <c r="E293" s="16"/>
      <c r="F293" s="16"/>
      <c r="H293" s="17"/>
    </row>
    <row r="294">
      <c r="B294" s="16"/>
      <c r="C294" s="16"/>
      <c r="D294" s="16"/>
      <c r="E294" s="16"/>
      <c r="F294" s="16"/>
      <c r="H294" s="17"/>
    </row>
    <row r="295">
      <c r="B295" s="16"/>
      <c r="C295" s="16"/>
      <c r="D295" s="16"/>
      <c r="E295" s="16"/>
      <c r="F295" s="16"/>
      <c r="H295" s="17"/>
    </row>
    <row r="296">
      <c r="B296" s="16"/>
      <c r="C296" s="16"/>
      <c r="D296" s="16"/>
      <c r="E296" s="16"/>
      <c r="F296" s="16"/>
      <c r="H296" s="17"/>
    </row>
    <row r="297">
      <c r="B297" s="16"/>
      <c r="C297" s="16"/>
      <c r="D297" s="16"/>
      <c r="E297" s="16"/>
      <c r="F297" s="16"/>
      <c r="H297" s="17"/>
    </row>
    <row r="298">
      <c r="B298" s="16"/>
      <c r="C298" s="16"/>
      <c r="D298" s="16"/>
      <c r="E298" s="16"/>
      <c r="F298" s="16"/>
      <c r="H298" s="17"/>
    </row>
    <row r="299">
      <c r="B299" s="16"/>
      <c r="C299" s="16"/>
      <c r="D299" s="16"/>
      <c r="E299" s="16"/>
      <c r="F299" s="16"/>
      <c r="H299" s="17"/>
    </row>
    <row r="300">
      <c r="B300" s="16"/>
      <c r="C300" s="16"/>
      <c r="D300" s="16"/>
      <c r="E300" s="16"/>
      <c r="F300" s="16"/>
      <c r="H300" s="17"/>
    </row>
    <row r="301">
      <c r="B301" s="16"/>
      <c r="C301" s="16"/>
      <c r="D301" s="16"/>
      <c r="E301" s="16"/>
      <c r="F301" s="16"/>
      <c r="H301" s="17"/>
    </row>
    <row r="302">
      <c r="B302" s="16"/>
      <c r="C302" s="16"/>
      <c r="D302" s="16"/>
      <c r="E302" s="16"/>
      <c r="F302" s="16"/>
      <c r="H302" s="17"/>
    </row>
    <row r="303">
      <c r="B303" s="16"/>
      <c r="C303" s="16"/>
      <c r="D303" s="16"/>
      <c r="E303" s="16"/>
      <c r="F303" s="16"/>
      <c r="H303" s="17"/>
    </row>
    <row r="304">
      <c r="B304" s="16"/>
      <c r="C304" s="16"/>
      <c r="D304" s="16"/>
      <c r="E304" s="16"/>
      <c r="F304" s="16"/>
      <c r="H304" s="17"/>
    </row>
    <row r="305">
      <c r="B305" s="16"/>
      <c r="C305" s="16"/>
      <c r="D305" s="16"/>
      <c r="E305" s="16"/>
      <c r="F305" s="16"/>
      <c r="H305" s="17"/>
    </row>
    <row r="306">
      <c r="B306" s="16"/>
      <c r="C306" s="16"/>
      <c r="D306" s="16"/>
      <c r="E306" s="16"/>
      <c r="F306" s="16"/>
      <c r="H306" s="17"/>
    </row>
    <row r="307">
      <c r="B307" s="16"/>
      <c r="C307" s="16"/>
      <c r="D307" s="16"/>
      <c r="E307" s="16"/>
      <c r="F307" s="16"/>
      <c r="H307" s="17"/>
    </row>
    <row r="308">
      <c r="B308" s="16"/>
      <c r="C308" s="16"/>
      <c r="D308" s="16"/>
      <c r="E308" s="16"/>
      <c r="F308" s="16"/>
      <c r="H308" s="17"/>
    </row>
    <row r="309">
      <c r="B309" s="16"/>
      <c r="C309" s="16"/>
      <c r="D309" s="16"/>
      <c r="E309" s="16"/>
      <c r="F309" s="16"/>
      <c r="H309" s="17"/>
    </row>
    <row r="310">
      <c r="B310" s="16"/>
      <c r="C310" s="16"/>
      <c r="D310" s="16"/>
      <c r="E310" s="16"/>
      <c r="F310" s="16"/>
      <c r="H310" s="17"/>
    </row>
    <row r="311">
      <c r="B311" s="16"/>
      <c r="C311" s="16"/>
      <c r="D311" s="16"/>
      <c r="E311" s="16"/>
      <c r="F311" s="16"/>
      <c r="H311" s="17"/>
    </row>
    <row r="312">
      <c r="B312" s="16"/>
      <c r="C312" s="16"/>
      <c r="D312" s="16"/>
      <c r="E312" s="16"/>
      <c r="F312" s="16"/>
      <c r="H312" s="17"/>
    </row>
    <row r="313">
      <c r="B313" s="16"/>
      <c r="C313" s="16"/>
      <c r="D313" s="16"/>
      <c r="E313" s="16"/>
      <c r="F313" s="16"/>
      <c r="H313" s="17"/>
    </row>
    <row r="314">
      <c r="B314" s="16"/>
      <c r="C314" s="16"/>
      <c r="D314" s="16"/>
      <c r="E314" s="16"/>
      <c r="F314" s="16"/>
      <c r="H314" s="17"/>
    </row>
    <row r="315">
      <c r="B315" s="16"/>
      <c r="C315" s="16"/>
      <c r="D315" s="16"/>
      <c r="E315" s="16"/>
      <c r="F315" s="16"/>
      <c r="H315" s="17"/>
    </row>
    <row r="316">
      <c r="B316" s="16"/>
      <c r="C316" s="16"/>
      <c r="D316" s="16"/>
      <c r="E316" s="16"/>
      <c r="F316" s="16"/>
      <c r="H316" s="17"/>
    </row>
    <row r="317">
      <c r="B317" s="16"/>
      <c r="C317" s="16"/>
      <c r="D317" s="16"/>
      <c r="E317" s="16"/>
      <c r="F317" s="16"/>
      <c r="H317" s="17"/>
    </row>
    <row r="318">
      <c r="B318" s="16"/>
      <c r="C318" s="16"/>
      <c r="D318" s="16"/>
      <c r="E318" s="16"/>
      <c r="F318" s="16"/>
      <c r="H318" s="17"/>
    </row>
    <row r="319">
      <c r="B319" s="16"/>
      <c r="C319" s="16"/>
      <c r="D319" s="16"/>
      <c r="E319" s="16"/>
      <c r="F319" s="16"/>
      <c r="H319" s="17"/>
    </row>
    <row r="320">
      <c r="B320" s="16"/>
      <c r="C320" s="16"/>
      <c r="D320" s="16"/>
      <c r="E320" s="16"/>
      <c r="F320" s="16"/>
      <c r="H320" s="17"/>
    </row>
    <row r="321">
      <c r="B321" s="16"/>
      <c r="C321" s="16"/>
      <c r="D321" s="16"/>
      <c r="E321" s="16"/>
      <c r="F321" s="16"/>
      <c r="H321" s="17"/>
    </row>
    <row r="322">
      <c r="B322" s="16"/>
      <c r="C322" s="16"/>
      <c r="D322" s="16"/>
      <c r="E322" s="16"/>
      <c r="F322" s="16"/>
      <c r="H322" s="17"/>
    </row>
    <row r="323">
      <c r="B323" s="16"/>
      <c r="C323" s="16"/>
      <c r="D323" s="16"/>
      <c r="E323" s="16"/>
      <c r="F323" s="16"/>
      <c r="H323" s="17"/>
    </row>
    <row r="324">
      <c r="B324" s="16"/>
      <c r="C324" s="16"/>
      <c r="D324" s="16"/>
      <c r="E324" s="16"/>
      <c r="F324" s="16"/>
      <c r="H324" s="17"/>
    </row>
    <row r="325">
      <c r="B325" s="16"/>
      <c r="C325" s="16"/>
      <c r="D325" s="16"/>
      <c r="E325" s="16"/>
      <c r="F325" s="16"/>
      <c r="H325" s="17"/>
    </row>
    <row r="326">
      <c r="B326" s="16"/>
      <c r="C326" s="16"/>
      <c r="D326" s="16"/>
      <c r="E326" s="16"/>
      <c r="F326" s="16"/>
      <c r="H326" s="17"/>
    </row>
    <row r="327">
      <c r="B327" s="16"/>
      <c r="C327" s="16"/>
      <c r="D327" s="16"/>
      <c r="E327" s="16"/>
      <c r="F327" s="16"/>
      <c r="H327" s="17"/>
    </row>
    <row r="328">
      <c r="B328" s="16"/>
      <c r="C328" s="16"/>
      <c r="D328" s="16"/>
      <c r="E328" s="16"/>
      <c r="F328" s="16"/>
      <c r="H328" s="17"/>
    </row>
    <row r="329">
      <c r="B329" s="16"/>
      <c r="C329" s="16"/>
      <c r="D329" s="16"/>
      <c r="E329" s="16"/>
      <c r="F329" s="16"/>
      <c r="H329" s="17"/>
    </row>
    <row r="330">
      <c r="B330" s="16"/>
      <c r="C330" s="16"/>
      <c r="D330" s="16"/>
      <c r="E330" s="16"/>
      <c r="F330" s="16"/>
      <c r="H330" s="17"/>
    </row>
    <row r="331">
      <c r="B331" s="16"/>
      <c r="C331" s="16"/>
      <c r="D331" s="16"/>
      <c r="E331" s="16"/>
      <c r="F331" s="16"/>
      <c r="H331" s="17"/>
    </row>
    <row r="332">
      <c r="B332" s="16"/>
      <c r="C332" s="16"/>
      <c r="D332" s="16"/>
      <c r="E332" s="16"/>
      <c r="F332" s="16"/>
      <c r="H332" s="17"/>
    </row>
    <row r="333">
      <c r="B333" s="16"/>
      <c r="C333" s="16"/>
      <c r="D333" s="16"/>
      <c r="E333" s="16"/>
      <c r="F333" s="16"/>
      <c r="H333" s="17"/>
    </row>
    <row r="334">
      <c r="B334" s="16"/>
      <c r="C334" s="16"/>
      <c r="D334" s="16"/>
      <c r="E334" s="16"/>
      <c r="F334" s="16"/>
      <c r="H334" s="17"/>
    </row>
    <row r="335">
      <c r="B335" s="16"/>
      <c r="C335" s="16"/>
      <c r="D335" s="16"/>
      <c r="E335" s="16"/>
      <c r="F335" s="16"/>
      <c r="H335" s="17"/>
    </row>
    <row r="336">
      <c r="B336" s="16"/>
      <c r="C336" s="16"/>
      <c r="D336" s="16"/>
      <c r="E336" s="16"/>
      <c r="F336" s="16"/>
      <c r="H336" s="17"/>
    </row>
    <row r="337">
      <c r="B337" s="16"/>
      <c r="C337" s="16"/>
      <c r="D337" s="16"/>
      <c r="E337" s="16"/>
      <c r="F337" s="16"/>
      <c r="H337" s="17"/>
    </row>
    <row r="338">
      <c r="B338" s="16"/>
      <c r="C338" s="16"/>
      <c r="D338" s="16"/>
      <c r="E338" s="16"/>
      <c r="F338" s="16"/>
      <c r="H338" s="17"/>
    </row>
    <row r="339">
      <c r="B339" s="16"/>
      <c r="C339" s="16"/>
      <c r="D339" s="16"/>
      <c r="E339" s="16"/>
      <c r="F339" s="16"/>
      <c r="H339" s="17"/>
    </row>
    <row r="340">
      <c r="B340" s="16"/>
      <c r="C340" s="16"/>
      <c r="D340" s="16"/>
      <c r="E340" s="16"/>
      <c r="F340" s="16"/>
      <c r="H340" s="17"/>
    </row>
    <row r="341">
      <c r="B341" s="16"/>
      <c r="C341" s="16"/>
      <c r="D341" s="16"/>
      <c r="E341" s="16"/>
      <c r="F341" s="16"/>
      <c r="H341" s="17"/>
    </row>
    <row r="342">
      <c r="B342" s="16"/>
      <c r="C342" s="16"/>
      <c r="D342" s="16"/>
      <c r="E342" s="16"/>
      <c r="F342" s="16"/>
      <c r="H342" s="17"/>
    </row>
    <row r="343">
      <c r="B343" s="16"/>
      <c r="C343" s="16"/>
      <c r="D343" s="16"/>
      <c r="E343" s="16"/>
      <c r="F343" s="16"/>
      <c r="H343" s="17"/>
    </row>
    <row r="344">
      <c r="B344" s="16"/>
      <c r="C344" s="16"/>
      <c r="D344" s="16"/>
      <c r="E344" s="16"/>
      <c r="F344" s="16"/>
      <c r="H344" s="17"/>
    </row>
    <row r="345">
      <c r="B345" s="16"/>
      <c r="C345" s="16"/>
      <c r="D345" s="16"/>
      <c r="E345" s="16"/>
      <c r="F345" s="16"/>
      <c r="H345" s="17"/>
    </row>
    <row r="346">
      <c r="B346" s="16"/>
      <c r="C346" s="16"/>
      <c r="D346" s="16"/>
      <c r="E346" s="16"/>
      <c r="F346" s="16"/>
      <c r="H346" s="17"/>
    </row>
    <row r="347">
      <c r="B347" s="16"/>
      <c r="C347" s="16"/>
      <c r="D347" s="16"/>
      <c r="E347" s="16"/>
      <c r="F347" s="16"/>
      <c r="H347" s="17"/>
    </row>
    <row r="348">
      <c r="B348" s="16"/>
      <c r="C348" s="16"/>
      <c r="D348" s="16"/>
      <c r="E348" s="16"/>
      <c r="F348" s="16"/>
      <c r="H348" s="17"/>
    </row>
    <row r="349">
      <c r="B349" s="16"/>
      <c r="C349" s="16"/>
      <c r="D349" s="16"/>
      <c r="E349" s="16"/>
      <c r="F349" s="16"/>
      <c r="H349" s="17"/>
    </row>
    <row r="350">
      <c r="B350" s="16"/>
      <c r="C350" s="16"/>
      <c r="D350" s="16"/>
      <c r="E350" s="16"/>
      <c r="F350" s="16"/>
      <c r="H350" s="17"/>
    </row>
    <row r="351">
      <c r="B351" s="16"/>
      <c r="C351" s="16"/>
      <c r="D351" s="16"/>
      <c r="E351" s="16"/>
      <c r="F351" s="16"/>
      <c r="H351" s="17"/>
    </row>
    <row r="352">
      <c r="B352" s="16"/>
      <c r="C352" s="16"/>
      <c r="D352" s="16"/>
      <c r="E352" s="16"/>
      <c r="F352" s="16"/>
      <c r="H352" s="17"/>
    </row>
    <row r="353">
      <c r="B353" s="16"/>
      <c r="C353" s="16"/>
      <c r="D353" s="16"/>
      <c r="E353" s="16"/>
      <c r="F353" s="16"/>
      <c r="H353" s="17"/>
    </row>
    <row r="354">
      <c r="B354" s="16"/>
      <c r="C354" s="16"/>
      <c r="D354" s="16"/>
      <c r="E354" s="16"/>
      <c r="F354" s="16"/>
      <c r="H354" s="17"/>
    </row>
    <row r="355">
      <c r="B355" s="16"/>
      <c r="C355" s="16"/>
      <c r="D355" s="16"/>
      <c r="E355" s="16"/>
      <c r="F355" s="16"/>
      <c r="H355" s="17"/>
    </row>
    <row r="356">
      <c r="B356" s="16"/>
      <c r="C356" s="16"/>
      <c r="D356" s="16"/>
      <c r="E356" s="16"/>
      <c r="F356" s="16"/>
      <c r="H356" s="17"/>
    </row>
    <row r="357">
      <c r="B357" s="16"/>
      <c r="C357" s="16"/>
      <c r="D357" s="16"/>
      <c r="E357" s="16"/>
      <c r="F357" s="16"/>
      <c r="H357" s="17"/>
    </row>
    <row r="358">
      <c r="B358" s="16"/>
      <c r="C358" s="16"/>
      <c r="D358" s="16"/>
      <c r="E358" s="16"/>
      <c r="F358" s="16"/>
      <c r="H358" s="17"/>
    </row>
    <row r="359">
      <c r="B359" s="16"/>
      <c r="C359" s="16"/>
      <c r="D359" s="16"/>
      <c r="E359" s="16"/>
      <c r="F359" s="16"/>
      <c r="H359" s="17"/>
    </row>
    <row r="360">
      <c r="B360" s="16"/>
      <c r="C360" s="16"/>
      <c r="D360" s="16"/>
      <c r="E360" s="16"/>
      <c r="F360" s="16"/>
      <c r="H360" s="17"/>
    </row>
    <row r="361">
      <c r="B361" s="16"/>
      <c r="C361" s="16"/>
      <c r="D361" s="16"/>
      <c r="E361" s="16"/>
      <c r="F361" s="16"/>
      <c r="H361" s="17"/>
    </row>
    <row r="362">
      <c r="B362" s="16"/>
      <c r="C362" s="16"/>
      <c r="D362" s="16"/>
      <c r="E362" s="16"/>
      <c r="F362" s="16"/>
      <c r="H362" s="17"/>
    </row>
    <row r="363">
      <c r="B363" s="16"/>
      <c r="C363" s="16"/>
      <c r="D363" s="16"/>
      <c r="E363" s="16"/>
      <c r="F363" s="16"/>
      <c r="H363" s="17"/>
    </row>
    <row r="364">
      <c r="B364" s="16"/>
      <c r="C364" s="16"/>
      <c r="D364" s="16"/>
      <c r="E364" s="16"/>
      <c r="F364" s="16"/>
      <c r="H364" s="17"/>
    </row>
    <row r="365">
      <c r="B365" s="16"/>
      <c r="C365" s="16"/>
      <c r="D365" s="16"/>
      <c r="E365" s="16"/>
      <c r="F365" s="16"/>
      <c r="H365" s="17"/>
    </row>
    <row r="366">
      <c r="B366" s="16"/>
      <c r="C366" s="16"/>
      <c r="D366" s="16"/>
      <c r="E366" s="16"/>
      <c r="F366" s="16"/>
      <c r="H366" s="17"/>
    </row>
    <row r="367">
      <c r="B367" s="16"/>
      <c r="C367" s="16"/>
      <c r="D367" s="16"/>
      <c r="E367" s="16"/>
      <c r="F367" s="16"/>
      <c r="H367" s="17"/>
    </row>
    <row r="368">
      <c r="B368" s="16"/>
      <c r="C368" s="16"/>
      <c r="D368" s="16"/>
      <c r="E368" s="16"/>
      <c r="F368" s="16"/>
      <c r="H368" s="17"/>
    </row>
    <row r="369">
      <c r="B369" s="16"/>
      <c r="C369" s="16"/>
      <c r="D369" s="16"/>
      <c r="E369" s="16"/>
      <c r="F369" s="16"/>
      <c r="H369" s="17"/>
    </row>
    <row r="370">
      <c r="B370" s="16"/>
      <c r="C370" s="16"/>
      <c r="D370" s="16"/>
      <c r="E370" s="16"/>
      <c r="F370" s="16"/>
      <c r="H370" s="17"/>
    </row>
    <row r="371">
      <c r="B371" s="16"/>
      <c r="C371" s="16"/>
      <c r="D371" s="16"/>
      <c r="E371" s="16"/>
      <c r="F371" s="16"/>
      <c r="H371" s="17"/>
    </row>
    <row r="372">
      <c r="B372" s="16"/>
      <c r="C372" s="16"/>
      <c r="D372" s="16"/>
      <c r="E372" s="16"/>
      <c r="F372" s="16"/>
      <c r="H372" s="17"/>
    </row>
    <row r="373">
      <c r="B373" s="16"/>
      <c r="C373" s="16"/>
      <c r="D373" s="16"/>
      <c r="E373" s="16"/>
      <c r="F373" s="16"/>
      <c r="H373" s="17"/>
    </row>
    <row r="374">
      <c r="B374" s="16"/>
      <c r="C374" s="16"/>
      <c r="D374" s="16"/>
      <c r="E374" s="16"/>
      <c r="F374" s="16"/>
      <c r="H374" s="17"/>
    </row>
    <row r="375">
      <c r="B375" s="16"/>
      <c r="C375" s="16"/>
      <c r="D375" s="16"/>
      <c r="E375" s="16"/>
      <c r="F375" s="16"/>
      <c r="H375" s="17"/>
    </row>
    <row r="376">
      <c r="B376" s="16"/>
      <c r="C376" s="16"/>
      <c r="D376" s="16"/>
      <c r="E376" s="16"/>
      <c r="F376" s="16"/>
      <c r="H376" s="17"/>
    </row>
    <row r="377">
      <c r="B377" s="16"/>
      <c r="C377" s="16"/>
      <c r="D377" s="16"/>
      <c r="E377" s="16"/>
      <c r="F377" s="16"/>
      <c r="H377" s="17"/>
    </row>
    <row r="378">
      <c r="B378" s="16"/>
      <c r="C378" s="16"/>
      <c r="D378" s="16"/>
      <c r="E378" s="16"/>
      <c r="F378" s="16"/>
      <c r="H378" s="17"/>
    </row>
    <row r="379">
      <c r="B379" s="16"/>
      <c r="C379" s="16"/>
      <c r="D379" s="16"/>
      <c r="E379" s="16"/>
      <c r="F379" s="16"/>
      <c r="H379" s="17"/>
    </row>
    <row r="380">
      <c r="B380" s="16"/>
      <c r="C380" s="16"/>
      <c r="D380" s="16"/>
      <c r="E380" s="16"/>
      <c r="F380" s="16"/>
      <c r="H380" s="17"/>
    </row>
    <row r="381">
      <c r="B381" s="16"/>
      <c r="C381" s="16"/>
      <c r="D381" s="16"/>
      <c r="E381" s="16"/>
      <c r="F381" s="16"/>
      <c r="H381" s="17"/>
    </row>
    <row r="382">
      <c r="B382" s="16"/>
      <c r="C382" s="16"/>
      <c r="D382" s="16"/>
      <c r="E382" s="16"/>
      <c r="F382" s="16"/>
      <c r="H382" s="17"/>
    </row>
    <row r="383">
      <c r="B383" s="16"/>
      <c r="C383" s="16"/>
      <c r="D383" s="16"/>
      <c r="E383" s="16"/>
      <c r="F383" s="16"/>
      <c r="H383" s="17"/>
    </row>
    <row r="384">
      <c r="B384" s="16"/>
      <c r="C384" s="16"/>
      <c r="D384" s="16"/>
      <c r="E384" s="16"/>
      <c r="F384" s="16"/>
      <c r="H384" s="17"/>
    </row>
    <row r="385">
      <c r="B385" s="16"/>
      <c r="C385" s="16"/>
      <c r="D385" s="16"/>
      <c r="E385" s="16"/>
      <c r="F385" s="16"/>
      <c r="H385" s="17"/>
    </row>
    <row r="386">
      <c r="B386" s="16"/>
      <c r="C386" s="16"/>
      <c r="D386" s="16"/>
      <c r="E386" s="16"/>
      <c r="F386" s="16"/>
      <c r="H386" s="17"/>
    </row>
    <row r="387">
      <c r="B387" s="16"/>
      <c r="C387" s="16"/>
      <c r="D387" s="16"/>
      <c r="E387" s="16"/>
      <c r="F387" s="16"/>
      <c r="H387" s="17"/>
    </row>
    <row r="388">
      <c r="B388" s="16"/>
      <c r="C388" s="16"/>
      <c r="D388" s="16"/>
      <c r="E388" s="16"/>
      <c r="F388" s="16"/>
      <c r="H388" s="17"/>
    </row>
    <row r="389">
      <c r="B389" s="16"/>
      <c r="C389" s="16"/>
      <c r="D389" s="16"/>
      <c r="E389" s="16"/>
      <c r="F389" s="16"/>
      <c r="H389" s="17"/>
    </row>
    <row r="390">
      <c r="B390" s="16"/>
      <c r="C390" s="16"/>
      <c r="D390" s="16"/>
      <c r="E390" s="16"/>
      <c r="F390" s="16"/>
      <c r="H390" s="17"/>
    </row>
    <row r="391">
      <c r="B391" s="16"/>
      <c r="C391" s="16"/>
      <c r="D391" s="16"/>
      <c r="E391" s="16"/>
      <c r="F391" s="16"/>
      <c r="H391" s="17"/>
    </row>
    <row r="392">
      <c r="B392" s="16"/>
      <c r="C392" s="16"/>
      <c r="D392" s="16"/>
      <c r="E392" s="16"/>
      <c r="F392" s="16"/>
      <c r="H392" s="17"/>
    </row>
    <row r="393">
      <c r="B393" s="16"/>
      <c r="C393" s="16"/>
      <c r="D393" s="16"/>
      <c r="E393" s="16"/>
      <c r="F393" s="16"/>
      <c r="H393" s="17"/>
    </row>
    <row r="394">
      <c r="B394" s="16"/>
      <c r="C394" s="16"/>
      <c r="D394" s="16"/>
      <c r="E394" s="16"/>
      <c r="F394" s="16"/>
      <c r="H394" s="17"/>
    </row>
    <row r="395">
      <c r="B395" s="16"/>
      <c r="C395" s="16"/>
      <c r="D395" s="16"/>
      <c r="E395" s="16"/>
      <c r="F395" s="16"/>
      <c r="H395" s="17"/>
    </row>
    <row r="396">
      <c r="B396" s="16"/>
      <c r="C396" s="16"/>
      <c r="D396" s="16"/>
      <c r="E396" s="16"/>
      <c r="F396" s="16"/>
      <c r="H396" s="17"/>
    </row>
    <row r="397">
      <c r="B397" s="16"/>
      <c r="C397" s="16"/>
      <c r="D397" s="16"/>
      <c r="E397" s="16"/>
      <c r="F397" s="16"/>
      <c r="H397" s="17"/>
    </row>
    <row r="398">
      <c r="B398" s="16"/>
      <c r="C398" s="16"/>
      <c r="D398" s="16"/>
      <c r="E398" s="16"/>
      <c r="F398" s="16"/>
      <c r="H398" s="17"/>
    </row>
    <row r="399">
      <c r="B399" s="16"/>
      <c r="C399" s="16"/>
      <c r="D399" s="16"/>
      <c r="E399" s="16"/>
      <c r="F399" s="16"/>
      <c r="H399" s="17"/>
    </row>
    <row r="400">
      <c r="B400" s="16"/>
      <c r="C400" s="16"/>
      <c r="D400" s="16"/>
      <c r="E400" s="16"/>
      <c r="F400" s="16"/>
      <c r="H400" s="17"/>
    </row>
    <row r="401">
      <c r="B401" s="16"/>
      <c r="C401" s="16"/>
      <c r="D401" s="16"/>
      <c r="E401" s="16"/>
      <c r="F401" s="16"/>
      <c r="H401" s="17"/>
    </row>
    <row r="402">
      <c r="B402" s="16"/>
      <c r="C402" s="16"/>
      <c r="D402" s="16"/>
      <c r="E402" s="16"/>
      <c r="F402" s="16"/>
      <c r="H402" s="17"/>
    </row>
    <row r="403">
      <c r="B403" s="16"/>
      <c r="C403" s="16"/>
      <c r="D403" s="16"/>
      <c r="E403" s="16"/>
      <c r="F403" s="16"/>
      <c r="H403" s="17"/>
    </row>
    <row r="404">
      <c r="B404" s="16"/>
      <c r="C404" s="16"/>
      <c r="D404" s="16"/>
      <c r="E404" s="16"/>
      <c r="F404" s="16"/>
      <c r="H404" s="17"/>
    </row>
    <row r="405">
      <c r="B405" s="16"/>
      <c r="C405" s="16"/>
      <c r="D405" s="16"/>
      <c r="E405" s="16"/>
      <c r="F405" s="16"/>
      <c r="H405" s="17"/>
    </row>
    <row r="406">
      <c r="B406" s="16"/>
      <c r="C406" s="16"/>
      <c r="D406" s="16"/>
      <c r="E406" s="16"/>
      <c r="F406" s="16"/>
      <c r="H406" s="17"/>
    </row>
    <row r="407">
      <c r="B407" s="16"/>
      <c r="C407" s="16"/>
      <c r="D407" s="16"/>
      <c r="E407" s="16"/>
      <c r="F407" s="16"/>
      <c r="H407" s="17"/>
    </row>
    <row r="408">
      <c r="B408" s="16"/>
      <c r="C408" s="16"/>
      <c r="D408" s="16"/>
      <c r="E408" s="16"/>
      <c r="F408" s="16"/>
      <c r="H408" s="17"/>
    </row>
    <row r="409">
      <c r="B409" s="16"/>
      <c r="C409" s="16"/>
      <c r="D409" s="16"/>
      <c r="E409" s="16"/>
      <c r="F409" s="16"/>
      <c r="H409" s="17"/>
    </row>
    <row r="410">
      <c r="B410" s="16"/>
      <c r="C410" s="16"/>
      <c r="D410" s="16"/>
      <c r="E410" s="16"/>
      <c r="F410" s="16"/>
      <c r="H410" s="17"/>
    </row>
    <row r="411">
      <c r="B411" s="16"/>
      <c r="C411" s="16"/>
      <c r="D411" s="16"/>
      <c r="E411" s="16"/>
      <c r="F411" s="16"/>
      <c r="H411" s="17"/>
    </row>
    <row r="412">
      <c r="B412" s="16"/>
      <c r="C412" s="16"/>
      <c r="D412" s="16"/>
      <c r="E412" s="16"/>
      <c r="F412" s="16"/>
      <c r="H412" s="17"/>
    </row>
    <row r="413">
      <c r="B413" s="16"/>
      <c r="C413" s="16"/>
      <c r="D413" s="16"/>
      <c r="E413" s="16"/>
      <c r="F413" s="16"/>
      <c r="H413" s="17"/>
    </row>
    <row r="414">
      <c r="B414" s="16"/>
      <c r="C414" s="16"/>
      <c r="D414" s="16"/>
      <c r="E414" s="16"/>
      <c r="F414" s="16"/>
      <c r="H414" s="17"/>
    </row>
    <row r="415">
      <c r="B415" s="16"/>
      <c r="C415" s="16"/>
      <c r="D415" s="16"/>
      <c r="E415" s="16"/>
      <c r="F415" s="16"/>
      <c r="H415" s="17"/>
    </row>
    <row r="416">
      <c r="B416" s="16"/>
      <c r="C416" s="16"/>
      <c r="D416" s="16"/>
      <c r="E416" s="16"/>
      <c r="F416" s="16"/>
      <c r="H416" s="17"/>
    </row>
    <row r="417">
      <c r="B417" s="16"/>
      <c r="C417" s="16"/>
      <c r="D417" s="16"/>
      <c r="E417" s="16"/>
      <c r="F417" s="16"/>
      <c r="H417" s="17"/>
    </row>
    <row r="418">
      <c r="B418" s="16"/>
      <c r="C418" s="16"/>
      <c r="D418" s="16"/>
      <c r="E418" s="16"/>
      <c r="F418" s="16"/>
      <c r="H418" s="17"/>
    </row>
    <row r="419">
      <c r="B419" s="16"/>
      <c r="C419" s="16"/>
      <c r="D419" s="16"/>
      <c r="E419" s="16"/>
      <c r="F419" s="16"/>
      <c r="H419" s="17"/>
    </row>
    <row r="420">
      <c r="B420" s="16"/>
      <c r="C420" s="16"/>
      <c r="D420" s="16"/>
      <c r="E420" s="16"/>
      <c r="F420" s="16"/>
      <c r="H420" s="17"/>
    </row>
    <row r="421">
      <c r="B421" s="16"/>
      <c r="C421" s="16"/>
      <c r="D421" s="16"/>
      <c r="E421" s="16"/>
      <c r="F421" s="16"/>
      <c r="H421" s="17"/>
    </row>
    <row r="422">
      <c r="B422" s="16"/>
      <c r="C422" s="16"/>
      <c r="D422" s="16"/>
      <c r="E422" s="16"/>
      <c r="F422" s="16"/>
      <c r="H422" s="17"/>
    </row>
    <row r="423">
      <c r="B423" s="16"/>
      <c r="C423" s="16"/>
      <c r="D423" s="16"/>
      <c r="E423" s="16"/>
      <c r="F423" s="16"/>
      <c r="H423" s="17"/>
    </row>
    <row r="424">
      <c r="B424" s="16"/>
      <c r="C424" s="16"/>
      <c r="D424" s="16"/>
      <c r="E424" s="16"/>
      <c r="F424" s="16"/>
      <c r="H424" s="17"/>
    </row>
    <row r="425">
      <c r="B425" s="16"/>
      <c r="C425" s="16"/>
      <c r="D425" s="16"/>
      <c r="E425" s="16"/>
      <c r="F425" s="16"/>
      <c r="H425" s="17"/>
    </row>
    <row r="426">
      <c r="B426" s="16"/>
      <c r="C426" s="16"/>
      <c r="D426" s="16"/>
      <c r="E426" s="16"/>
      <c r="F426" s="16"/>
      <c r="H426" s="17"/>
    </row>
    <row r="427">
      <c r="B427" s="16"/>
      <c r="C427" s="16"/>
      <c r="D427" s="16"/>
      <c r="E427" s="16"/>
      <c r="F427" s="16"/>
      <c r="H427" s="17"/>
    </row>
    <row r="428">
      <c r="B428" s="16"/>
      <c r="C428" s="16"/>
      <c r="D428" s="16"/>
      <c r="E428" s="16"/>
      <c r="F428" s="16"/>
      <c r="H428" s="17"/>
    </row>
    <row r="429">
      <c r="B429" s="16"/>
      <c r="C429" s="16"/>
      <c r="D429" s="16"/>
      <c r="E429" s="16"/>
      <c r="F429" s="16"/>
      <c r="H429" s="17"/>
    </row>
    <row r="430">
      <c r="B430" s="16"/>
      <c r="C430" s="16"/>
      <c r="D430" s="16"/>
      <c r="E430" s="16"/>
      <c r="F430" s="16"/>
      <c r="H430" s="17"/>
    </row>
    <row r="431">
      <c r="B431" s="16"/>
      <c r="C431" s="16"/>
      <c r="D431" s="16"/>
      <c r="E431" s="16"/>
      <c r="F431" s="16"/>
      <c r="H431" s="17"/>
    </row>
    <row r="432">
      <c r="B432" s="16"/>
      <c r="C432" s="16"/>
      <c r="D432" s="16"/>
      <c r="E432" s="16"/>
      <c r="F432" s="16"/>
      <c r="H432" s="17"/>
    </row>
    <row r="433">
      <c r="B433" s="16"/>
      <c r="C433" s="16"/>
      <c r="D433" s="16"/>
      <c r="E433" s="16"/>
      <c r="F433" s="16"/>
      <c r="H433" s="17"/>
    </row>
    <row r="434">
      <c r="B434" s="16"/>
      <c r="C434" s="16"/>
      <c r="D434" s="16"/>
      <c r="E434" s="16"/>
      <c r="F434" s="16"/>
      <c r="H434" s="17"/>
    </row>
    <row r="435">
      <c r="B435" s="16"/>
      <c r="C435" s="16"/>
      <c r="D435" s="16"/>
      <c r="E435" s="16"/>
      <c r="F435" s="16"/>
      <c r="H435" s="17"/>
    </row>
    <row r="436">
      <c r="B436" s="16"/>
      <c r="C436" s="16"/>
      <c r="D436" s="16"/>
      <c r="E436" s="16"/>
      <c r="F436" s="16"/>
      <c r="H436" s="17"/>
    </row>
    <row r="437">
      <c r="B437" s="16"/>
      <c r="C437" s="16"/>
      <c r="D437" s="16"/>
      <c r="E437" s="16"/>
      <c r="F437" s="16"/>
      <c r="H437" s="17"/>
    </row>
    <row r="438">
      <c r="B438" s="16"/>
      <c r="C438" s="16"/>
      <c r="D438" s="16"/>
      <c r="E438" s="16"/>
      <c r="F438" s="16"/>
      <c r="H438" s="17"/>
    </row>
    <row r="439">
      <c r="B439" s="16"/>
      <c r="C439" s="16"/>
      <c r="D439" s="16"/>
      <c r="E439" s="16"/>
      <c r="F439" s="16"/>
      <c r="H439" s="17"/>
    </row>
    <row r="440">
      <c r="B440" s="16"/>
      <c r="C440" s="16"/>
      <c r="D440" s="16"/>
      <c r="E440" s="16"/>
      <c r="F440" s="16"/>
      <c r="H440" s="17"/>
    </row>
    <row r="441">
      <c r="B441" s="16"/>
      <c r="C441" s="16"/>
      <c r="D441" s="16"/>
      <c r="E441" s="16"/>
      <c r="F441" s="16"/>
      <c r="H441" s="17"/>
    </row>
    <row r="442">
      <c r="B442" s="16"/>
      <c r="C442" s="16"/>
      <c r="D442" s="16"/>
      <c r="E442" s="16"/>
      <c r="F442" s="16"/>
      <c r="H442" s="17"/>
    </row>
    <row r="443">
      <c r="B443" s="16"/>
      <c r="C443" s="16"/>
      <c r="D443" s="16"/>
      <c r="E443" s="16"/>
      <c r="F443" s="16"/>
      <c r="H443" s="17"/>
    </row>
    <row r="444">
      <c r="B444" s="16"/>
      <c r="C444" s="16"/>
      <c r="D444" s="16"/>
      <c r="E444" s="16"/>
      <c r="F444" s="16"/>
      <c r="H444" s="17"/>
    </row>
    <row r="445">
      <c r="B445" s="16"/>
      <c r="C445" s="16"/>
      <c r="D445" s="16"/>
      <c r="E445" s="16"/>
      <c r="F445" s="16"/>
      <c r="H445" s="17"/>
    </row>
    <row r="446">
      <c r="B446" s="16"/>
      <c r="C446" s="16"/>
      <c r="D446" s="16"/>
      <c r="E446" s="16"/>
      <c r="F446" s="16"/>
      <c r="H446" s="17"/>
    </row>
    <row r="447">
      <c r="B447" s="16"/>
      <c r="C447" s="16"/>
      <c r="D447" s="16"/>
      <c r="E447" s="16"/>
      <c r="F447" s="16"/>
      <c r="H447" s="17"/>
    </row>
    <row r="448">
      <c r="B448" s="16"/>
      <c r="C448" s="16"/>
      <c r="D448" s="16"/>
      <c r="E448" s="16"/>
      <c r="F448" s="16"/>
      <c r="H448" s="17"/>
    </row>
    <row r="449">
      <c r="B449" s="16"/>
      <c r="C449" s="16"/>
      <c r="D449" s="16"/>
      <c r="E449" s="16"/>
      <c r="F449" s="16"/>
      <c r="H449" s="17"/>
    </row>
    <row r="450">
      <c r="B450" s="16"/>
      <c r="C450" s="16"/>
      <c r="D450" s="16"/>
      <c r="E450" s="16"/>
      <c r="F450" s="16"/>
      <c r="H450" s="17"/>
    </row>
    <row r="451">
      <c r="B451" s="16"/>
      <c r="C451" s="16"/>
      <c r="D451" s="16"/>
      <c r="E451" s="16"/>
      <c r="F451" s="16"/>
      <c r="H451" s="17"/>
    </row>
    <row r="452">
      <c r="B452" s="16"/>
      <c r="C452" s="16"/>
      <c r="D452" s="16"/>
      <c r="E452" s="16"/>
      <c r="F452" s="16"/>
      <c r="H452" s="17"/>
    </row>
    <row r="453">
      <c r="B453" s="16"/>
      <c r="C453" s="16"/>
      <c r="D453" s="16"/>
      <c r="E453" s="16"/>
      <c r="F453" s="16"/>
      <c r="H453" s="17"/>
    </row>
    <row r="454">
      <c r="B454" s="16"/>
      <c r="C454" s="16"/>
      <c r="D454" s="16"/>
      <c r="E454" s="16"/>
      <c r="F454" s="16"/>
      <c r="H454" s="17"/>
    </row>
    <row r="455">
      <c r="B455" s="16"/>
      <c r="C455" s="16"/>
      <c r="D455" s="16"/>
      <c r="E455" s="16"/>
      <c r="F455" s="16"/>
      <c r="H455" s="17"/>
    </row>
    <row r="456">
      <c r="B456" s="16"/>
      <c r="C456" s="16"/>
      <c r="D456" s="16"/>
      <c r="E456" s="16"/>
      <c r="F456" s="16"/>
      <c r="H456" s="17"/>
    </row>
    <row r="457">
      <c r="B457" s="16"/>
      <c r="C457" s="16"/>
      <c r="D457" s="16"/>
      <c r="E457" s="16"/>
      <c r="F457" s="16"/>
      <c r="H457" s="17"/>
    </row>
    <row r="458">
      <c r="B458" s="16"/>
      <c r="C458" s="16"/>
      <c r="D458" s="16"/>
      <c r="E458" s="16"/>
      <c r="F458" s="16"/>
      <c r="H458" s="17"/>
    </row>
    <row r="459">
      <c r="B459" s="16"/>
      <c r="C459" s="16"/>
      <c r="D459" s="16"/>
      <c r="E459" s="16"/>
      <c r="F459" s="16"/>
      <c r="H459" s="17"/>
    </row>
    <row r="460">
      <c r="B460" s="16"/>
      <c r="C460" s="16"/>
      <c r="D460" s="16"/>
      <c r="E460" s="16"/>
      <c r="F460" s="16"/>
      <c r="H460" s="17"/>
    </row>
    <row r="461">
      <c r="B461" s="16"/>
      <c r="C461" s="16"/>
      <c r="D461" s="16"/>
      <c r="E461" s="16"/>
      <c r="F461" s="16"/>
      <c r="H461" s="17"/>
    </row>
    <row r="462">
      <c r="B462" s="16"/>
      <c r="C462" s="16"/>
      <c r="D462" s="16"/>
      <c r="E462" s="16"/>
      <c r="F462" s="16"/>
      <c r="H462" s="17"/>
    </row>
    <row r="463">
      <c r="B463" s="16"/>
      <c r="C463" s="16"/>
      <c r="D463" s="16"/>
      <c r="E463" s="16"/>
      <c r="F463" s="16"/>
      <c r="H463" s="17"/>
    </row>
    <row r="464">
      <c r="B464" s="16"/>
      <c r="C464" s="16"/>
      <c r="D464" s="16"/>
      <c r="E464" s="16"/>
      <c r="F464" s="16"/>
      <c r="H464" s="17"/>
    </row>
    <row r="465">
      <c r="B465" s="16"/>
      <c r="C465" s="16"/>
      <c r="D465" s="16"/>
      <c r="E465" s="16"/>
      <c r="F465" s="16"/>
      <c r="H465" s="17"/>
    </row>
    <row r="466">
      <c r="B466" s="16"/>
      <c r="C466" s="16"/>
      <c r="D466" s="16"/>
      <c r="E466" s="16"/>
      <c r="F466" s="16"/>
      <c r="H466" s="17"/>
    </row>
    <row r="467">
      <c r="B467" s="16"/>
      <c r="C467" s="16"/>
      <c r="D467" s="16"/>
      <c r="E467" s="16"/>
      <c r="F467" s="16"/>
      <c r="H467" s="17"/>
    </row>
    <row r="468">
      <c r="B468" s="16"/>
      <c r="C468" s="16"/>
      <c r="D468" s="16"/>
      <c r="E468" s="16"/>
      <c r="F468" s="16"/>
      <c r="H468" s="17"/>
    </row>
    <row r="469">
      <c r="B469" s="16"/>
      <c r="C469" s="16"/>
      <c r="D469" s="16"/>
      <c r="E469" s="16"/>
      <c r="F469" s="16"/>
      <c r="H469" s="17"/>
    </row>
    <row r="470">
      <c r="B470" s="16"/>
      <c r="C470" s="16"/>
      <c r="D470" s="16"/>
      <c r="E470" s="16"/>
      <c r="F470" s="16"/>
      <c r="H470" s="17"/>
    </row>
    <row r="471">
      <c r="B471" s="16"/>
      <c r="C471" s="16"/>
      <c r="D471" s="16"/>
      <c r="E471" s="16"/>
      <c r="F471" s="16"/>
      <c r="H471" s="17"/>
    </row>
    <row r="472">
      <c r="B472" s="16"/>
      <c r="C472" s="16"/>
      <c r="D472" s="16"/>
      <c r="E472" s="16"/>
      <c r="F472" s="16"/>
      <c r="H472" s="17"/>
    </row>
    <row r="473">
      <c r="B473" s="16"/>
      <c r="C473" s="16"/>
      <c r="D473" s="16"/>
      <c r="E473" s="16"/>
      <c r="F473" s="16"/>
      <c r="H473" s="17"/>
    </row>
    <row r="474">
      <c r="B474" s="16"/>
      <c r="C474" s="16"/>
      <c r="D474" s="16"/>
      <c r="E474" s="16"/>
      <c r="F474" s="16"/>
      <c r="H474" s="17"/>
    </row>
    <row r="475">
      <c r="B475" s="16"/>
      <c r="C475" s="16"/>
      <c r="D475" s="16"/>
      <c r="E475" s="16"/>
      <c r="F475" s="16"/>
      <c r="H475" s="17"/>
    </row>
    <row r="476">
      <c r="B476" s="16"/>
      <c r="C476" s="16"/>
      <c r="D476" s="16"/>
      <c r="E476" s="16"/>
      <c r="F476" s="16"/>
      <c r="H476" s="17"/>
    </row>
    <row r="477">
      <c r="B477" s="16"/>
      <c r="C477" s="16"/>
      <c r="D477" s="16"/>
      <c r="E477" s="16"/>
      <c r="F477" s="16"/>
      <c r="H477" s="17"/>
    </row>
    <row r="478">
      <c r="B478" s="16"/>
      <c r="C478" s="16"/>
      <c r="D478" s="16"/>
      <c r="E478" s="16"/>
      <c r="F478" s="16"/>
      <c r="H478" s="17"/>
    </row>
    <row r="479">
      <c r="B479" s="16"/>
      <c r="C479" s="16"/>
      <c r="D479" s="16"/>
      <c r="E479" s="16"/>
      <c r="F479" s="16"/>
      <c r="H479" s="17"/>
    </row>
    <row r="480">
      <c r="B480" s="16"/>
      <c r="C480" s="16"/>
      <c r="D480" s="16"/>
      <c r="E480" s="16"/>
      <c r="F480" s="16"/>
      <c r="H480" s="17"/>
    </row>
    <row r="481">
      <c r="B481" s="16"/>
      <c r="C481" s="16"/>
      <c r="D481" s="16"/>
      <c r="E481" s="16"/>
      <c r="F481" s="16"/>
      <c r="H481" s="17"/>
    </row>
    <row r="482">
      <c r="B482" s="16"/>
      <c r="C482" s="16"/>
      <c r="D482" s="16"/>
      <c r="E482" s="16"/>
      <c r="F482" s="16"/>
      <c r="H482" s="17"/>
    </row>
    <row r="483">
      <c r="B483" s="16"/>
      <c r="C483" s="16"/>
      <c r="D483" s="16"/>
      <c r="E483" s="16"/>
      <c r="F483" s="16"/>
      <c r="H483" s="17"/>
    </row>
    <row r="484">
      <c r="B484" s="16"/>
      <c r="C484" s="16"/>
      <c r="D484" s="16"/>
      <c r="E484" s="16"/>
      <c r="F484" s="16"/>
      <c r="H484" s="17"/>
    </row>
    <row r="485">
      <c r="B485" s="16"/>
      <c r="C485" s="16"/>
      <c r="D485" s="16"/>
      <c r="E485" s="16"/>
      <c r="F485" s="16"/>
      <c r="H485" s="17"/>
    </row>
    <row r="486">
      <c r="B486" s="16"/>
      <c r="C486" s="16"/>
      <c r="D486" s="16"/>
      <c r="E486" s="16"/>
      <c r="F486" s="16"/>
      <c r="H486" s="17"/>
    </row>
    <row r="487">
      <c r="B487" s="16"/>
      <c r="C487" s="16"/>
      <c r="D487" s="16"/>
      <c r="E487" s="16"/>
      <c r="F487" s="16"/>
      <c r="H487" s="17"/>
    </row>
    <row r="488">
      <c r="B488" s="16"/>
      <c r="C488" s="16"/>
      <c r="D488" s="16"/>
      <c r="E488" s="16"/>
      <c r="F488" s="16"/>
      <c r="H488" s="17"/>
    </row>
    <row r="489">
      <c r="B489" s="16"/>
      <c r="C489" s="16"/>
      <c r="D489" s="16"/>
      <c r="E489" s="16"/>
      <c r="F489" s="16"/>
      <c r="H489" s="17"/>
    </row>
    <row r="490">
      <c r="B490" s="16"/>
      <c r="C490" s="16"/>
      <c r="D490" s="16"/>
      <c r="E490" s="16"/>
      <c r="F490" s="16"/>
      <c r="H490" s="17"/>
    </row>
    <row r="491">
      <c r="B491" s="16"/>
      <c r="C491" s="16"/>
      <c r="D491" s="16"/>
      <c r="E491" s="16"/>
      <c r="F491" s="16"/>
      <c r="H491" s="17"/>
    </row>
    <row r="492">
      <c r="B492" s="16"/>
      <c r="C492" s="16"/>
      <c r="D492" s="16"/>
      <c r="E492" s="16"/>
      <c r="F492" s="16"/>
      <c r="H492" s="17"/>
    </row>
    <row r="493">
      <c r="B493" s="16"/>
      <c r="C493" s="16"/>
      <c r="D493" s="16"/>
      <c r="E493" s="16"/>
      <c r="F493" s="16"/>
      <c r="H493" s="17"/>
    </row>
    <row r="494">
      <c r="B494" s="16"/>
      <c r="C494" s="16"/>
      <c r="D494" s="16"/>
      <c r="E494" s="16"/>
      <c r="F494" s="16"/>
      <c r="H494" s="17"/>
    </row>
    <row r="495">
      <c r="B495" s="16"/>
      <c r="C495" s="16"/>
      <c r="D495" s="16"/>
      <c r="E495" s="16"/>
      <c r="F495" s="16"/>
      <c r="H495" s="17"/>
    </row>
    <row r="496">
      <c r="B496" s="16"/>
      <c r="C496" s="16"/>
      <c r="D496" s="16"/>
      <c r="E496" s="16"/>
      <c r="F496" s="16"/>
      <c r="H496" s="17"/>
    </row>
    <row r="497">
      <c r="B497" s="16"/>
      <c r="C497" s="16"/>
      <c r="D497" s="16"/>
      <c r="E497" s="16"/>
      <c r="F497" s="16"/>
      <c r="H497" s="17"/>
    </row>
    <row r="498">
      <c r="B498" s="16"/>
      <c r="C498" s="16"/>
      <c r="D498" s="16"/>
      <c r="E498" s="16"/>
      <c r="F498" s="16"/>
      <c r="H498" s="17"/>
    </row>
    <row r="499">
      <c r="B499" s="16"/>
      <c r="C499" s="16"/>
      <c r="D499" s="16"/>
      <c r="E499" s="16"/>
      <c r="F499" s="16"/>
      <c r="H499" s="17"/>
    </row>
    <row r="500">
      <c r="B500" s="16"/>
      <c r="C500" s="16"/>
      <c r="D500" s="16"/>
      <c r="E500" s="16"/>
      <c r="F500" s="16"/>
      <c r="H500" s="17"/>
    </row>
    <row r="501">
      <c r="B501" s="16"/>
      <c r="C501" s="16"/>
      <c r="D501" s="16"/>
      <c r="E501" s="16"/>
      <c r="F501" s="16"/>
      <c r="H501" s="17"/>
    </row>
    <row r="502">
      <c r="B502" s="16"/>
      <c r="C502" s="16"/>
      <c r="D502" s="16"/>
      <c r="E502" s="16"/>
      <c r="F502" s="16"/>
      <c r="H502" s="17"/>
    </row>
    <row r="503">
      <c r="B503" s="16"/>
      <c r="C503" s="16"/>
      <c r="D503" s="16"/>
      <c r="E503" s="16"/>
      <c r="F503" s="16"/>
      <c r="H503" s="17"/>
    </row>
    <row r="504">
      <c r="B504" s="16"/>
      <c r="C504" s="16"/>
      <c r="D504" s="16"/>
      <c r="E504" s="16"/>
      <c r="F504" s="16"/>
      <c r="H504" s="17"/>
    </row>
    <row r="505">
      <c r="B505" s="16"/>
      <c r="C505" s="16"/>
      <c r="D505" s="16"/>
      <c r="E505" s="16"/>
      <c r="F505" s="16"/>
      <c r="H505" s="17"/>
    </row>
    <row r="506">
      <c r="B506" s="16"/>
      <c r="C506" s="16"/>
      <c r="D506" s="16"/>
      <c r="E506" s="16"/>
      <c r="F506" s="16"/>
      <c r="H506" s="17"/>
    </row>
    <row r="507">
      <c r="B507" s="16"/>
      <c r="C507" s="16"/>
      <c r="D507" s="16"/>
      <c r="E507" s="16"/>
      <c r="F507" s="16"/>
      <c r="H507" s="17"/>
    </row>
    <row r="508">
      <c r="B508" s="16"/>
      <c r="C508" s="16"/>
      <c r="D508" s="16"/>
      <c r="E508" s="16"/>
      <c r="F508" s="16"/>
      <c r="H508" s="17"/>
    </row>
    <row r="509">
      <c r="B509" s="16"/>
      <c r="C509" s="16"/>
      <c r="D509" s="16"/>
      <c r="E509" s="16"/>
      <c r="F509" s="16"/>
      <c r="H509" s="17"/>
    </row>
    <row r="510">
      <c r="B510" s="16"/>
      <c r="C510" s="16"/>
      <c r="D510" s="16"/>
      <c r="E510" s="16"/>
      <c r="F510" s="16"/>
      <c r="H510" s="17"/>
    </row>
    <row r="511">
      <c r="B511" s="16"/>
      <c r="C511" s="16"/>
      <c r="D511" s="16"/>
      <c r="E511" s="16"/>
      <c r="F511" s="16"/>
      <c r="H511" s="17"/>
    </row>
    <row r="512">
      <c r="B512" s="16"/>
      <c r="C512" s="16"/>
      <c r="D512" s="16"/>
      <c r="E512" s="16"/>
      <c r="F512" s="16"/>
      <c r="H512" s="17"/>
    </row>
    <row r="513">
      <c r="B513" s="16"/>
      <c r="C513" s="16"/>
      <c r="D513" s="16"/>
      <c r="E513" s="16"/>
      <c r="F513" s="16"/>
      <c r="H513" s="17"/>
    </row>
    <row r="514">
      <c r="B514" s="16"/>
      <c r="C514" s="16"/>
      <c r="D514" s="16"/>
      <c r="E514" s="16"/>
      <c r="F514" s="16"/>
      <c r="H514" s="17"/>
    </row>
    <row r="515">
      <c r="B515" s="16"/>
      <c r="C515" s="16"/>
      <c r="D515" s="16"/>
      <c r="E515" s="16"/>
      <c r="F515" s="16"/>
      <c r="H515" s="17"/>
    </row>
    <row r="516">
      <c r="B516" s="16"/>
      <c r="C516" s="16"/>
      <c r="D516" s="16"/>
      <c r="E516" s="16"/>
      <c r="F516" s="16"/>
      <c r="H516" s="17"/>
    </row>
    <row r="517">
      <c r="B517" s="16"/>
      <c r="C517" s="16"/>
      <c r="D517" s="16"/>
      <c r="E517" s="16"/>
      <c r="F517" s="16"/>
      <c r="H517" s="17"/>
    </row>
    <row r="518">
      <c r="B518" s="16"/>
      <c r="C518" s="16"/>
      <c r="D518" s="16"/>
      <c r="E518" s="16"/>
      <c r="F518" s="16"/>
      <c r="H518" s="17"/>
    </row>
    <row r="519">
      <c r="B519" s="16"/>
      <c r="C519" s="16"/>
      <c r="D519" s="16"/>
      <c r="E519" s="16"/>
      <c r="F519" s="16"/>
      <c r="H519" s="17"/>
    </row>
    <row r="520">
      <c r="B520" s="16"/>
      <c r="C520" s="16"/>
      <c r="D520" s="16"/>
      <c r="E520" s="16"/>
      <c r="F520" s="16"/>
      <c r="H520" s="17"/>
    </row>
    <row r="521">
      <c r="B521" s="16"/>
      <c r="C521" s="16"/>
      <c r="D521" s="16"/>
      <c r="E521" s="16"/>
      <c r="F521" s="16"/>
      <c r="H521" s="17"/>
    </row>
    <row r="522">
      <c r="B522" s="16"/>
      <c r="C522" s="16"/>
      <c r="D522" s="16"/>
      <c r="E522" s="16"/>
      <c r="F522" s="16"/>
      <c r="H522" s="17"/>
    </row>
    <row r="523">
      <c r="B523" s="16"/>
      <c r="C523" s="16"/>
      <c r="D523" s="16"/>
      <c r="E523" s="16"/>
      <c r="F523" s="16"/>
      <c r="H523" s="17"/>
    </row>
    <row r="524">
      <c r="B524" s="16"/>
      <c r="C524" s="16"/>
      <c r="D524" s="16"/>
      <c r="E524" s="16"/>
      <c r="F524" s="16"/>
      <c r="H524" s="17"/>
    </row>
    <row r="525">
      <c r="B525" s="16"/>
      <c r="C525" s="16"/>
      <c r="D525" s="16"/>
      <c r="E525" s="16"/>
      <c r="F525" s="16"/>
      <c r="H525" s="17"/>
    </row>
    <row r="526">
      <c r="B526" s="16"/>
      <c r="C526" s="16"/>
      <c r="D526" s="16"/>
      <c r="E526" s="16"/>
      <c r="F526" s="16"/>
      <c r="H526" s="17"/>
    </row>
    <row r="527">
      <c r="B527" s="16"/>
      <c r="C527" s="16"/>
      <c r="D527" s="16"/>
      <c r="E527" s="16"/>
      <c r="F527" s="16"/>
      <c r="H527" s="17"/>
    </row>
    <row r="528">
      <c r="B528" s="16"/>
      <c r="C528" s="16"/>
      <c r="D528" s="16"/>
      <c r="E528" s="16"/>
      <c r="F528" s="16"/>
      <c r="H528" s="17"/>
    </row>
    <row r="529">
      <c r="B529" s="16"/>
      <c r="C529" s="16"/>
      <c r="D529" s="16"/>
      <c r="E529" s="16"/>
      <c r="F529" s="16"/>
      <c r="H529" s="17"/>
    </row>
    <row r="530">
      <c r="B530" s="16"/>
      <c r="C530" s="16"/>
      <c r="D530" s="16"/>
      <c r="E530" s="16"/>
      <c r="F530" s="16"/>
      <c r="H530" s="17"/>
    </row>
    <row r="531">
      <c r="B531" s="16"/>
      <c r="C531" s="16"/>
      <c r="D531" s="16"/>
      <c r="E531" s="16"/>
      <c r="F531" s="16"/>
      <c r="H531" s="17"/>
    </row>
    <row r="532">
      <c r="B532" s="16"/>
      <c r="C532" s="16"/>
      <c r="D532" s="16"/>
      <c r="E532" s="16"/>
      <c r="F532" s="16"/>
      <c r="H532" s="17"/>
    </row>
    <row r="533">
      <c r="B533" s="16"/>
      <c r="C533" s="16"/>
      <c r="D533" s="16"/>
      <c r="E533" s="16"/>
      <c r="F533" s="16"/>
      <c r="H533" s="17"/>
    </row>
    <row r="534">
      <c r="B534" s="16"/>
      <c r="C534" s="16"/>
      <c r="D534" s="16"/>
      <c r="E534" s="16"/>
      <c r="F534" s="16"/>
      <c r="H534" s="17"/>
    </row>
    <row r="535">
      <c r="B535" s="16"/>
      <c r="C535" s="16"/>
      <c r="D535" s="16"/>
      <c r="E535" s="16"/>
      <c r="F535" s="16"/>
      <c r="H535" s="17"/>
    </row>
    <row r="536">
      <c r="B536" s="16"/>
      <c r="C536" s="16"/>
      <c r="D536" s="16"/>
      <c r="E536" s="16"/>
      <c r="F536" s="16"/>
      <c r="H536" s="17"/>
    </row>
    <row r="537">
      <c r="B537" s="16"/>
      <c r="C537" s="16"/>
      <c r="D537" s="16"/>
      <c r="E537" s="16"/>
      <c r="F537" s="16"/>
      <c r="H537" s="17"/>
    </row>
    <row r="538">
      <c r="B538" s="16"/>
      <c r="C538" s="16"/>
      <c r="D538" s="16"/>
      <c r="E538" s="16"/>
      <c r="F538" s="16"/>
      <c r="H538" s="17"/>
    </row>
    <row r="539">
      <c r="B539" s="16"/>
      <c r="C539" s="16"/>
      <c r="D539" s="16"/>
      <c r="E539" s="16"/>
      <c r="F539" s="16"/>
      <c r="H539" s="17"/>
    </row>
    <row r="540">
      <c r="B540" s="16"/>
      <c r="C540" s="16"/>
      <c r="D540" s="16"/>
      <c r="E540" s="16"/>
      <c r="F540" s="16"/>
      <c r="H540" s="17"/>
    </row>
    <row r="541">
      <c r="B541" s="16"/>
      <c r="C541" s="16"/>
      <c r="D541" s="16"/>
      <c r="E541" s="16"/>
      <c r="F541" s="16"/>
      <c r="H541" s="17"/>
    </row>
    <row r="542">
      <c r="B542" s="16"/>
      <c r="C542" s="16"/>
      <c r="D542" s="16"/>
      <c r="E542" s="16"/>
      <c r="F542" s="16"/>
      <c r="H542" s="17"/>
    </row>
    <row r="543">
      <c r="B543" s="16"/>
      <c r="C543" s="16"/>
      <c r="D543" s="16"/>
      <c r="E543" s="16"/>
      <c r="F543" s="16"/>
      <c r="H543" s="17"/>
    </row>
    <row r="544">
      <c r="B544" s="16"/>
      <c r="C544" s="16"/>
      <c r="D544" s="16"/>
      <c r="E544" s="16"/>
      <c r="F544" s="16"/>
      <c r="H544" s="17"/>
    </row>
    <row r="545">
      <c r="B545" s="16"/>
      <c r="C545" s="16"/>
      <c r="D545" s="16"/>
      <c r="E545" s="16"/>
      <c r="F545" s="16"/>
      <c r="H545" s="17"/>
    </row>
    <row r="546">
      <c r="B546" s="16"/>
      <c r="C546" s="16"/>
      <c r="D546" s="16"/>
      <c r="E546" s="16"/>
      <c r="F546" s="16"/>
      <c r="H546" s="17"/>
    </row>
    <row r="547">
      <c r="B547" s="16"/>
      <c r="C547" s="16"/>
      <c r="D547" s="16"/>
      <c r="E547" s="16"/>
      <c r="F547" s="16"/>
      <c r="H547" s="17"/>
    </row>
    <row r="548">
      <c r="B548" s="16"/>
      <c r="C548" s="16"/>
      <c r="D548" s="16"/>
      <c r="E548" s="16"/>
      <c r="F548" s="16"/>
      <c r="H548" s="17"/>
    </row>
    <row r="549">
      <c r="B549" s="16"/>
      <c r="C549" s="16"/>
      <c r="D549" s="16"/>
      <c r="E549" s="16"/>
      <c r="F549" s="16"/>
      <c r="H549" s="17"/>
    </row>
    <row r="550">
      <c r="B550" s="16"/>
      <c r="C550" s="16"/>
      <c r="D550" s="16"/>
      <c r="E550" s="16"/>
      <c r="F550" s="16"/>
      <c r="H550" s="17"/>
    </row>
    <row r="551">
      <c r="B551" s="16"/>
      <c r="C551" s="16"/>
      <c r="D551" s="16"/>
      <c r="E551" s="16"/>
      <c r="F551" s="16"/>
      <c r="H551" s="17"/>
    </row>
    <row r="552">
      <c r="B552" s="16"/>
      <c r="C552" s="16"/>
      <c r="D552" s="16"/>
      <c r="E552" s="16"/>
      <c r="F552" s="16"/>
      <c r="H552" s="17"/>
    </row>
    <row r="553">
      <c r="B553" s="16"/>
      <c r="C553" s="16"/>
      <c r="D553" s="16"/>
      <c r="E553" s="16"/>
      <c r="F553" s="16"/>
      <c r="H553" s="17"/>
    </row>
    <row r="554">
      <c r="B554" s="16"/>
      <c r="C554" s="16"/>
      <c r="D554" s="16"/>
      <c r="E554" s="16"/>
      <c r="F554" s="16"/>
      <c r="H554" s="17"/>
    </row>
    <row r="555">
      <c r="B555" s="16"/>
      <c r="C555" s="16"/>
      <c r="D555" s="16"/>
      <c r="E555" s="16"/>
      <c r="F555" s="16"/>
      <c r="H555" s="17"/>
    </row>
    <row r="556">
      <c r="B556" s="16"/>
      <c r="C556" s="16"/>
      <c r="D556" s="16"/>
      <c r="E556" s="16"/>
      <c r="F556" s="16"/>
      <c r="H556" s="17"/>
    </row>
    <row r="557">
      <c r="B557" s="16"/>
      <c r="C557" s="16"/>
      <c r="D557" s="16"/>
      <c r="E557" s="16"/>
      <c r="F557" s="16"/>
      <c r="H557" s="17"/>
    </row>
    <row r="558">
      <c r="B558" s="16"/>
      <c r="C558" s="16"/>
      <c r="D558" s="16"/>
      <c r="E558" s="16"/>
      <c r="F558" s="16"/>
      <c r="H558" s="17"/>
    </row>
    <row r="559">
      <c r="B559" s="16"/>
      <c r="C559" s="16"/>
      <c r="D559" s="16"/>
      <c r="E559" s="16"/>
      <c r="F559" s="16"/>
      <c r="H559" s="17"/>
    </row>
    <row r="560">
      <c r="B560" s="16"/>
      <c r="C560" s="16"/>
      <c r="D560" s="16"/>
      <c r="E560" s="16"/>
      <c r="F560" s="16"/>
      <c r="H560" s="17"/>
    </row>
    <row r="561">
      <c r="B561" s="16"/>
      <c r="C561" s="16"/>
      <c r="D561" s="16"/>
      <c r="E561" s="16"/>
      <c r="F561" s="16"/>
      <c r="H561" s="17"/>
    </row>
    <row r="562">
      <c r="B562" s="16"/>
      <c r="C562" s="16"/>
      <c r="D562" s="16"/>
      <c r="E562" s="16"/>
      <c r="F562" s="16"/>
      <c r="H562" s="17"/>
    </row>
    <row r="563">
      <c r="B563" s="16"/>
      <c r="C563" s="16"/>
      <c r="D563" s="16"/>
      <c r="E563" s="16"/>
      <c r="F563" s="16"/>
      <c r="H563" s="17"/>
    </row>
    <row r="564">
      <c r="B564" s="16"/>
      <c r="C564" s="16"/>
      <c r="D564" s="16"/>
      <c r="E564" s="16"/>
      <c r="F564" s="16"/>
      <c r="H564" s="17"/>
    </row>
    <row r="565">
      <c r="B565" s="16"/>
      <c r="C565" s="16"/>
      <c r="D565" s="16"/>
      <c r="E565" s="16"/>
      <c r="F565" s="16"/>
      <c r="H565" s="17"/>
    </row>
    <row r="566">
      <c r="B566" s="16"/>
      <c r="C566" s="16"/>
      <c r="D566" s="16"/>
      <c r="E566" s="16"/>
      <c r="F566" s="16"/>
      <c r="H566" s="17"/>
    </row>
    <row r="567">
      <c r="B567" s="16"/>
      <c r="C567" s="16"/>
      <c r="D567" s="16"/>
      <c r="E567" s="16"/>
      <c r="F567" s="16"/>
      <c r="H567" s="17"/>
    </row>
    <row r="568">
      <c r="B568" s="16"/>
      <c r="C568" s="16"/>
      <c r="D568" s="16"/>
      <c r="E568" s="16"/>
      <c r="F568" s="16"/>
      <c r="H568" s="17"/>
    </row>
    <row r="569">
      <c r="B569" s="16"/>
      <c r="C569" s="16"/>
      <c r="D569" s="16"/>
      <c r="E569" s="16"/>
      <c r="F569" s="16"/>
      <c r="H569" s="17"/>
    </row>
    <row r="570">
      <c r="B570" s="16"/>
      <c r="C570" s="16"/>
      <c r="D570" s="16"/>
      <c r="E570" s="16"/>
      <c r="F570" s="16"/>
      <c r="H570" s="17"/>
    </row>
    <row r="571">
      <c r="B571" s="16"/>
      <c r="C571" s="16"/>
      <c r="D571" s="16"/>
      <c r="E571" s="16"/>
      <c r="F571" s="16"/>
      <c r="H571" s="17"/>
    </row>
    <row r="572">
      <c r="B572" s="16"/>
      <c r="C572" s="16"/>
      <c r="D572" s="16"/>
      <c r="E572" s="16"/>
      <c r="F572" s="16"/>
      <c r="H572" s="17"/>
    </row>
    <row r="573">
      <c r="B573" s="16"/>
      <c r="C573" s="16"/>
      <c r="D573" s="16"/>
      <c r="E573" s="16"/>
      <c r="F573" s="16"/>
      <c r="H573" s="17"/>
    </row>
    <row r="574">
      <c r="B574" s="16"/>
      <c r="C574" s="16"/>
      <c r="D574" s="16"/>
      <c r="E574" s="16"/>
      <c r="F574" s="16"/>
      <c r="H574" s="17"/>
    </row>
    <row r="575">
      <c r="B575" s="16"/>
      <c r="C575" s="16"/>
      <c r="D575" s="16"/>
      <c r="E575" s="16"/>
      <c r="F575" s="16"/>
      <c r="H575" s="17"/>
    </row>
    <row r="576">
      <c r="B576" s="16"/>
      <c r="C576" s="16"/>
      <c r="D576" s="16"/>
      <c r="E576" s="16"/>
      <c r="F576" s="16"/>
      <c r="H576" s="17"/>
    </row>
    <row r="577">
      <c r="B577" s="16"/>
      <c r="C577" s="16"/>
      <c r="D577" s="16"/>
      <c r="E577" s="16"/>
      <c r="F577" s="16"/>
      <c r="H577" s="17"/>
    </row>
    <row r="578">
      <c r="B578" s="16"/>
      <c r="C578" s="16"/>
      <c r="D578" s="16"/>
      <c r="E578" s="16"/>
      <c r="F578" s="16"/>
      <c r="H578" s="17"/>
    </row>
    <row r="579">
      <c r="B579" s="16"/>
      <c r="C579" s="16"/>
      <c r="D579" s="16"/>
      <c r="E579" s="16"/>
      <c r="F579" s="16"/>
      <c r="H579" s="17"/>
    </row>
    <row r="580">
      <c r="B580" s="16"/>
      <c r="C580" s="16"/>
      <c r="D580" s="16"/>
      <c r="E580" s="16"/>
      <c r="F580" s="16"/>
      <c r="H580" s="17"/>
    </row>
    <row r="581">
      <c r="B581" s="16"/>
      <c r="C581" s="16"/>
      <c r="D581" s="16"/>
      <c r="E581" s="16"/>
      <c r="F581" s="16"/>
      <c r="H581" s="17"/>
    </row>
    <row r="582">
      <c r="B582" s="16"/>
      <c r="C582" s="16"/>
      <c r="D582" s="16"/>
      <c r="E582" s="16"/>
      <c r="F582" s="16"/>
      <c r="H582" s="17"/>
    </row>
    <row r="583">
      <c r="B583" s="16"/>
      <c r="C583" s="16"/>
      <c r="D583" s="16"/>
      <c r="E583" s="16"/>
      <c r="F583" s="16"/>
      <c r="H583" s="17"/>
    </row>
    <row r="584">
      <c r="B584" s="16"/>
      <c r="C584" s="16"/>
      <c r="D584" s="16"/>
      <c r="E584" s="16"/>
      <c r="F584" s="16"/>
      <c r="H584" s="17"/>
    </row>
    <row r="585">
      <c r="B585" s="16"/>
      <c r="C585" s="16"/>
      <c r="D585" s="16"/>
      <c r="E585" s="16"/>
      <c r="F585" s="16"/>
      <c r="H585" s="17"/>
    </row>
    <row r="586">
      <c r="B586" s="16"/>
      <c r="C586" s="16"/>
      <c r="D586" s="16"/>
      <c r="E586" s="16"/>
      <c r="F586" s="16"/>
      <c r="H586" s="17"/>
    </row>
    <row r="587">
      <c r="B587" s="16"/>
      <c r="C587" s="16"/>
      <c r="D587" s="16"/>
      <c r="E587" s="16"/>
      <c r="F587" s="16"/>
      <c r="H587" s="17"/>
    </row>
    <row r="588">
      <c r="B588" s="16"/>
      <c r="C588" s="16"/>
      <c r="D588" s="16"/>
      <c r="E588" s="16"/>
      <c r="F588" s="16"/>
      <c r="H588" s="17"/>
    </row>
    <row r="589">
      <c r="B589" s="16"/>
      <c r="C589" s="16"/>
      <c r="D589" s="16"/>
      <c r="E589" s="16"/>
      <c r="F589" s="16"/>
      <c r="H589" s="17"/>
    </row>
    <row r="590">
      <c r="B590" s="16"/>
      <c r="C590" s="16"/>
      <c r="D590" s="16"/>
      <c r="E590" s="16"/>
      <c r="F590" s="16"/>
      <c r="H590" s="17"/>
    </row>
    <row r="591">
      <c r="B591" s="16"/>
      <c r="C591" s="16"/>
      <c r="D591" s="16"/>
      <c r="E591" s="16"/>
      <c r="F591" s="16"/>
      <c r="H591" s="17"/>
    </row>
    <row r="592">
      <c r="B592" s="16"/>
      <c r="C592" s="16"/>
      <c r="D592" s="16"/>
      <c r="E592" s="16"/>
      <c r="F592" s="16"/>
      <c r="H592" s="17"/>
    </row>
    <row r="593">
      <c r="B593" s="16"/>
      <c r="C593" s="16"/>
      <c r="D593" s="16"/>
      <c r="E593" s="16"/>
      <c r="F593" s="16"/>
      <c r="H593" s="17"/>
    </row>
    <row r="594">
      <c r="B594" s="16"/>
      <c r="C594" s="16"/>
      <c r="D594" s="16"/>
      <c r="E594" s="16"/>
      <c r="F594" s="16"/>
      <c r="H594" s="17"/>
    </row>
    <row r="595">
      <c r="B595" s="16"/>
      <c r="C595" s="16"/>
      <c r="D595" s="16"/>
      <c r="E595" s="16"/>
      <c r="F595" s="16"/>
      <c r="H595" s="17"/>
    </row>
    <row r="596">
      <c r="B596" s="16"/>
      <c r="C596" s="16"/>
      <c r="D596" s="16"/>
      <c r="E596" s="16"/>
      <c r="F596" s="16"/>
      <c r="H596" s="17"/>
    </row>
    <row r="597">
      <c r="B597" s="16"/>
      <c r="C597" s="16"/>
      <c r="D597" s="16"/>
      <c r="E597" s="16"/>
      <c r="F597" s="16"/>
      <c r="H597" s="17"/>
    </row>
    <row r="598">
      <c r="B598" s="16"/>
      <c r="C598" s="16"/>
      <c r="D598" s="16"/>
      <c r="E598" s="16"/>
      <c r="F598" s="16"/>
      <c r="H598" s="17"/>
    </row>
    <row r="599">
      <c r="B599" s="16"/>
      <c r="C599" s="16"/>
      <c r="D599" s="16"/>
      <c r="E599" s="16"/>
      <c r="F599" s="16"/>
      <c r="H599" s="17"/>
    </row>
    <row r="600">
      <c r="B600" s="16"/>
      <c r="C600" s="16"/>
      <c r="D600" s="16"/>
      <c r="E600" s="16"/>
      <c r="F600" s="16"/>
      <c r="H600" s="17"/>
    </row>
    <row r="601">
      <c r="B601" s="16"/>
      <c r="C601" s="16"/>
      <c r="D601" s="16"/>
      <c r="E601" s="16"/>
      <c r="F601" s="16"/>
      <c r="H601" s="17"/>
    </row>
    <row r="602">
      <c r="B602" s="16"/>
      <c r="C602" s="16"/>
      <c r="D602" s="16"/>
      <c r="E602" s="16"/>
      <c r="F602" s="16"/>
      <c r="H602" s="17"/>
    </row>
    <row r="603">
      <c r="B603" s="16"/>
      <c r="C603" s="16"/>
      <c r="D603" s="16"/>
      <c r="E603" s="16"/>
      <c r="F603" s="16"/>
      <c r="H603" s="17"/>
    </row>
    <row r="604">
      <c r="B604" s="16"/>
      <c r="C604" s="16"/>
      <c r="D604" s="16"/>
      <c r="E604" s="16"/>
      <c r="F604" s="16"/>
      <c r="H604" s="17"/>
    </row>
    <row r="605">
      <c r="B605" s="16"/>
      <c r="C605" s="16"/>
      <c r="D605" s="16"/>
      <c r="E605" s="16"/>
      <c r="F605" s="16"/>
      <c r="H605" s="17"/>
    </row>
    <row r="606">
      <c r="B606" s="16"/>
      <c r="C606" s="16"/>
      <c r="D606" s="16"/>
      <c r="E606" s="16"/>
      <c r="F606" s="16"/>
      <c r="H606" s="17"/>
    </row>
    <row r="607">
      <c r="B607" s="16"/>
      <c r="C607" s="16"/>
      <c r="D607" s="16"/>
      <c r="E607" s="16"/>
      <c r="F607" s="16"/>
      <c r="H607" s="17"/>
    </row>
    <row r="608">
      <c r="B608" s="16"/>
      <c r="C608" s="16"/>
      <c r="D608" s="16"/>
      <c r="E608" s="16"/>
      <c r="F608" s="16"/>
      <c r="H608" s="17"/>
    </row>
    <row r="609">
      <c r="B609" s="16"/>
      <c r="C609" s="16"/>
      <c r="D609" s="16"/>
      <c r="E609" s="16"/>
      <c r="F609" s="16"/>
      <c r="H609" s="17"/>
    </row>
    <row r="610">
      <c r="B610" s="16"/>
      <c r="C610" s="16"/>
      <c r="D610" s="16"/>
      <c r="E610" s="16"/>
      <c r="F610" s="16"/>
      <c r="H610" s="17"/>
    </row>
    <row r="611">
      <c r="B611" s="16"/>
      <c r="C611" s="16"/>
      <c r="D611" s="16"/>
      <c r="E611" s="16"/>
      <c r="F611" s="16"/>
      <c r="H611" s="17"/>
    </row>
    <row r="612">
      <c r="B612" s="16"/>
      <c r="C612" s="16"/>
      <c r="D612" s="16"/>
      <c r="E612" s="16"/>
      <c r="F612" s="16"/>
      <c r="H612" s="17"/>
    </row>
    <row r="613">
      <c r="B613" s="16"/>
      <c r="C613" s="16"/>
      <c r="D613" s="16"/>
      <c r="E613" s="16"/>
      <c r="F613" s="16"/>
      <c r="H613" s="17"/>
    </row>
    <row r="614">
      <c r="B614" s="16"/>
      <c r="C614" s="16"/>
      <c r="D614" s="16"/>
      <c r="E614" s="16"/>
      <c r="F614" s="16"/>
      <c r="H614" s="17"/>
    </row>
    <row r="615">
      <c r="B615" s="16"/>
      <c r="C615" s="16"/>
      <c r="D615" s="16"/>
      <c r="E615" s="16"/>
      <c r="F615" s="16"/>
      <c r="H615" s="17"/>
    </row>
    <row r="616">
      <c r="B616" s="16"/>
      <c r="C616" s="16"/>
      <c r="D616" s="16"/>
      <c r="E616" s="16"/>
      <c r="F616" s="16"/>
      <c r="H616" s="17"/>
    </row>
    <row r="617">
      <c r="B617" s="16"/>
      <c r="C617" s="16"/>
      <c r="D617" s="16"/>
      <c r="E617" s="16"/>
      <c r="F617" s="16"/>
      <c r="H617" s="17"/>
    </row>
    <row r="618">
      <c r="B618" s="16"/>
      <c r="C618" s="16"/>
      <c r="D618" s="16"/>
      <c r="E618" s="16"/>
      <c r="F618" s="16"/>
      <c r="H618" s="17"/>
    </row>
    <row r="619">
      <c r="B619" s="16"/>
      <c r="C619" s="16"/>
      <c r="D619" s="16"/>
      <c r="E619" s="16"/>
      <c r="F619" s="16"/>
      <c r="H619" s="17"/>
    </row>
    <row r="620">
      <c r="B620" s="16"/>
      <c r="C620" s="16"/>
      <c r="D620" s="16"/>
      <c r="E620" s="16"/>
      <c r="F620" s="16"/>
      <c r="H620" s="17"/>
    </row>
    <row r="621">
      <c r="B621" s="16"/>
      <c r="C621" s="16"/>
      <c r="D621" s="16"/>
      <c r="E621" s="16"/>
      <c r="F621" s="16"/>
      <c r="H621" s="17"/>
    </row>
    <row r="622">
      <c r="B622" s="16"/>
      <c r="C622" s="16"/>
      <c r="D622" s="16"/>
      <c r="E622" s="16"/>
      <c r="F622" s="16"/>
      <c r="H622" s="17"/>
    </row>
    <row r="623">
      <c r="B623" s="16"/>
      <c r="C623" s="16"/>
      <c r="D623" s="16"/>
      <c r="E623" s="16"/>
      <c r="F623" s="16"/>
      <c r="H623" s="17"/>
    </row>
    <row r="624">
      <c r="B624" s="16"/>
      <c r="C624" s="16"/>
      <c r="D624" s="16"/>
      <c r="E624" s="16"/>
      <c r="F624" s="16"/>
      <c r="H624" s="17"/>
    </row>
    <row r="625">
      <c r="B625" s="16"/>
      <c r="C625" s="16"/>
      <c r="D625" s="16"/>
      <c r="E625" s="16"/>
      <c r="F625" s="16"/>
      <c r="H625" s="17"/>
    </row>
    <row r="626">
      <c r="B626" s="16"/>
      <c r="C626" s="16"/>
      <c r="D626" s="16"/>
      <c r="E626" s="16"/>
      <c r="F626" s="16"/>
      <c r="H626" s="17"/>
    </row>
    <row r="627">
      <c r="B627" s="16"/>
      <c r="C627" s="16"/>
      <c r="D627" s="16"/>
      <c r="E627" s="16"/>
      <c r="F627" s="16"/>
      <c r="H627" s="17"/>
    </row>
    <row r="628">
      <c r="B628" s="16"/>
      <c r="C628" s="16"/>
      <c r="D628" s="16"/>
      <c r="E628" s="16"/>
      <c r="F628" s="16"/>
      <c r="H628" s="17"/>
    </row>
    <row r="629">
      <c r="B629" s="16"/>
      <c r="C629" s="16"/>
      <c r="D629" s="16"/>
      <c r="E629" s="16"/>
      <c r="F629" s="16"/>
      <c r="H629" s="17"/>
    </row>
    <row r="630">
      <c r="B630" s="16"/>
      <c r="C630" s="16"/>
      <c r="D630" s="16"/>
      <c r="E630" s="16"/>
      <c r="F630" s="16"/>
      <c r="H630" s="17"/>
    </row>
    <row r="631">
      <c r="B631" s="16"/>
      <c r="C631" s="16"/>
      <c r="D631" s="16"/>
      <c r="E631" s="16"/>
      <c r="F631" s="16"/>
      <c r="H631" s="17"/>
    </row>
    <row r="632">
      <c r="B632" s="16"/>
      <c r="C632" s="16"/>
      <c r="D632" s="16"/>
      <c r="E632" s="16"/>
      <c r="F632" s="16"/>
      <c r="H632" s="17"/>
    </row>
    <row r="633">
      <c r="B633" s="16"/>
      <c r="C633" s="16"/>
      <c r="D633" s="16"/>
      <c r="E633" s="16"/>
      <c r="F633" s="16"/>
      <c r="H633" s="17"/>
    </row>
    <row r="634">
      <c r="B634" s="16"/>
      <c r="C634" s="16"/>
      <c r="D634" s="16"/>
      <c r="E634" s="16"/>
      <c r="F634" s="16"/>
      <c r="H634" s="17"/>
    </row>
    <row r="635">
      <c r="B635" s="16"/>
      <c r="C635" s="16"/>
      <c r="D635" s="16"/>
      <c r="E635" s="16"/>
      <c r="F635" s="16"/>
      <c r="H635" s="17"/>
    </row>
    <row r="636">
      <c r="B636" s="16"/>
      <c r="C636" s="16"/>
      <c r="D636" s="16"/>
      <c r="E636" s="16"/>
      <c r="F636" s="16"/>
      <c r="H636" s="17"/>
    </row>
    <row r="637">
      <c r="B637" s="16"/>
      <c r="C637" s="16"/>
      <c r="D637" s="16"/>
      <c r="E637" s="16"/>
      <c r="F637" s="16"/>
      <c r="H637" s="17"/>
    </row>
    <row r="638">
      <c r="B638" s="16"/>
      <c r="C638" s="16"/>
      <c r="D638" s="16"/>
      <c r="E638" s="16"/>
      <c r="F638" s="16"/>
      <c r="H638" s="17"/>
    </row>
    <row r="639">
      <c r="B639" s="16"/>
      <c r="C639" s="16"/>
      <c r="D639" s="16"/>
      <c r="E639" s="16"/>
      <c r="F639" s="16"/>
      <c r="H639" s="17"/>
    </row>
    <row r="640">
      <c r="B640" s="16"/>
      <c r="C640" s="16"/>
      <c r="D640" s="16"/>
      <c r="E640" s="16"/>
      <c r="F640" s="16"/>
      <c r="H640" s="17"/>
    </row>
    <row r="641">
      <c r="B641" s="16"/>
      <c r="C641" s="16"/>
      <c r="D641" s="16"/>
      <c r="E641" s="16"/>
      <c r="F641" s="16"/>
      <c r="H641" s="17"/>
    </row>
    <row r="642">
      <c r="B642" s="16"/>
      <c r="C642" s="16"/>
      <c r="D642" s="16"/>
      <c r="E642" s="16"/>
      <c r="F642" s="16"/>
      <c r="H642" s="17"/>
    </row>
    <row r="643">
      <c r="B643" s="16"/>
      <c r="C643" s="16"/>
      <c r="D643" s="16"/>
      <c r="E643" s="16"/>
      <c r="F643" s="16"/>
      <c r="H643" s="17"/>
    </row>
    <row r="644">
      <c r="B644" s="16"/>
      <c r="C644" s="16"/>
      <c r="D644" s="16"/>
      <c r="E644" s="16"/>
      <c r="F644" s="16"/>
      <c r="H644" s="17"/>
    </row>
    <row r="645">
      <c r="B645" s="16"/>
      <c r="C645" s="16"/>
      <c r="D645" s="16"/>
      <c r="E645" s="16"/>
      <c r="F645" s="16"/>
      <c r="H645" s="17"/>
    </row>
    <row r="646">
      <c r="B646" s="16"/>
      <c r="C646" s="16"/>
      <c r="D646" s="16"/>
      <c r="E646" s="16"/>
      <c r="F646" s="16"/>
      <c r="H646" s="17"/>
    </row>
    <row r="647">
      <c r="B647" s="16"/>
      <c r="C647" s="16"/>
      <c r="D647" s="16"/>
      <c r="E647" s="16"/>
      <c r="F647" s="16"/>
      <c r="H647" s="17"/>
    </row>
    <row r="648">
      <c r="B648" s="16"/>
      <c r="C648" s="16"/>
      <c r="D648" s="16"/>
      <c r="E648" s="16"/>
      <c r="F648" s="16"/>
      <c r="H648" s="17"/>
    </row>
    <row r="649">
      <c r="B649" s="16"/>
      <c r="C649" s="16"/>
      <c r="D649" s="16"/>
      <c r="E649" s="16"/>
      <c r="F649" s="16"/>
      <c r="H649" s="17"/>
    </row>
    <row r="650">
      <c r="B650" s="16"/>
      <c r="C650" s="16"/>
      <c r="D650" s="16"/>
      <c r="E650" s="16"/>
      <c r="F650" s="16"/>
      <c r="H650" s="17"/>
    </row>
    <row r="651">
      <c r="B651" s="16"/>
      <c r="C651" s="16"/>
      <c r="D651" s="16"/>
      <c r="E651" s="16"/>
      <c r="F651" s="16"/>
      <c r="H651" s="17"/>
    </row>
    <row r="652">
      <c r="B652" s="16"/>
      <c r="C652" s="16"/>
      <c r="D652" s="16"/>
      <c r="E652" s="16"/>
      <c r="F652" s="16"/>
      <c r="H652" s="17"/>
    </row>
    <row r="653">
      <c r="B653" s="16"/>
      <c r="C653" s="16"/>
      <c r="D653" s="16"/>
      <c r="E653" s="16"/>
      <c r="F653" s="16"/>
      <c r="H653" s="17"/>
    </row>
    <row r="654">
      <c r="B654" s="16"/>
      <c r="C654" s="16"/>
      <c r="D654" s="16"/>
      <c r="E654" s="16"/>
      <c r="F654" s="16"/>
      <c r="H654" s="17"/>
    </row>
    <row r="655">
      <c r="B655" s="16"/>
      <c r="C655" s="16"/>
      <c r="D655" s="16"/>
      <c r="E655" s="16"/>
      <c r="F655" s="16"/>
      <c r="H655" s="17"/>
    </row>
    <row r="656">
      <c r="B656" s="16"/>
      <c r="C656" s="16"/>
      <c r="D656" s="16"/>
      <c r="E656" s="16"/>
      <c r="F656" s="16"/>
      <c r="H656" s="17"/>
    </row>
    <row r="657">
      <c r="B657" s="16"/>
      <c r="C657" s="16"/>
      <c r="D657" s="16"/>
      <c r="E657" s="16"/>
      <c r="F657" s="16"/>
      <c r="H657" s="17"/>
    </row>
    <row r="658">
      <c r="B658" s="16"/>
      <c r="C658" s="16"/>
      <c r="D658" s="16"/>
      <c r="E658" s="16"/>
      <c r="F658" s="16"/>
      <c r="H658" s="17"/>
    </row>
    <row r="659">
      <c r="B659" s="16"/>
      <c r="C659" s="16"/>
      <c r="D659" s="16"/>
      <c r="E659" s="16"/>
      <c r="F659" s="16"/>
      <c r="H659" s="17"/>
    </row>
    <row r="660">
      <c r="B660" s="16"/>
      <c r="C660" s="16"/>
      <c r="D660" s="16"/>
      <c r="E660" s="16"/>
      <c r="F660" s="16"/>
      <c r="H660" s="17"/>
    </row>
    <row r="661">
      <c r="B661" s="16"/>
      <c r="C661" s="16"/>
      <c r="D661" s="16"/>
      <c r="E661" s="16"/>
      <c r="F661" s="16"/>
      <c r="H661" s="17"/>
    </row>
    <row r="662">
      <c r="B662" s="16"/>
      <c r="C662" s="16"/>
      <c r="D662" s="16"/>
      <c r="E662" s="16"/>
      <c r="F662" s="16"/>
      <c r="H662" s="17"/>
    </row>
    <row r="663">
      <c r="B663" s="16"/>
      <c r="C663" s="16"/>
      <c r="D663" s="16"/>
      <c r="E663" s="16"/>
      <c r="F663" s="16"/>
      <c r="H663" s="17"/>
    </row>
    <row r="664">
      <c r="B664" s="16"/>
      <c r="C664" s="16"/>
      <c r="D664" s="16"/>
      <c r="E664" s="16"/>
      <c r="F664" s="16"/>
      <c r="H664" s="17"/>
    </row>
    <row r="665">
      <c r="B665" s="16"/>
      <c r="C665" s="16"/>
      <c r="D665" s="16"/>
      <c r="E665" s="16"/>
      <c r="F665" s="16"/>
      <c r="H665" s="17"/>
    </row>
    <row r="666">
      <c r="B666" s="16"/>
      <c r="C666" s="16"/>
      <c r="D666" s="16"/>
      <c r="E666" s="16"/>
      <c r="F666" s="16"/>
      <c r="H666" s="17"/>
    </row>
    <row r="667">
      <c r="B667" s="16"/>
      <c r="C667" s="16"/>
      <c r="D667" s="16"/>
      <c r="E667" s="16"/>
      <c r="F667" s="16"/>
      <c r="H667" s="17"/>
    </row>
    <row r="668">
      <c r="B668" s="16"/>
      <c r="C668" s="16"/>
      <c r="D668" s="16"/>
      <c r="E668" s="16"/>
      <c r="F668" s="16"/>
      <c r="H668" s="17"/>
    </row>
    <row r="669">
      <c r="B669" s="16"/>
      <c r="C669" s="16"/>
      <c r="D669" s="16"/>
      <c r="E669" s="16"/>
      <c r="F669" s="16"/>
      <c r="H669" s="17"/>
    </row>
    <row r="670">
      <c r="B670" s="16"/>
      <c r="C670" s="16"/>
      <c r="D670" s="16"/>
      <c r="E670" s="16"/>
      <c r="F670" s="16"/>
      <c r="H670" s="17"/>
    </row>
    <row r="671">
      <c r="B671" s="16"/>
      <c r="C671" s="16"/>
      <c r="D671" s="16"/>
      <c r="E671" s="16"/>
      <c r="F671" s="16"/>
      <c r="H671" s="17"/>
    </row>
    <row r="672">
      <c r="B672" s="16"/>
      <c r="C672" s="16"/>
      <c r="D672" s="16"/>
      <c r="E672" s="16"/>
      <c r="F672" s="16"/>
      <c r="H672" s="17"/>
    </row>
    <row r="673">
      <c r="B673" s="16"/>
      <c r="C673" s="16"/>
      <c r="D673" s="16"/>
      <c r="E673" s="16"/>
      <c r="F673" s="16"/>
      <c r="H673" s="17"/>
    </row>
    <row r="674">
      <c r="B674" s="16"/>
      <c r="C674" s="16"/>
      <c r="D674" s="16"/>
      <c r="E674" s="16"/>
      <c r="F674" s="16"/>
      <c r="H674" s="17"/>
    </row>
    <row r="675">
      <c r="B675" s="16"/>
      <c r="C675" s="16"/>
      <c r="D675" s="16"/>
      <c r="E675" s="16"/>
      <c r="F675" s="16"/>
      <c r="H675" s="17"/>
    </row>
    <row r="676">
      <c r="B676" s="16"/>
      <c r="C676" s="16"/>
      <c r="D676" s="16"/>
      <c r="E676" s="16"/>
      <c r="F676" s="16"/>
      <c r="H676" s="17"/>
    </row>
    <row r="677">
      <c r="B677" s="16"/>
      <c r="C677" s="16"/>
      <c r="D677" s="16"/>
      <c r="E677" s="16"/>
      <c r="F677" s="16"/>
      <c r="H677" s="17"/>
    </row>
    <row r="678">
      <c r="B678" s="16"/>
      <c r="C678" s="16"/>
      <c r="D678" s="16"/>
      <c r="E678" s="16"/>
      <c r="F678" s="16"/>
      <c r="H678" s="17"/>
    </row>
    <row r="679">
      <c r="B679" s="16"/>
      <c r="C679" s="16"/>
      <c r="D679" s="16"/>
      <c r="E679" s="16"/>
      <c r="F679" s="16"/>
      <c r="H679" s="17"/>
    </row>
    <row r="680">
      <c r="B680" s="16"/>
      <c r="C680" s="16"/>
      <c r="D680" s="16"/>
      <c r="E680" s="16"/>
      <c r="F680" s="16"/>
      <c r="H680" s="17"/>
    </row>
    <row r="681">
      <c r="B681" s="16"/>
      <c r="C681" s="16"/>
      <c r="D681" s="16"/>
      <c r="E681" s="16"/>
      <c r="F681" s="16"/>
      <c r="H681" s="17"/>
    </row>
    <row r="682">
      <c r="B682" s="16"/>
      <c r="C682" s="16"/>
      <c r="D682" s="16"/>
      <c r="E682" s="16"/>
      <c r="F682" s="16"/>
      <c r="H682" s="17"/>
    </row>
    <row r="683">
      <c r="B683" s="16"/>
      <c r="C683" s="16"/>
      <c r="D683" s="16"/>
      <c r="E683" s="16"/>
      <c r="F683" s="16"/>
      <c r="H683" s="17"/>
    </row>
    <row r="684">
      <c r="B684" s="16"/>
      <c r="C684" s="16"/>
      <c r="D684" s="16"/>
      <c r="E684" s="16"/>
      <c r="F684" s="16"/>
      <c r="H684" s="17"/>
    </row>
    <row r="685">
      <c r="B685" s="16"/>
      <c r="C685" s="16"/>
      <c r="D685" s="16"/>
      <c r="E685" s="16"/>
      <c r="F685" s="16"/>
      <c r="H685" s="17"/>
    </row>
    <row r="686">
      <c r="B686" s="16"/>
      <c r="C686" s="16"/>
      <c r="D686" s="16"/>
      <c r="E686" s="16"/>
      <c r="F686" s="16"/>
      <c r="H686" s="17"/>
    </row>
    <row r="687">
      <c r="B687" s="16"/>
      <c r="C687" s="16"/>
      <c r="D687" s="16"/>
      <c r="E687" s="16"/>
      <c r="F687" s="16"/>
      <c r="H687" s="17"/>
    </row>
    <row r="688">
      <c r="B688" s="16"/>
      <c r="C688" s="16"/>
      <c r="D688" s="16"/>
      <c r="E688" s="16"/>
      <c r="F688" s="16"/>
      <c r="H688" s="17"/>
    </row>
    <row r="689">
      <c r="B689" s="16"/>
      <c r="C689" s="16"/>
      <c r="D689" s="16"/>
      <c r="E689" s="16"/>
      <c r="F689" s="16"/>
      <c r="H689" s="17"/>
    </row>
    <row r="690">
      <c r="B690" s="16"/>
      <c r="C690" s="16"/>
      <c r="D690" s="16"/>
      <c r="E690" s="16"/>
      <c r="F690" s="16"/>
      <c r="H690" s="17"/>
    </row>
    <row r="691">
      <c r="B691" s="16"/>
      <c r="C691" s="16"/>
      <c r="D691" s="16"/>
      <c r="E691" s="16"/>
      <c r="F691" s="16"/>
      <c r="H691" s="17"/>
    </row>
    <row r="692">
      <c r="B692" s="16"/>
      <c r="C692" s="16"/>
      <c r="D692" s="16"/>
      <c r="E692" s="16"/>
      <c r="F692" s="16"/>
      <c r="H692" s="17"/>
    </row>
    <row r="693">
      <c r="B693" s="16"/>
      <c r="C693" s="16"/>
      <c r="D693" s="16"/>
      <c r="E693" s="16"/>
      <c r="F693" s="16"/>
      <c r="H693" s="17"/>
    </row>
    <row r="694">
      <c r="B694" s="16"/>
      <c r="C694" s="16"/>
      <c r="D694" s="16"/>
      <c r="E694" s="16"/>
      <c r="F694" s="16"/>
      <c r="H694" s="17"/>
    </row>
    <row r="695">
      <c r="B695" s="16"/>
      <c r="C695" s="16"/>
      <c r="D695" s="16"/>
      <c r="E695" s="16"/>
      <c r="F695" s="16"/>
      <c r="H695" s="17"/>
    </row>
    <row r="696">
      <c r="B696" s="16"/>
      <c r="C696" s="16"/>
      <c r="D696" s="16"/>
      <c r="E696" s="16"/>
      <c r="F696" s="16"/>
      <c r="H696" s="17"/>
    </row>
    <row r="697">
      <c r="B697" s="16"/>
      <c r="C697" s="16"/>
      <c r="D697" s="16"/>
      <c r="E697" s="16"/>
      <c r="F697" s="16"/>
      <c r="H697" s="17"/>
    </row>
    <row r="698">
      <c r="B698" s="16"/>
      <c r="C698" s="16"/>
      <c r="D698" s="16"/>
      <c r="E698" s="16"/>
      <c r="F698" s="16"/>
      <c r="H698" s="17"/>
    </row>
    <row r="699">
      <c r="B699" s="16"/>
      <c r="C699" s="16"/>
      <c r="D699" s="16"/>
      <c r="E699" s="16"/>
      <c r="F699" s="16"/>
      <c r="H699" s="17"/>
    </row>
    <row r="700">
      <c r="B700" s="16"/>
      <c r="C700" s="16"/>
      <c r="D700" s="16"/>
      <c r="E700" s="16"/>
      <c r="F700" s="16"/>
      <c r="H700" s="17"/>
    </row>
    <row r="701">
      <c r="B701" s="16"/>
      <c r="C701" s="16"/>
      <c r="D701" s="16"/>
      <c r="E701" s="16"/>
      <c r="F701" s="16"/>
      <c r="H701" s="17"/>
    </row>
    <row r="702">
      <c r="B702" s="16"/>
      <c r="C702" s="16"/>
      <c r="D702" s="16"/>
      <c r="E702" s="16"/>
      <c r="F702" s="16"/>
      <c r="H702" s="17"/>
    </row>
    <row r="703">
      <c r="B703" s="16"/>
      <c r="C703" s="16"/>
      <c r="D703" s="16"/>
      <c r="E703" s="16"/>
      <c r="F703" s="16"/>
      <c r="H703" s="17"/>
    </row>
    <row r="704">
      <c r="B704" s="16"/>
      <c r="C704" s="16"/>
      <c r="D704" s="16"/>
      <c r="E704" s="16"/>
      <c r="F704" s="16"/>
      <c r="H704" s="17"/>
    </row>
    <row r="705">
      <c r="B705" s="16"/>
      <c r="C705" s="16"/>
      <c r="D705" s="16"/>
      <c r="E705" s="16"/>
      <c r="F705" s="16"/>
      <c r="H705" s="17"/>
    </row>
    <row r="706">
      <c r="B706" s="16"/>
      <c r="C706" s="16"/>
      <c r="D706" s="16"/>
      <c r="E706" s="16"/>
      <c r="F706" s="16"/>
      <c r="H706" s="17"/>
    </row>
    <row r="707">
      <c r="B707" s="16"/>
      <c r="C707" s="16"/>
      <c r="D707" s="16"/>
      <c r="E707" s="16"/>
      <c r="F707" s="16"/>
      <c r="H707" s="17"/>
    </row>
    <row r="708">
      <c r="B708" s="16"/>
      <c r="C708" s="16"/>
      <c r="D708" s="16"/>
      <c r="E708" s="16"/>
      <c r="F708" s="16"/>
      <c r="H708" s="17"/>
    </row>
    <row r="709">
      <c r="B709" s="16"/>
      <c r="C709" s="16"/>
      <c r="D709" s="16"/>
      <c r="E709" s="16"/>
      <c r="F709" s="16"/>
      <c r="H709" s="17"/>
    </row>
    <row r="710">
      <c r="B710" s="16"/>
      <c r="C710" s="16"/>
      <c r="D710" s="16"/>
      <c r="E710" s="16"/>
      <c r="F710" s="16"/>
      <c r="H710" s="17"/>
    </row>
    <row r="711">
      <c r="B711" s="16"/>
      <c r="C711" s="16"/>
      <c r="D711" s="16"/>
      <c r="E711" s="16"/>
      <c r="F711" s="16"/>
      <c r="H711" s="17"/>
    </row>
    <row r="712">
      <c r="B712" s="16"/>
      <c r="C712" s="16"/>
      <c r="D712" s="16"/>
      <c r="E712" s="16"/>
      <c r="F712" s="16"/>
      <c r="H712" s="17"/>
    </row>
    <row r="713">
      <c r="B713" s="16"/>
      <c r="C713" s="16"/>
      <c r="D713" s="16"/>
      <c r="E713" s="16"/>
      <c r="F713" s="16"/>
      <c r="H713" s="17"/>
    </row>
    <row r="714">
      <c r="B714" s="16"/>
      <c r="C714" s="16"/>
      <c r="D714" s="16"/>
      <c r="E714" s="16"/>
      <c r="F714" s="16"/>
      <c r="H714" s="17"/>
    </row>
    <row r="715">
      <c r="B715" s="16"/>
      <c r="C715" s="16"/>
      <c r="D715" s="16"/>
      <c r="E715" s="16"/>
      <c r="F715" s="16"/>
      <c r="H715" s="17"/>
    </row>
    <row r="716">
      <c r="B716" s="16"/>
      <c r="C716" s="16"/>
      <c r="D716" s="16"/>
      <c r="E716" s="16"/>
      <c r="F716" s="16"/>
      <c r="H716" s="17"/>
    </row>
    <row r="717">
      <c r="B717" s="16"/>
      <c r="C717" s="16"/>
      <c r="D717" s="16"/>
      <c r="E717" s="16"/>
      <c r="F717" s="16"/>
      <c r="H717" s="17"/>
    </row>
    <row r="718">
      <c r="B718" s="16"/>
      <c r="C718" s="16"/>
      <c r="D718" s="16"/>
      <c r="E718" s="16"/>
      <c r="F718" s="16"/>
      <c r="H718" s="17"/>
    </row>
    <row r="719">
      <c r="B719" s="16"/>
      <c r="C719" s="16"/>
      <c r="D719" s="16"/>
      <c r="E719" s="16"/>
      <c r="F719" s="16"/>
      <c r="H719" s="17"/>
    </row>
    <row r="720">
      <c r="B720" s="16"/>
      <c r="C720" s="16"/>
      <c r="D720" s="16"/>
      <c r="E720" s="16"/>
      <c r="F720" s="16"/>
      <c r="H720" s="17"/>
    </row>
    <row r="721">
      <c r="B721" s="16"/>
      <c r="C721" s="16"/>
      <c r="D721" s="16"/>
      <c r="E721" s="16"/>
      <c r="F721" s="16"/>
      <c r="H721" s="17"/>
    </row>
    <row r="722">
      <c r="B722" s="16"/>
      <c r="C722" s="16"/>
      <c r="D722" s="16"/>
      <c r="E722" s="16"/>
      <c r="F722" s="16"/>
      <c r="H722" s="17"/>
    </row>
    <row r="723">
      <c r="B723" s="16"/>
      <c r="C723" s="16"/>
      <c r="D723" s="16"/>
      <c r="E723" s="16"/>
      <c r="F723" s="16"/>
      <c r="H723" s="17"/>
    </row>
    <row r="724">
      <c r="B724" s="16"/>
      <c r="C724" s="16"/>
      <c r="D724" s="16"/>
      <c r="E724" s="16"/>
      <c r="F724" s="16"/>
      <c r="H724" s="17"/>
    </row>
    <row r="725">
      <c r="B725" s="16"/>
      <c r="C725" s="16"/>
      <c r="D725" s="16"/>
      <c r="E725" s="16"/>
      <c r="F725" s="16"/>
      <c r="H725" s="17"/>
    </row>
    <row r="726">
      <c r="B726" s="16"/>
      <c r="C726" s="16"/>
      <c r="D726" s="16"/>
      <c r="E726" s="16"/>
      <c r="F726" s="16"/>
      <c r="H726" s="17"/>
    </row>
    <row r="727">
      <c r="B727" s="16"/>
      <c r="C727" s="16"/>
      <c r="D727" s="16"/>
      <c r="E727" s="16"/>
      <c r="F727" s="16"/>
      <c r="H727" s="17"/>
    </row>
    <row r="728">
      <c r="B728" s="16"/>
      <c r="C728" s="16"/>
      <c r="D728" s="16"/>
      <c r="E728" s="16"/>
      <c r="F728" s="16"/>
      <c r="H728" s="17"/>
    </row>
    <row r="729">
      <c r="B729" s="16"/>
      <c r="C729" s="16"/>
      <c r="D729" s="16"/>
      <c r="E729" s="16"/>
      <c r="F729" s="16"/>
      <c r="H729" s="17"/>
    </row>
    <row r="730">
      <c r="B730" s="16"/>
      <c r="C730" s="16"/>
      <c r="D730" s="16"/>
      <c r="E730" s="16"/>
      <c r="F730" s="16"/>
      <c r="H730" s="17"/>
    </row>
    <row r="731">
      <c r="B731" s="16"/>
      <c r="C731" s="16"/>
      <c r="D731" s="16"/>
      <c r="E731" s="16"/>
      <c r="F731" s="16"/>
      <c r="H731" s="17"/>
    </row>
    <row r="732">
      <c r="B732" s="16"/>
      <c r="C732" s="16"/>
      <c r="D732" s="16"/>
      <c r="E732" s="16"/>
      <c r="F732" s="16"/>
      <c r="H732" s="17"/>
    </row>
    <row r="733">
      <c r="B733" s="16"/>
      <c r="C733" s="16"/>
      <c r="D733" s="16"/>
      <c r="E733" s="16"/>
      <c r="F733" s="16"/>
      <c r="H733" s="17"/>
    </row>
    <row r="734">
      <c r="B734" s="16"/>
      <c r="C734" s="16"/>
      <c r="D734" s="16"/>
      <c r="E734" s="16"/>
      <c r="F734" s="16"/>
      <c r="H734" s="17"/>
    </row>
    <row r="735">
      <c r="B735" s="16"/>
      <c r="C735" s="16"/>
      <c r="D735" s="16"/>
      <c r="E735" s="16"/>
      <c r="F735" s="16"/>
      <c r="H735" s="17"/>
    </row>
    <row r="736">
      <c r="B736" s="16"/>
      <c r="C736" s="16"/>
      <c r="D736" s="16"/>
      <c r="E736" s="16"/>
      <c r="F736" s="16"/>
      <c r="H736" s="17"/>
    </row>
    <row r="737">
      <c r="B737" s="16"/>
      <c r="C737" s="16"/>
      <c r="D737" s="16"/>
      <c r="E737" s="16"/>
      <c r="F737" s="16"/>
      <c r="H737" s="17"/>
    </row>
    <row r="738">
      <c r="B738" s="16"/>
      <c r="C738" s="16"/>
      <c r="D738" s="16"/>
      <c r="E738" s="16"/>
      <c r="F738" s="16"/>
      <c r="H738" s="17"/>
    </row>
    <row r="739">
      <c r="B739" s="16"/>
      <c r="C739" s="16"/>
      <c r="D739" s="16"/>
      <c r="E739" s="16"/>
      <c r="F739" s="16"/>
      <c r="H739" s="17"/>
    </row>
    <row r="740">
      <c r="B740" s="16"/>
      <c r="C740" s="16"/>
      <c r="D740" s="16"/>
      <c r="E740" s="16"/>
      <c r="F740" s="16"/>
      <c r="H740" s="17"/>
    </row>
    <row r="741">
      <c r="B741" s="16"/>
      <c r="C741" s="16"/>
      <c r="D741" s="16"/>
      <c r="E741" s="16"/>
      <c r="F741" s="16"/>
      <c r="H741" s="17"/>
    </row>
    <row r="742">
      <c r="B742" s="16"/>
      <c r="C742" s="16"/>
      <c r="D742" s="16"/>
      <c r="E742" s="16"/>
      <c r="F742" s="16"/>
      <c r="H742" s="17"/>
    </row>
    <row r="743">
      <c r="B743" s="16"/>
      <c r="C743" s="16"/>
      <c r="D743" s="16"/>
      <c r="E743" s="16"/>
      <c r="F743" s="16"/>
      <c r="H743" s="17"/>
    </row>
    <row r="744">
      <c r="B744" s="16"/>
      <c r="C744" s="16"/>
      <c r="D744" s="16"/>
      <c r="E744" s="16"/>
      <c r="F744" s="16"/>
      <c r="H744" s="17"/>
    </row>
    <row r="745">
      <c r="B745" s="16"/>
      <c r="C745" s="16"/>
      <c r="D745" s="16"/>
      <c r="E745" s="16"/>
      <c r="F745" s="16"/>
      <c r="H745" s="17"/>
    </row>
    <row r="746">
      <c r="B746" s="16"/>
      <c r="C746" s="16"/>
      <c r="D746" s="16"/>
      <c r="E746" s="16"/>
      <c r="F746" s="16"/>
      <c r="H746" s="17"/>
    </row>
    <row r="747">
      <c r="B747" s="16"/>
      <c r="C747" s="16"/>
      <c r="D747" s="16"/>
      <c r="E747" s="16"/>
      <c r="F747" s="16"/>
      <c r="H747" s="17"/>
    </row>
    <row r="748">
      <c r="B748" s="16"/>
      <c r="C748" s="16"/>
      <c r="D748" s="16"/>
      <c r="E748" s="16"/>
      <c r="F748" s="16"/>
      <c r="H748" s="17"/>
    </row>
    <row r="749">
      <c r="B749" s="16"/>
      <c r="C749" s="16"/>
      <c r="D749" s="16"/>
      <c r="E749" s="16"/>
      <c r="F749" s="16"/>
      <c r="H749" s="17"/>
    </row>
    <row r="750">
      <c r="B750" s="16"/>
      <c r="C750" s="16"/>
      <c r="D750" s="16"/>
      <c r="E750" s="16"/>
      <c r="F750" s="16"/>
      <c r="H750" s="17"/>
    </row>
    <row r="751">
      <c r="B751" s="16"/>
      <c r="C751" s="16"/>
      <c r="D751" s="16"/>
      <c r="E751" s="16"/>
      <c r="F751" s="16"/>
      <c r="H751" s="17"/>
    </row>
    <row r="752">
      <c r="B752" s="16"/>
      <c r="C752" s="16"/>
      <c r="D752" s="16"/>
      <c r="E752" s="16"/>
      <c r="F752" s="16"/>
      <c r="H752" s="17"/>
    </row>
    <row r="753">
      <c r="B753" s="16"/>
      <c r="C753" s="16"/>
      <c r="D753" s="16"/>
      <c r="E753" s="16"/>
      <c r="F753" s="16"/>
      <c r="H753" s="17"/>
    </row>
    <row r="754">
      <c r="B754" s="16"/>
      <c r="C754" s="16"/>
      <c r="D754" s="16"/>
      <c r="E754" s="16"/>
      <c r="F754" s="16"/>
      <c r="H754" s="17"/>
    </row>
    <row r="755">
      <c r="B755" s="16"/>
      <c r="C755" s="16"/>
      <c r="D755" s="16"/>
      <c r="E755" s="16"/>
      <c r="F755" s="16"/>
      <c r="H755" s="17"/>
    </row>
    <row r="756">
      <c r="B756" s="16"/>
      <c r="C756" s="16"/>
      <c r="D756" s="16"/>
      <c r="E756" s="16"/>
      <c r="F756" s="16"/>
      <c r="H756" s="17"/>
    </row>
    <row r="757">
      <c r="B757" s="16"/>
      <c r="C757" s="16"/>
      <c r="D757" s="16"/>
      <c r="E757" s="16"/>
      <c r="F757" s="16"/>
      <c r="H757" s="17"/>
    </row>
    <row r="758">
      <c r="B758" s="16"/>
      <c r="C758" s="16"/>
      <c r="D758" s="16"/>
      <c r="E758" s="16"/>
      <c r="F758" s="16"/>
      <c r="H758" s="17"/>
    </row>
    <row r="759">
      <c r="B759" s="16"/>
      <c r="C759" s="16"/>
      <c r="D759" s="16"/>
      <c r="E759" s="16"/>
      <c r="F759" s="16"/>
      <c r="H759" s="17"/>
    </row>
    <row r="760">
      <c r="B760" s="16"/>
      <c r="C760" s="16"/>
      <c r="D760" s="16"/>
      <c r="E760" s="16"/>
      <c r="F760" s="16"/>
      <c r="H760" s="17"/>
    </row>
    <row r="761">
      <c r="B761" s="16"/>
      <c r="C761" s="16"/>
      <c r="D761" s="16"/>
      <c r="E761" s="16"/>
      <c r="F761" s="16"/>
      <c r="H761" s="17"/>
    </row>
    <row r="762">
      <c r="B762" s="16"/>
      <c r="C762" s="16"/>
      <c r="D762" s="16"/>
      <c r="E762" s="16"/>
      <c r="F762" s="16"/>
      <c r="H762" s="17"/>
    </row>
    <row r="763">
      <c r="B763" s="16"/>
      <c r="C763" s="16"/>
      <c r="D763" s="16"/>
      <c r="E763" s="16"/>
      <c r="F763" s="16"/>
      <c r="H763" s="17"/>
    </row>
    <row r="764">
      <c r="B764" s="16"/>
      <c r="C764" s="16"/>
      <c r="D764" s="16"/>
      <c r="E764" s="16"/>
      <c r="F764" s="16"/>
      <c r="H764" s="17"/>
    </row>
    <row r="765">
      <c r="B765" s="16"/>
      <c r="C765" s="16"/>
      <c r="D765" s="16"/>
      <c r="E765" s="16"/>
      <c r="F765" s="16"/>
      <c r="H765" s="17"/>
    </row>
    <row r="766">
      <c r="B766" s="16"/>
      <c r="C766" s="16"/>
      <c r="D766" s="16"/>
      <c r="E766" s="16"/>
      <c r="F766" s="16"/>
      <c r="H766" s="17"/>
    </row>
    <row r="767">
      <c r="B767" s="16"/>
      <c r="C767" s="16"/>
      <c r="D767" s="16"/>
      <c r="E767" s="16"/>
      <c r="F767" s="16"/>
      <c r="H767" s="17"/>
    </row>
    <row r="768">
      <c r="B768" s="16"/>
      <c r="C768" s="16"/>
      <c r="D768" s="16"/>
      <c r="E768" s="16"/>
      <c r="F768" s="16"/>
      <c r="H768" s="17"/>
    </row>
    <row r="769">
      <c r="B769" s="16"/>
      <c r="C769" s="16"/>
      <c r="D769" s="16"/>
      <c r="E769" s="16"/>
      <c r="F769" s="16"/>
      <c r="H769" s="17"/>
    </row>
    <row r="770">
      <c r="B770" s="16"/>
      <c r="C770" s="16"/>
      <c r="D770" s="16"/>
      <c r="E770" s="16"/>
      <c r="F770" s="16"/>
      <c r="H770" s="17"/>
    </row>
    <row r="771">
      <c r="B771" s="16"/>
      <c r="C771" s="16"/>
      <c r="D771" s="16"/>
      <c r="E771" s="16"/>
      <c r="F771" s="16"/>
      <c r="H771" s="17"/>
    </row>
    <row r="772">
      <c r="B772" s="16"/>
      <c r="C772" s="16"/>
      <c r="D772" s="16"/>
      <c r="E772" s="16"/>
      <c r="F772" s="16"/>
      <c r="H772" s="17"/>
    </row>
    <row r="773">
      <c r="B773" s="16"/>
      <c r="C773" s="16"/>
      <c r="D773" s="16"/>
      <c r="E773" s="16"/>
      <c r="F773" s="16"/>
      <c r="H773" s="17"/>
    </row>
    <row r="774">
      <c r="B774" s="16"/>
      <c r="C774" s="16"/>
      <c r="D774" s="16"/>
      <c r="E774" s="16"/>
      <c r="F774" s="16"/>
      <c r="H774" s="17"/>
    </row>
    <row r="775">
      <c r="B775" s="16"/>
      <c r="C775" s="16"/>
      <c r="D775" s="16"/>
      <c r="E775" s="16"/>
      <c r="F775" s="16"/>
      <c r="H775" s="17"/>
    </row>
    <row r="776">
      <c r="B776" s="16"/>
      <c r="C776" s="16"/>
      <c r="D776" s="16"/>
      <c r="E776" s="16"/>
      <c r="F776" s="16"/>
      <c r="H776" s="17"/>
    </row>
    <row r="777">
      <c r="B777" s="16"/>
      <c r="C777" s="16"/>
      <c r="D777" s="16"/>
      <c r="E777" s="16"/>
      <c r="F777" s="16"/>
      <c r="H777" s="17"/>
    </row>
    <row r="778">
      <c r="B778" s="16"/>
      <c r="C778" s="16"/>
      <c r="D778" s="16"/>
      <c r="E778" s="16"/>
      <c r="F778" s="16"/>
      <c r="H778" s="17"/>
    </row>
    <row r="779">
      <c r="B779" s="16"/>
      <c r="C779" s="16"/>
      <c r="D779" s="16"/>
      <c r="E779" s="16"/>
      <c r="F779" s="16"/>
      <c r="H779" s="17"/>
    </row>
    <row r="780">
      <c r="B780" s="16"/>
      <c r="C780" s="16"/>
      <c r="D780" s="16"/>
      <c r="E780" s="16"/>
      <c r="F780" s="16"/>
      <c r="H780" s="17"/>
    </row>
    <row r="781">
      <c r="B781" s="16"/>
      <c r="C781" s="16"/>
      <c r="D781" s="16"/>
      <c r="E781" s="16"/>
      <c r="F781" s="16"/>
      <c r="H781" s="17"/>
    </row>
    <row r="782">
      <c r="B782" s="16"/>
      <c r="C782" s="16"/>
      <c r="D782" s="16"/>
      <c r="E782" s="16"/>
      <c r="F782" s="16"/>
      <c r="H782" s="17"/>
    </row>
    <row r="783">
      <c r="B783" s="16"/>
      <c r="C783" s="16"/>
      <c r="D783" s="16"/>
      <c r="E783" s="16"/>
      <c r="F783" s="16"/>
      <c r="H783" s="17"/>
    </row>
    <row r="784">
      <c r="B784" s="16"/>
      <c r="C784" s="16"/>
      <c r="D784" s="16"/>
      <c r="E784" s="16"/>
      <c r="F784" s="16"/>
      <c r="H784" s="17"/>
    </row>
    <row r="785">
      <c r="B785" s="16"/>
      <c r="C785" s="16"/>
      <c r="D785" s="16"/>
      <c r="E785" s="16"/>
      <c r="F785" s="16"/>
      <c r="H785" s="17"/>
    </row>
    <row r="786">
      <c r="B786" s="16"/>
      <c r="C786" s="16"/>
      <c r="D786" s="16"/>
      <c r="E786" s="16"/>
      <c r="F786" s="16"/>
      <c r="H786" s="17"/>
    </row>
    <row r="787">
      <c r="B787" s="16"/>
      <c r="C787" s="16"/>
      <c r="D787" s="16"/>
      <c r="E787" s="16"/>
      <c r="F787" s="16"/>
      <c r="H787" s="17"/>
    </row>
    <row r="788">
      <c r="B788" s="16"/>
      <c r="C788" s="16"/>
      <c r="D788" s="16"/>
      <c r="E788" s="16"/>
      <c r="F788" s="16"/>
      <c r="H788" s="17"/>
    </row>
    <row r="789">
      <c r="B789" s="16"/>
      <c r="C789" s="16"/>
      <c r="D789" s="16"/>
      <c r="E789" s="16"/>
      <c r="F789" s="16"/>
      <c r="H789" s="17"/>
    </row>
    <row r="790">
      <c r="B790" s="16"/>
      <c r="C790" s="16"/>
      <c r="D790" s="16"/>
      <c r="E790" s="16"/>
      <c r="F790" s="16"/>
      <c r="H790" s="17"/>
    </row>
    <row r="791">
      <c r="B791" s="16"/>
      <c r="C791" s="16"/>
      <c r="D791" s="16"/>
      <c r="E791" s="16"/>
      <c r="F791" s="16"/>
      <c r="H791" s="17"/>
    </row>
    <row r="792">
      <c r="B792" s="16"/>
      <c r="C792" s="16"/>
      <c r="D792" s="16"/>
      <c r="E792" s="16"/>
      <c r="F792" s="16"/>
      <c r="H792" s="17"/>
    </row>
    <row r="793">
      <c r="B793" s="16"/>
      <c r="C793" s="16"/>
      <c r="D793" s="16"/>
      <c r="E793" s="16"/>
      <c r="F793" s="16"/>
      <c r="H793" s="17"/>
    </row>
    <row r="794">
      <c r="B794" s="16"/>
      <c r="C794" s="16"/>
      <c r="D794" s="16"/>
      <c r="E794" s="16"/>
      <c r="F794" s="16"/>
      <c r="H794" s="17"/>
    </row>
    <row r="795">
      <c r="B795" s="16"/>
      <c r="C795" s="16"/>
      <c r="D795" s="16"/>
      <c r="E795" s="16"/>
      <c r="F795" s="16"/>
      <c r="H795" s="17"/>
    </row>
    <row r="796">
      <c r="B796" s="16"/>
      <c r="C796" s="16"/>
      <c r="D796" s="16"/>
      <c r="E796" s="16"/>
      <c r="F796" s="16"/>
      <c r="H796" s="17"/>
    </row>
    <row r="797">
      <c r="B797" s="16"/>
      <c r="C797" s="16"/>
      <c r="D797" s="16"/>
      <c r="E797" s="16"/>
      <c r="F797" s="16"/>
      <c r="H797" s="17"/>
    </row>
    <row r="798">
      <c r="B798" s="16"/>
      <c r="C798" s="16"/>
      <c r="D798" s="16"/>
      <c r="E798" s="16"/>
      <c r="F798" s="16"/>
      <c r="H798" s="17"/>
    </row>
    <row r="799">
      <c r="B799" s="16"/>
      <c r="C799" s="16"/>
      <c r="D799" s="16"/>
      <c r="E799" s="16"/>
      <c r="F799" s="16"/>
      <c r="H799" s="17"/>
    </row>
    <row r="800">
      <c r="B800" s="16"/>
      <c r="C800" s="16"/>
      <c r="D800" s="16"/>
      <c r="E800" s="16"/>
      <c r="F800" s="16"/>
      <c r="H800" s="17"/>
    </row>
    <row r="801">
      <c r="B801" s="16"/>
      <c r="C801" s="16"/>
      <c r="D801" s="16"/>
      <c r="E801" s="16"/>
      <c r="F801" s="16"/>
      <c r="H801" s="17"/>
    </row>
    <row r="802">
      <c r="B802" s="16"/>
      <c r="C802" s="16"/>
      <c r="D802" s="16"/>
      <c r="E802" s="16"/>
      <c r="F802" s="16"/>
      <c r="H802" s="17"/>
    </row>
    <row r="803">
      <c r="B803" s="16"/>
      <c r="C803" s="16"/>
      <c r="D803" s="16"/>
      <c r="E803" s="16"/>
      <c r="F803" s="16"/>
      <c r="H803" s="17"/>
    </row>
    <row r="804">
      <c r="B804" s="16"/>
      <c r="C804" s="16"/>
      <c r="D804" s="16"/>
      <c r="E804" s="16"/>
      <c r="F804" s="16"/>
      <c r="H804" s="17"/>
    </row>
    <row r="805">
      <c r="B805" s="16"/>
      <c r="C805" s="16"/>
      <c r="D805" s="16"/>
      <c r="E805" s="16"/>
      <c r="F805" s="16"/>
      <c r="H805" s="17"/>
    </row>
    <row r="806">
      <c r="B806" s="16"/>
      <c r="C806" s="16"/>
      <c r="D806" s="16"/>
      <c r="E806" s="16"/>
      <c r="F806" s="16"/>
      <c r="H806" s="17"/>
    </row>
    <row r="807">
      <c r="B807" s="16"/>
      <c r="C807" s="16"/>
      <c r="D807" s="16"/>
      <c r="E807" s="16"/>
      <c r="F807" s="16"/>
      <c r="H807" s="17"/>
    </row>
    <row r="808">
      <c r="B808" s="16"/>
      <c r="C808" s="16"/>
      <c r="D808" s="16"/>
      <c r="E808" s="16"/>
      <c r="F808" s="16"/>
      <c r="H808" s="17"/>
    </row>
    <row r="809">
      <c r="B809" s="16"/>
      <c r="C809" s="16"/>
      <c r="D809" s="16"/>
      <c r="E809" s="16"/>
      <c r="F809" s="16"/>
      <c r="H809" s="17"/>
    </row>
    <row r="810">
      <c r="B810" s="16"/>
      <c r="C810" s="16"/>
      <c r="D810" s="16"/>
      <c r="E810" s="16"/>
      <c r="F810" s="16"/>
      <c r="H810" s="17"/>
    </row>
    <row r="811">
      <c r="B811" s="16"/>
      <c r="C811" s="16"/>
      <c r="D811" s="16"/>
      <c r="E811" s="16"/>
      <c r="F811" s="16"/>
      <c r="H811" s="17"/>
    </row>
    <row r="812">
      <c r="B812" s="16"/>
      <c r="C812" s="16"/>
      <c r="D812" s="16"/>
      <c r="E812" s="16"/>
      <c r="F812" s="16"/>
      <c r="H812" s="17"/>
    </row>
    <row r="813">
      <c r="B813" s="16"/>
      <c r="C813" s="16"/>
      <c r="D813" s="16"/>
      <c r="E813" s="16"/>
      <c r="F813" s="16"/>
      <c r="H813" s="17"/>
    </row>
    <row r="814">
      <c r="B814" s="16"/>
      <c r="C814" s="16"/>
      <c r="D814" s="16"/>
      <c r="E814" s="16"/>
      <c r="F814" s="16"/>
      <c r="H814" s="17"/>
    </row>
    <row r="815">
      <c r="B815" s="16"/>
      <c r="C815" s="16"/>
      <c r="D815" s="16"/>
      <c r="E815" s="16"/>
      <c r="F815" s="16"/>
      <c r="H815" s="17"/>
    </row>
    <row r="816">
      <c r="B816" s="16"/>
      <c r="C816" s="16"/>
      <c r="D816" s="16"/>
      <c r="E816" s="16"/>
      <c r="F816" s="16"/>
      <c r="H816" s="17"/>
    </row>
    <row r="817">
      <c r="B817" s="16"/>
      <c r="C817" s="16"/>
      <c r="D817" s="16"/>
      <c r="E817" s="16"/>
      <c r="F817" s="16"/>
      <c r="H817" s="17"/>
    </row>
    <row r="818">
      <c r="B818" s="16"/>
      <c r="C818" s="16"/>
      <c r="D818" s="16"/>
      <c r="E818" s="16"/>
      <c r="F818" s="16"/>
      <c r="H818" s="17"/>
    </row>
    <row r="819">
      <c r="B819" s="16"/>
      <c r="C819" s="16"/>
      <c r="D819" s="16"/>
      <c r="E819" s="16"/>
      <c r="F819" s="16"/>
      <c r="H819" s="17"/>
    </row>
    <row r="820">
      <c r="B820" s="16"/>
      <c r="C820" s="16"/>
      <c r="D820" s="16"/>
      <c r="E820" s="16"/>
      <c r="F820" s="16"/>
      <c r="H820" s="17"/>
    </row>
    <row r="821">
      <c r="B821" s="16"/>
      <c r="C821" s="16"/>
      <c r="D821" s="16"/>
      <c r="E821" s="16"/>
      <c r="F821" s="16"/>
      <c r="H821" s="17"/>
    </row>
    <row r="822">
      <c r="B822" s="16"/>
      <c r="C822" s="16"/>
      <c r="D822" s="16"/>
      <c r="E822" s="16"/>
      <c r="F822" s="16"/>
      <c r="H822" s="17"/>
    </row>
    <row r="823">
      <c r="B823" s="16"/>
      <c r="C823" s="16"/>
      <c r="D823" s="16"/>
      <c r="E823" s="16"/>
      <c r="F823" s="16"/>
      <c r="H823" s="17"/>
    </row>
    <row r="824">
      <c r="B824" s="16"/>
      <c r="C824" s="16"/>
      <c r="D824" s="16"/>
      <c r="E824" s="16"/>
      <c r="F824" s="16"/>
      <c r="H824" s="17"/>
    </row>
    <row r="825">
      <c r="B825" s="16"/>
      <c r="C825" s="16"/>
      <c r="D825" s="16"/>
      <c r="E825" s="16"/>
      <c r="F825" s="16"/>
      <c r="H825" s="17"/>
    </row>
    <row r="826">
      <c r="B826" s="16"/>
      <c r="C826" s="16"/>
      <c r="D826" s="16"/>
      <c r="E826" s="16"/>
      <c r="F826" s="16"/>
      <c r="H826" s="17"/>
    </row>
    <row r="827">
      <c r="B827" s="16"/>
      <c r="C827" s="16"/>
      <c r="D827" s="16"/>
      <c r="E827" s="16"/>
      <c r="F827" s="16"/>
      <c r="H827" s="17"/>
    </row>
    <row r="828">
      <c r="B828" s="16"/>
      <c r="C828" s="16"/>
      <c r="D828" s="16"/>
      <c r="E828" s="16"/>
      <c r="F828" s="16"/>
      <c r="H828" s="17"/>
    </row>
    <row r="829">
      <c r="B829" s="16"/>
      <c r="C829" s="16"/>
      <c r="D829" s="16"/>
      <c r="E829" s="16"/>
      <c r="F829" s="16"/>
      <c r="H829" s="17"/>
    </row>
    <row r="830">
      <c r="B830" s="16"/>
      <c r="C830" s="16"/>
      <c r="D830" s="16"/>
      <c r="E830" s="16"/>
      <c r="F830" s="16"/>
      <c r="H830" s="17"/>
    </row>
    <row r="831">
      <c r="B831" s="16"/>
      <c r="C831" s="16"/>
      <c r="D831" s="16"/>
      <c r="E831" s="16"/>
      <c r="F831" s="16"/>
      <c r="H831" s="17"/>
    </row>
    <row r="832">
      <c r="B832" s="16"/>
      <c r="C832" s="16"/>
      <c r="D832" s="16"/>
      <c r="E832" s="16"/>
      <c r="F832" s="16"/>
      <c r="H832" s="17"/>
    </row>
    <row r="833">
      <c r="B833" s="16"/>
      <c r="C833" s="16"/>
      <c r="D833" s="16"/>
      <c r="E833" s="16"/>
      <c r="F833" s="16"/>
      <c r="H833" s="17"/>
    </row>
    <row r="834">
      <c r="B834" s="16"/>
      <c r="C834" s="16"/>
      <c r="D834" s="16"/>
      <c r="E834" s="16"/>
      <c r="F834" s="16"/>
      <c r="H834" s="17"/>
    </row>
    <row r="835">
      <c r="B835" s="16"/>
      <c r="C835" s="16"/>
      <c r="D835" s="16"/>
      <c r="E835" s="16"/>
      <c r="F835" s="16"/>
      <c r="H835" s="17"/>
    </row>
    <row r="836">
      <c r="B836" s="16"/>
      <c r="C836" s="16"/>
      <c r="D836" s="16"/>
      <c r="E836" s="16"/>
      <c r="F836" s="16"/>
      <c r="H836" s="17"/>
    </row>
    <row r="837">
      <c r="B837" s="16"/>
      <c r="C837" s="16"/>
      <c r="D837" s="16"/>
      <c r="E837" s="16"/>
      <c r="F837" s="16"/>
      <c r="H837" s="17"/>
    </row>
    <row r="838">
      <c r="B838" s="16"/>
      <c r="C838" s="16"/>
      <c r="D838" s="16"/>
      <c r="E838" s="16"/>
      <c r="F838" s="16"/>
      <c r="H838" s="17"/>
    </row>
    <row r="839">
      <c r="B839" s="16"/>
      <c r="C839" s="16"/>
      <c r="D839" s="16"/>
      <c r="E839" s="16"/>
      <c r="F839" s="16"/>
      <c r="H839" s="17"/>
    </row>
    <row r="840">
      <c r="B840" s="16"/>
      <c r="C840" s="16"/>
      <c r="D840" s="16"/>
      <c r="E840" s="16"/>
      <c r="F840" s="16"/>
      <c r="H840" s="17"/>
    </row>
    <row r="841">
      <c r="B841" s="16"/>
      <c r="C841" s="16"/>
      <c r="D841" s="16"/>
      <c r="E841" s="16"/>
      <c r="F841" s="16"/>
      <c r="H841" s="17"/>
    </row>
    <row r="842">
      <c r="B842" s="16"/>
      <c r="C842" s="16"/>
      <c r="D842" s="16"/>
      <c r="E842" s="16"/>
      <c r="F842" s="16"/>
      <c r="H842" s="17"/>
    </row>
    <row r="843">
      <c r="B843" s="16"/>
      <c r="C843" s="16"/>
      <c r="D843" s="16"/>
      <c r="E843" s="16"/>
      <c r="F843" s="16"/>
      <c r="H843" s="17"/>
    </row>
    <row r="844">
      <c r="B844" s="16"/>
      <c r="C844" s="16"/>
      <c r="D844" s="16"/>
      <c r="E844" s="16"/>
      <c r="F844" s="16"/>
      <c r="H844" s="17"/>
    </row>
    <row r="845">
      <c r="B845" s="16"/>
      <c r="C845" s="16"/>
      <c r="D845" s="16"/>
      <c r="E845" s="16"/>
      <c r="F845" s="16"/>
      <c r="H845" s="17"/>
    </row>
    <row r="846">
      <c r="B846" s="16"/>
      <c r="C846" s="16"/>
      <c r="D846" s="16"/>
      <c r="E846" s="16"/>
      <c r="F846" s="16"/>
      <c r="H846" s="17"/>
    </row>
    <row r="847">
      <c r="B847" s="16"/>
      <c r="C847" s="16"/>
      <c r="D847" s="16"/>
      <c r="E847" s="16"/>
      <c r="F847" s="16"/>
      <c r="H847" s="17"/>
    </row>
    <row r="848">
      <c r="B848" s="16"/>
      <c r="C848" s="16"/>
      <c r="D848" s="16"/>
      <c r="E848" s="16"/>
      <c r="F848" s="16"/>
      <c r="H848" s="17"/>
    </row>
    <row r="849">
      <c r="B849" s="16"/>
      <c r="C849" s="16"/>
      <c r="D849" s="16"/>
      <c r="E849" s="16"/>
      <c r="F849" s="16"/>
      <c r="H849" s="17"/>
    </row>
    <row r="850">
      <c r="B850" s="16"/>
      <c r="C850" s="16"/>
      <c r="D850" s="16"/>
      <c r="E850" s="16"/>
      <c r="F850" s="16"/>
      <c r="H850" s="17"/>
    </row>
    <row r="851">
      <c r="B851" s="16"/>
      <c r="C851" s="16"/>
      <c r="D851" s="16"/>
      <c r="E851" s="16"/>
      <c r="F851" s="16"/>
      <c r="H851" s="17"/>
    </row>
    <row r="852">
      <c r="B852" s="16"/>
      <c r="C852" s="16"/>
      <c r="D852" s="16"/>
      <c r="E852" s="16"/>
      <c r="F852" s="16"/>
      <c r="H852" s="17"/>
    </row>
    <row r="853">
      <c r="B853" s="16"/>
      <c r="C853" s="16"/>
      <c r="D853" s="16"/>
      <c r="E853" s="16"/>
      <c r="F853" s="16"/>
      <c r="H853" s="17"/>
    </row>
    <row r="854">
      <c r="B854" s="16"/>
      <c r="C854" s="16"/>
      <c r="D854" s="16"/>
      <c r="E854" s="16"/>
      <c r="F854" s="16"/>
      <c r="H854" s="17"/>
    </row>
    <row r="855">
      <c r="B855" s="16"/>
      <c r="C855" s="16"/>
      <c r="D855" s="16"/>
      <c r="E855" s="16"/>
      <c r="F855" s="16"/>
      <c r="H855" s="17"/>
    </row>
    <row r="856">
      <c r="B856" s="16"/>
      <c r="C856" s="16"/>
      <c r="D856" s="16"/>
      <c r="E856" s="16"/>
      <c r="F856" s="16"/>
      <c r="H856" s="17"/>
    </row>
    <row r="857">
      <c r="B857" s="16"/>
      <c r="C857" s="16"/>
      <c r="D857" s="16"/>
      <c r="E857" s="16"/>
      <c r="F857" s="16"/>
      <c r="H857" s="17"/>
    </row>
    <row r="858">
      <c r="B858" s="16"/>
      <c r="C858" s="16"/>
      <c r="D858" s="16"/>
      <c r="E858" s="16"/>
      <c r="F858" s="16"/>
      <c r="H858" s="17"/>
    </row>
    <row r="859">
      <c r="B859" s="16"/>
      <c r="C859" s="16"/>
      <c r="D859" s="16"/>
      <c r="E859" s="16"/>
      <c r="F859" s="16"/>
      <c r="H859" s="17"/>
    </row>
    <row r="860">
      <c r="B860" s="16"/>
      <c r="C860" s="16"/>
      <c r="D860" s="16"/>
      <c r="E860" s="16"/>
      <c r="F860" s="16"/>
      <c r="H860" s="17"/>
    </row>
    <row r="861">
      <c r="B861" s="16"/>
      <c r="C861" s="16"/>
      <c r="D861" s="16"/>
      <c r="E861" s="16"/>
      <c r="F861" s="16"/>
      <c r="H861" s="17"/>
    </row>
    <row r="862">
      <c r="B862" s="16"/>
      <c r="C862" s="16"/>
      <c r="D862" s="16"/>
      <c r="E862" s="16"/>
      <c r="F862" s="16"/>
      <c r="H862" s="17"/>
    </row>
    <row r="863">
      <c r="B863" s="16"/>
      <c r="C863" s="16"/>
      <c r="D863" s="16"/>
      <c r="E863" s="16"/>
      <c r="F863" s="16"/>
      <c r="H863" s="17"/>
    </row>
    <row r="864">
      <c r="B864" s="16"/>
      <c r="C864" s="16"/>
      <c r="D864" s="16"/>
      <c r="E864" s="16"/>
      <c r="F864" s="16"/>
      <c r="H864" s="17"/>
    </row>
    <row r="865">
      <c r="B865" s="16"/>
      <c r="C865" s="16"/>
      <c r="D865" s="16"/>
      <c r="E865" s="16"/>
      <c r="F865" s="16"/>
      <c r="H865" s="17"/>
    </row>
    <row r="866">
      <c r="B866" s="16"/>
      <c r="C866" s="16"/>
      <c r="D866" s="16"/>
      <c r="E866" s="16"/>
      <c r="F866" s="16"/>
      <c r="H866" s="17"/>
    </row>
    <row r="867">
      <c r="B867" s="16"/>
      <c r="C867" s="16"/>
      <c r="D867" s="16"/>
      <c r="E867" s="16"/>
      <c r="F867" s="16"/>
      <c r="H867" s="17"/>
    </row>
    <row r="868">
      <c r="B868" s="16"/>
      <c r="C868" s="16"/>
      <c r="D868" s="16"/>
      <c r="E868" s="16"/>
      <c r="F868" s="16"/>
      <c r="H868" s="17"/>
    </row>
    <row r="869">
      <c r="B869" s="16"/>
      <c r="C869" s="16"/>
      <c r="D869" s="16"/>
      <c r="E869" s="16"/>
      <c r="F869" s="16"/>
      <c r="H869" s="17"/>
    </row>
    <row r="870">
      <c r="B870" s="16"/>
      <c r="C870" s="16"/>
      <c r="D870" s="16"/>
      <c r="E870" s="16"/>
      <c r="F870" s="16"/>
      <c r="H870" s="17"/>
    </row>
    <row r="871">
      <c r="B871" s="16"/>
      <c r="C871" s="16"/>
      <c r="D871" s="16"/>
      <c r="E871" s="16"/>
      <c r="F871" s="16"/>
      <c r="H871" s="17"/>
    </row>
    <row r="872">
      <c r="B872" s="16"/>
      <c r="C872" s="16"/>
      <c r="D872" s="16"/>
      <c r="E872" s="16"/>
      <c r="F872" s="16"/>
      <c r="H872" s="17"/>
    </row>
    <row r="873">
      <c r="B873" s="16"/>
      <c r="C873" s="16"/>
      <c r="D873" s="16"/>
      <c r="E873" s="16"/>
      <c r="F873" s="16"/>
      <c r="H873" s="17"/>
    </row>
    <row r="874">
      <c r="B874" s="16"/>
      <c r="C874" s="16"/>
      <c r="D874" s="16"/>
      <c r="E874" s="16"/>
      <c r="F874" s="16"/>
      <c r="H874" s="17"/>
    </row>
    <row r="875">
      <c r="B875" s="16"/>
      <c r="C875" s="16"/>
      <c r="D875" s="16"/>
      <c r="E875" s="16"/>
      <c r="F875" s="16"/>
      <c r="H875" s="17"/>
    </row>
    <row r="876">
      <c r="B876" s="16"/>
      <c r="C876" s="16"/>
      <c r="D876" s="16"/>
      <c r="E876" s="16"/>
      <c r="F876" s="16"/>
      <c r="H876" s="17"/>
    </row>
    <row r="877">
      <c r="B877" s="16"/>
      <c r="C877" s="16"/>
      <c r="D877" s="16"/>
      <c r="E877" s="16"/>
      <c r="F877" s="16"/>
      <c r="H877" s="17"/>
    </row>
    <row r="878">
      <c r="B878" s="16"/>
      <c r="C878" s="16"/>
      <c r="D878" s="16"/>
      <c r="E878" s="16"/>
      <c r="F878" s="16"/>
      <c r="H878" s="17"/>
    </row>
    <row r="879">
      <c r="B879" s="16"/>
      <c r="C879" s="16"/>
      <c r="D879" s="16"/>
      <c r="E879" s="16"/>
      <c r="F879" s="16"/>
      <c r="H879" s="17"/>
    </row>
    <row r="880">
      <c r="B880" s="16"/>
      <c r="C880" s="16"/>
      <c r="D880" s="16"/>
      <c r="E880" s="16"/>
      <c r="F880" s="16"/>
      <c r="H880" s="17"/>
    </row>
    <row r="881">
      <c r="B881" s="16"/>
      <c r="C881" s="16"/>
      <c r="D881" s="16"/>
      <c r="E881" s="16"/>
      <c r="F881" s="16"/>
      <c r="H881" s="17"/>
    </row>
    <row r="882">
      <c r="B882" s="16"/>
      <c r="C882" s="16"/>
      <c r="D882" s="16"/>
      <c r="E882" s="16"/>
      <c r="F882" s="16"/>
      <c r="H882" s="17"/>
    </row>
    <row r="883">
      <c r="B883" s="16"/>
      <c r="C883" s="16"/>
      <c r="D883" s="16"/>
      <c r="E883" s="16"/>
      <c r="F883" s="16"/>
      <c r="H883" s="17"/>
    </row>
    <row r="884">
      <c r="B884" s="16"/>
      <c r="C884" s="16"/>
      <c r="D884" s="16"/>
      <c r="E884" s="16"/>
      <c r="F884" s="16"/>
      <c r="H884" s="17"/>
    </row>
    <row r="885">
      <c r="B885" s="16"/>
      <c r="C885" s="16"/>
      <c r="D885" s="16"/>
      <c r="E885" s="16"/>
      <c r="F885" s="16"/>
      <c r="H885" s="17"/>
    </row>
    <row r="886">
      <c r="B886" s="16"/>
      <c r="C886" s="16"/>
      <c r="D886" s="16"/>
      <c r="E886" s="16"/>
      <c r="F886" s="16"/>
      <c r="H886" s="17"/>
    </row>
    <row r="887">
      <c r="B887" s="16"/>
      <c r="C887" s="16"/>
      <c r="D887" s="16"/>
      <c r="E887" s="16"/>
      <c r="F887" s="16"/>
      <c r="H887" s="17"/>
    </row>
    <row r="888">
      <c r="B888" s="16"/>
      <c r="C888" s="16"/>
      <c r="D888" s="16"/>
      <c r="E888" s="16"/>
      <c r="F888" s="16"/>
      <c r="H888" s="17"/>
    </row>
    <row r="889">
      <c r="B889" s="16"/>
      <c r="C889" s="16"/>
      <c r="D889" s="16"/>
      <c r="E889" s="16"/>
      <c r="F889" s="16"/>
      <c r="H889" s="17"/>
    </row>
    <row r="890">
      <c r="B890" s="16"/>
      <c r="C890" s="16"/>
      <c r="D890" s="16"/>
      <c r="E890" s="16"/>
      <c r="F890" s="16"/>
      <c r="H890" s="17"/>
    </row>
    <row r="891">
      <c r="B891" s="16"/>
      <c r="C891" s="16"/>
      <c r="D891" s="16"/>
      <c r="E891" s="16"/>
      <c r="F891" s="16"/>
      <c r="H891" s="17"/>
    </row>
    <row r="892">
      <c r="B892" s="16"/>
      <c r="C892" s="16"/>
      <c r="D892" s="16"/>
      <c r="E892" s="16"/>
      <c r="F892" s="16"/>
      <c r="H892" s="17"/>
    </row>
    <row r="893">
      <c r="B893" s="16"/>
      <c r="C893" s="16"/>
      <c r="D893" s="16"/>
      <c r="E893" s="16"/>
      <c r="F893" s="16"/>
      <c r="H893" s="17"/>
    </row>
    <row r="894">
      <c r="B894" s="16"/>
      <c r="C894" s="16"/>
      <c r="D894" s="16"/>
      <c r="E894" s="16"/>
      <c r="F894" s="16"/>
      <c r="H894" s="17"/>
    </row>
    <row r="895">
      <c r="B895" s="16"/>
      <c r="C895" s="16"/>
      <c r="D895" s="16"/>
      <c r="E895" s="16"/>
      <c r="F895" s="16"/>
      <c r="H895" s="17"/>
    </row>
    <row r="896">
      <c r="B896" s="16"/>
      <c r="C896" s="16"/>
      <c r="D896" s="16"/>
      <c r="E896" s="16"/>
      <c r="F896" s="16"/>
      <c r="H896" s="17"/>
    </row>
    <row r="897">
      <c r="B897" s="16"/>
      <c r="C897" s="16"/>
      <c r="D897" s="16"/>
      <c r="E897" s="16"/>
      <c r="F897" s="16"/>
      <c r="H897" s="17"/>
    </row>
    <row r="898">
      <c r="B898" s="16"/>
      <c r="C898" s="16"/>
      <c r="D898" s="16"/>
      <c r="E898" s="16"/>
      <c r="F898" s="16"/>
      <c r="H898" s="17"/>
    </row>
    <row r="899">
      <c r="B899" s="16"/>
      <c r="C899" s="16"/>
      <c r="D899" s="16"/>
      <c r="E899" s="16"/>
      <c r="F899" s="16"/>
      <c r="H899" s="17"/>
    </row>
    <row r="900">
      <c r="B900" s="16"/>
      <c r="C900" s="16"/>
      <c r="D900" s="16"/>
      <c r="E900" s="16"/>
      <c r="F900" s="16"/>
      <c r="H900" s="17"/>
    </row>
    <row r="901">
      <c r="B901" s="16"/>
      <c r="C901" s="16"/>
      <c r="D901" s="16"/>
      <c r="E901" s="16"/>
      <c r="F901" s="16"/>
      <c r="H901" s="17"/>
    </row>
    <row r="902">
      <c r="B902" s="16"/>
      <c r="C902" s="16"/>
      <c r="D902" s="16"/>
      <c r="E902" s="16"/>
      <c r="F902" s="16"/>
      <c r="H902" s="17"/>
    </row>
    <row r="903">
      <c r="B903" s="16"/>
      <c r="C903" s="16"/>
      <c r="D903" s="16"/>
      <c r="E903" s="16"/>
      <c r="F903" s="16"/>
      <c r="H903" s="17"/>
    </row>
    <row r="904">
      <c r="B904" s="16"/>
      <c r="C904" s="16"/>
      <c r="D904" s="16"/>
      <c r="E904" s="16"/>
      <c r="F904" s="16"/>
      <c r="H904" s="17"/>
    </row>
    <row r="905">
      <c r="B905" s="16"/>
      <c r="C905" s="16"/>
      <c r="D905" s="16"/>
      <c r="E905" s="16"/>
      <c r="F905" s="16"/>
      <c r="H905" s="17"/>
    </row>
    <row r="906">
      <c r="B906" s="16"/>
      <c r="C906" s="16"/>
      <c r="D906" s="16"/>
      <c r="E906" s="16"/>
      <c r="F906" s="16"/>
      <c r="H906" s="17"/>
    </row>
    <row r="907">
      <c r="B907" s="16"/>
      <c r="C907" s="16"/>
      <c r="D907" s="16"/>
      <c r="E907" s="16"/>
      <c r="F907" s="16"/>
      <c r="H907" s="17"/>
    </row>
    <row r="908">
      <c r="B908" s="16"/>
      <c r="C908" s="16"/>
      <c r="D908" s="16"/>
      <c r="E908" s="16"/>
      <c r="F908" s="16"/>
      <c r="H908" s="17"/>
    </row>
    <row r="909">
      <c r="B909" s="16"/>
      <c r="C909" s="16"/>
      <c r="D909" s="16"/>
      <c r="E909" s="16"/>
      <c r="F909" s="16"/>
      <c r="H909" s="17"/>
    </row>
    <row r="910">
      <c r="B910" s="16"/>
      <c r="C910" s="16"/>
      <c r="D910" s="16"/>
      <c r="E910" s="16"/>
      <c r="F910" s="16"/>
      <c r="H910" s="17"/>
    </row>
    <row r="911">
      <c r="B911" s="16"/>
      <c r="C911" s="16"/>
      <c r="D911" s="16"/>
      <c r="E911" s="16"/>
      <c r="F911" s="16"/>
      <c r="H911" s="17"/>
    </row>
    <row r="912">
      <c r="B912" s="16"/>
      <c r="C912" s="16"/>
      <c r="D912" s="16"/>
      <c r="E912" s="16"/>
      <c r="F912" s="16"/>
      <c r="H912" s="17"/>
    </row>
    <row r="913">
      <c r="B913" s="16"/>
      <c r="C913" s="16"/>
      <c r="D913" s="16"/>
      <c r="E913" s="16"/>
      <c r="F913" s="16"/>
      <c r="H913" s="17"/>
    </row>
    <row r="914">
      <c r="B914" s="16"/>
      <c r="C914" s="16"/>
      <c r="D914" s="16"/>
      <c r="E914" s="16"/>
      <c r="F914" s="16"/>
      <c r="H914" s="17"/>
    </row>
    <row r="915">
      <c r="B915" s="16"/>
      <c r="C915" s="16"/>
      <c r="D915" s="16"/>
      <c r="E915" s="16"/>
      <c r="F915" s="16"/>
      <c r="H915" s="17"/>
    </row>
    <row r="916">
      <c r="B916" s="16"/>
      <c r="C916" s="16"/>
      <c r="D916" s="16"/>
      <c r="E916" s="16"/>
      <c r="F916" s="16"/>
      <c r="H916" s="17"/>
    </row>
    <row r="917">
      <c r="B917" s="16"/>
      <c r="C917" s="16"/>
      <c r="D917" s="16"/>
      <c r="E917" s="16"/>
      <c r="F917" s="16"/>
      <c r="H917" s="17"/>
    </row>
    <row r="918">
      <c r="B918" s="16"/>
      <c r="C918" s="16"/>
      <c r="D918" s="16"/>
      <c r="E918" s="16"/>
      <c r="F918" s="16"/>
      <c r="H918" s="17"/>
    </row>
    <row r="919">
      <c r="B919" s="16"/>
      <c r="C919" s="16"/>
      <c r="D919" s="16"/>
      <c r="E919" s="16"/>
      <c r="F919" s="16"/>
      <c r="H919" s="17"/>
    </row>
    <row r="920">
      <c r="B920" s="16"/>
      <c r="C920" s="16"/>
      <c r="D920" s="16"/>
      <c r="E920" s="16"/>
      <c r="F920" s="16"/>
      <c r="H920" s="17"/>
    </row>
    <row r="921">
      <c r="B921" s="16"/>
      <c r="C921" s="16"/>
      <c r="D921" s="16"/>
      <c r="E921" s="16"/>
      <c r="F921" s="16"/>
      <c r="H921" s="17"/>
    </row>
    <row r="922">
      <c r="B922" s="16"/>
      <c r="C922" s="16"/>
      <c r="D922" s="16"/>
      <c r="E922" s="16"/>
      <c r="F922" s="16"/>
      <c r="H922" s="17"/>
    </row>
    <row r="923">
      <c r="B923" s="16"/>
      <c r="C923" s="16"/>
      <c r="D923" s="16"/>
      <c r="E923" s="16"/>
      <c r="F923" s="16"/>
      <c r="H923" s="17"/>
    </row>
    <row r="924">
      <c r="B924" s="16"/>
      <c r="C924" s="16"/>
      <c r="D924" s="16"/>
      <c r="E924" s="16"/>
      <c r="F924" s="16"/>
      <c r="H924" s="17"/>
    </row>
    <row r="925">
      <c r="B925" s="16"/>
      <c r="C925" s="16"/>
      <c r="D925" s="16"/>
      <c r="E925" s="16"/>
      <c r="F925" s="16"/>
      <c r="H925" s="17"/>
    </row>
    <row r="926">
      <c r="B926" s="16"/>
      <c r="C926" s="16"/>
      <c r="D926" s="16"/>
      <c r="E926" s="16"/>
      <c r="F926" s="16"/>
      <c r="H926" s="17"/>
    </row>
    <row r="927">
      <c r="B927" s="16"/>
      <c r="C927" s="16"/>
      <c r="D927" s="16"/>
      <c r="E927" s="16"/>
      <c r="F927" s="16"/>
      <c r="H927" s="17"/>
    </row>
    <row r="928">
      <c r="B928" s="16"/>
      <c r="C928" s="16"/>
      <c r="D928" s="16"/>
      <c r="E928" s="16"/>
      <c r="F928" s="16"/>
      <c r="H928" s="17"/>
    </row>
    <row r="929">
      <c r="B929" s="16"/>
      <c r="C929" s="16"/>
      <c r="D929" s="16"/>
      <c r="E929" s="16"/>
      <c r="F929" s="16"/>
      <c r="H929" s="17"/>
    </row>
    <row r="930">
      <c r="B930" s="16"/>
      <c r="C930" s="16"/>
      <c r="D930" s="16"/>
      <c r="E930" s="16"/>
      <c r="F930" s="16"/>
      <c r="H930" s="17"/>
    </row>
    <row r="931">
      <c r="B931" s="16"/>
      <c r="C931" s="16"/>
      <c r="D931" s="16"/>
      <c r="E931" s="16"/>
      <c r="F931" s="16"/>
      <c r="H931" s="17"/>
    </row>
    <row r="932">
      <c r="B932" s="16"/>
      <c r="C932" s="16"/>
      <c r="D932" s="16"/>
      <c r="E932" s="16"/>
      <c r="F932" s="16"/>
      <c r="H932" s="17"/>
    </row>
    <row r="933">
      <c r="B933" s="16"/>
      <c r="C933" s="16"/>
      <c r="D933" s="16"/>
      <c r="E933" s="16"/>
      <c r="F933" s="16"/>
      <c r="H933" s="17"/>
    </row>
    <row r="934">
      <c r="B934" s="16"/>
      <c r="C934" s="16"/>
      <c r="D934" s="16"/>
      <c r="E934" s="16"/>
      <c r="F934" s="16"/>
      <c r="H934" s="17"/>
    </row>
    <row r="935">
      <c r="B935" s="16"/>
      <c r="C935" s="16"/>
      <c r="D935" s="16"/>
      <c r="E935" s="16"/>
      <c r="F935" s="16"/>
      <c r="H935" s="17"/>
    </row>
    <row r="936">
      <c r="B936" s="16"/>
      <c r="C936" s="16"/>
      <c r="D936" s="16"/>
      <c r="E936" s="16"/>
      <c r="F936" s="16"/>
      <c r="H936" s="17"/>
    </row>
    <row r="937">
      <c r="B937" s="16"/>
      <c r="C937" s="16"/>
      <c r="D937" s="16"/>
      <c r="E937" s="16"/>
      <c r="F937" s="16"/>
      <c r="H937" s="17"/>
    </row>
    <row r="938">
      <c r="B938" s="16"/>
      <c r="C938" s="16"/>
      <c r="D938" s="16"/>
      <c r="E938" s="16"/>
      <c r="F938" s="16"/>
      <c r="H938" s="17"/>
    </row>
    <row r="939">
      <c r="B939" s="16"/>
      <c r="C939" s="16"/>
      <c r="D939" s="16"/>
      <c r="E939" s="16"/>
      <c r="F939" s="16"/>
      <c r="H939" s="17"/>
    </row>
    <row r="940">
      <c r="B940" s="16"/>
      <c r="C940" s="16"/>
      <c r="D940" s="16"/>
      <c r="E940" s="16"/>
      <c r="F940" s="16"/>
      <c r="H940" s="17"/>
    </row>
    <row r="941">
      <c r="B941" s="16"/>
      <c r="C941" s="16"/>
      <c r="D941" s="16"/>
      <c r="E941" s="16"/>
      <c r="F941" s="16"/>
      <c r="H941" s="17"/>
    </row>
    <row r="942">
      <c r="B942" s="16"/>
      <c r="C942" s="16"/>
      <c r="D942" s="16"/>
      <c r="E942" s="16"/>
      <c r="F942" s="16"/>
      <c r="H942" s="17"/>
    </row>
    <row r="943">
      <c r="B943" s="16"/>
      <c r="C943" s="16"/>
      <c r="D943" s="16"/>
      <c r="E943" s="16"/>
      <c r="F943" s="16"/>
      <c r="H943" s="17"/>
    </row>
    <row r="944">
      <c r="B944" s="16"/>
      <c r="C944" s="16"/>
      <c r="D944" s="16"/>
      <c r="E944" s="16"/>
      <c r="F944" s="16"/>
      <c r="H944" s="17"/>
    </row>
    <row r="945">
      <c r="B945" s="16"/>
      <c r="C945" s="16"/>
      <c r="D945" s="16"/>
      <c r="E945" s="16"/>
      <c r="F945" s="16"/>
      <c r="H945" s="17"/>
    </row>
    <row r="946">
      <c r="B946" s="16"/>
      <c r="C946" s="16"/>
      <c r="D946" s="16"/>
      <c r="E946" s="16"/>
      <c r="F946" s="16"/>
      <c r="H946" s="17"/>
    </row>
    <row r="947">
      <c r="B947" s="16"/>
      <c r="C947" s="16"/>
      <c r="D947" s="16"/>
      <c r="E947" s="16"/>
      <c r="F947" s="16"/>
      <c r="H947" s="17"/>
    </row>
    <row r="948">
      <c r="B948" s="16"/>
      <c r="C948" s="16"/>
      <c r="D948" s="16"/>
      <c r="E948" s="16"/>
      <c r="F948" s="16"/>
      <c r="H948" s="17"/>
    </row>
    <row r="949">
      <c r="B949" s="16"/>
      <c r="C949" s="16"/>
      <c r="D949" s="16"/>
      <c r="E949" s="16"/>
      <c r="F949" s="16"/>
      <c r="H949" s="17"/>
    </row>
    <row r="950">
      <c r="B950" s="16"/>
      <c r="C950" s="16"/>
      <c r="D950" s="16"/>
      <c r="E950" s="16"/>
      <c r="F950" s="16"/>
      <c r="H950" s="17"/>
    </row>
    <row r="951">
      <c r="B951" s="16"/>
      <c r="C951" s="16"/>
      <c r="D951" s="16"/>
      <c r="E951" s="16"/>
      <c r="F951" s="16"/>
      <c r="H951" s="17"/>
    </row>
    <row r="952">
      <c r="B952" s="16"/>
      <c r="C952" s="16"/>
      <c r="D952" s="16"/>
      <c r="E952" s="16"/>
      <c r="F952" s="16"/>
      <c r="H952" s="17"/>
    </row>
    <row r="953">
      <c r="B953" s="16"/>
      <c r="C953" s="16"/>
      <c r="D953" s="16"/>
      <c r="E953" s="16"/>
      <c r="F953" s="16"/>
      <c r="H953" s="17"/>
    </row>
    <row r="954">
      <c r="B954" s="16"/>
      <c r="C954" s="16"/>
      <c r="D954" s="16"/>
      <c r="E954" s="16"/>
      <c r="F954" s="16"/>
      <c r="H954" s="17"/>
    </row>
    <row r="955">
      <c r="B955" s="16"/>
      <c r="C955" s="16"/>
      <c r="D955" s="16"/>
      <c r="E955" s="16"/>
      <c r="F955" s="16"/>
      <c r="H955" s="17"/>
    </row>
    <row r="956">
      <c r="B956" s="16"/>
      <c r="C956" s="16"/>
      <c r="D956" s="16"/>
      <c r="E956" s="16"/>
      <c r="F956" s="16"/>
      <c r="H956" s="17"/>
    </row>
    <row r="957">
      <c r="B957" s="16"/>
      <c r="C957" s="16"/>
      <c r="D957" s="16"/>
      <c r="E957" s="16"/>
      <c r="F957" s="16"/>
      <c r="H957" s="17"/>
    </row>
    <row r="958">
      <c r="B958" s="16"/>
      <c r="C958" s="16"/>
      <c r="D958" s="16"/>
      <c r="E958" s="16"/>
      <c r="F958" s="16"/>
      <c r="H958" s="17"/>
    </row>
    <row r="959">
      <c r="B959" s="16"/>
      <c r="C959" s="16"/>
      <c r="D959" s="16"/>
      <c r="E959" s="16"/>
      <c r="F959" s="16"/>
      <c r="H959" s="17"/>
    </row>
    <row r="960">
      <c r="B960" s="16"/>
      <c r="C960" s="16"/>
      <c r="D960" s="16"/>
      <c r="E960" s="16"/>
      <c r="F960" s="16"/>
      <c r="H960" s="17"/>
    </row>
    <row r="961">
      <c r="B961" s="16"/>
      <c r="C961" s="16"/>
      <c r="D961" s="16"/>
      <c r="E961" s="16"/>
      <c r="F961" s="16"/>
      <c r="H961" s="17"/>
    </row>
    <row r="962">
      <c r="B962" s="16"/>
      <c r="C962" s="16"/>
      <c r="D962" s="16"/>
      <c r="E962" s="16"/>
      <c r="F962" s="16"/>
      <c r="H962" s="17"/>
    </row>
    <row r="963">
      <c r="B963" s="16"/>
      <c r="C963" s="16"/>
      <c r="D963" s="16"/>
      <c r="E963" s="16"/>
      <c r="F963" s="16"/>
      <c r="H963" s="17"/>
    </row>
    <row r="964">
      <c r="B964" s="16"/>
      <c r="C964" s="16"/>
      <c r="D964" s="16"/>
      <c r="E964" s="16"/>
      <c r="F964" s="16"/>
      <c r="H964" s="17"/>
    </row>
    <row r="965">
      <c r="B965" s="16"/>
      <c r="C965" s="16"/>
      <c r="D965" s="16"/>
      <c r="E965" s="16"/>
      <c r="F965" s="16"/>
      <c r="H965" s="17"/>
    </row>
    <row r="966">
      <c r="B966" s="16"/>
      <c r="C966" s="16"/>
      <c r="D966" s="16"/>
      <c r="E966" s="16"/>
      <c r="F966" s="16"/>
      <c r="H966" s="17"/>
    </row>
    <row r="967">
      <c r="B967" s="16"/>
      <c r="C967" s="16"/>
      <c r="D967" s="16"/>
      <c r="E967" s="16"/>
      <c r="F967" s="16"/>
      <c r="H967" s="17"/>
    </row>
    <row r="968">
      <c r="B968" s="16"/>
      <c r="C968" s="16"/>
      <c r="D968" s="16"/>
      <c r="E968" s="16"/>
      <c r="F968" s="16"/>
      <c r="H968" s="17"/>
    </row>
    <row r="969">
      <c r="B969" s="16"/>
      <c r="C969" s="16"/>
      <c r="D969" s="16"/>
      <c r="E969" s="16"/>
      <c r="F969" s="16"/>
      <c r="H969" s="17"/>
    </row>
    <row r="970">
      <c r="B970" s="16"/>
      <c r="C970" s="16"/>
      <c r="D970" s="16"/>
      <c r="E970" s="16"/>
      <c r="F970" s="16"/>
      <c r="H970" s="17"/>
    </row>
    <row r="971">
      <c r="B971" s="16"/>
      <c r="C971" s="16"/>
      <c r="D971" s="16"/>
      <c r="E971" s="16"/>
      <c r="F971" s="16"/>
      <c r="H971" s="17"/>
    </row>
    <row r="972">
      <c r="B972" s="16"/>
      <c r="C972" s="16"/>
      <c r="D972" s="16"/>
      <c r="E972" s="16"/>
      <c r="F972" s="16"/>
      <c r="H972" s="17"/>
    </row>
    <row r="973">
      <c r="B973" s="16"/>
      <c r="C973" s="16"/>
      <c r="D973" s="16"/>
      <c r="E973" s="16"/>
      <c r="F973" s="16"/>
      <c r="H973" s="17"/>
    </row>
    <row r="974">
      <c r="B974" s="16"/>
      <c r="C974" s="16"/>
      <c r="D974" s="16"/>
      <c r="E974" s="16"/>
      <c r="F974" s="16"/>
      <c r="H974" s="17"/>
    </row>
    <row r="975">
      <c r="B975" s="16"/>
      <c r="C975" s="16"/>
      <c r="D975" s="16"/>
      <c r="E975" s="16"/>
      <c r="F975" s="16"/>
      <c r="H975" s="17"/>
    </row>
    <row r="976">
      <c r="B976" s="16"/>
      <c r="C976" s="16"/>
      <c r="D976" s="16"/>
      <c r="E976" s="16"/>
      <c r="F976" s="16"/>
      <c r="H976" s="17"/>
    </row>
    <row r="977">
      <c r="B977" s="16"/>
      <c r="C977" s="16"/>
      <c r="D977" s="16"/>
      <c r="E977" s="16"/>
      <c r="F977" s="16"/>
      <c r="H977" s="17"/>
    </row>
    <row r="978">
      <c r="B978" s="16"/>
      <c r="C978" s="16"/>
      <c r="D978" s="16"/>
      <c r="E978" s="16"/>
      <c r="F978" s="16"/>
      <c r="H978" s="17"/>
    </row>
    <row r="979">
      <c r="B979" s="16"/>
      <c r="C979" s="16"/>
      <c r="D979" s="16"/>
      <c r="E979" s="16"/>
      <c r="F979" s="16"/>
      <c r="H979" s="17"/>
    </row>
    <row r="980">
      <c r="B980" s="16"/>
      <c r="C980" s="16"/>
      <c r="D980" s="16"/>
      <c r="E980" s="16"/>
      <c r="F980" s="16"/>
      <c r="H980" s="17"/>
    </row>
    <row r="981">
      <c r="B981" s="16"/>
      <c r="C981" s="16"/>
      <c r="D981" s="16"/>
      <c r="E981" s="16"/>
      <c r="F981" s="16"/>
      <c r="H981" s="17"/>
    </row>
    <row r="982">
      <c r="B982" s="16"/>
      <c r="C982" s="16"/>
      <c r="D982" s="16"/>
      <c r="E982" s="16"/>
      <c r="F982" s="16"/>
      <c r="H982" s="17"/>
    </row>
    <row r="983">
      <c r="B983" s="16"/>
      <c r="C983" s="16"/>
      <c r="D983" s="16"/>
      <c r="E983" s="16"/>
      <c r="F983" s="16"/>
      <c r="H983" s="17"/>
    </row>
    <row r="984">
      <c r="B984" s="16"/>
      <c r="C984" s="16"/>
      <c r="D984" s="16"/>
      <c r="E984" s="16"/>
      <c r="F984" s="16"/>
      <c r="H984" s="17"/>
    </row>
    <row r="985">
      <c r="B985" s="16"/>
      <c r="C985" s="16"/>
      <c r="D985" s="16"/>
      <c r="E985" s="16"/>
      <c r="F985" s="16"/>
      <c r="H985" s="17"/>
    </row>
    <row r="986">
      <c r="B986" s="16"/>
      <c r="C986" s="16"/>
      <c r="D986" s="16"/>
      <c r="E986" s="16"/>
      <c r="F986" s="16"/>
      <c r="H986" s="17"/>
    </row>
    <row r="987">
      <c r="B987" s="16"/>
      <c r="C987" s="16"/>
      <c r="D987" s="16"/>
      <c r="E987" s="16"/>
      <c r="F987" s="16"/>
      <c r="H987" s="17"/>
    </row>
    <row r="988">
      <c r="B988" s="16"/>
      <c r="C988" s="16"/>
      <c r="D988" s="16"/>
      <c r="E988" s="16"/>
      <c r="F988" s="16"/>
      <c r="H988" s="17"/>
    </row>
    <row r="989">
      <c r="B989" s="16"/>
      <c r="C989" s="16"/>
      <c r="D989" s="16"/>
      <c r="E989" s="16"/>
      <c r="F989" s="16"/>
      <c r="H98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86"/>
  </cols>
  <sheetData>
    <row r="1">
      <c r="A1" s="2" t="s">
        <v>9</v>
      </c>
      <c r="B1" s="4" t="s">
        <v>2</v>
      </c>
      <c r="C1" s="9" t="s">
        <v>3</v>
      </c>
      <c r="D1" s="3" t="s">
        <v>4</v>
      </c>
      <c r="E1" s="3" t="s">
        <v>5</v>
      </c>
      <c r="F1" s="8" t="s">
        <v>7</v>
      </c>
      <c r="G1" s="8" t="s">
        <v>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1" t="s">
        <v>22</v>
      </c>
      <c r="B2" s="12">
        <v>8.0</v>
      </c>
      <c r="C2" s="12">
        <v>7.0</v>
      </c>
      <c r="D2" s="12"/>
      <c r="E2" s="12">
        <v>19.1</v>
      </c>
      <c r="F2" s="13" t="s">
        <v>23</v>
      </c>
      <c r="G2" s="10" t="str">
        <f t="shared" ref="G2:G28" si="1">HYPERLINK("http://dx.doi.org/10.1021/ac1022953","Bush 2010")</f>
        <v>Bush 2010</v>
      </c>
    </row>
    <row r="3">
      <c r="A3" s="11" t="s">
        <v>22</v>
      </c>
      <c r="B3" s="12">
        <v>8.0</v>
      </c>
      <c r="C3" s="12">
        <v>8.0</v>
      </c>
      <c r="D3" s="12"/>
      <c r="E3" s="12">
        <v>19.9</v>
      </c>
      <c r="F3" s="13" t="s">
        <v>23</v>
      </c>
      <c r="G3" s="10" t="str">
        <f t="shared" si="1"/>
        <v>Bush 2010</v>
      </c>
    </row>
    <row r="4">
      <c r="A4" s="11" t="s">
        <v>22</v>
      </c>
      <c r="B4" s="12">
        <v>8.0</v>
      </c>
      <c r="C4" s="12">
        <v>9.0</v>
      </c>
      <c r="D4" s="12">
        <v>16.7</v>
      </c>
      <c r="E4" s="12">
        <v>20.9</v>
      </c>
      <c r="F4" s="13" t="s">
        <v>23</v>
      </c>
      <c r="G4" s="10" t="str">
        <f t="shared" si="1"/>
        <v>Bush 2010</v>
      </c>
    </row>
    <row r="5">
      <c r="A5" s="11" t="s">
        <v>22</v>
      </c>
      <c r="B5" s="12">
        <v>8.0</v>
      </c>
      <c r="C5" s="12">
        <v>10.0</v>
      </c>
      <c r="D5" s="12">
        <v>17.3</v>
      </c>
      <c r="E5" s="12">
        <v>22.0</v>
      </c>
      <c r="F5" s="13" t="s">
        <v>23</v>
      </c>
      <c r="G5" s="10" t="str">
        <f t="shared" si="1"/>
        <v>Bush 2010</v>
      </c>
    </row>
    <row r="6">
      <c r="A6" s="11" t="s">
        <v>22</v>
      </c>
      <c r="B6" s="12">
        <v>8.0</v>
      </c>
      <c r="C6" s="12">
        <v>11.0</v>
      </c>
      <c r="D6" s="12">
        <v>18.0</v>
      </c>
      <c r="E6" s="12">
        <v>23.4</v>
      </c>
      <c r="F6" s="13" t="s">
        <v>23</v>
      </c>
      <c r="G6" s="10" t="str">
        <f t="shared" si="1"/>
        <v>Bush 2010</v>
      </c>
    </row>
    <row r="7">
      <c r="A7" s="11" t="s">
        <v>22</v>
      </c>
      <c r="B7" s="12">
        <v>8.0</v>
      </c>
      <c r="C7" s="12">
        <v>12.0</v>
      </c>
      <c r="D7" s="12">
        <v>18.9</v>
      </c>
      <c r="E7" s="12">
        <v>24.8</v>
      </c>
      <c r="F7" s="13" t="s">
        <v>23</v>
      </c>
      <c r="G7" s="10" t="str">
        <f t="shared" si="1"/>
        <v>Bush 2010</v>
      </c>
    </row>
    <row r="8">
      <c r="A8" s="11" t="s">
        <v>22</v>
      </c>
      <c r="B8" s="12">
        <v>8.0</v>
      </c>
      <c r="C8" s="12">
        <v>13.0</v>
      </c>
      <c r="D8" s="12">
        <v>19.8</v>
      </c>
      <c r="E8" s="12">
        <v>26.0</v>
      </c>
      <c r="F8" s="13" t="s">
        <v>23</v>
      </c>
      <c r="G8" s="10" t="str">
        <f t="shared" si="1"/>
        <v>Bush 2010</v>
      </c>
    </row>
    <row r="9">
      <c r="A9" s="11" t="s">
        <v>33</v>
      </c>
      <c r="B9" s="12">
        <v>12.0</v>
      </c>
      <c r="C9" s="12">
        <v>13.0</v>
      </c>
      <c r="D9" s="12"/>
      <c r="E9" s="12">
        <v>30.8</v>
      </c>
      <c r="F9" s="13" t="s">
        <v>31</v>
      </c>
      <c r="G9" s="10" t="str">
        <f t="shared" si="1"/>
        <v>Bush 2010</v>
      </c>
    </row>
    <row r="10">
      <c r="A10" s="11" t="s">
        <v>33</v>
      </c>
      <c r="B10" s="12">
        <v>12.0</v>
      </c>
      <c r="C10" s="12">
        <v>14.0</v>
      </c>
      <c r="D10" s="12">
        <v>25.2</v>
      </c>
      <c r="E10" s="12">
        <v>32.0</v>
      </c>
      <c r="F10" s="13" t="s">
        <v>31</v>
      </c>
      <c r="G10" s="10" t="str">
        <f t="shared" si="1"/>
        <v>Bush 2010</v>
      </c>
    </row>
    <row r="11">
      <c r="A11" s="11" t="s">
        <v>33</v>
      </c>
      <c r="B11" s="12">
        <v>12.0</v>
      </c>
      <c r="C11" s="12">
        <v>15.0</v>
      </c>
      <c r="D11" s="12">
        <v>26.0</v>
      </c>
      <c r="E11" s="12">
        <v>33.3</v>
      </c>
      <c r="F11" s="13" t="s">
        <v>31</v>
      </c>
      <c r="G11" s="10" t="str">
        <f t="shared" si="1"/>
        <v>Bush 2010</v>
      </c>
    </row>
    <row r="12">
      <c r="A12" s="11" t="s">
        <v>33</v>
      </c>
      <c r="B12" s="12">
        <v>12.0</v>
      </c>
      <c r="C12" s="12">
        <v>16.0</v>
      </c>
      <c r="D12" s="12">
        <v>26.7</v>
      </c>
      <c r="E12" s="12">
        <v>34.5</v>
      </c>
      <c r="F12" s="13" t="s">
        <v>31</v>
      </c>
      <c r="G12" s="10" t="str">
        <f t="shared" si="1"/>
        <v>Bush 2010</v>
      </c>
    </row>
    <row r="13">
      <c r="A13" s="11" t="s">
        <v>33</v>
      </c>
      <c r="B13" s="12">
        <v>12.0</v>
      </c>
      <c r="C13" s="12">
        <v>17.0</v>
      </c>
      <c r="D13" s="12">
        <v>27.4</v>
      </c>
      <c r="E13" s="12">
        <v>36.0</v>
      </c>
      <c r="F13" s="13" t="s">
        <v>31</v>
      </c>
      <c r="G13" s="10" t="str">
        <f t="shared" si="1"/>
        <v>Bush 2010</v>
      </c>
    </row>
    <row r="14">
      <c r="A14" s="11" t="s">
        <v>33</v>
      </c>
      <c r="B14" s="12">
        <v>12.0</v>
      </c>
      <c r="C14" s="12">
        <v>18.0</v>
      </c>
      <c r="D14" s="12">
        <v>28.0</v>
      </c>
      <c r="E14" s="12">
        <v>36.7</v>
      </c>
      <c r="F14" s="13" t="s">
        <v>31</v>
      </c>
      <c r="G14" s="10" t="str">
        <f t="shared" si="1"/>
        <v>Bush 2010</v>
      </c>
    </row>
    <row r="15">
      <c r="A15" s="11" t="s">
        <v>33</v>
      </c>
      <c r="B15" s="12">
        <v>12.0</v>
      </c>
      <c r="C15" s="12">
        <v>19.0</v>
      </c>
      <c r="D15" s="12">
        <v>28.7</v>
      </c>
      <c r="E15" s="12">
        <v>37.9</v>
      </c>
      <c r="F15" s="13" t="s">
        <v>31</v>
      </c>
      <c r="G15" s="10" t="str">
        <f t="shared" si="1"/>
        <v>Bush 2010</v>
      </c>
    </row>
    <row r="16">
      <c r="A16" s="11" t="s">
        <v>33</v>
      </c>
      <c r="B16" s="12">
        <v>12.0</v>
      </c>
      <c r="C16" s="12">
        <v>20.0</v>
      </c>
      <c r="D16" s="12">
        <v>29.2</v>
      </c>
      <c r="E16" s="12"/>
      <c r="F16" s="13" t="s">
        <v>31</v>
      </c>
      <c r="G16" s="10" t="str">
        <f t="shared" si="1"/>
        <v>Bush 2010</v>
      </c>
    </row>
    <row r="17">
      <c r="A17" s="11" t="s">
        <v>39</v>
      </c>
      <c r="B17" s="15">
        <v>17.0</v>
      </c>
      <c r="C17" s="12">
        <v>15.0</v>
      </c>
      <c r="D17" s="12"/>
      <c r="E17" s="12">
        <v>40.6</v>
      </c>
      <c r="F17" s="13" t="s">
        <v>41</v>
      </c>
      <c r="G17" s="10" t="str">
        <f t="shared" si="1"/>
        <v>Bush 2010</v>
      </c>
    </row>
    <row r="18">
      <c r="A18" s="11" t="s">
        <v>39</v>
      </c>
      <c r="B18" s="15" t="s">
        <v>42</v>
      </c>
      <c r="C18" s="12">
        <v>16.0</v>
      </c>
      <c r="D18" s="12"/>
      <c r="E18" s="12">
        <v>41.8</v>
      </c>
      <c r="F18" s="13" t="s">
        <v>41</v>
      </c>
      <c r="G18" s="10" t="str">
        <f t="shared" si="1"/>
        <v>Bush 2010</v>
      </c>
    </row>
    <row r="19">
      <c r="A19" s="11" t="s">
        <v>39</v>
      </c>
      <c r="B19" s="15" t="s">
        <v>42</v>
      </c>
      <c r="C19" s="12">
        <v>17.0</v>
      </c>
      <c r="D19" s="12"/>
      <c r="E19" s="12">
        <v>43.1</v>
      </c>
      <c r="F19" s="13" t="s">
        <v>41</v>
      </c>
      <c r="G19" s="10" t="str">
        <f t="shared" si="1"/>
        <v>Bush 2010</v>
      </c>
    </row>
    <row r="20">
      <c r="A20" s="11" t="s">
        <v>39</v>
      </c>
      <c r="B20" s="15" t="s">
        <v>42</v>
      </c>
      <c r="C20" s="12">
        <v>18.0</v>
      </c>
      <c r="D20" s="12">
        <v>35.2</v>
      </c>
      <c r="E20" s="12">
        <v>44.4</v>
      </c>
      <c r="F20" s="13" t="s">
        <v>41</v>
      </c>
      <c r="G20" s="10" t="str">
        <f t="shared" si="1"/>
        <v>Bush 2010</v>
      </c>
    </row>
    <row r="21">
      <c r="A21" s="11" t="s">
        <v>39</v>
      </c>
      <c r="B21" s="15" t="s">
        <v>42</v>
      </c>
      <c r="C21" s="12">
        <v>19.0</v>
      </c>
      <c r="D21" s="12">
        <v>36.0</v>
      </c>
      <c r="E21" s="12">
        <v>45.7</v>
      </c>
      <c r="F21" s="13" t="s">
        <v>41</v>
      </c>
      <c r="G21" s="10" t="str">
        <f t="shared" si="1"/>
        <v>Bush 2010</v>
      </c>
    </row>
    <row r="22">
      <c r="A22" s="11" t="s">
        <v>39</v>
      </c>
      <c r="B22" s="15" t="s">
        <v>42</v>
      </c>
      <c r="C22" s="12">
        <v>20.0</v>
      </c>
      <c r="D22" s="12">
        <v>36.8</v>
      </c>
      <c r="E22" s="12">
        <v>47.0</v>
      </c>
      <c r="F22" s="13" t="s">
        <v>41</v>
      </c>
      <c r="G22" s="10" t="str">
        <f t="shared" si="1"/>
        <v>Bush 2010</v>
      </c>
    </row>
    <row r="23">
      <c r="A23" s="11" t="s">
        <v>39</v>
      </c>
      <c r="B23" s="15" t="s">
        <v>42</v>
      </c>
      <c r="C23" s="12">
        <v>21.0</v>
      </c>
      <c r="D23" s="12">
        <v>37.5</v>
      </c>
      <c r="E23" s="12">
        <v>48.2</v>
      </c>
      <c r="F23" s="13" t="s">
        <v>41</v>
      </c>
      <c r="G23" s="10" t="str">
        <f t="shared" si="1"/>
        <v>Bush 2010</v>
      </c>
    </row>
    <row r="24">
      <c r="A24" s="11" t="s">
        <v>39</v>
      </c>
      <c r="B24" s="15" t="s">
        <v>42</v>
      </c>
      <c r="C24" s="12">
        <v>22.0</v>
      </c>
      <c r="D24" s="12">
        <v>38.2</v>
      </c>
      <c r="E24" s="12">
        <v>49.2</v>
      </c>
      <c r="F24" s="13" t="s">
        <v>41</v>
      </c>
      <c r="G24" s="10" t="str">
        <f t="shared" si="1"/>
        <v>Bush 2010</v>
      </c>
    </row>
    <row r="25">
      <c r="A25" s="11" t="s">
        <v>39</v>
      </c>
      <c r="B25" s="15" t="s">
        <v>42</v>
      </c>
      <c r="C25" s="12">
        <v>23.0</v>
      </c>
      <c r="D25" s="12">
        <v>38.7</v>
      </c>
      <c r="E25" s="12">
        <v>50.1</v>
      </c>
      <c r="F25" s="13" t="s">
        <v>41</v>
      </c>
      <c r="G25" s="10" t="str">
        <f t="shared" si="1"/>
        <v>Bush 2010</v>
      </c>
    </row>
    <row r="26">
      <c r="A26" s="11" t="s">
        <v>39</v>
      </c>
      <c r="B26" s="15" t="s">
        <v>42</v>
      </c>
      <c r="C26" s="12">
        <v>24.0</v>
      </c>
      <c r="D26" s="12">
        <v>39.2</v>
      </c>
      <c r="E26" s="12">
        <v>50.9</v>
      </c>
      <c r="F26" s="13" t="s">
        <v>41</v>
      </c>
      <c r="G26" s="10" t="str">
        <f t="shared" si="1"/>
        <v>Bush 2010</v>
      </c>
    </row>
    <row r="27">
      <c r="A27" s="11" t="s">
        <v>39</v>
      </c>
      <c r="B27" s="15" t="s">
        <v>42</v>
      </c>
      <c r="C27" s="12">
        <v>25.0</v>
      </c>
      <c r="D27" s="12">
        <v>39.6</v>
      </c>
      <c r="E27" s="12"/>
      <c r="F27" s="13" t="s">
        <v>41</v>
      </c>
      <c r="G27" s="10" t="str">
        <f t="shared" si="1"/>
        <v>Bush 2010</v>
      </c>
    </row>
    <row r="28">
      <c r="A28" s="11" t="s">
        <v>39</v>
      </c>
      <c r="B28" s="15" t="s">
        <v>42</v>
      </c>
      <c r="C28" s="12">
        <v>26.0</v>
      </c>
      <c r="D28" s="12">
        <v>40.0</v>
      </c>
      <c r="E28" s="12"/>
      <c r="F28" s="13" t="s">
        <v>41</v>
      </c>
      <c r="G28" s="10" t="str">
        <f t="shared" si="1"/>
        <v>Bush 2010</v>
      </c>
    </row>
    <row r="29">
      <c r="B29" s="16"/>
      <c r="C29" s="16"/>
      <c r="D29" s="16"/>
      <c r="E29" s="16"/>
      <c r="F29" s="17"/>
      <c r="G29" s="17"/>
    </row>
    <row r="30">
      <c r="B30" s="16"/>
      <c r="C30" s="16"/>
      <c r="D30" s="16"/>
      <c r="E30" s="16"/>
      <c r="F30" s="17"/>
      <c r="G30" s="17"/>
    </row>
    <row r="31">
      <c r="B31" s="16"/>
      <c r="C31" s="16"/>
      <c r="D31" s="16"/>
      <c r="E31" s="16"/>
      <c r="F31" s="17"/>
      <c r="G31" s="17"/>
    </row>
    <row r="32">
      <c r="B32" s="16"/>
      <c r="C32" s="16"/>
      <c r="D32" s="16"/>
      <c r="E32" s="16"/>
      <c r="F32" s="17"/>
      <c r="G32" s="17"/>
    </row>
    <row r="33">
      <c r="B33" s="16"/>
      <c r="C33" s="16"/>
      <c r="D33" s="16"/>
      <c r="E33" s="16"/>
      <c r="F33" s="17"/>
      <c r="G33" s="17"/>
    </row>
    <row r="34">
      <c r="B34" s="16"/>
      <c r="C34" s="16"/>
      <c r="D34" s="16"/>
      <c r="E34" s="16"/>
      <c r="F34" s="17"/>
      <c r="G34" s="17"/>
    </row>
    <row r="35">
      <c r="B35" s="16"/>
      <c r="C35" s="16"/>
      <c r="D35" s="16"/>
      <c r="E35" s="16"/>
      <c r="F35" s="17"/>
      <c r="G35" s="17"/>
    </row>
    <row r="36">
      <c r="B36" s="16"/>
      <c r="C36" s="16"/>
      <c r="D36" s="16"/>
      <c r="E36" s="16"/>
      <c r="F36" s="17"/>
      <c r="G36" s="17"/>
    </row>
    <row r="37">
      <c r="B37" s="16"/>
      <c r="C37" s="16"/>
      <c r="D37" s="16"/>
      <c r="E37" s="16"/>
      <c r="F37" s="17"/>
      <c r="G37" s="17"/>
    </row>
    <row r="38">
      <c r="B38" s="16"/>
      <c r="C38" s="16"/>
      <c r="D38" s="16"/>
      <c r="E38" s="16"/>
      <c r="F38" s="17"/>
      <c r="G38" s="17"/>
    </row>
    <row r="39">
      <c r="B39" s="16"/>
      <c r="C39" s="16"/>
      <c r="D39" s="16"/>
      <c r="E39" s="16"/>
      <c r="F39" s="17"/>
      <c r="G39" s="17"/>
    </row>
    <row r="40">
      <c r="B40" s="16"/>
      <c r="C40" s="16"/>
      <c r="D40" s="16"/>
      <c r="E40" s="16"/>
      <c r="F40" s="17"/>
      <c r="G40" s="17"/>
    </row>
    <row r="41">
      <c r="B41" s="16"/>
      <c r="C41" s="16"/>
      <c r="D41" s="16"/>
      <c r="E41" s="16"/>
      <c r="F41" s="17"/>
      <c r="G41" s="17"/>
    </row>
    <row r="42">
      <c r="B42" s="16"/>
      <c r="C42" s="16"/>
      <c r="D42" s="16"/>
      <c r="E42" s="16"/>
      <c r="F42" s="17"/>
      <c r="G42" s="17"/>
    </row>
    <row r="43">
      <c r="B43" s="16"/>
      <c r="C43" s="16"/>
      <c r="D43" s="16"/>
      <c r="E43" s="16"/>
      <c r="F43" s="17"/>
      <c r="G43" s="17"/>
    </row>
    <row r="44">
      <c r="B44" s="16"/>
      <c r="C44" s="16"/>
      <c r="D44" s="16"/>
      <c r="E44" s="16"/>
      <c r="F44" s="17"/>
      <c r="G44" s="17"/>
    </row>
    <row r="45">
      <c r="B45" s="16"/>
      <c r="C45" s="16"/>
      <c r="D45" s="16"/>
      <c r="E45" s="16"/>
      <c r="F45" s="17"/>
      <c r="G45" s="17"/>
    </row>
    <row r="46">
      <c r="B46" s="16"/>
      <c r="C46" s="16"/>
      <c r="D46" s="16"/>
      <c r="E46" s="16"/>
      <c r="F46" s="17"/>
      <c r="G46" s="17"/>
    </row>
    <row r="47">
      <c r="B47" s="16"/>
      <c r="C47" s="16"/>
      <c r="D47" s="16"/>
      <c r="E47" s="16"/>
      <c r="F47" s="17"/>
      <c r="G47" s="17"/>
    </row>
    <row r="48">
      <c r="B48" s="16"/>
      <c r="C48" s="16"/>
      <c r="D48" s="16"/>
      <c r="E48" s="16"/>
      <c r="F48" s="17"/>
      <c r="G48" s="17"/>
    </row>
    <row r="49">
      <c r="B49" s="16"/>
      <c r="C49" s="16"/>
      <c r="D49" s="16"/>
      <c r="E49" s="16"/>
      <c r="F49" s="17"/>
      <c r="G49" s="17"/>
    </row>
    <row r="50">
      <c r="B50" s="16"/>
      <c r="C50" s="16"/>
      <c r="D50" s="16"/>
      <c r="E50" s="16"/>
      <c r="F50" s="17"/>
      <c r="G50" s="17"/>
    </row>
    <row r="51">
      <c r="B51" s="16"/>
      <c r="C51" s="16"/>
      <c r="D51" s="16"/>
      <c r="E51" s="16"/>
      <c r="F51" s="17"/>
      <c r="G51" s="17"/>
    </row>
    <row r="52">
      <c r="B52" s="16"/>
      <c r="C52" s="16"/>
      <c r="D52" s="16"/>
      <c r="E52" s="16"/>
      <c r="F52" s="17"/>
      <c r="G52" s="17"/>
    </row>
    <row r="53">
      <c r="B53" s="16"/>
      <c r="C53" s="16"/>
      <c r="D53" s="16"/>
      <c r="E53" s="16"/>
      <c r="F53" s="17"/>
      <c r="G53" s="17"/>
    </row>
    <row r="54">
      <c r="B54" s="16"/>
      <c r="C54" s="16"/>
      <c r="D54" s="16"/>
      <c r="E54" s="16"/>
      <c r="F54" s="17"/>
      <c r="G54" s="17"/>
    </row>
    <row r="55">
      <c r="B55" s="16"/>
      <c r="C55" s="16"/>
      <c r="D55" s="16"/>
      <c r="E55" s="16"/>
      <c r="F55" s="17"/>
      <c r="G55" s="17"/>
    </row>
    <row r="56">
      <c r="B56" s="16"/>
      <c r="C56" s="16"/>
      <c r="D56" s="16"/>
      <c r="E56" s="16"/>
      <c r="F56" s="17"/>
      <c r="G56" s="17"/>
    </row>
    <row r="57">
      <c r="B57" s="16"/>
      <c r="C57" s="16"/>
      <c r="D57" s="16"/>
      <c r="E57" s="16"/>
      <c r="F57" s="17"/>
      <c r="G57" s="17"/>
    </row>
    <row r="58">
      <c r="B58" s="16"/>
      <c r="C58" s="16"/>
      <c r="D58" s="16"/>
      <c r="E58" s="16"/>
      <c r="F58" s="17"/>
      <c r="G58" s="17"/>
    </row>
    <row r="59">
      <c r="B59" s="16"/>
      <c r="C59" s="16"/>
      <c r="D59" s="16"/>
      <c r="E59" s="16"/>
      <c r="F59" s="17"/>
      <c r="G59" s="17"/>
    </row>
    <row r="60">
      <c r="B60" s="16"/>
      <c r="C60" s="16"/>
      <c r="D60" s="16"/>
      <c r="E60" s="16"/>
      <c r="F60" s="17"/>
      <c r="G60" s="17"/>
    </row>
    <row r="61">
      <c r="B61" s="16"/>
      <c r="C61" s="16"/>
      <c r="D61" s="16"/>
      <c r="E61" s="16"/>
      <c r="F61" s="17"/>
      <c r="G61" s="17"/>
    </row>
    <row r="62">
      <c r="B62" s="16"/>
      <c r="C62" s="16"/>
      <c r="D62" s="16"/>
      <c r="E62" s="16"/>
      <c r="F62" s="17"/>
      <c r="G62" s="17"/>
    </row>
    <row r="63">
      <c r="B63" s="16"/>
      <c r="C63" s="16"/>
      <c r="D63" s="16"/>
      <c r="E63" s="16"/>
      <c r="F63" s="17"/>
      <c r="G63" s="17"/>
    </row>
    <row r="64">
      <c r="B64" s="16"/>
      <c r="C64" s="16"/>
      <c r="D64" s="16"/>
      <c r="E64" s="16"/>
      <c r="F64" s="17"/>
      <c r="G64" s="17"/>
    </row>
    <row r="65">
      <c r="B65" s="16"/>
      <c r="C65" s="16"/>
      <c r="D65" s="16"/>
      <c r="E65" s="16"/>
      <c r="F65" s="17"/>
      <c r="G65" s="17"/>
    </row>
    <row r="66">
      <c r="B66" s="16"/>
      <c r="C66" s="16"/>
      <c r="D66" s="16"/>
      <c r="E66" s="16"/>
      <c r="F66" s="17"/>
      <c r="G66" s="17"/>
    </row>
    <row r="67">
      <c r="B67" s="16"/>
      <c r="C67" s="16"/>
      <c r="D67" s="16"/>
      <c r="E67" s="16"/>
      <c r="F67" s="17"/>
      <c r="G67" s="17"/>
    </row>
    <row r="68">
      <c r="B68" s="16"/>
      <c r="C68" s="16"/>
      <c r="D68" s="16"/>
      <c r="E68" s="16"/>
      <c r="F68" s="17"/>
      <c r="G68" s="17"/>
    </row>
    <row r="69">
      <c r="B69" s="16"/>
      <c r="C69" s="16"/>
      <c r="D69" s="16"/>
      <c r="E69" s="16"/>
      <c r="F69" s="17"/>
      <c r="G69" s="17"/>
    </row>
    <row r="70">
      <c r="B70" s="16"/>
      <c r="C70" s="16"/>
      <c r="D70" s="16"/>
      <c r="E70" s="16"/>
      <c r="F70" s="17"/>
      <c r="G70" s="17"/>
    </row>
    <row r="71">
      <c r="B71" s="16"/>
      <c r="C71" s="16"/>
      <c r="D71" s="16"/>
      <c r="E71" s="16"/>
      <c r="F71" s="17"/>
      <c r="G71" s="17"/>
    </row>
    <row r="72">
      <c r="B72" s="16"/>
      <c r="C72" s="16"/>
      <c r="D72" s="16"/>
      <c r="E72" s="16"/>
      <c r="F72" s="17"/>
      <c r="G72" s="17"/>
    </row>
    <row r="73">
      <c r="B73" s="16"/>
      <c r="C73" s="16"/>
      <c r="D73" s="16"/>
      <c r="E73" s="16"/>
      <c r="F73" s="17"/>
      <c r="G73" s="17"/>
    </row>
    <row r="74">
      <c r="B74" s="16"/>
      <c r="C74" s="16"/>
      <c r="D74" s="16"/>
      <c r="E74" s="16"/>
      <c r="F74" s="17"/>
      <c r="G74" s="17"/>
    </row>
    <row r="75">
      <c r="B75" s="16"/>
      <c r="C75" s="16"/>
      <c r="D75" s="16"/>
      <c r="E75" s="16"/>
      <c r="F75" s="17"/>
      <c r="G75" s="17"/>
    </row>
    <row r="76">
      <c r="B76" s="16"/>
      <c r="C76" s="16"/>
      <c r="D76" s="16"/>
      <c r="E76" s="16"/>
      <c r="F76" s="17"/>
      <c r="G76" s="17"/>
    </row>
    <row r="77">
      <c r="B77" s="16"/>
      <c r="C77" s="16"/>
      <c r="D77" s="16"/>
      <c r="E77" s="16"/>
      <c r="F77" s="17"/>
      <c r="G77" s="17"/>
    </row>
    <row r="78">
      <c r="B78" s="16"/>
      <c r="C78" s="16"/>
      <c r="D78" s="16"/>
      <c r="E78" s="16"/>
      <c r="F78" s="17"/>
      <c r="G78" s="17"/>
    </row>
    <row r="79">
      <c r="B79" s="16"/>
      <c r="C79" s="16"/>
      <c r="D79" s="16"/>
      <c r="E79" s="16"/>
      <c r="F79" s="17"/>
      <c r="G79" s="17"/>
    </row>
    <row r="80">
      <c r="B80" s="16"/>
      <c r="C80" s="16"/>
      <c r="D80" s="16"/>
      <c r="E80" s="16"/>
      <c r="F80" s="17"/>
      <c r="G80" s="17"/>
    </row>
    <row r="81">
      <c r="B81" s="16"/>
      <c r="C81" s="16"/>
      <c r="D81" s="16"/>
      <c r="E81" s="16"/>
      <c r="F81" s="17"/>
      <c r="G81" s="17"/>
    </row>
    <row r="82">
      <c r="B82" s="16"/>
      <c r="C82" s="16"/>
      <c r="D82" s="16"/>
      <c r="E82" s="16"/>
      <c r="F82" s="17"/>
      <c r="G82" s="17"/>
    </row>
    <row r="83">
      <c r="B83" s="16"/>
      <c r="C83" s="16"/>
      <c r="D83" s="16"/>
      <c r="E83" s="16"/>
      <c r="F83" s="17"/>
      <c r="G83" s="17"/>
    </row>
    <row r="84">
      <c r="B84" s="16"/>
      <c r="C84" s="16"/>
      <c r="D84" s="16"/>
      <c r="E84" s="16"/>
      <c r="F84" s="17"/>
      <c r="G84" s="17"/>
    </row>
    <row r="85">
      <c r="B85" s="16"/>
      <c r="C85" s="16"/>
      <c r="D85" s="16"/>
      <c r="E85" s="16"/>
      <c r="F85" s="17"/>
      <c r="G85" s="17"/>
    </row>
    <row r="86">
      <c r="B86" s="16"/>
      <c r="C86" s="16"/>
      <c r="D86" s="16"/>
      <c r="E86" s="16"/>
      <c r="F86" s="17"/>
      <c r="G86" s="17"/>
    </row>
    <row r="87">
      <c r="B87" s="16"/>
      <c r="C87" s="16"/>
      <c r="D87" s="16"/>
      <c r="E87" s="16"/>
      <c r="F87" s="17"/>
      <c r="G87" s="17"/>
    </row>
    <row r="88">
      <c r="B88" s="16"/>
      <c r="C88" s="16"/>
      <c r="D88" s="16"/>
      <c r="E88" s="16"/>
      <c r="F88" s="17"/>
      <c r="G88" s="17"/>
    </row>
    <row r="89">
      <c r="B89" s="16"/>
      <c r="C89" s="16"/>
      <c r="D89" s="16"/>
      <c r="E89" s="16"/>
      <c r="F89" s="17"/>
      <c r="G89" s="17"/>
    </row>
    <row r="90">
      <c r="B90" s="16"/>
      <c r="C90" s="16"/>
      <c r="D90" s="16"/>
      <c r="E90" s="16"/>
      <c r="F90" s="17"/>
      <c r="G90" s="17"/>
    </row>
    <row r="91">
      <c r="B91" s="16"/>
      <c r="C91" s="16"/>
      <c r="D91" s="16"/>
      <c r="E91" s="16"/>
      <c r="F91" s="17"/>
      <c r="G91" s="17"/>
    </row>
    <row r="92">
      <c r="B92" s="16"/>
      <c r="C92" s="16"/>
      <c r="D92" s="16"/>
      <c r="E92" s="16"/>
      <c r="F92" s="17"/>
      <c r="G92" s="17"/>
    </row>
    <row r="93">
      <c r="B93" s="16"/>
      <c r="C93" s="16"/>
      <c r="D93" s="16"/>
      <c r="E93" s="16"/>
      <c r="F93" s="17"/>
      <c r="G93" s="17"/>
    </row>
    <row r="94">
      <c r="B94" s="16"/>
      <c r="C94" s="16"/>
      <c r="D94" s="16"/>
      <c r="E94" s="16"/>
      <c r="F94" s="17"/>
      <c r="G94" s="17"/>
    </row>
    <row r="95">
      <c r="B95" s="16"/>
      <c r="C95" s="16"/>
      <c r="D95" s="16"/>
      <c r="E95" s="16"/>
      <c r="F95" s="17"/>
      <c r="G95" s="17"/>
    </row>
    <row r="96">
      <c r="B96" s="16"/>
      <c r="C96" s="16"/>
      <c r="D96" s="16"/>
      <c r="E96" s="16"/>
      <c r="F96" s="17"/>
      <c r="G96" s="17"/>
    </row>
    <row r="97">
      <c r="B97" s="16"/>
      <c r="C97" s="16"/>
      <c r="D97" s="16"/>
      <c r="E97" s="16"/>
      <c r="F97" s="17"/>
      <c r="G97" s="17"/>
    </row>
    <row r="98">
      <c r="B98" s="16"/>
      <c r="C98" s="16"/>
      <c r="D98" s="16"/>
      <c r="E98" s="16"/>
      <c r="F98" s="17"/>
      <c r="G98" s="17"/>
    </row>
    <row r="99">
      <c r="B99" s="16"/>
      <c r="C99" s="16"/>
      <c r="D99" s="16"/>
      <c r="E99" s="16"/>
      <c r="F99" s="17"/>
      <c r="G99" s="17"/>
    </row>
    <row r="100">
      <c r="B100" s="16"/>
      <c r="C100" s="16"/>
      <c r="D100" s="16"/>
      <c r="E100" s="16"/>
      <c r="F100" s="17"/>
      <c r="G100" s="17"/>
    </row>
    <row r="101">
      <c r="B101" s="16"/>
      <c r="C101" s="16"/>
      <c r="D101" s="16"/>
      <c r="E101" s="16"/>
      <c r="F101" s="17"/>
      <c r="G101" s="17"/>
    </row>
    <row r="102">
      <c r="B102" s="16"/>
      <c r="C102" s="16"/>
      <c r="D102" s="16"/>
      <c r="E102" s="16"/>
      <c r="F102" s="17"/>
      <c r="G102" s="17"/>
    </row>
    <row r="103">
      <c r="B103" s="16"/>
      <c r="C103" s="16"/>
      <c r="D103" s="16"/>
      <c r="E103" s="16"/>
      <c r="F103" s="17"/>
      <c r="G103" s="17"/>
    </row>
    <row r="104">
      <c r="B104" s="16"/>
      <c r="C104" s="16"/>
      <c r="D104" s="16"/>
      <c r="E104" s="16"/>
      <c r="F104" s="17"/>
      <c r="G104" s="17"/>
    </row>
    <row r="105">
      <c r="B105" s="16"/>
      <c r="C105" s="16"/>
      <c r="D105" s="16"/>
      <c r="E105" s="16"/>
      <c r="F105" s="17"/>
      <c r="G105" s="17"/>
    </row>
    <row r="106">
      <c r="B106" s="16"/>
      <c r="C106" s="16"/>
      <c r="D106" s="16"/>
      <c r="E106" s="16"/>
      <c r="F106" s="17"/>
      <c r="G106" s="17"/>
    </row>
    <row r="107">
      <c r="B107" s="16"/>
      <c r="C107" s="16"/>
      <c r="D107" s="16"/>
      <c r="E107" s="16"/>
      <c r="F107" s="17"/>
      <c r="G107" s="17"/>
    </row>
    <row r="108">
      <c r="B108" s="16"/>
      <c r="C108" s="16"/>
      <c r="D108" s="16"/>
      <c r="E108" s="16"/>
      <c r="F108" s="17"/>
      <c r="G108" s="17"/>
    </row>
    <row r="109">
      <c r="B109" s="16"/>
      <c r="C109" s="16"/>
      <c r="D109" s="16"/>
      <c r="E109" s="16"/>
      <c r="F109" s="17"/>
      <c r="G109" s="17"/>
    </row>
    <row r="110">
      <c r="B110" s="16"/>
      <c r="C110" s="16"/>
      <c r="D110" s="16"/>
      <c r="E110" s="16"/>
      <c r="F110" s="17"/>
      <c r="G110" s="17"/>
    </row>
    <row r="111">
      <c r="B111" s="16"/>
      <c r="C111" s="16"/>
      <c r="D111" s="16"/>
      <c r="E111" s="16"/>
      <c r="F111" s="17"/>
      <c r="G111" s="17"/>
    </row>
    <row r="112">
      <c r="B112" s="16"/>
      <c r="C112" s="16"/>
      <c r="D112" s="16"/>
      <c r="E112" s="16"/>
      <c r="F112" s="17"/>
      <c r="G112" s="17"/>
    </row>
    <row r="113">
      <c r="B113" s="16"/>
      <c r="C113" s="16"/>
      <c r="D113" s="16"/>
      <c r="E113" s="16"/>
      <c r="F113" s="17"/>
      <c r="G113" s="17"/>
    </row>
    <row r="114">
      <c r="B114" s="16"/>
      <c r="C114" s="16"/>
      <c r="D114" s="16"/>
      <c r="E114" s="16"/>
      <c r="F114" s="17"/>
      <c r="G114" s="17"/>
    </row>
    <row r="115">
      <c r="B115" s="16"/>
      <c r="C115" s="16"/>
      <c r="D115" s="16"/>
      <c r="E115" s="16"/>
      <c r="F115" s="17"/>
      <c r="G115" s="17"/>
    </row>
    <row r="116">
      <c r="B116" s="16"/>
      <c r="C116" s="16"/>
      <c r="D116" s="16"/>
      <c r="E116" s="16"/>
      <c r="F116" s="17"/>
      <c r="G116" s="17"/>
    </row>
    <row r="117">
      <c r="B117" s="16"/>
      <c r="C117" s="16"/>
      <c r="D117" s="16"/>
      <c r="E117" s="16"/>
      <c r="F117" s="17"/>
      <c r="G117" s="17"/>
    </row>
    <row r="118">
      <c r="B118" s="16"/>
      <c r="C118" s="16"/>
      <c r="D118" s="16"/>
      <c r="E118" s="16"/>
      <c r="F118" s="17"/>
      <c r="G118" s="17"/>
    </row>
    <row r="119">
      <c r="B119" s="16"/>
      <c r="C119" s="16"/>
      <c r="D119" s="16"/>
      <c r="E119" s="16"/>
      <c r="F119" s="17"/>
      <c r="G119" s="17"/>
    </row>
    <row r="120">
      <c r="B120" s="16"/>
      <c r="C120" s="16"/>
      <c r="D120" s="16"/>
      <c r="E120" s="16"/>
      <c r="F120" s="17"/>
      <c r="G120" s="17"/>
    </row>
    <row r="121">
      <c r="B121" s="16"/>
      <c r="C121" s="16"/>
      <c r="D121" s="16"/>
      <c r="E121" s="16"/>
      <c r="F121" s="17"/>
      <c r="G121" s="17"/>
    </row>
    <row r="122">
      <c r="B122" s="16"/>
      <c r="C122" s="16"/>
      <c r="D122" s="16"/>
      <c r="E122" s="16"/>
      <c r="F122" s="17"/>
      <c r="G122" s="17"/>
    </row>
    <row r="123">
      <c r="B123" s="16"/>
      <c r="C123" s="16"/>
      <c r="D123" s="16"/>
      <c r="E123" s="16"/>
      <c r="F123" s="17"/>
      <c r="G123" s="17"/>
    </row>
    <row r="124">
      <c r="B124" s="16"/>
      <c r="C124" s="16"/>
      <c r="D124" s="16"/>
      <c r="E124" s="16"/>
      <c r="F124" s="17"/>
      <c r="G124" s="17"/>
    </row>
    <row r="125">
      <c r="B125" s="16"/>
      <c r="C125" s="16"/>
      <c r="D125" s="16"/>
      <c r="E125" s="16"/>
      <c r="F125" s="17"/>
      <c r="G125" s="17"/>
    </row>
    <row r="126">
      <c r="B126" s="16"/>
      <c r="C126" s="16"/>
      <c r="D126" s="16"/>
      <c r="E126" s="16"/>
      <c r="F126" s="17"/>
      <c r="G126" s="17"/>
    </row>
    <row r="127">
      <c r="B127" s="16"/>
      <c r="C127" s="16"/>
      <c r="D127" s="16"/>
      <c r="E127" s="16"/>
      <c r="F127" s="17"/>
      <c r="G127" s="17"/>
    </row>
    <row r="128">
      <c r="B128" s="16"/>
      <c r="C128" s="16"/>
      <c r="D128" s="16"/>
      <c r="E128" s="16"/>
      <c r="F128" s="17"/>
      <c r="G128" s="17"/>
    </row>
    <row r="129">
      <c r="B129" s="16"/>
      <c r="C129" s="16"/>
      <c r="D129" s="16"/>
      <c r="E129" s="16"/>
      <c r="F129" s="17"/>
      <c r="G129" s="17"/>
    </row>
    <row r="130">
      <c r="B130" s="16"/>
      <c r="C130" s="16"/>
      <c r="D130" s="16"/>
      <c r="E130" s="16"/>
      <c r="F130" s="17"/>
      <c r="G130" s="17"/>
    </row>
    <row r="131">
      <c r="B131" s="16"/>
      <c r="C131" s="16"/>
      <c r="D131" s="16"/>
      <c r="E131" s="16"/>
      <c r="F131" s="17"/>
      <c r="G131" s="17"/>
    </row>
    <row r="132">
      <c r="B132" s="16"/>
      <c r="C132" s="16"/>
      <c r="D132" s="16"/>
      <c r="E132" s="16"/>
      <c r="F132" s="17"/>
      <c r="G132" s="17"/>
    </row>
    <row r="133">
      <c r="B133" s="16"/>
      <c r="C133" s="16"/>
      <c r="D133" s="16"/>
      <c r="E133" s="16"/>
      <c r="F133" s="17"/>
      <c r="G133" s="17"/>
    </row>
    <row r="134">
      <c r="B134" s="16"/>
      <c r="C134" s="16"/>
      <c r="D134" s="16"/>
      <c r="E134" s="16"/>
      <c r="F134" s="17"/>
      <c r="G134" s="17"/>
    </row>
    <row r="135">
      <c r="B135" s="16"/>
      <c r="C135" s="16"/>
      <c r="D135" s="16"/>
      <c r="E135" s="16"/>
      <c r="F135" s="17"/>
      <c r="G135" s="17"/>
    </row>
    <row r="136">
      <c r="B136" s="16"/>
      <c r="C136" s="16"/>
      <c r="D136" s="16"/>
      <c r="E136" s="16"/>
      <c r="F136" s="17"/>
      <c r="G136" s="17"/>
    </row>
    <row r="137">
      <c r="B137" s="16"/>
      <c r="C137" s="16"/>
      <c r="D137" s="16"/>
      <c r="E137" s="16"/>
      <c r="F137" s="17"/>
      <c r="G137" s="17"/>
    </row>
    <row r="138">
      <c r="B138" s="16"/>
      <c r="C138" s="16"/>
      <c r="D138" s="16"/>
      <c r="E138" s="16"/>
      <c r="F138" s="17"/>
      <c r="G138" s="17"/>
    </row>
    <row r="139">
      <c r="B139" s="16"/>
      <c r="C139" s="16"/>
      <c r="D139" s="16"/>
      <c r="E139" s="16"/>
      <c r="F139" s="17"/>
      <c r="G139" s="17"/>
    </row>
    <row r="140">
      <c r="B140" s="16"/>
      <c r="C140" s="16"/>
      <c r="D140" s="16"/>
      <c r="E140" s="16"/>
      <c r="F140" s="17"/>
      <c r="G140" s="17"/>
    </row>
    <row r="141">
      <c r="B141" s="16"/>
      <c r="C141" s="16"/>
      <c r="D141" s="16"/>
      <c r="E141" s="16"/>
      <c r="F141" s="17"/>
      <c r="G141" s="17"/>
    </row>
    <row r="142">
      <c r="B142" s="16"/>
      <c r="C142" s="16"/>
      <c r="D142" s="16"/>
      <c r="E142" s="16"/>
      <c r="F142" s="17"/>
      <c r="G142" s="17"/>
    </row>
    <row r="143">
      <c r="B143" s="16"/>
      <c r="C143" s="16"/>
      <c r="D143" s="16"/>
      <c r="E143" s="16"/>
      <c r="F143" s="17"/>
      <c r="G143" s="17"/>
    </row>
    <row r="144">
      <c r="B144" s="16"/>
      <c r="C144" s="16"/>
      <c r="D144" s="16"/>
      <c r="E144" s="16"/>
      <c r="F144" s="17"/>
      <c r="G144" s="17"/>
    </row>
    <row r="145">
      <c r="B145" s="16"/>
      <c r="C145" s="16"/>
      <c r="D145" s="16"/>
      <c r="E145" s="16"/>
      <c r="F145" s="17"/>
      <c r="G145" s="17"/>
    </row>
    <row r="146">
      <c r="B146" s="16"/>
      <c r="C146" s="16"/>
      <c r="D146" s="16"/>
      <c r="E146" s="16"/>
      <c r="F146" s="17"/>
      <c r="G146" s="17"/>
    </row>
    <row r="147">
      <c r="B147" s="16"/>
      <c r="C147" s="16"/>
      <c r="D147" s="16"/>
      <c r="E147" s="16"/>
      <c r="F147" s="17"/>
      <c r="G147" s="17"/>
    </row>
    <row r="148">
      <c r="B148" s="16"/>
      <c r="C148" s="16"/>
      <c r="D148" s="16"/>
      <c r="E148" s="16"/>
      <c r="F148" s="17"/>
      <c r="G148" s="17"/>
    </row>
    <row r="149">
      <c r="B149" s="16"/>
      <c r="C149" s="16"/>
      <c r="D149" s="16"/>
      <c r="E149" s="16"/>
      <c r="F149" s="17"/>
      <c r="G149" s="17"/>
    </row>
    <row r="150">
      <c r="B150" s="16"/>
      <c r="C150" s="16"/>
      <c r="D150" s="16"/>
      <c r="E150" s="16"/>
      <c r="F150" s="17"/>
      <c r="G150" s="17"/>
    </row>
    <row r="151">
      <c r="B151" s="16"/>
      <c r="C151" s="16"/>
      <c r="D151" s="16"/>
      <c r="E151" s="16"/>
      <c r="F151" s="17"/>
      <c r="G151" s="17"/>
    </row>
    <row r="152">
      <c r="B152" s="16"/>
      <c r="C152" s="16"/>
      <c r="D152" s="16"/>
      <c r="E152" s="16"/>
      <c r="F152" s="17"/>
      <c r="G152" s="17"/>
    </row>
    <row r="153">
      <c r="B153" s="16"/>
      <c r="C153" s="16"/>
      <c r="D153" s="16"/>
      <c r="E153" s="16"/>
      <c r="F153" s="17"/>
      <c r="G153" s="17"/>
    </row>
    <row r="154">
      <c r="B154" s="16"/>
      <c r="C154" s="16"/>
      <c r="D154" s="16"/>
      <c r="E154" s="16"/>
      <c r="F154" s="17"/>
      <c r="G154" s="17"/>
    </row>
    <row r="155">
      <c r="B155" s="16"/>
      <c r="C155" s="16"/>
      <c r="D155" s="16"/>
      <c r="E155" s="16"/>
      <c r="F155" s="17"/>
      <c r="G155" s="17"/>
    </row>
    <row r="156">
      <c r="B156" s="16"/>
      <c r="C156" s="16"/>
      <c r="D156" s="16"/>
      <c r="E156" s="16"/>
      <c r="F156" s="17"/>
      <c r="G156" s="17"/>
    </row>
    <row r="157">
      <c r="B157" s="16"/>
      <c r="C157" s="16"/>
      <c r="D157" s="16"/>
      <c r="E157" s="16"/>
      <c r="F157" s="17"/>
      <c r="G157" s="17"/>
    </row>
    <row r="158">
      <c r="B158" s="16"/>
      <c r="C158" s="16"/>
      <c r="D158" s="16"/>
      <c r="E158" s="16"/>
      <c r="F158" s="17"/>
      <c r="G158" s="17"/>
    </row>
    <row r="159">
      <c r="B159" s="16"/>
      <c r="C159" s="16"/>
      <c r="D159" s="16"/>
      <c r="E159" s="16"/>
      <c r="F159" s="17"/>
      <c r="G159" s="17"/>
    </row>
    <row r="160">
      <c r="B160" s="16"/>
      <c r="C160" s="16"/>
      <c r="D160" s="16"/>
      <c r="E160" s="16"/>
      <c r="F160" s="17"/>
      <c r="G160" s="17"/>
    </row>
    <row r="161">
      <c r="B161" s="16"/>
      <c r="C161" s="16"/>
      <c r="D161" s="16"/>
      <c r="E161" s="16"/>
      <c r="F161" s="17"/>
      <c r="G161" s="17"/>
    </row>
    <row r="162">
      <c r="B162" s="16"/>
      <c r="C162" s="16"/>
      <c r="D162" s="16"/>
      <c r="E162" s="16"/>
      <c r="F162" s="17"/>
      <c r="G162" s="17"/>
    </row>
    <row r="163">
      <c r="B163" s="16"/>
      <c r="C163" s="16"/>
      <c r="D163" s="16"/>
      <c r="E163" s="16"/>
      <c r="F163" s="17"/>
      <c r="G163" s="17"/>
    </row>
    <row r="164">
      <c r="B164" s="16"/>
      <c r="C164" s="16"/>
      <c r="D164" s="16"/>
      <c r="E164" s="16"/>
      <c r="F164" s="17"/>
      <c r="G164" s="17"/>
    </row>
    <row r="165">
      <c r="B165" s="16"/>
      <c r="C165" s="16"/>
      <c r="D165" s="16"/>
      <c r="E165" s="16"/>
      <c r="F165" s="17"/>
      <c r="G165" s="17"/>
    </row>
    <row r="166">
      <c r="B166" s="16"/>
      <c r="C166" s="16"/>
      <c r="D166" s="16"/>
      <c r="E166" s="16"/>
      <c r="F166" s="17"/>
      <c r="G166" s="17"/>
    </row>
    <row r="167">
      <c r="B167" s="16"/>
      <c r="C167" s="16"/>
      <c r="D167" s="16"/>
      <c r="E167" s="16"/>
      <c r="F167" s="17"/>
      <c r="G167" s="17"/>
    </row>
    <row r="168">
      <c r="B168" s="16"/>
      <c r="C168" s="16"/>
      <c r="D168" s="16"/>
      <c r="E168" s="16"/>
      <c r="F168" s="17"/>
      <c r="G168" s="17"/>
    </row>
    <row r="169">
      <c r="B169" s="16"/>
      <c r="C169" s="16"/>
      <c r="D169" s="16"/>
      <c r="E169" s="16"/>
      <c r="F169" s="17"/>
      <c r="G169" s="17"/>
    </row>
    <row r="170">
      <c r="B170" s="16"/>
      <c r="C170" s="16"/>
      <c r="D170" s="16"/>
      <c r="E170" s="16"/>
      <c r="F170" s="17"/>
      <c r="G170" s="17"/>
    </row>
    <row r="171">
      <c r="B171" s="16"/>
      <c r="C171" s="16"/>
      <c r="D171" s="16"/>
      <c r="E171" s="16"/>
      <c r="F171" s="17"/>
      <c r="G171" s="17"/>
    </row>
    <row r="172">
      <c r="B172" s="16"/>
      <c r="C172" s="16"/>
      <c r="D172" s="16"/>
      <c r="E172" s="16"/>
      <c r="F172" s="17"/>
      <c r="G172" s="17"/>
    </row>
    <row r="173">
      <c r="B173" s="16"/>
      <c r="C173" s="16"/>
      <c r="D173" s="16"/>
      <c r="E173" s="16"/>
      <c r="F173" s="17"/>
      <c r="G173" s="17"/>
    </row>
    <row r="174">
      <c r="B174" s="16"/>
      <c r="C174" s="16"/>
      <c r="D174" s="16"/>
      <c r="E174" s="16"/>
      <c r="F174" s="17"/>
      <c r="G174" s="17"/>
    </row>
    <row r="175">
      <c r="B175" s="16"/>
      <c r="C175" s="16"/>
      <c r="D175" s="16"/>
      <c r="E175" s="16"/>
      <c r="F175" s="17"/>
      <c r="G175" s="17"/>
    </row>
    <row r="176">
      <c r="B176" s="16"/>
      <c r="C176" s="16"/>
      <c r="D176" s="16"/>
      <c r="E176" s="16"/>
      <c r="F176" s="17"/>
      <c r="G176" s="17"/>
    </row>
    <row r="177">
      <c r="B177" s="16"/>
      <c r="C177" s="16"/>
      <c r="D177" s="16"/>
      <c r="E177" s="16"/>
      <c r="F177" s="17"/>
      <c r="G177" s="17"/>
    </row>
    <row r="178">
      <c r="B178" s="16"/>
      <c r="C178" s="16"/>
      <c r="D178" s="16"/>
      <c r="E178" s="16"/>
      <c r="F178" s="17"/>
      <c r="G178" s="17"/>
    </row>
    <row r="179">
      <c r="B179" s="16"/>
      <c r="C179" s="16"/>
      <c r="D179" s="16"/>
      <c r="E179" s="16"/>
      <c r="F179" s="17"/>
      <c r="G179" s="17"/>
    </row>
    <row r="180">
      <c r="B180" s="16"/>
      <c r="C180" s="16"/>
      <c r="D180" s="16"/>
      <c r="E180" s="16"/>
      <c r="F180" s="17"/>
      <c r="G180" s="17"/>
    </row>
    <row r="181">
      <c r="B181" s="16"/>
      <c r="C181" s="16"/>
      <c r="D181" s="16"/>
      <c r="E181" s="16"/>
      <c r="F181" s="17"/>
      <c r="G181" s="17"/>
    </row>
    <row r="182">
      <c r="B182" s="16"/>
      <c r="C182" s="16"/>
      <c r="D182" s="16"/>
      <c r="E182" s="16"/>
      <c r="F182" s="17"/>
      <c r="G182" s="17"/>
    </row>
    <row r="183">
      <c r="B183" s="16"/>
      <c r="C183" s="16"/>
      <c r="D183" s="16"/>
      <c r="E183" s="16"/>
      <c r="F183" s="17"/>
      <c r="G183" s="17"/>
    </row>
    <row r="184">
      <c r="B184" s="16"/>
      <c r="C184" s="16"/>
      <c r="D184" s="16"/>
      <c r="E184" s="16"/>
      <c r="F184" s="17"/>
      <c r="G184" s="17"/>
    </row>
    <row r="185">
      <c r="B185" s="16"/>
      <c r="C185" s="16"/>
      <c r="D185" s="16"/>
      <c r="E185" s="16"/>
      <c r="F185" s="17"/>
      <c r="G185" s="17"/>
    </row>
    <row r="186">
      <c r="B186" s="16"/>
      <c r="C186" s="16"/>
      <c r="D186" s="16"/>
      <c r="E186" s="16"/>
      <c r="F186" s="17"/>
      <c r="G186" s="17"/>
    </row>
    <row r="187">
      <c r="B187" s="16"/>
      <c r="C187" s="16"/>
      <c r="D187" s="16"/>
      <c r="E187" s="16"/>
      <c r="F187" s="17"/>
      <c r="G187" s="17"/>
    </row>
    <row r="188">
      <c r="B188" s="16"/>
      <c r="C188" s="16"/>
      <c r="D188" s="16"/>
      <c r="E188" s="16"/>
      <c r="F188" s="17"/>
      <c r="G188" s="17"/>
    </row>
    <row r="189">
      <c r="B189" s="16"/>
      <c r="C189" s="16"/>
      <c r="D189" s="16"/>
      <c r="E189" s="16"/>
      <c r="F189" s="17"/>
      <c r="G189" s="17"/>
    </row>
    <row r="190">
      <c r="B190" s="16"/>
      <c r="C190" s="16"/>
      <c r="D190" s="16"/>
      <c r="E190" s="16"/>
      <c r="F190" s="17"/>
      <c r="G190" s="17"/>
    </row>
    <row r="191">
      <c r="B191" s="16"/>
      <c r="C191" s="16"/>
      <c r="D191" s="16"/>
      <c r="E191" s="16"/>
      <c r="F191" s="17"/>
      <c r="G191" s="17"/>
    </row>
    <row r="192">
      <c r="B192" s="16"/>
      <c r="C192" s="16"/>
      <c r="D192" s="16"/>
      <c r="E192" s="16"/>
      <c r="F192" s="17"/>
      <c r="G192" s="17"/>
    </row>
    <row r="193">
      <c r="B193" s="16"/>
      <c r="C193" s="16"/>
      <c r="D193" s="16"/>
      <c r="E193" s="16"/>
      <c r="F193" s="17"/>
      <c r="G193" s="17"/>
    </row>
    <row r="194">
      <c r="B194" s="16"/>
      <c r="C194" s="16"/>
      <c r="D194" s="16"/>
      <c r="E194" s="16"/>
      <c r="F194" s="17"/>
      <c r="G194" s="17"/>
    </row>
    <row r="195">
      <c r="B195" s="16"/>
      <c r="C195" s="16"/>
      <c r="D195" s="16"/>
      <c r="E195" s="16"/>
      <c r="F195" s="17"/>
      <c r="G195" s="17"/>
    </row>
    <row r="196">
      <c r="B196" s="16"/>
      <c r="C196" s="16"/>
      <c r="D196" s="16"/>
      <c r="E196" s="16"/>
      <c r="F196" s="17"/>
      <c r="G196" s="17"/>
    </row>
    <row r="197">
      <c r="B197" s="16"/>
      <c r="C197" s="16"/>
      <c r="D197" s="16"/>
      <c r="E197" s="16"/>
      <c r="F197" s="17"/>
      <c r="G197" s="17"/>
    </row>
    <row r="198">
      <c r="B198" s="16"/>
      <c r="C198" s="16"/>
      <c r="D198" s="16"/>
      <c r="E198" s="16"/>
      <c r="F198" s="17"/>
      <c r="G198" s="17"/>
    </row>
    <row r="199">
      <c r="B199" s="16"/>
      <c r="C199" s="16"/>
      <c r="D199" s="16"/>
      <c r="E199" s="16"/>
      <c r="F199" s="17"/>
      <c r="G199" s="17"/>
    </row>
    <row r="200">
      <c r="B200" s="16"/>
      <c r="C200" s="16"/>
      <c r="D200" s="16"/>
      <c r="E200" s="16"/>
      <c r="F200" s="17"/>
      <c r="G200" s="17"/>
    </row>
    <row r="201">
      <c r="B201" s="16"/>
      <c r="C201" s="16"/>
      <c r="D201" s="16"/>
      <c r="E201" s="16"/>
      <c r="F201" s="17"/>
      <c r="G201" s="17"/>
    </row>
    <row r="202">
      <c r="B202" s="16"/>
      <c r="C202" s="16"/>
      <c r="D202" s="16"/>
      <c r="E202" s="16"/>
      <c r="F202" s="17"/>
      <c r="G202" s="17"/>
    </row>
    <row r="203">
      <c r="B203" s="16"/>
      <c r="C203" s="16"/>
      <c r="D203" s="16"/>
      <c r="E203" s="16"/>
      <c r="F203" s="17"/>
      <c r="G203" s="17"/>
    </row>
    <row r="204">
      <c r="B204" s="16"/>
      <c r="C204" s="16"/>
      <c r="D204" s="16"/>
      <c r="E204" s="16"/>
      <c r="F204" s="17"/>
      <c r="G204" s="17"/>
    </row>
    <row r="205">
      <c r="B205" s="16"/>
      <c r="C205" s="16"/>
      <c r="D205" s="16"/>
      <c r="E205" s="16"/>
      <c r="F205" s="17"/>
      <c r="G205" s="17"/>
    </row>
    <row r="206">
      <c r="B206" s="16"/>
      <c r="C206" s="16"/>
      <c r="D206" s="16"/>
      <c r="E206" s="16"/>
      <c r="F206" s="17"/>
      <c r="G206" s="17"/>
    </row>
    <row r="207">
      <c r="B207" s="16"/>
      <c r="C207" s="16"/>
      <c r="D207" s="16"/>
      <c r="E207" s="16"/>
      <c r="F207" s="17"/>
      <c r="G207" s="17"/>
    </row>
    <row r="208">
      <c r="B208" s="16"/>
      <c r="C208" s="16"/>
      <c r="D208" s="16"/>
      <c r="E208" s="16"/>
      <c r="F208" s="17"/>
      <c r="G208" s="17"/>
    </row>
    <row r="209">
      <c r="B209" s="16"/>
      <c r="C209" s="16"/>
      <c r="D209" s="16"/>
      <c r="E209" s="16"/>
      <c r="F209" s="17"/>
      <c r="G209" s="17"/>
    </row>
    <row r="210">
      <c r="B210" s="16"/>
      <c r="C210" s="16"/>
      <c r="D210" s="16"/>
      <c r="E210" s="16"/>
      <c r="F210" s="17"/>
      <c r="G210" s="17"/>
    </row>
    <row r="211">
      <c r="B211" s="16"/>
      <c r="C211" s="16"/>
      <c r="D211" s="16"/>
      <c r="E211" s="16"/>
      <c r="F211" s="17"/>
      <c r="G211" s="17"/>
    </row>
    <row r="212">
      <c r="B212" s="16"/>
      <c r="C212" s="16"/>
      <c r="D212" s="16"/>
      <c r="E212" s="16"/>
      <c r="F212" s="17"/>
      <c r="G212" s="17"/>
    </row>
    <row r="213">
      <c r="B213" s="16"/>
      <c r="C213" s="16"/>
      <c r="D213" s="16"/>
      <c r="E213" s="16"/>
      <c r="F213" s="17"/>
      <c r="G213" s="17"/>
    </row>
    <row r="214">
      <c r="B214" s="16"/>
      <c r="C214" s="16"/>
      <c r="D214" s="16"/>
      <c r="E214" s="16"/>
      <c r="F214" s="17"/>
      <c r="G214" s="17"/>
    </row>
    <row r="215">
      <c r="B215" s="16"/>
      <c r="C215" s="16"/>
      <c r="D215" s="16"/>
      <c r="E215" s="16"/>
      <c r="F215" s="17"/>
      <c r="G215" s="17"/>
    </row>
    <row r="216">
      <c r="B216" s="16"/>
      <c r="C216" s="16"/>
      <c r="D216" s="16"/>
      <c r="E216" s="16"/>
      <c r="F216" s="17"/>
      <c r="G216" s="17"/>
    </row>
    <row r="217">
      <c r="B217" s="16"/>
      <c r="C217" s="16"/>
      <c r="D217" s="16"/>
      <c r="E217" s="16"/>
      <c r="F217" s="17"/>
      <c r="G217" s="17"/>
    </row>
    <row r="218">
      <c r="B218" s="16"/>
      <c r="C218" s="16"/>
      <c r="D218" s="16"/>
      <c r="E218" s="16"/>
      <c r="F218" s="17"/>
      <c r="G218" s="17"/>
    </row>
    <row r="219">
      <c r="B219" s="16"/>
      <c r="C219" s="16"/>
      <c r="D219" s="16"/>
      <c r="E219" s="16"/>
      <c r="F219" s="17"/>
      <c r="G219" s="17"/>
    </row>
    <row r="220">
      <c r="B220" s="16"/>
      <c r="C220" s="16"/>
      <c r="D220" s="16"/>
      <c r="E220" s="16"/>
      <c r="F220" s="17"/>
      <c r="G220" s="17"/>
    </row>
    <row r="221">
      <c r="B221" s="16"/>
      <c r="C221" s="16"/>
      <c r="D221" s="16"/>
      <c r="E221" s="16"/>
      <c r="F221" s="17"/>
      <c r="G221" s="17"/>
    </row>
    <row r="222">
      <c r="B222" s="16"/>
      <c r="C222" s="16"/>
      <c r="D222" s="16"/>
      <c r="E222" s="16"/>
      <c r="F222" s="17"/>
      <c r="G222" s="17"/>
    </row>
    <row r="223">
      <c r="B223" s="16"/>
      <c r="C223" s="16"/>
      <c r="D223" s="16"/>
      <c r="E223" s="16"/>
      <c r="F223" s="17"/>
      <c r="G223" s="17"/>
    </row>
    <row r="224">
      <c r="B224" s="16"/>
      <c r="C224" s="16"/>
      <c r="D224" s="16"/>
      <c r="E224" s="16"/>
      <c r="F224" s="17"/>
      <c r="G224" s="17"/>
    </row>
    <row r="225">
      <c r="B225" s="16"/>
      <c r="C225" s="16"/>
      <c r="D225" s="16"/>
      <c r="E225" s="16"/>
      <c r="F225" s="17"/>
      <c r="G225" s="17"/>
    </row>
    <row r="226">
      <c r="B226" s="16"/>
      <c r="C226" s="16"/>
      <c r="D226" s="16"/>
      <c r="E226" s="16"/>
      <c r="F226" s="17"/>
      <c r="G226" s="17"/>
    </row>
    <row r="227">
      <c r="B227" s="16"/>
      <c r="C227" s="16"/>
      <c r="D227" s="16"/>
      <c r="E227" s="16"/>
      <c r="F227" s="17"/>
      <c r="G227" s="17"/>
    </row>
    <row r="228">
      <c r="B228" s="16"/>
      <c r="C228" s="16"/>
      <c r="D228" s="16"/>
      <c r="E228" s="16"/>
      <c r="F228" s="17"/>
      <c r="G228" s="17"/>
    </row>
    <row r="229">
      <c r="B229" s="16"/>
      <c r="C229" s="16"/>
      <c r="D229" s="16"/>
      <c r="E229" s="16"/>
      <c r="F229" s="17"/>
      <c r="G229" s="17"/>
    </row>
    <row r="230">
      <c r="B230" s="16"/>
      <c r="C230" s="16"/>
      <c r="D230" s="16"/>
      <c r="E230" s="16"/>
      <c r="F230" s="17"/>
      <c r="G230" s="17"/>
    </row>
    <row r="231">
      <c r="B231" s="16"/>
      <c r="C231" s="16"/>
      <c r="D231" s="16"/>
      <c r="E231" s="16"/>
      <c r="F231" s="17"/>
      <c r="G231" s="17"/>
    </row>
    <row r="232">
      <c r="B232" s="16"/>
      <c r="C232" s="16"/>
      <c r="D232" s="16"/>
      <c r="E232" s="16"/>
      <c r="F232" s="17"/>
      <c r="G232" s="17"/>
    </row>
    <row r="233">
      <c r="B233" s="16"/>
      <c r="C233" s="16"/>
      <c r="D233" s="16"/>
      <c r="E233" s="16"/>
      <c r="F233" s="17"/>
      <c r="G233" s="17"/>
    </row>
    <row r="234">
      <c r="B234" s="16"/>
      <c r="C234" s="16"/>
      <c r="D234" s="16"/>
      <c r="E234" s="16"/>
      <c r="F234" s="17"/>
      <c r="G234" s="17"/>
    </row>
    <row r="235">
      <c r="B235" s="16"/>
      <c r="C235" s="16"/>
      <c r="D235" s="16"/>
      <c r="E235" s="16"/>
      <c r="F235" s="17"/>
      <c r="G235" s="17"/>
    </row>
    <row r="236">
      <c r="B236" s="16"/>
      <c r="C236" s="16"/>
      <c r="D236" s="16"/>
      <c r="E236" s="16"/>
      <c r="F236" s="17"/>
      <c r="G236" s="17"/>
    </row>
    <row r="237">
      <c r="B237" s="16"/>
      <c r="C237" s="16"/>
      <c r="D237" s="16"/>
      <c r="E237" s="16"/>
      <c r="F237" s="17"/>
      <c r="G237" s="17"/>
    </row>
    <row r="238">
      <c r="B238" s="16"/>
      <c r="C238" s="16"/>
      <c r="D238" s="16"/>
      <c r="E238" s="16"/>
      <c r="F238" s="17"/>
      <c r="G238" s="17"/>
    </row>
    <row r="239">
      <c r="B239" s="16"/>
      <c r="C239" s="16"/>
      <c r="D239" s="16"/>
      <c r="E239" s="16"/>
      <c r="F239" s="17"/>
      <c r="G239" s="17"/>
    </row>
    <row r="240">
      <c r="B240" s="16"/>
      <c r="C240" s="16"/>
      <c r="D240" s="16"/>
      <c r="E240" s="16"/>
      <c r="F240" s="17"/>
      <c r="G240" s="17"/>
    </row>
    <row r="241">
      <c r="B241" s="16"/>
      <c r="C241" s="16"/>
      <c r="D241" s="16"/>
      <c r="E241" s="16"/>
      <c r="F241" s="17"/>
      <c r="G241" s="17"/>
    </row>
    <row r="242">
      <c r="B242" s="16"/>
      <c r="C242" s="16"/>
      <c r="D242" s="16"/>
      <c r="E242" s="16"/>
      <c r="F242" s="17"/>
      <c r="G242" s="17"/>
    </row>
    <row r="243">
      <c r="B243" s="16"/>
      <c r="C243" s="16"/>
      <c r="D243" s="16"/>
      <c r="E243" s="16"/>
      <c r="F243" s="17"/>
      <c r="G243" s="17"/>
    </row>
    <row r="244">
      <c r="B244" s="16"/>
      <c r="C244" s="16"/>
      <c r="D244" s="16"/>
      <c r="E244" s="16"/>
      <c r="F244" s="17"/>
      <c r="G244" s="17"/>
    </row>
    <row r="245">
      <c r="B245" s="16"/>
      <c r="C245" s="16"/>
      <c r="D245" s="16"/>
      <c r="E245" s="16"/>
      <c r="F245" s="17"/>
      <c r="G245" s="17"/>
    </row>
    <row r="246">
      <c r="B246" s="16"/>
      <c r="C246" s="16"/>
      <c r="D246" s="16"/>
      <c r="E246" s="16"/>
      <c r="F246" s="17"/>
      <c r="G246" s="17"/>
    </row>
    <row r="247">
      <c r="B247" s="16"/>
      <c r="C247" s="16"/>
      <c r="D247" s="16"/>
      <c r="E247" s="16"/>
      <c r="F247" s="17"/>
      <c r="G247" s="17"/>
    </row>
    <row r="248">
      <c r="B248" s="16"/>
      <c r="C248" s="16"/>
      <c r="D248" s="16"/>
      <c r="E248" s="16"/>
      <c r="F248" s="17"/>
      <c r="G248" s="17"/>
    </row>
    <row r="249">
      <c r="B249" s="16"/>
      <c r="C249" s="16"/>
      <c r="D249" s="16"/>
      <c r="E249" s="16"/>
      <c r="F249" s="17"/>
      <c r="G249" s="17"/>
    </row>
    <row r="250">
      <c r="B250" s="16"/>
      <c r="C250" s="16"/>
      <c r="D250" s="16"/>
      <c r="E250" s="16"/>
      <c r="F250" s="17"/>
      <c r="G250" s="17"/>
    </row>
    <row r="251">
      <c r="B251" s="16"/>
      <c r="C251" s="16"/>
      <c r="D251" s="16"/>
      <c r="E251" s="16"/>
      <c r="F251" s="17"/>
      <c r="G251" s="17"/>
    </row>
    <row r="252">
      <c r="B252" s="16"/>
      <c r="C252" s="16"/>
      <c r="D252" s="16"/>
      <c r="E252" s="16"/>
      <c r="F252" s="17"/>
      <c r="G252" s="17"/>
    </row>
    <row r="253">
      <c r="B253" s="16"/>
      <c r="C253" s="16"/>
      <c r="D253" s="16"/>
      <c r="E253" s="16"/>
      <c r="F253" s="17"/>
      <c r="G253" s="17"/>
    </row>
    <row r="254">
      <c r="B254" s="16"/>
      <c r="C254" s="16"/>
      <c r="D254" s="16"/>
      <c r="E254" s="16"/>
      <c r="F254" s="17"/>
      <c r="G254" s="17"/>
    </row>
    <row r="255">
      <c r="B255" s="16"/>
      <c r="C255" s="16"/>
      <c r="D255" s="16"/>
      <c r="E255" s="16"/>
      <c r="F255" s="17"/>
      <c r="G255" s="17"/>
    </row>
    <row r="256">
      <c r="B256" s="16"/>
      <c r="C256" s="16"/>
      <c r="D256" s="16"/>
      <c r="E256" s="16"/>
      <c r="F256" s="17"/>
      <c r="G256" s="17"/>
    </row>
    <row r="257">
      <c r="B257" s="16"/>
      <c r="C257" s="16"/>
      <c r="D257" s="16"/>
      <c r="E257" s="16"/>
      <c r="F257" s="17"/>
      <c r="G257" s="17"/>
    </row>
    <row r="258">
      <c r="B258" s="16"/>
      <c r="C258" s="16"/>
      <c r="D258" s="16"/>
      <c r="E258" s="16"/>
      <c r="F258" s="17"/>
      <c r="G258" s="17"/>
    </row>
    <row r="259">
      <c r="B259" s="16"/>
      <c r="C259" s="16"/>
      <c r="D259" s="16"/>
      <c r="E259" s="16"/>
      <c r="F259" s="17"/>
      <c r="G259" s="17"/>
    </row>
    <row r="260">
      <c r="B260" s="16"/>
      <c r="C260" s="16"/>
      <c r="D260" s="16"/>
      <c r="E260" s="16"/>
      <c r="F260" s="17"/>
      <c r="G260" s="17"/>
    </row>
    <row r="261">
      <c r="B261" s="16"/>
      <c r="C261" s="16"/>
      <c r="D261" s="16"/>
      <c r="E261" s="16"/>
      <c r="F261" s="17"/>
      <c r="G261" s="17"/>
    </row>
    <row r="262">
      <c r="B262" s="16"/>
      <c r="C262" s="16"/>
      <c r="D262" s="16"/>
      <c r="E262" s="16"/>
      <c r="F262" s="17"/>
      <c r="G262" s="17"/>
    </row>
    <row r="263">
      <c r="B263" s="16"/>
      <c r="C263" s="16"/>
      <c r="D263" s="16"/>
      <c r="E263" s="16"/>
      <c r="F263" s="17"/>
      <c r="G263" s="17"/>
    </row>
    <row r="264">
      <c r="B264" s="16"/>
      <c r="C264" s="16"/>
      <c r="D264" s="16"/>
      <c r="E264" s="16"/>
      <c r="F264" s="17"/>
      <c r="G264" s="17"/>
    </row>
    <row r="265">
      <c r="B265" s="16"/>
      <c r="C265" s="16"/>
      <c r="D265" s="16"/>
      <c r="E265" s="16"/>
      <c r="F265" s="17"/>
      <c r="G265" s="17"/>
    </row>
    <row r="266">
      <c r="B266" s="16"/>
      <c r="C266" s="16"/>
      <c r="D266" s="16"/>
      <c r="E266" s="16"/>
      <c r="F266" s="17"/>
      <c r="G266" s="17"/>
    </row>
    <row r="267">
      <c r="B267" s="16"/>
      <c r="C267" s="16"/>
      <c r="D267" s="16"/>
      <c r="E267" s="16"/>
      <c r="F267" s="17"/>
      <c r="G267" s="17"/>
    </row>
    <row r="268">
      <c r="B268" s="16"/>
      <c r="C268" s="16"/>
      <c r="D268" s="16"/>
      <c r="E268" s="16"/>
      <c r="F268" s="17"/>
      <c r="G268" s="17"/>
    </row>
    <row r="269">
      <c r="B269" s="16"/>
      <c r="C269" s="16"/>
      <c r="D269" s="16"/>
      <c r="E269" s="16"/>
      <c r="F269" s="17"/>
      <c r="G269" s="17"/>
    </row>
    <row r="270">
      <c r="B270" s="16"/>
      <c r="C270" s="16"/>
      <c r="D270" s="16"/>
      <c r="E270" s="16"/>
      <c r="F270" s="17"/>
      <c r="G270" s="17"/>
    </row>
    <row r="271">
      <c r="B271" s="16"/>
      <c r="C271" s="16"/>
      <c r="D271" s="16"/>
      <c r="E271" s="16"/>
      <c r="F271" s="17"/>
      <c r="G271" s="17"/>
    </row>
    <row r="272">
      <c r="B272" s="16"/>
      <c r="C272" s="16"/>
      <c r="D272" s="16"/>
      <c r="E272" s="16"/>
      <c r="F272" s="17"/>
      <c r="G272" s="17"/>
    </row>
    <row r="273">
      <c r="B273" s="16"/>
      <c r="C273" s="16"/>
      <c r="D273" s="16"/>
      <c r="E273" s="16"/>
      <c r="F273" s="17"/>
      <c r="G273" s="17"/>
    </row>
    <row r="274">
      <c r="B274" s="16"/>
      <c r="C274" s="16"/>
      <c r="D274" s="16"/>
      <c r="E274" s="16"/>
      <c r="F274" s="17"/>
      <c r="G274" s="17"/>
    </row>
    <row r="275">
      <c r="B275" s="16"/>
      <c r="C275" s="16"/>
      <c r="D275" s="16"/>
      <c r="E275" s="16"/>
      <c r="F275" s="17"/>
      <c r="G275" s="17"/>
    </row>
    <row r="276">
      <c r="B276" s="16"/>
      <c r="C276" s="16"/>
      <c r="D276" s="16"/>
      <c r="E276" s="16"/>
      <c r="F276" s="17"/>
      <c r="G276" s="17"/>
    </row>
    <row r="277">
      <c r="B277" s="16"/>
      <c r="C277" s="16"/>
      <c r="D277" s="16"/>
      <c r="E277" s="16"/>
      <c r="F277" s="17"/>
      <c r="G277" s="17"/>
    </row>
    <row r="278">
      <c r="B278" s="16"/>
      <c r="C278" s="16"/>
      <c r="D278" s="16"/>
      <c r="E278" s="16"/>
      <c r="F278" s="17"/>
      <c r="G278" s="17"/>
    </row>
    <row r="279">
      <c r="B279" s="16"/>
      <c r="C279" s="16"/>
      <c r="D279" s="16"/>
      <c r="E279" s="16"/>
      <c r="F279" s="17"/>
      <c r="G279" s="17"/>
    </row>
    <row r="280">
      <c r="B280" s="16"/>
      <c r="C280" s="16"/>
      <c r="D280" s="16"/>
      <c r="E280" s="16"/>
      <c r="F280" s="17"/>
      <c r="G280" s="17"/>
    </row>
    <row r="281">
      <c r="B281" s="16"/>
      <c r="C281" s="16"/>
      <c r="D281" s="16"/>
      <c r="E281" s="16"/>
      <c r="F281" s="17"/>
      <c r="G281" s="17"/>
    </row>
    <row r="282">
      <c r="B282" s="16"/>
      <c r="C282" s="16"/>
      <c r="D282" s="16"/>
      <c r="E282" s="16"/>
      <c r="F282" s="17"/>
      <c r="G282" s="17"/>
    </row>
    <row r="283">
      <c r="B283" s="16"/>
      <c r="C283" s="16"/>
      <c r="D283" s="16"/>
      <c r="E283" s="16"/>
      <c r="F283" s="17"/>
      <c r="G283" s="17"/>
    </row>
    <row r="284">
      <c r="B284" s="16"/>
      <c r="C284" s="16"/>
      <c r="D284" s="16"/>
      <c r="E284" s="16"/>
      <c r="F284" s="17"/>
      <c r="G284" s="17"/>
    </row>
    <row r="285">
      <c r="B285" s="16"/>
      <c r="C285" s="16"/>
      <c r="D285" s="16"/>
      <c r="E285" s="16"/>
      <c r="F285" s="17"/>
      <c r="G285" s="17"/>
    </row>
    <row r="286">
      <c r="B286" s="16"/>
      <c r="C286" s="16"/>
      <c r="D286" s="16"/>
      <c r="E286" s="16"/>
      <c r="F286" s="17"/>
      <c r="G286" s="17"/>
    </row>
    <row r="287">
      <c r="B287" s="16"/>
      <c r="C287" s="16"/>
      <c r="D287" s="16"/>
      <c r="E287" s="16"/>
      <c r="F287" s="17"/>
      <c r="G287" s="17"/>
    </row>
    <row r="288">
      <c r="B288" s="16"/>
      <c r="C288" s="16"/>
      <c r="D288" s="16"/>
      <c r="E288" s="16"/>
      <c r="F288" s="17"/>
      <c r="G288" s="17"/>
    </row>
    <row r="289">
      <c r="B289" s="16"/>
      <c r="C289" s="16"/>
      <c r="D289" s="16"/>
      <c r="E289" s="16"/>
      <c r="F289" s="17"/>
      <c r="G289" s="17"/>
    </row>
    <row r="290">
      <c r="B290" s="16"/>
      <c r="C290" s="16"/>
      <c r="D290" s="16"/>
      <c r="E290" s="16"/>
      <c r="F290" s="17"/>
      <c r="G290" s="17"/>
    </row>
    <row r="291">
      <c r="B291" s="16"/>
      <c r="C291" s="16"/>
      <c r="D291" s="16"/>
      <c r="E291" s="16"/>
      <c r="F291" s="17"/>
      <c r="G291" s="17"/>
    </row>
    <row r="292">
      <c r="B292" s="16"/>
      <c r="C292" s="16"/>
      <c r="D292" s="16"/>
      <c r="E292" s="16"/>
      <c r="F292" s="17"/>
      <c r="G292" s="17"/>
    </row>
    <row r="293">
      <c r="B293" s="16"/>
      <c r="C293" s="16"/>
      <c r="D293" s="16"/>
      <c r="E293" s="16"/>
      <c r="F293" s="17"/>
      <c r="G293" s="17"/>
    </row>
    <row r="294">
      <c r="B294" s="16"/>
      <c r="C294" s="16"/>
      <c r="D294" s="16"/>
      <c r="E294" s="16"/>
      <c r="F294" s="17"/>
      <c r="G294" s="17"/>
    </row>
    <row r="295">
      <c r="B295" s="16"/>
      <c r="C295" s="16"/>
      <c r="D295" s="16"/>
      <c r="E295" s="16"/>
      <c r="F295" s="17"/>
      <c r="G295" s="17"/>
    </row>
    <row r="296">
      <c r="B296" s="16"/>
      <c r="C296" s="16"/>
      <c r="D296" s="16"/>
      <c r="E296" s="16"/>
      <c r="F296" s="17"/>
      <c r="G296" s="17"/>
    </row>
    <row r="297">
      <c r="B297" s="16"/>
      <c r="C297" s="16"/>
      <c r="D297" s="16"/>
      <c r="E297" s="16"/>
      <c r="F297" s="17"/>
      <c r="G297" s="17"/>
    </row>
    <row r="298">
      <c r="B298" s="16"/>
      <c r="C298" s="16"/>
      <c r="D298" s="16"/>
      <c r="E298" s="16"/>
      <c r="F298" s="17"/>
      <c r="G298" s="17"/>
    </row>
    <row r="299">
      <c r="B299" s="16"/>
      <c r="C299" s="16"/>
      <c r="D299" s="16"/>
      <c r="E299" s="16"/>
      <c r="F299" s="17"/>
      <c r="G299" s="17"/>
    </row>
    <row r="300">
      <c r="B300" s="16"/>
      <c r="C300" s="16"/>
      <c r="D300" s="16"/>
      <c r="E300" s="16"/>
      <c r="F300" s="17"/>
      <c r="G300" s="17"/>
    </row>
    <row r="301">
      <c r="B301" s="16"/>
      <c r="C301" s="16"/>
      <c r="D301" s="16"/>
      <c r="E301" s="16"/>
      <c r="F301" s="17"/>
      <c r="G301" s="17"/>
    </row>
    <row r="302">
      <c r="B302" s="16"/>
      <c r="C302" s="16"/>
      <c r="D302" s="16"/>
      <c r="E302" s="16"/>
      <c r="F302" s="17"/>
      <c r="G302" s="17"/>
    </row>
    <row r="303">
      <c r="B303" s="16"/>
      <c r="C303" s="16"/>
      <c r="D303" s="16"/>
      <c r="E303" s="16"/>
      <c r="F303" s="17"/>
      <c r="G303" s="17"/>
    </row>
    <row r="304">
      <c r="B304" s="16"/>
      <c r="C304" s="16"/>
      <c r="D304" s="16"/>
      <c r="E304" s="16"/>
      <c r="F304" s="17"/>
      <c r="G304" s="17"/>
    </row>
    <row r="305">
      <c r="B305" s="16"/>
      <c r="C305" s="16"/>
      <c r="D305" s="16"/>
      <c r="E305" s="16"/>
      <c r="F305" s="17"/>
      <c r="G305" s="17"/>
    </row>
    <row r="306">
      <c r="B306" s="16"/>
      <c r="C306" s="16"/>
      <c r="D306" s="16"/>
      <c r="E306" s="16"/>
      <c r="F306" s="17"/>
      <c r="G306" s="17"/>
    </row>
    <row r="307">
      <c r="B307" s="16"/>
      <c r="C307" s="16"/>
      <c r="D307" s="16"/>
      <c r="E307" s="16"/>
      <c r="F307" s="17"/>
      <c r="G307" s="17"/>
    </row>
    <row r="308">
      <c r="B308" s="16"/>
      <c r="C308" s="16"/>
      <c r="D308" s="16"/>
      <c r="E308" s="16"/>
      <c r="F308" s="17"/>
      <c r="G308" s="17"/>
    </row>
    <row r="309">
      <c r="B309" s="16"/>
      <c r="C309" s="16"/>
      <c r="D309" s="16"/>
      <c r="E309" s="16"/>
      <c r="F309" s="17"/>
      <c r="G309" s="17"/>
    </row>
    <row r="310">
      <c r="B310" s="16"/>
      <c r="C310" s="16"/>
      <c r="D310" s="16"/>
      <c r="E310" s="16"/>
      <c r="F310" s="17"/>
      <c r="G310" s="17"/>
    </row>
    <row r="311">
      <c r="B311" s="16"/>
      <c r="C311" s="16"/>
      <c r="D311" s="16"/>
      <c r="E311" s="16"/>
      <c r="F311" s="17"/>
      <c r="G311" s="17"/>
    </row>
    <row r="312">
      <c r="B312" s="16"/>
      <c r="C312" s="16"/>
      <c r="D312" s="16"/>
      <c r="E312" s="16"/>
      <c r="F312" s="17"/>
      <c r="G312" s="17"/>
    </row>
    <row r="313">
      <c r="B313" s="16"/>
      <c r="C313" s="16"/>
      <c r="D313" s="16"/>
      <c r="E313" s="16"/>
      <c r="F313" s="17"/>
      <c r="G313" s="17"/>
    </row>
    <row r="314">
      <c r="B314" s="16"/>
      <c r="C314" s="16"/>
      <c r="D314" s="16"/>
      <c r="E314" s="16"/>
      <c r="F314" s="17"/>
      <c r="G314" s="17"/>
    </row>
    <row r="315">
      <c r="B315" s="16"/>
      <c r="C315" s="16"/>
      <c r="D315" s="16"/>
      <c r="E315" s="16"/>
      <c r="F315" s="17"/>
      <c r="G315" s="17"/>
    </row>
    <row r="316">
      <c r="B316" s="16"/>
      <c r="C316" s="16"/>
      <c r="D316" s="16"/>
      <c r="E316" s="16"/>
      <c r="F316" s="17"/>
      <c r="G316" s="17"/>
    </row>
    <row r="317">
      <c r="B317" s="16"/>
      <c r="C317" s="16"/>
      <c r="D317" s="16"/>
      <c r="E317" s="16"/>
      <c r="F317" s="17"/>
      <c r="G317" s="17"/>
    </row>
    <row r="318">
      <c r="B318" s="16"/>
      <c r="C318" s="16"/>
      <c r="D318" s="16"/>
      <c r="E318" s="16"/>
      <c r="F318" s="17"/>
      <c r="G318" s="17"/>
    </row>
    <row r="319">
      <c r="B319" s="16"/>
      <c r="C319" s="16"/>
      <c r="D319" s="16"/>
      <c r="E319" s="16"/>
      <c r="F319" s="17"/>
      <c r="G319" s="17"/>
    </row>
    <row r="320">
      <c r="B320" s="16"/>
      <c r="C320" s="16"/>
      <c r="D320" s="16"/>
      <c r="E320" s="16"/>
      <c r="F320" s="17"/>
      <c r="G320" s="17"/>
    </row>
    <row r="321">
      <c r="B321" s="16"/>
      <c r="C321" s="16"/>
      <c r="D321" s="16"/>
      <c r="E321" s="16"/>
      <c r="F321" s="17"/>
      <c r="G321" s="17"/>
    </row>
    <row r="322">
      <c r="B322" s="16"/>
      <c r="C322" s="16"/>
      <c r="D322" s="16"/>
      <c r="E322" s="16"/>
      <c r="F322" s="17"/>
      <c r="G322" s="17"/>
    </row>
    <row r="323">
      <c r="B323" s="16"/>
      <c r="C323" s="16"/>
      <c r="D323" s="16"/>
      <c r="E323" s="16"/>
      <c r="F323" s="17"/>
      <c r="G323" s="17"/>
    </row>
    <row r="324">
      <c r="B324" s="16"/>
      <c r="C324" s="16"/>
      <c r="D324" s="16"/>
      <c r="E324" s="16"/>
      <c r="F324" s="17"/>
      <c r="G324" s="17"/>
    </row>
    <row r="325">
      <c r="B325" s="16"/>
      <c r="C325" s="16"/>
      <c r="D325" s="16"/>
      <c r="E325" s="16"/>
      <c r="F325" s="17"/>
      <c r="G325" s="17"/>
    </row>
    <row r="326">
      <c r="B326" s="16"/>
      <c r="C326" s="16"/>
      <c r="D326" s="16"/>
      <c r="E326" s="16"/>
      <c r="F326" s="17"/>
      <c r="G326" s="17"/>
    </row>
    <row r="327">
      <c r="B327" s="16"/>
      <c r="C327" s="16"/>
      <c r="D327" s="16"/>
      <c r="E327" s="16"/>
      <c r="F327" s="17"/>
      <c r="G327" s="17"/>
    </row>
    <row r="328">
      <c r="B328" s="16"/>
      <c r="C328" s="16"/>
      <c r="D328" s="16"/>
      <c r="E328" s="16"/>
      <c r="F328" s="17"/>
      <c r="G328" s="17"/>
    </row>
    <row r="329">
      <c r="B329" s="16"/>
      <c r="C329" s="16"/>
      <c r="D329" s="16"/>
      <c r="E329" s="16"/>
      <c r="F329" s="17"/>
      <c r="G329" s="17"/>
    </row>
    <row r="330">
      <c r="B330" s="16"/>
      <c r="C330" s="16"/>
      <c r="D330" s="16"/>
      <c r="E330" s="16"/>
      <c r="F330" s="17"/>
      <c r="G330" s="17"/>
    </row>
    <row r="331">
      <c r="B331" s="16"/>
      <c r="C331" s="16"/>
      <c r="D331" s="16"/>
      <c r="E331" s="16"/>
      <c r="F331" s="17"/>
      <c r="G331" s="17"/>
    </row>
    <row r="332">
      <c r="B332" s="16"/>
      <c r="C332" s="16"/>
      <c r="D332" s="16"/>
      <c r="E332" s="16"/>
      <c r="F332" s="17"/>
      <c r="G332" s="17"/>
    </row>
    <row r="333">
      <c r="B333" s="16"/>
      <c r="C333" s="16"/>
      <c r="D333" s="16"/>
      <c r="E333" s="16"/>
      <c r="F333" s="17"/>
      <c r="G333" s="17"/>
    </row>
    <row r="334">
      <c r="B334" s="16"/>
      <c r="C334" s="16"/>
      <c r="D334" s="16"/>
      <c r="E334" s="16"/>
      <c r="F334" s="17"/>
      <c r="G334" s="17"/>
    </row>
    <row r="335">
      <c r="B335" s="16"/>
      <c r="C335" s="16"/>
      <c r="D335" s="16"/>
      <c r="E335" s="16"/>
      <c r="F335" s="17"/>
      <c r="G335" s="17"/>
    </row>
    <row r="336">
      <c r="B336" s="16"/>
      <c r="C336" s="16"/>
      <c r="D336" s="16"/>
      <c r="E336" s="16"/>
      <c r="F336" s="17"/>
      <c r="G336" s="17"/>
    </row>
    <row r="337">
      <c r="B337" s="16"/>
      <c r="C337" s="16"/>
      <c r="D337" s="16"/>
      <c r="E337" s="16"/>
      <c r="F337" s="17"/>
      <c r="G337" s="17"/>
    </row>
    <row r="338">
      <c r="B338" s="16"/>
      <c r="C338" s="16"/>
      <c r="D338" s="16"/>
      <c r="E338" s="16"/>
      <c r="F338" s="17"/>
      <c r="G338" s="17"/>
    </row>
    <row r="339">
      <c r="B339" s="16"/>
      <c r="C339" s="16"/>
      <c r="D339" s="16"/>
      <c r="E339" s="16"/>
      <c r="F339" s="17"/>
      <c r="G339" s="17"/>
    </row>
    <row r="340">
      <c r="B340" s="16"/>
      <c r="C340" s="16"/>
      <c r="D340" s="16"/>
      <c r="E340" s="16"/>
      <c r="F340" s="17"/>
      <c r="G340" s="17"/>
    </row>
    <row r="341">
      <c r="B341" s="16"/>
      <c r="C341" s="16"/>
      <c r="D341" s="16"/>
      <c r="E341" s="16"/>
      <c r="F341" s="17"/>
      <c r="G341" s="17"/>
    </row>
    <row r="342">
      <c r="B342" s="16"/>
      <c r="C342" s="16"/>
      <c r="D342" s="16"/>
      <c r="E342" s="16"/>
      <c r="F342" s="17"/>
      <c r="G342" s="17"/>
    </row>
    <row r="343">
      <c r="B343" s="16"/>
      <c r="C343" s="16"/>
      <c r="D343" s="16"/>
      <c r="E343" s="16"/>
      <c r="F343" s="17"/>
      <c r="G343" s="17"/>
    </row>
    <row r="344">
      <c r="B344" s="16"/>
      <c r="C344" s="16"/>
      <c r="D344" s="16"/>
      <c r="E344" s="16"/>
      <c r="F344" s="17"/>
      <c r="G344" s="17"/>
    </row>
    <row r="345">
      <c r="B345" s="16"/>
      <c r="C345" s="16"/>
      <c r="D345" s="16"/>
      <c r="E345" s="16"/>
      <c r="F345" s="17"/>
      <c r="G345" s="17"/>
    </row>
    <row r="346">
      <c r="B346" s="16"/>
      <c r="C346" s="16"/>
      <c r="D346" s="16"/>
      <c r="E346" s="16"/>
      <c r="F346" s="17"/>
      <c r="G346" s="17"/>
    </row>
    <row r="347">
      <c r="B347" s="16"/>
      <c r="C347" s="16"/>
      <c r="D347" s="16"/>
      <c r="E347" s="16"/>
      <c r="F347" s="17"/>
      <c r="G347" s="17"/>
    </row>
    <row r="348">
      <c r="B348" s="16"/>
      <c r="C348" s="16"/>
      <c r="D348" s="16"/>
      <c r="E348" s="16"/>
      <c r="F348" s="17"/>
      <c r="G348" s="17"/>
    </row>
    <row r="349">
      <c r="B349" s="16"/>
      <c r="C349" s="16"/>
      <c r="D349" s="16"/>
      <c r="E349" s="16"/>
      <c r="F349" s="17"/>
      <c r="G349" s="17"/>
    </row>
    <row r="350">
      <c r="B350" s="16"/>
      <c r="C350" s="16"/>
      <c r="D350" s="16"/>
      <c r="E350" s="16"/>
      <c r="F350" s="17"/>
      <c r="G350" s="17"/>
    </row>
    <row r="351">
      <c r="B351" s="16"/>
      <c r="C351" s="16"/>
      <c r="D351" s="16"/>
      <c r="E351" s="16"/>
      <c r="F351" s="17"/>
      <c r="G351" s="17"/>
    </row>
    <row r="352">
      <c r="B352" s="16"/>
      <c r="C352" s="16"/>
      <c r="D352" s="16"/>
      <c r="E352" s="16"/>
      <c r="F352" s="17"/>
      <c r="G352" s="17"/>
    </row>
    <row r="353">
      <c r="B353" s="16"/>
      <c r="C353" s="16"/>
      <c r="D353" s="16"/>
      <c r="E353" s="16"/>
      <c r="F353" s="17"/>
      <c r="G353" s="17"/>
    </row>
    <row r="354">
      <c r="B354" s="16"/>
      <c r="C354" s="16"/>
      <c r="D354" s="16"/>
      <c r="E354" s="16"/>
      <c r="F354" s="17"/>
      <c r="G354" s="17"/>
    </row>
    <row r="355">
      <c r="B355" s="16"/>
      <c r="C355" s="16"/>
      <c r="D355" s="16"/>
      <c r="E355" s="16"/>
      <c r="F355" s="17"/>
      <c r="G355" s="17"/>
    </row>
    <row r="356">
      <c r="B356" s="16"/>
      <c r="C356" s="16"/>
      <c r="D356" s="16"/>
      <c r="E356" s="16"/>
      <c r="F356" s="17"/>
      <c r="G356" s="17"/>
    </row>
    <row r="357">
      <c r="B357" s="16"/>
      <c r="C357" s="16"/>
      <c r="D357" s="16"/>
      <c r="E357" s="16"/>
      <c r="F357" s="17"/>
      <c r="G357" s="17"/>
    </row>
    <row r="358">
      <c r="B358" s="16"/>
      <c r="C358" s="16"/>
      <c r="D358" s="16"/>
      <c r="E358" s="16"/>
      <c r="F358" s="17"/>
      <c r="G358" s="17"/>
    </row>
    <row r="359">
      <c r="B359" s="16"/>
      <c r="C359" s="16"/>
      <c r="D359" s="16"/>
      <c r="E359" s="16"/>
      <c r="F359" s="17"/>
      <c r="G359" s="17"/>
    </row>
    <row r="360">
      <c r="B360" s="16"/>
      <c r="C360" s="16"/>
      <c r="D360" s="16"/>
      <c r="E360" s="16"/>
      <c r="F360" s="17"/>
      <c r="G360" s="17"/>
    </row>
    <row r="361">
      <c r="B361" s="16"/>
      <c r="C361" s="16"/>
      <c r="D361" s="16"/>
      <c r="E361" s="16"/>
      <c r="F361" s="17"/>
      <c r="G361" s="17"/>
    </row>
    <row r="362">
      <c r="B362" s="16"/>
      <c r="C362" s="16"/>
      <c r="D362" s="16"/>
      <c r="E362" s="16"/>
      <c r="F362" s="17"/>
      <c r="G362" s="17"/>
    </row>
    <row r="363">
      <c r="B363" s="16"/>
      <c r="C363" s="16"/>
      <c r="D363" s="16"/>
      <c r="E363" s="16"/>
      <c r="F363" s="17"/>
      <c r="G363" s="17"/>
    </row>
    <row r="364">
      <c r="B364" s="16"/>
      <c r="C364" s="16"/>
      <c r="D364" s="16"/>
      <c r="E364" s="16"/>
      <c r="F364" s="17"/>
      <c r="G364" s="17"/>
    </row>
    <row r="365">
      <c r="B365" s="16"/>
      <c r="C365" s="16"/>
      <c r="D365" s="16"/>
      <c r="E365" s="16"/>
      <c r="F365" s="17"/>
      <c r="G365" s="17"/>
    </row>
    <row r="366">
      <c r="B366" s="16"/>
      <c r="C366" s="16"/>
      <c r="D366" s="16"/>
      <c r="E366" s="16"/>
      <c r="F366" s="17"/>
      <c r="G366" s="17"/>
    </row>
    <row r="367">
      <c r="B367" s="16"/>
      <c r="C367" s="16"/>
      <c r="D367" s="16"/>
      <c r="E367" s="16"/>
      <c r="F367" s="17"/>
      <c r="G367" s="17"/>
    </row>
    <row r="368">
      <c r="B368" s="16"/>
      <c r="C368" s="16"/>
      <c r="D368" s="16"/>
      <c r="E368" s="16"/>
      <c r="F368" s="17"/>
      <c r="G368" s="17"/>
    </row>
    <row r="369">
      <c r="B369" s="16"/>
      <c r="C369" s="16"/>
      <c r="D369" s="16"/>
      <c r="E369" s="16"/>
      <c r="F369" s="17"/>
      <c r="G369" s="17"/>
    </row>
    <row r="370">
      <c r="B370" s="16"/>
      <c r="C370" s="16"/>
      <c r="D370" s="16"/>
      <c r="E370" s="16"/>
      <c r="F370" s="17"/>
      <c r="G370" s="17"/>
    </row>
    <row r="371">
      <c r="B371" s="16"/>
      <c r="C371" s="16"/>
      <c r="D371" s="16"/>
      <c r="E371" s="16"/>
      <c r="F371" s="17"/>
      <c r="G371" s="17"/>
    </row>
    <row r="372">
      <c r="B372" s="16"/>
      <c r="C372" s="16"/>
      <c r="D372" s="16"/>
      <c r="E372" s="16"/>
      <c r="F372" s="17"/>
      <c r="G372" s="17"/>
    </row>
    <row r="373">
      <c r="B373" s="16"/>
      <c r="C373" s="16"/>
      <c r="D373" s="16"/>
      <c r="E373" s="16"/>
      <c r="F373" s="17"/>
      <c r="G373" s="17"/>
    </row>
    <row r="374">
      <c r="B374" s="16"/>
      <c r="C374" s="16"/>
      <c r="D374" s="16"/>
      <c r="E374" s="16"/>
      <c r="F374" s="17"/>
      <c r="G374" s="17"/>
    </row>
    <row r="375">
      <c r="B375" s="16"/>
      <c r="C375" s="16"/>
      <c r="D375" s="16"/>
      <c r="E375" s="16"/>
      <c r="F375" s="17"/>
      <c r="G375" s="17"/>
    </row>
    <row r="376">
      <c r="B376" s="16"/>
      <c r="C376" s="16"/>
      <c r="D376" s="16"/>
      <c r="E376" s="16"/>
      <c r="F376" s="17"/>
      <c r="G376" s="17"/>
    </row>
    <row r="377">
      <c r="B377" s="16"/>
      <c r="C377" s="16"/>
      <c r="D377" s="16"/>
      <c r="E377" s="16"/>
      <c r="F377" s="17"/>
      <c r="G377" s="17"/>
    </row>
    <row r="378">
      <c r="B378" s="16"/>
      <c r="C378" s="16"/>
      <c r="D378" s="16"/>
      <c r="E378" s="16"/>
      <c r="F378" s="17"/>
      <c r="G378" s="17"/>
    </row>
    <row r="379">
      <c r="B379" s="16"/>
      <c r="C379" s="16"/>
      <c r="D379" s="16"/>
      <c r="E379" s="16"/>
      <c r="F379" s="17"/>
      <c r="G379" s="17"/>
    </row>
    <row r="380">
      <c r="B380" s="16"/>
      <c r="C380" s="16"/>
      <c r="D380" s="16"/>
      <c r="E380" s="16"/>
      <c r="F380" s="17"/>
      <c r="G380" s="17"/>
    </row>
    <row r="381">
      <c r="B381" s="16"/>
      <c r="C381" s="16"/>
      <c r="D381" s="16"/>
      <c r="E381" s="16"/>
      <c r="F381" s="17"/>
      <c r="G381" s="17"/>
    </row>
    <row r="382">
      <c r="B382" s="16"/>
      <c r="C382" s="16"/>
      <c r="D382" s="16"/>
      <c r="E382" s="16"/>
      <c r="F382" s="17"/>
      <c r="G382" s="17"/>
    </row>
    <row r="383">
      <c r="B383" s="16"/>
      <c r="C383" s="16"/>
      <c r="D383" s="16"/>
      <c r="E383" s="16"/>
      <c r="F383" s="17"/>
      <c r="G383" s="17"/>
    </row>
    <row r="384">
      <c r="B384" s="16"/>
      <c r="C384" s="16"/>
      <c r="D384" s="16"/>
      <c r="E384" s="16"/>
      <c r="F384" s="17"/>
      <c r="G384" s="17"/>
    </row>
    <row r="385">
      <c r="B385" s="16"/>
      <c r="C385" s="16"/>
      <c r="D385" s="16"/>
      <c r="E385" s="16"/>
      <c r="F385" s="17"/>
      <c r="G385" s="17"/>
    </row>
    <row r="386">
      <c r="B386" s="16"/>
      <c r="C386" s="16"/>
      <c r="D386" s="16"/>
      <c r="E386" s="16"/>
      <c r="F386" s="17"/>
      <c r="G386" s="17"/>
    </row>
    <row r="387">
      <c r="B387" s="16"/>
      <c r="C387" s="16"/>
      <c r="D387" s="16"/>
      <c r="E387" s="16"/>
      <c r="F387" s="17"/>
      <c r="G387" s="17"/>
    </row>
    <row r="388">
      <c r="B388" s="16"/>
      <c r="C388" s="16"/>
      <c r="D388" s="16"/>
      <c r="E388" s="16"/>
      <c r="F388" s="17"/>
      <c r="G388" s="17"/>
    </row>
    <row r="389">
      <c r="B389" s="16"/>
      <c r="C389" s="16"/>
      <c r="D389" s="16"/>
      <c r="E389" s="16"/>
      <c r="F389" s="17"/>
      <c r="G389" s="17"/>
    </row>
    <row r="390">
      <c r="B390" s="16"/>
      <c r="C390" s="16"/>
      <c r="D390" s="16"/>
      <c r="E390" s="16"/>
      <c r="F390" s="17"/>
      <c r="G390" s="17"/>
    </row>
    <row r="391">
      <c r="B391" s="16"/>
      <c r="C391" s="16"/>
      <c r="D391" s="16"/>
      <c r="E391" s="16"/>
      <c r="F391" s="17"/>
      <c r="G391" s="17"/>
    </row>
    <row r="392">
      <c r="B392" s="16"/>
      <c r="C392" s="16"/>
      <c r="D392" s="16"/>
      <c r="E392" s="16"/>
      <c r="F392" s="17"/>
      <c r="G392" s="17"/>
    </row>
    <row r="393">
      <c r="B393" s="16"/>
      <c r="C393" s="16"/>
      <c r="D393" s="16"/>
      <c r="E393" s="16"/>
      <c r="F393" s="17"/>
      <c r="G393" s="17"/>
    </row>
    <row r="394">
      <c r="B394" s="16"/>
      <c r="C394" s="16"/>
      <c r="D394" s="16"/>
      <c r="E394" s="16"/>
      <c r="F394" s="17"/>
      <c r="G394" s="17"/>
    </row>
    <row r="395">
      <c r="B395" s="16"/>
      <c r="C395" s="16"/>
      <c r="D395" s="16"/>
      <c r="E395" s="16"/>
      <c r="F395" s="17"/>
      <c r="G395" s="17"/>
    </row>
    <row r="396">
      <c r="B396" s="16"/>
      <c r="C396" s="16"/>
      <c r="D396" s="16"/>
      <c r="E396" s="16"/>
      <c r="F396" s="17"/>
      <c r="G396" s="17"/>
    </row>
    <row r="397">
      <c r="B397" s="16"/>
      <c r="C397" s="16"/>
      <c r="D397" s="16"/>
      <c r="E397" s="16"/>
      <c r="F397" s="17"/>
      <c r="G397" s="17"/>
    </row>
    <row r="398">
      <c r="B398" s="16"/>
      <c r="C398" s="16"/>
      <c r="D398" s="16"/>
      <c r="E398" s="16"/>
      <c r="F398" s="17"/>
      <c r="G398" s="17"/>
    </row>
    <row r="399">
      <c r="B399" s="16"/>
      <c r="C399" s="16"/>
      <c r="D399" s="16"/>
      <c r="E399" s="16"/>
      <c r="F399" s="17"/>
      <c r="G399" s="17"/>
    </row>
    <row r="400">
      <c r="B400" s="16"/>
      <c r="C400" s="16"/>
      <c r="D400" s="16"/>
      <c r="E400" s="16"/>
      <c r="F400" s="17"/>
      <c r="G400" s="17"/>
    </row>
    <row r="401">
      <c r="B401" s="16"/>
      <c r="C401" s="16"/>
      <c r="D401" s="16"/>
      <c r="E401" s="16"/>
      <c r="F401" s="17"/>
      <c r="G401" s="17"/>
    </row>
    <row r="402">
      <c r="B402" s="16"/>
      <c r="C402" s="16"/>
      <c r="D402" s="16"/>
      <c r="E402" s="16"/>
      <c r="F402" s="17"/>
      <c r="G402" s="17"/>
    </row>
    <row r="403">
      <c r="B403" s="16"/>
      <c r="C403" s="16"/>
      <c r="D403" s="16"/>
      <c r="E403" s="16"/>
      <c r="F403" s="17"/>
      <c r="G403" s="17"/>
    </row>
    <row r="404">
      <c r="B404" s="16"/>
      <c r="C404" s="16"/>
      <c r="D404" s="16"/>
      <c r="E404" s="16"/>
      <c r="F404" s="17"/>
      <c r="G404" s="17"/>
    </row>
    <row r="405">
      <c r="B405" s="16"/>
      <c r="C405" s="16"/>
      <c r="D405" s="16"/>
      <c r="E405" s="16"/>
      <c r="F405" s="17"/>
      <c r="G405" s="17"/>
    </row>
    <row r="406">
      <c r="B406" s="16"/>
      <c r="C406" s="16"/>
      <c r="D406" s="16"/>
      <c r="E406" s="16"/>
      <c r="F406" s="17"/>
      <c r="G406" s="17"/>
    </row>
    <row r="407">
      <c r="B407" s="16"/>
      <c r="C407" s="16"/>
      <c r="D407" s="16"/>
      <c r="E407" s="16"/>
      <c r="F407" s="17"/>
      <c r="G407" s="17"/>
    </row>
    <row r="408">
      <c r="B408" s="16"/>
      <c r="C408" s="16"/>
      <c r="D408" s="16"/>
      <c r="E408" s="16"/>
      <c r="F408" s="17"/>
      <c r="G408" s="17"/>
    </row>
    <row r="409">
      <c r="B409" s="16"/>
      <c r="C409" s="16"/>
      <c r="D409" s="16"/>
      <c r="E409" s="16"/>
      <c r="F409" s="17"/>
      <c r="G409" s="17"/>
    </row>
    <row r="410">
      <c r="B410" s="16"/>
      <c r="C410" s="16"/>
      <c r="D410" s="16"/>
      <c r="E410" s="16"/>
      <c r="F410" s="17"/>
      <c r="G410" s="17"/>
    </row>
    <row r="411">
      <c r="B411" s="16"/>
      <c r="C411" s="16"/>
      <c r="D411" s="16"/>
      <c r="E411" s="16"/>
      <c r="F411" s="17"/>
      <c r="G411" s="17"/>
    </row>
    <row r="412">
      <c r="B412" s="16"/>
      <c r="C412" s="16"/>
      <c r="D412" s="16"/>
      <c r="E412" s="16"/>
      <c r="F412" s="17"/>
      <c r="G412" s="17"/>
    </row>
    <row r="413">
      <c r="B413" s="16"/>
      <c r="C413" s="16"/>
      <c r="D413" s="16"/>
      <c r="E413" s="16"/>
      <c r="F413" s="17"/>
      <c r="G413" s="17"/>
    </row>
    <row r="414">
      <c r="B414" s="16"/>
      <c r="C414" s="16"/>
      <c r="D414" s="16"/>
      <c r="E414" s="16"/>
      <c r="F414" s="17"/>
      <c r="G414" s="17"/>
    </row>
    <row r="415">
      <c r="B415" s="16"/>
      <c r="C415" s="16"/>
      <c r="D415" s="16"/>
      <c r="E415" s="16"/>
      <c r="F415" s="17"/>
      <c r="G415" s="17"/>
    </row>
    <row r="416">
      <c r="B416" s="16"/>
      <c r="C416" s="16"/>
      <c r="D416" s="16"/>
      <c r="E416" s="16"/>
      <c r="F416" s="17"/>
      <c r="G416" s="17"/>
    </row>
    <row r="417">
      <c r="B417" s="16"/>
      <c r="C417" s="16"/>
      <c r="D417" s="16"/>
      <c r="E417" s="16"/>
      <c r="F417" s="17"/>
      <c r="G417" s="17"/>
    </row>
    <row r="418">
      <c r="B418" s="16"/>
      <c r="C418" s="16"/>
      <c r="D418" s="16"/>
      <c r="E418" s="16"/>
      <c r="F418" s="17"/>
      <c r="G418" s="17"/>
    </row>
    <row r="419">
      <c r="B419" s="16"/>
      <c r="C419" s="16"/>
      <c r="D419" s="16"/>
      <c r="E419" s="16"/>
      <c r="F419" s="17"/>
      <c r="G419" s="17"/>
    </row>
    <row r="420">
      <c r="B420" s="16"/>
      <c r="C420" s="16"/>
      <c r="D420" s="16"/>
      <c r="E420" s="16"/>
      <c r="F420" s="17"/>
      <c r="G420" s="17"/>
    </row>
    <row r="421">
      <c r="B421" s="16"/>
      <c r="C421" s="16"/>
      <c r="D421" s="16"/>
      <c r="E421" s="16"/>
      <c r="F421" s="17"/>
      <c r="G421" s="17"/>
    </row>
    <row r="422">
      <c r="B422" s="16"/>
      <c r="C422" s="16"/>
      <c r="D422" s="16"/>
      <c r="E422" s="16"/>
      <c r="F422" s="17"/>
      <c r="G422" s="17"/>
    </row>
    <row r="423">
      <c r="B423" s="16"/>
      <c r="C423" s="16"/>
      <c r="D423" s="16"/>
      <c r="E423" s="16"/>
      <c r="F423" s="17"/>
      <c r="G423" s="17"/>
    </row>
    <row r="424">
      <c r="B424" s="16"/>
      <c r="C424" s="16"/>
      <c r="D424" s="16"/>
      <c r="E424" s="16"/>
      <c r="F424" s="17"/>
      <c r="G424" s="17"/>
    </row>
    <row r="425">
      <c r="B425" s="16"/>
      <c r="C425" s="16"/>
      <c r="D425" s="16"/>
      <c r="E425" s="16"/>
      <c r="F425" s="17"/>
      <c r="G425" s="17"/>
    </row>
    <row r="426">
      <c r="B426" s="16"/>
      <c r="C426" s="16"/>
      <c r="D426" s="16"/>
      <c r="E426" s="16"/>
      <c r="F426" s="17"/>
      <c r="G426" s="17"/>
    </row>
    <row r="427">
      <c r="B427" s="16"/>
      <c r="C427" s="16"/>
      <c r="D427" s="16"/>
      <c r="E427" s="16"/>
      <c r="F427" s="17"/>
      <c r="G427" s="17"/>
    </row>
    <row r="428">
      <c r="B428" s="16"/>
      <c r="C428" s="16"/>
      <c r="D428" s="16"/>
      <c r="E428" s="16"/>
      <c r="F428" s="17"/>
      <c r="G428" s="17"/>
    </row>
    <row r="429">
      <c r="B429" s="16"/>
      <c r="C429" s="16"/>
      <c r="D429" s="16"/>
      <c r="E429" s="16"/>
      <c r="F429" s="17"/>
      <c r="G429" s="17"/>
    </row>
    <row r="430">
      <c r="B430" s="16"/>
      <c r="C430" s="16"/>
      <c r="D430" s="16"/>
      <c r="E430" s="16"/>
      <c r="F430" s="17"/>
      <c r="G430" s="17"/>
    </row>
    <row r="431">
      <c r="B431" s="16"/>
      <c r="C431" s="16"/>
      <c r="D431" s="16"/>
      <c r="E431" s="16"/>
      <c r="F431" s="17"/>
      <c r="G431" s="17"/>
    </row>
    <row r="432">
      <c r="B432" s="16"/>
      <c r="C432" s="16"/>
      <c r="D432" s="16"/>
      <c r="E432" s="16"/>
      <c r="F432" s="17"/>
      <c r="G432" s="17"/>
    </row>
    <row r="433">
      <c r="B433" s="16"/>
      <c r="C433" s="16"/>
      <c r="D433" s="16"/>
      <c r="E433" s="16"/>
      <c r="F433" s="17"/>
      <c r="G433" s="17"/>
    </row>
    <row r="434">
      <c r="B434" s="16"/>
      <c r="C434" s="16"/>
      <c r="D434" s="16"/>
      <c r="E434" s="16"/>
      <c r="F434" s="17"/>
      <c r="G434" s="17"/>
    </row>
    <row r="435">
      <c r="B435" s="16"/>
      <c r="C435" s="16"/>
      <c r="D435" s="16"/>
      <c r="E435" s="16"/>
      <c r="F435" s="17"/>
      <c r="G435" s="17"/>
    </row>
    <row r="436">
      <c r="B436" s="16"/>
      <c r="C436" s="16"/>
      <c r="D436" s="16"/>
      <c r="E436" s="16"/>
      <c r="F436" s="17"/>
      <c r="G436" s="17"/>
    </row>
    <row r="437">
      <c r="B437" s="16"/>
      <c r="C437" s="16"/>
      <c r="D437" s="16"/>
      <c r="E437" s="16"/>
      <c r="F437" s="17"/>
      <c r="G437" s="17"/>
    </row>
    <row r="438">
      <c r="B438" s="16"/>
      <c r="C438" s="16"/>
      <c r="D438" s="16"/>
      <c r="E438" s="16"/>
      <c r="F438" s="17"/>
      <c r="G438" s="17"/>
    </row>
    <row r="439">
      <c r="B439" s="16"/>
      <c r="C439" s="16"/>
      <c r="D439" s="16"/>
      <c r="E439" s="16"/>
      <c r="F439" s="17"/>
      <c r="G439" s="17"/>
    </row>
    <row r="440">
      <c r="B440" s="16"/>
      <c r="C440" s="16"/>
      <c r="D440" s="16"/>
      <c r="E440" s="16"/>
      <c r="F440" s="17"/>
      <c r="G440" s="17"/>
    </row>
    <row r="441">
      <c r="B441" s="16"/>
      <c r="C441" s="16"/>
      <c r="D441" s="16"/>
      <c r="E441" s="16"/>
      <c r="F441" s="17"/>
      <c r="G441" s="17"/>
    </row>
    <row r="442">
      <c r="B442" s="16"/>
      <c r="C442" s="16"/>
      <c r="D442" s="16"/>
      <c r="E442" s="16"/>
      <c r="F442" s="17"/>
      <c r="G442" s="17"/>
    </row>
    <row r="443">
      <c r="B443" s="16"/>
      <c r="C443" s="16"/>
      <c r="D443" s="16"/>
      <c r="E443" s="16"/>
      <c r="F443" s="17"/>
      <c r="G443" s="17"/>
    </row>
    <row r="444">
      <c r="B444" s="16"/>
      <c r="C444" s="16"/>
      <c r="D444" s="16"/>
      <c r="E444" s="16"/>
      <c r="F444" s="17"/>
      <c r="G444" s="17"/>
    </row>
    <row r="445">
      <c r="B445" s="16"/>
      <c r="C445" s="16"/>
      <c r="D445" s="16"/>
      <c r="E445" s="16"/>
      <c r="F445" s="17"/>
      <c r="G445" s="17"/>
    </row>
    <row r="446">
      <c r="B446" s="16"/>
      <c r="C446" s="16"/>
      <c r="D446" s="16"/>
      <c r="E446" s="16"/>
      <c r="F446" s="17"/>
      <c r="G446" s="17"/>
    </row>
    <row r="447">
      <c r="B447" s="16"/>
      <c r="C447" s="16"/>
      <c r="D447" s="16"/>
      <c r="E447" s="16"/>
      <c r="F447" s="17"/>
      <c r="G447" s="17"/>
    </row>
    <row r="448">
      <c r="B448" s="16"/>
      <c r="C448" s="16"/>
      <c r="D448" s="16"/>
      <c r="E448" s="16"/>
      <c r="F448" s="17"/>
      <c r="G448" s="17"/>
    </row>
    <row r="449">
      <c r="B449" s="16"/>
      <c r="C449" s="16"/>
      <c r="D449" s="16"/>
      <c r="E449" s="16"/>
      <c r="F449" s="17"/>
      <c r="G449" s="17"/>
    </row>
    <row r="450">
      <c r="B450" s="16"/>
      <c r="C450" s="16"/>
      <c r="D450" s="16"/>
      <c r="E450" s="16"/>
      <c r="F450" s="17"/>
      <c r="G450" s="17"/>
    </row>
    <row r="451">
      <c r="B451" s="16"/>
      <c r="C451" s="16"/>
      <c r="D451" s="16"/>
      <c r="E451" s="16"/>
      <c r="F451" s="17"/>
      <c r="G451" s="17"/>
    </row>
    <row r="452">
      <c r="B452" s="16"/>
      <c r="C452" s="16"/>
      <c r="D452" s="16"/>
      <c r="E452" s="16"/>
      <c r="F452" s="17"/>
      <c r="G452" s="17"/>
    </row>
    <row r="453">
      <c r="B453" s="16"/>
      <c r="C453" s="16"/>
      <c r="D453" s="16"/>
      <c r="E453" s="16"/>
      <c r="F453" s="17"/>
      <c r="G453" s="17"/>
    </row>
    <row r="454">
      <c r="B454" s="16"/>
      <c r="C454" s="16"/>
      <c r="D454" s="16"/>
      <c r="E454" s="16"/>
      <c r="F454" s="17"/>
      <c r="G454" s="17"/>
    </row>
    <row r="455">
      <c r="B455" s="16"/>
      <c r="C455" s="16"/>
      <c r="D455" s="16"/>
      <c r="E455" s="16"/>
      <c r="F455" s="17"/>
      <c r="G455" s="17"/>
    </row>
    <row r="456">
      <c r="B456" s="16"/>
      <c r="C456" s="16"/>
      <c r="D456" s="16"/>
      <c r="E456" s="16"/>
      <c r="F456" s="17"/>
      <c r="G456" s="17"/>
    </row>
    <row r="457">
      <c r="B457" s="16"/>
      <c r="C457" s="16"/>
      <c r="D457" s="16"/>
      <c r="E457" s="16"/>
      <c r="F457" s="17"/>
      <c r="G457" s="17"/>
    </row>
    <row r="458">
      <c r="B458" s="16"/>
      <c r="C458" s="16"/>
      <c r="D458" s="16"/>
      <c r="E458" s="16"/>
      <c r="F458" s="17"/>
      <c r="G458" s="17"/>
    </row>
    <row r="459">
      <c r="B459" s="16"/>
      <c r="C459" s="16"/>
      <c r="D459" s="16"/>
      <c r="E459" s="16"/>
      <c r="F459" s="17"/>
      <c r="G459" s="17"/>
    </row>
    <row r="460">
      <c r="B460" s="16"/>
      <c r="C460" s="16"/>
      <c r="D460" s="16"/>
      <c r="E460" s="16"/>
      <c r="F460" s="17"/>
      <c r="G460" s="17"/>
    </row>
    <row r="461">
      <c r="B461" s="16"/>
      <c r="C461" s="16"/>
      <c r="D461" s="16"/>
      <c r="E461" s="16"/>
      <c r="F461" s="17"/>
      <c r="G461" s="17"/>
    </row>
    <row r="462">
      <c r="B462" s="16"/>
      <c r="C462" s="16"/>
      <c r="D462" s="16"/>
      <c r="E462" s="16"/>
      <c r="F462" s="17"/>
      <c r="G462" s="17"/>
    </row>
    <row r="463">
      <c r="B463" s="16"/>
      <c r="C463" s="16"/>
      <c r="D463" s="16"/>
      <c r="E463" s="16"/>
      <c r="F463" s="17"/>
      <c r="G463" s="17"/>
    </row>
    <row r="464">
      <c r="B464" s="16"/>
      <c r="C464" s="16"/>
      <c r="D464" s="16"/>
      <c r="E464" s="16"/>
      <c r="F464" s="17"/>
      <c r="G464" s="17"/>
    </row>
    <row r="465">
      <c r="B465" s="16"/>
      <c r="C465" s="16"/>
      <c r="D465" s="16"/>
      <c r="E465" s="16"/>
      <c r="F465" s="17"/>
      <c r="G465" s="17"/>
    </row>
    <row r="466">
      <c r="B466" s="16"/>
      <c r="C466" s="16"/>
      <c r="D466" s="16"/>
      <c r="E466" s="16"/>
      <c r="F466" s="17"/>
      <c r="G466" s="17"/>
    </row>
    <row r="467">
      <c r="B467" s="16"/>
      <c r="C467" s="16"/>
      <c r="D467" s="16"/>
      <c r="E467" s="16"/>
      <c r="F467" s="17"/>
      <c r="G467" s="17"/>
    </row>
    <row r="468">
      <c r="B468" s="16"/>
      <c r="C468" s="16"/>
      <c r="D468" s="16"/>
      <c r="E468" s="16"/>
      <c r="F468" s="17"/>
      <c r="G468" s="17"/>
    </row>
    <row r="469">
      <c r="B469" s="16"/>
      <c r="C469" s="16"/>
      <c r="D469" s="16"/>
      <c r="E469" s="16"/>
      <c r="F469" s="17"/>
      <c r="G469" s="17"/>
    </row>
    <row r="470">
      <c r="B470" s="16"/>
      <c r="C470" s="16"/>
      <c r="D470" s="16"/>
      <c r="E470" s="16"/>
      <c r="F470" s="17"/>
      <c r="G470" s="17"/>
    </row>
    <row r="471">
      <c r="B471" s="16"/>
      <c r="C471" s="16"/>
      <c r="D471" s="16"/>
      <c r="E471" s="16"/>
      <c r="F471" s="17"/>
      <c r="G471" s="17"/>
    </row>
    <row r="472">
      <c r="B472" s="16"/>
      <c r="C472" s="16"/>
      <c r="D472" s="16"/>
      <c r="E472" s="16"/>
      <c r="F472" s="17"/>
      <c r="G472" s="17"/>
    </row>
    <row r="473">
      <c r="B473" s="16"/>
      <c r="C473" s="16"/>
      <c r="D473" s="16"/>
      <c r="E473" s="16"/>
      <c r="F473" s="17"/>
      <c r="G473" s="17"/>
    </row>
    <row r="474">
      <c r="B474" s="16"/>
      <c r="C474" s="16"/>
      <c r="D474" s="16"/>
      <c r="E474" s="16"/>
      <c r="F474" s="17"/>
      <c r="G474" s="17"/>
    </row>
    <row r="475">
      <c r="B475" s="16"/>
      <c r="C475" s="16"/>
      <c r="D475" s="16"/>
      <c r="E475" s="16"/>
      <c r="F475" s="17"/>
      <c r="G475" s="17"/>
    </row>
    <row r="476">
      <c r="B476" s="16"/>
      <c r="C476" s="16"/>
      <c r="D476" s="16"/>
      <c r="E476" s="16"/>
      <c r="F476" s="17"/>
      <c r="G476" s="17"/>
    </row>
    <row r="477">
      <c r="B477" s="16"/>
      <c r="C477" s="16"/>
      <c r="D477" s="16"/>
      <c r="E477" s="16"/>
      <c r="F477" s="17"/>
      <c r="G477" s="17"/>
    </row>
    <row r="478">
      <c r="B478" s="16"/>
      <c r="C478" s="16"/>
      <c r="D478" s="16"/>
      <c r="E478" s="16"/>
      <c r="F478" s="17"/>
      <c r="G478" s="17"/>
    </row>
    <row r="479">
      <c r="B479" s="16"/>
      <c r="C479" s="16"/>
      <c r="D479" s="16"/>
      <c r="E479" s="16"/>
      <c r="F479" s="17"/>
      <c r="G479" s="17"/>
    </row>
    <row r="480">
      <c r="B480" s="16"/>
      <c r="C480" s="16"/>
      <c r="D480" s="16"/>
      <c r="E480" s="16"/>
      <c r="F480" s="17"/>
      <c r="G480" s="17"/>
    </row>
    <row r="481">
      <c r="B481" s="16"/>
      <c r="C481" s="16"/>
      <c r="D481" s="16"/>
      <c r="E481" s="16"/>
      <c r="F481" s="17"/>
      <c r="G481" s="17"/>
    </row>
    <row r="482">
      <c r="B482" s="16"/>
      <c r="C482" s="16"/>
      <c r="D482" s="16"/>
      <c r="E482" s="16"/>
      <c r="F482" s="17"/>
      <c r="G482" s="17"/>
    </row>
    <row r="483">
      <c r="B483" s="16"/>
      <c r="C483" s="16"/>
      <c r="D483" s="16"/>
      <c r="E483" s="16"/>
      <c r="F483" s="17"/>
      <c r="G483" s="17"/>
    </row>
    <row r="484">
      <c r="B484" s="16"/>
      <c r="C484" s="16"/>
      <c r="D484" s="16"/>
      <c r="E484" s="16"/>
      <c r="F484" s="17"/>
      <c r="G484" s="17"/>
    </row>
    <row r="485">
      <c r="B485" s="16"/>
      <c r="C485" s="16"/>
      <c r="D485" s="16"/>
      <c r="E485" s="16"/>
      <c r="F485" s="17"/>
      <c r="G485" s="17"/>
    </row>
    <row r="486">
      <c r="B486" s="16"/>
      <c r="C486" s="16"/>
      <c r="D486" s="16"/>
      <c r="E486" s="16"/>
      <c r="F486" s="17"/>
      <c r="G486" s="17"/>
    </row>
    <row r="487">
      <c r="B487" s="16"/>
      <c r="C487" s="16"/>
      <c r="D487" s="16"/>
      <c r="E487" s="16"/>
      <c r="F487" s="17"/>
      <c r="G487" s="17"/>
    </row>
    <row r="488">
      <c r="B488" s="16"/>
      <c r="C488" s="16"/>
      <c r="D488" s="16"/>
      <c r="E488" s="16"/>
      <c r="F488" s="17"/>
      <c r="G488" s="17"/>
    </row>
    <row r="489">
      <c r="B489" s="16"/>
      <c r="C489" s="16"/>
      <c r="D489" s="16"/>
      <c r="E489" s="16"/>
      <c r="F489" s="17"/>
      <c r="G489" s="17"/>
    </row>
    <row r="490">
      <c r="B490" s="16"/>
      <c r="C490" s="16"/>
      <c r="D490" s="16"/>
      <c r="E490" s="16"/>
      <c r="F490" s="17"/>
      <c r="G490" s="17"/>
    </row>
    <row r="491">
      <c r="B491" s="16"/>
      <c r="C491" s="16"/>
      <c r="D491" s="16"/>
      <c r="E491" s="16"/>
      <c r="F491" s="17"/>
      <c r="G491" s="17"/>
    </row>
    <row r="492">
      <c r="B492" s="16"/>
      <c r="C492" s="16"/>
      <c r="D492" s="16"/>
      <c r="E492" s="16"/>
      <c r="F492" s="17"/>
      <c r="G492" s="17"/>
    </row>
    <row r="493">
      <c r="B493" s="16"/>
      <c r="C493" s="16"/>
      <c r="D493" s="16"/>
      <c r="E493" s="16"/>
      <c r="F493" s="17"/>
      <c r="G493" s="17"/>
    </row>
    <row r="494">
      <c r="B494" s="16"/>
      <c r="C494" s="16"/>
      <c r="D494" s="16"/>
      <c r="E494" s="16"/>
      <c r="F494" s="17"/>
      <c r="G494" s="17"/>
    </row>
    <row r="495">
      <c r="B495" s="16"/>
      <c r="C495" s="16"/>
      <c r="D495" s="16"/>
      <c r="E495" s="16"/>
      <c r="F495" s="17"/>
      <c r="G495" s="17"/>
    </row>
    <row r="496">
      <c r="B496" s="16"/>
      <c r="C496" s="16"/>
      <c r="D496" s="16"/>
      <c r="E496" s="16"/>
      <c r="F496" s="17"/>
      <c r="G496" s="17"/>
    </row>
    <row r="497">
      <c r="B497" s="16"/>
      <c r="C497" s="16"/>
      <c r="D497" s="16"/>
      <c r="E497" s="16"/>
      <c r="F497" s="17"/>
      <c r="G497" s="17"/>
    </row>
    <row r="498">
      <c r="B498" s="16"/>
      <c r="C498" s="16"/>
      <c r="D498" s="16"/>
      <c r="E498" s="16"/>
      <c r="F498" s="17"/>
      <c r="G498" s="17"/>
    </row>
    <row r="499">
      <c r="B499" s="16"/>
      <c r="C499" s="16"/>
      <c r="D499" s="16"/>
      <c r="E499" s="16"/>
      <c r="F499" s="17"/>
      <c r="G499" s="17"/>
    </row>
    <row r="500">
      <c r="B500" s="16"/>
      <c r="C500" s="16"/>
      <c r="D500" s="16"/>
      <c r="E500" s="16"/>
      <c r="F500" s="17"/>
      <c r="G500" s="17"/>
    </row>
    <row r="501">
      <c r="B501" s="16"/>
      <c r="C501" s="16"/>
      <c r="D501" s="16"/>
      <c r="E501" s="16"/>
      <c r="F501" s="17"/>
      <c r="G501" s="17"/>
    </row>
    <row r="502">
      <c r="B502" s="16"/>
      <c r="C502" s="16"/>
      <c r="D502" s="16"/>
      <c r="E502" s="16"/>
      <c r="F502" s="17"/>
      <c r="G502" s="17"/>
    </row>
    <row r="503">
      <c r="B503" s="16"/>
      <c r="C503" s="16"/>
      <c r="D503" s="16"/>
      <c r="E503" s="16"/>
      <c r="F503" s="17"/>
      <c r="G503" s="17"/>
    </row>
    <row r="504">
      <c r="B504" s="16"/>
      <c r="C504" s="16"/>
      <c r="D504" s="16"/>
      <c r="E504" s="16"/>
      <c r="F504" s="17"/>
      <c r="G504" s="17"/>
    </row>
    <row r="505">
      <c r="B505" s="16"/>
      <c r="C505" s="16"/>
      <c r="D505" s="16"/>
      <c r="E505" s="16"/>
      <c r="F505" s="17"/>
      <c r="G505" s="17"/>
    </row>
    <row r="506">
      <c r="B506" s="16"/>
      <c r="C506" s="16"/>
      <c r="D506" s="16"/>
      <c r="E506" s="16"/>
      <c r="F506" s="17"/>
      <c r="G506" s="17"/>
    </row>
    <row r="507">
      <c r="B507" s="16"/>
      <c r="C507" s="16"/>
      <c r="D507" s="16"/>
      <c r="E507" s="16"/>
      <c r="F507" s="17"/>
      <c r="G507" s="17"/>
    </row>
    <row r="508">
      <c r="B508" s="16"/>
      <c r="C508" s="16"/>
      <c r="D508" s="16"/>
      <c r="E508" s="16"/>
      <c r="F508" s="17"/>
      <c r="G508" s="17"/>
    </row>
    <row r="509">
      <c r="B509" s="16"/>
      <c r="C509" s="16"/>
      <c r="D509" s="16"/>
      <c r="E509" s="16"/>
      <c r="F509" s="17"/>
      <c r="G509" s="17"/>
    </row>
    <row r="510">
      <c r="B510" s="16"/>
      <c r="C510" s="16"/>
      <c r="D510" s="16"/>
      <c r="E510" s="16"/>
      <c r="F510" s="17"/>
      <c r="G510" s="17"/>
    </row>
    <row r="511">
      <c r="B511" s="16"/>
      <c r="C511" s="16"/>
      <c r="D511" s="16"/>
      <c r="E511" s="16"/>
      <c r="F511" s="17"/>
      <c r="G511" s="17"/>
    </row>
    <row r="512">
      <c r="B512" s="16"/>
      <c r="C512" s="16"/>
      <c r="D512" s="16"/>
      <c r="E512" s="16"/>
      <c r="F512" s="17"/>
      <c r="G512" s="17"/>
    </row>
    <row r="513">
      <c r="B513" s="16"/>
      <c r="C513" s="16"/>
      <c r="D513" s="16"/>
      <c r="E513" s="16"/>
      <c r="F513" s="17"/>
      <c r="G513" s="17"/>
    </row>
    <row r="514">
      <c r="B514" s="16"/>
      <c r="C514" s="16"/>
      <c r="D514" s="16"/>
      <c r="E514" s="16"/>
      <c r="F514" s="17"/>
      <c r="G514" s="17"/>
    </row>
    <row r="515">
      <c r="B515" s="16"/>
      <c r="C515" s="16"/>
      <c r="D515" s="16"/>
      <c r="E515" s="16"/>
      <c r="F515" s="17"/>
      <c r="G515" s="17"/>
    </row>
    <row r="516">
      <c r="B516" s="16"/>
      <c r="C516" s="16"/>
      <c r="D516" s="16"/>
      <c r="E516" s="16"/>
      <c r="F516" s="17"/>
      <c r="G516" s="17"/>
    </row>
    <row r="517">
      <c r="B517" s="16"/>
      <c r="C517" s="16"/>
      <c r="D517" s="16"/>
      <c r="E517" s="16"/>
      <c r="F517" s="17"/>
      <c r="G517" s="17"/>
    </row>
    <row r="518">
      <c r="B518" s="16"/>
      <c r="C518" s="16"/>
      <c r="D518" s="16"/>
      <c r="E518" s="16"/>
      <c r="F518" s="17"/>
      <c r="G518" s="17"/>
    </row>
    <row r="519">
      <c r="B519" s="16"/>
      <c r="C519" s="16"/>
      <c r="D519" s="16"/>
      <c r="E519" s="16"/>
      <c r="F519" s="17"/>
      <c r="G519" s="17"/>
    </row>
    <row r="520">
      <c r="B520" s="16"/>
      <c r="C520" s="16"/>
      <c r="D520" s="16"/>
      <c r="E520" s="16"/>
      <c r="F520" s="17"/>
      <c r="G520" s="17"/>
    </row>
    <row r="521">
      <c r="B521" s="16"/>
      <c r="C521" s="16"/>
      <c r="D521" s="16"/>
      <c r="E521" s="16"/>
      <c r="F521" s="17"/>
      <c r="G521" s="17"/>
    </row>
    <row r="522">
      <c r="B522" s="16"/>
      <c r="C522" s="16"/>
      <c r="D522" s="16"/>
      <c r="E522" s="16"/>
      <c r="F522" s="17"/>
      <c r="G522" s="17"/>
    </row>
    <row r="523">
      <c r="B523" s="16"/>
      <c r="C523" s="16"/>
      <c r="D523" s="16"/>
      <c r="E523" s="16"/>
      <c r="F523" s="17"/>
      <c r="G523" s="17"/>
    </row>
    <row r="524">
      <c r="B524" s="16"/>
      <c r="C524" s="16"/>
      <c r="D524" s="16"/>
      <c r="E524" s="16"/>
      <c r="F524" s="17"/>
      <c r="G524" s="17"/>
    </row>
    <row r="525">
      <c r="B525" s="16"/>
      <c r="C525" s="16"/>
      <c r="D525" s="16"/>
      <c r="E525" s="16"/>
      <c r="F525" s="17"/>
      <c r="G525" s="17"/>
    </row>
    <row r="526">
      <c r="B526" s="16"/>
      <c r="C526" s="16"/>
      <c r="D526" s="16"/>
      <c r="E526" s="16"/>
      <c r="F526" s="17"/>
      <c r="G526" s="17"/>
    </row>
    <row r="527">
      <c r="B527" s="16"/>
      <c r="C527" s="16"/>
      <c r="D527" s="16"/>
      <c r="E527" s="16"/>
      <c r="F527" s="17"/>
      <c r="G527" s="17"/>
    </row>
    <row r="528">
      <c r="B528" s="16"/>
      <c r="C528" s="16"/>
      <c r="D528" s="16"/>
      <c r="E528" s="16"/>
      <c r="F528" s="17"/>
      <c r="G528" s="17"/>
    </row>
    <row r="529">
      <c r="B529" s="16"/>
      <c r="C529" s="16"/>
      <c r="D529" s="16"/>
      <c r="E529" s="16"/>
      <c r="F529" s="17"/>
      <c r="G529" s="17"/>
    </row>
    <row r="530">
      <c r="B530" s="16"/>
      <c r="C530" s="16"/>
      <c r="D530" s="16"/>
      <c r="E530" s="16"/>
      <c r="F530" s="17"/>
      <c r="G530" s="17"/>
    </row>
    <row r="531">
      <c r="B531" s="16"/>
      <c r="C531" s="16"/>
      <c r="D531" s="16"/>
      <c r="E531" s="16"/>
      <c r="F531" s="17"/>
      <c r="G531" s="17"/>
    </row>
    <row r="532">
      <c r="B532" s="16"/>
      <c r="C532" s="16"/>
      <c r="D532" s="16"/>
      <c r="E532" s="16"/>
      <c r="F532" s="17"/>
      <c r="G532" s="17"/>
    </row>
    <row r="533">
      <c r="B533" s="16"/>
      <c r="C533" s="16"/>
      <c r="D533" s="16"/>
      <c r="E533" s="16"/>
      <c r="F533" s="17"/>
      <c r="G533" s="17"/>
    </row>
    <row r="534">
      <c r="B534" s="16"/>
      <c r="C534" s="16"/>
      <c r="D534" s="16"/>
      <c r="E534" s="16"/>
      <c r="F534" s="17"/>
      <c r="G534" s="17"/>
    </row>
    <row r="535">
      <c r="B535" s="16"/>
      <c r="C535" s="16"/>
      <c r="D535" s="16"/>
      <c r="E535" s="16"/>
      <c r="F535" s="17"/>
      <c r="G535" s="17"/>
    </row>
    <row r="536">
      <c r="B536" s="16"/>
      <c r="C536" s="16"/>
      <c r="D536" s="16"/>
      <c r="E536" s="16"/>
      <c r="F536" s="17"/>
      <c r="G536" s="17"/>
    </row>
    <row r="537">
      <c r="B537" s="16"/>
      <c r="C537" s="16"/>
      <c r="D537" s="16"/>
      <c r="E537" s="16"/>
      <c r="F537" s="17"/>
      <c r="G537" s="17"/>
    </row>
    <row r="538">
      <c r="B538" s="16"/>
      <c r="C538" s="16"/>
      <c r="D538" s="16"/>
      <c r="E538" s="16"/>
      <c r="F538" s="17"/>
      <c r="G538" s="17"/>
    </row>
    <row r="539">
      <c r="B539" s="16"/>
      <c r="C539" s="16"/>
      <c r="D539" s="16"/>
      <c r="E539" s="16"/>
      <c r="F539" s="17"/>
      <c r="G539" s="17"/>
    </row>
    <row r="540">
      <c r="B540" s="16"/>
      <c r="C540" s="16"/>
      <c r="D540" s="16"/>
      <c r="E540" s="16"/>
      <c r="F540" s="17"/>
      <c r="G540" s="17"/>
    </row>
    <row r="541">
      <c r="B541" s="16"/>
      <c r="C541" s="16"/>
      <c r="D541" s="16"/>
      <c r="E541" s="16"/>
      <c r="F541" s="17"/>
      <c r="G541" s="17"/>
    </row>
    <row r="542">
      <c r="B542" s="16"/>
      <c r="C542" s="16"/>
      <c r="D542" s="16"/>
      <c r="E542" s="16"/>
      <c r="F542" s="17"/>
      <c r="G542" s="17"/>
    </row>
    <row r="543">
      <c r="B543" s="16"/>
      <c r="C543" s="16"/>
      <c r="D543" s="16"/>
      <c r="E543" s="16"/>
      <c r="F543" s="17"/>
      <c r="G543" s="17"/>
    </row>
    <row r="544">
      <c r="B544" s="16"/>
      <c r="C544" s="16"/>
      <c r="D544" s="16"/>
      <c r="E544" s="16"/>
      <c r="F544" s="17"/>
      <c r="G544" s="17"/>
    </row>
    <row r="545">
      <c r="B545" s="16"/>
      <c r="C545" s="16"/>
      <c r="D545" s="16"/>
      <c r="E545" s="16"/>
      <c r="F545" s="17"/>
      <c r="G545" s="17"/>
    </row>
    <row r="546">
      <c r="B546" s="16"/>
      <c r="C546" s="16"/>
      <c r="D546" s="16"/>
      <c r="E546" s="16"/>
      <c r="F546" s="17"/>
      <c r="G546" s="17"/>
    </row>
    <row r="547">
      <c r="B547" s="16"/>
      <c r="C547" s="16"/>
      <c r="D547" s="16"/>
      <c r="E547" s="16"/>
      <c r="F547" s="17"/>
      <c r="G547" s="17"/>
    </row>
    <row r="548">
      <c r="B548" s="16"/>
      <c r="C548" s="16"/>
      <c r="D548" s="16"/>
      <c r="E548" s="16"/>
      <c r="F548" s="17"/>
      <c r="G548" s="17"/>
    </row>
    <row r="549">
      <c r="B549" s="16"/>
      <c r="C549" s="16"/>
      <c r="D549" s="16"/>
      <c r="E549" s="16"/>
      <c r="F549" s="17"/>
      <c r="G549" s="17"/>
    </row>
    <row r="550">
      <c r="B550" s="16"/>
      <c r="C550" s="16"/>
      <c r="D550" s="16"/>
      <c r="E550" s="16"/>
      <c r="F550" s="17"/>
      <c r="G550" s="17"/>
    </row>
    <row r="551">
      <c r="B551" s="16"/>
      <c r="C551" s="16"/>
      <c r="D551" s="16"/>
      <c r="E551" s="16"/>
      <c r="F551" s="17"/>
      <c r="G551" s="17"/>
    </row>
    <row r="552">
      <c r="B552" s="16"/>
      <c r="C552" s="16"/>
      <c r="D552" s="16"/>
      <c r="E552" s="16"/>
      <c r="F552" s="17"/>
      <c r="G552" s="17"/>
    </row>
    <row r="553">
      <c r="B553" s="16"/>
      <c r="C553" s="16"/>
      <c r="D553" s="16"/>
      <c r="E553" s="16"/>
      <c r="F553" s="17"/>
      <c r="G553" s="17"/>
    </row>
    <row r="554">
      <c r="B554" s="16"/>
      <c r="C554" s="16"/>
      <c r="D554" s="16"/>
      <c r="E554" s="16"/>
      <c r="F554" s="17"/>
      <c r="G554" s="17"/>
    </row>
    <row r="555">
      <c r="B555" s="16"/>
      <c r="C555" s="16"/>
      <c r="D555" s="16"/>
      <c r="E555" s="16"/>
      <c r="F555" s="17"/>
      <c r="G555" s="17"/>
    </row>
    <row r="556">
      <c r="B556" s="16"/>
      <c r="C556" s="16"/>
      <c r="D556" s="16"/>
      <c r="E556" s="16"/>
      <c r="F556" s="17"/>
      <c r="G556" s="17"/>
    </row>
    <row r="557">
      <c r="B557" s="16"/>
      <c r="C557" s="16"/>
      <c r="D557" s="16"/>
      <c r="E557" s="16"/>
      <c r="F557" s="17"/>
      <c r="G557" s="17"/>
    </row>
    <row r="558">
      <c r="B558" s="16"/>
      <c r="C558" s="16"/>
      <c r="D558" s="16"/>
      <c r="E558" s="16"/>
      <c r="F558" s="17"/>
      <c r="G558" s="17"/>
    </row>
    <row r="559">
      <c r="B559" s="16"/>
      <c r="C559" s="16"/>
      <c r="D559" s="16"/>
      <c r="E559" s="16"/>
      <c r="F559" s="17"/>
      <c r="G559" s="17"/>
    </row>
    <row r="560">
      <c r="B560" s="16"/>
      <c r="C560" s="16"/>
      <c r="D560" s="16"/>
      <c r="E560" s="16"/>
      <c r="F560" s="17"/>
      <c r="G560" s="17"/>
    </row>
    <row r="561">
      <c r="B561" s="16"/>
      <c r="C561" s="16"/>
      <c r="D561" s="16"/>
      <c r="E561" s="16"/>
      <c r="F561" s="17"/>
      <c r="G561" s="17"/>
    </row>
    <row r="562">
      <c r="B562" s="16"/>
      <c r="C562" s="16"/>
      <c r="D562" s="16"/>
      <c r="E562" s="16"/>
      <c r="F562" s="17"/>
      <c r="G562" s="17"/>
    </row>
    <row r="563">
      <c r="B563" s="16"/>
      <c r="C563" s="16"/>
      <c r="D563" s="16"/>
      <c r="E563" s="16"/>
      <c r="F563" s="17"/>
      <c r="G563" s="17"/>
    </row>
    <row r="564">
      <c r="B564" s="16"/>
      <c r="C564" s="16"/>
      <c r="D564" s="16"/>
      <c r="E564" s="16"/>
      <c r="F564" s="17"/>
      <c r="G564" s="17"/>
    </row>
    <row r="565">
      <c r="B565" s="16"/>
      <c r="C565" s="16"/>
      <c r="D565" s="16"/>
      <c r="E565" s="16"/>
      <c r="F565" s="17"/>
      <c r="G565" s="17"/>
    </row>
    <row r="566">
      <c r="B566" s="16"/>
      <c r="C566" s="16"/>
      <c r="D566" s="16"/>
      <c r="E566" s="16"/>
      <c r="F566" s="17"/>
      <c r="G566" s="17"/>
    </row>
    <row r="567">
      <c r="B567" s="16"/>
      <c r="C567" s="16"/>
      <c r="D567" s="16"/>
      <c r="E567" s="16"/>
      <c r="F567" s="17"/>
      <c r="G567" s="17"/>
    </row>
    <row r="568">
      <c r="B568" s="16"/>
      <c r="C568" s="16"/>
      <c r="D568" s="16"/>
      <c r="E568" s="16"/>
      <c r="F568" s="17"/>
      <c r="G568" s="17"/>
    </row>
    <row r="569">
      <c r="B569" s="16"/>
      <c r="C569" s="16"/>
      <c r="D569" s="16"/>
      <c r="E569" s="16"/>
      <c r="F569" s="17"/>
      <c r="G569" s="17"/>
    </row>
    <row r="570">
      <c r="B570" s="16"/>
      <c r="C570" s="16"/>
      <c r="D570" s="16"/>
      <c r="E570" s="16"/>
      <c r="F570" s="17"/>
      <c r="G570" s="17"/>
    </row>
    <row r="571">
      <c r="B571" s="16"/>
      <c r="C571" s="16"/>
      <c r="D571" s="16"/>
      <c r="E571" s="16"/>
      <c r="F571" s="17"/>
      <c r="G571" s="17"/>
    </row>
    <row r="572">
      <c r="B572" s="16"/>
      <c r="C572" s="16"/>
      <c r="D572" s="16"/>
      <c r="E572" s="16"/>
      <c r="F572" s="17"/>
      <c r="G572" s="17"/>
    </row>
    <row r="573">
      <c r="B573" s="16"/>
      <c r="C573" s="16"/>
      <c r="D573" s="16"/>
      <c r="E573" s="16"/>
      <c r="F573" s="17"/>
      <c r="G573" s="17"/>
    </row>
    <row r="574">
      <c r="B574" s="16"/>
      <c r="C574" s="16"/>
      <c r="D574" s="16"/>
      <c r="E574" s="16"/>
      <c r="F574" s="17"/>
      <c r="G574" s="17"/>
    </row>
    <row r="575">
      <c r="B575" s="16"/>
      <c r="C575" s="16"/>
      <c r="D575" s="16"/>
      <c r="E575" s="16"/>
      <c r="F575" s="17"/>
      <c r="G575" s="17"/>
    </row>
    <row r="576">
      <c r="B576" s="16"/>
      <c r="C576" s="16"/>
      <c r="D576" s="16"/>
      <c r="E576" s="16"/>
      <c r="F576" s="17"/>
      <c r="G576" s="17"/>
    </row>
    <row r="577">
      <c r="B577" s="16"/>
      <c r="C577" s="16"/>
      <c r="D577" s="16"/>
      <c r="E577" s="16"/>
      <c r="F577" s="17"/>
      <c r="G577" s="17"/>
    </row>
    <row r="578">
      <c r="B578" s="16"/>
      <c r="C578" s="16"/>
      <c r="D578" s="16"/>
      <c r="E578" s="16"/>
      <c r="F578" s="17"/>
      <c r="G578" s="17"/>
    </row>
    <row r="579">
      <c r="B579" s="16"/>
      <c r="C579" s="16"/>
      <c r="D579" s="16"/>
      <c r="E579" s="16"/>
      <c r="F579" s="17"/>
      <c r="G579" s="17"/>
    </row>
    <row r="580">
      <c r="B580" s="16"/>
      <c r="C580" s="16"/>
      <c r="D580" s="16"/>
      <c r="E580" s="16"/>
      <c r="F580" s="17"/>
      <c r="G580" s="17"/>
    </row>
    <row r="581">
      <c r="B581" s="16"/>
      <c r="C581" s="16"/>
      <c r="D581" s="16"/>
      <c r="E581" s="16"/>
      <c r="F581" s="17"/>
      <c r="G581" s="17"/>
    </row>
    <row r="582">
      <c r="B582" s="16"/>
      <c r="C582" s="16"/>
      <c r="D582" s="16"/>
      <c r="E582" s="16"/>
      <c r="F582" s="17"/>
      <c r="G582" s="17"/>
    </row>
    <row r="583">
      <c r="B583" s="16"/>
      <c r="C583" s="16"/>
      <c r="D583" s="16"/>
      <c r="E583" s="16"/>
      <c r="F583" s="17"/>
      <c r="G583" s="17"/>
    </row>
    <row r="584">
      <c r="B584" s="16"/>
      <c r="C584" s="16"/>
      <c r="D584" s="16"/>
      <c r="E584" s="16"/>
      <c r="F584" s="17"/>
      <c r="G584" s="17"/>
    </row>
    <row r="585">
      <c r="B585" s="16"/>
      <c r="C585" s="16"/>
      <c r="D585" s="16"/>
      <c r="E585" s="16"/>
      <c r="F585" s="17"/>
      <c r="G585" s="17"/>
    </row>
    <row r="586">
      <c r="B586" s="16"/>
      <c r="C586" s="16"/>
      <c r="D586" s="16"/>
      <c r="E586" s="16"/>
      <c r="F586" s="17"/>
      <c r="G586" s="17"/>
    </row>
    <row r="587">
      <c r="B587" s="16"/>
      <c r="C587" s="16"/>
      <c r="D587" s="16"/>
      <c r="E587" s="16"/>
      <c r="F587" s="17"/>
      <c r="G587" s="17"/>
    </row>
    <row r="588">
      <c r="B588" s="16"/>
      <c r="C588" s="16"/>
      <c r="D588" s="16"/>
      <c r="E588" s="16"/>
      <c r="F588" s="17"/>
      <c r="G588" s="17"/>
    </row>
    <row r="589">
      <c r="B589" s="16"/>
      <c r="C589" s="16"/>
      <c r="D589" s="16"/>
      <c r="E589" s="16"/>
      <c r="F589" s="17"/>
      <c r="G589" s="17"/>
    </row>
    <row r="590">
      <c r="B590" s="16"/>
      <c r="C590" s="16"/>
      <c r="D590" s="16"/>
      <c r="E590" s="16"/>
      <c r="F590" s="17"/>
      <c r="G590" s="17"/>
    </row>
    <row r="591">
      <c r="B591" s="16"/>
      <c r="C591" s="16"/>
      <c r="D591" s="16"/>
      <c r="E591" s="16"/>
      <c r="F591" s="17"/>
      <c r="G591" s="17"/>
    </row>
    <row r="592">
      <c r="B592" s="16"/>
      <c r="C592" s="16"/>
      <c r="D592" s="16"/>
      <c r="E592" s="16"/>
      <c r="F592" s="17"/>
      <c r="G592" s="17"/>
    </row>
    <row r="593">
      <c r="B593" s="16"/>
      <c r="C593" s="16"/>
      <c r="D593" s="16"/>
      <c r="E593" s="16"/>
      <c r="F593" s="17"/>
      <c r="G593" s="17"/>
    </row>
    <row r="594">
      <c r="B594" s="16"/>
      <c r="C594" s="16"/>
      <c r="D594" s="16"/>
      <c r="E594" s="16"/>
      <c r="F594" s="17"/>
      <c r="G594" s="17"/>
    </row>
    <row r="595">
      <c r="B595" s="16"/>
      <c r="C595" s="16"/>
      <c r="D595" s="16"/>
      <c r="E595" s="16"/>
      <c r="F595" s="17"/>
      <c r="G595" s="17"/>
    </row>
    <row r="596">
      <c r="B596" s="16"/>
      <c r="C596" s="16"/>
      <c r="D596" s="16"/>
      <c r="E596" s="16"/>
      <c r="F596" s="17"/>
      <c r="G596" s="17"/>
    </row>
    <row r="597">
      <c r="B597" s="16"/>
      <c r="C597" s="16"/>
      <c r="D597" s="16"/>
      <c r="E597" s="16"/>
      <c r="F597" s="17"/>
      <c r="G597" s="17"/>
    </row>
    <row r="598">
      <c r="B598" s="16"/>
      <c r="C598" s="16"/>
      <c r="D598" s="16"/>
      <c r="E598" s="16"/>
      <c r="F598" s="17"/>
      <c r="G598" s="17"/>
    </row>
    <row r="599">
      <c r="B599" s="16"/>
      <c r="C599" s="16"/>
      <c r="D599" s="16"/>
      <c r="E599" s="16"/>
      <c r="F599" s="17"/>
      <c r="G599" s="17"/>
    </row>
    <row r="600">
      <c r="B600" s="16"/>
      <c r="C600" s="16"/>
      <c r="D600" s="16"/>
      <c r="E600" s="16"/>
      <c r="F600" s="17"/>
      <c r="G600" s="17"/>
    </row>
    <row r="601">
      <c r="B601" s="16"/>
      <c r="C601" s="16"/>
      <c r="D601" s="16"/>
      <c r="E601" s="16"/>
      <c r="F601" s="17"/>
      <c r="G601" s="17"/>
    </row>
    <row r="602">
      <c r="B602" s="16"/>
      <c r="C602" s="16"/>
      <c r="D602" s="16"/>
      <c r="E602" s="16"/>
      <c r="F602" s="17"/>
      <c r="G602" s="17"/>
    </row>
    <row r="603">
      <c r="B603" s="16"/>
      <c r="C603" s="16"/>
      <c r="D603" s="16"/>
      <c r="E603" s="16"/>
      <c r="F603" s="17"/>
      <c r="G603" s="17"/>
    </row>
    <row r="604">
      <c r="B604" s="16"/>
      <c r="C604" s="16"/>
      <c r="D604" s="16"/>
      <c r="E604" s="16"/>
      <c r="F604" s="17"/>
      <c r="G604" s="17"/>
    </row>
    <row r="605">
      <c r="B605" s="16"/>
      <c r="C605" s="16"/>
      <c r="D605" s="16"/>
      <c r="E605" s="16"/>
      <c r="F605" s="17"/>
      <c r="G605" s="17"/>
    </row>
    <row r="606">
      <c r="B606" s="16"/>
      <c r="C606" s="16"/>
      <c r="D606" s="16"/>
      <c r="E606" s="16"/>
      <c r="F606" s="17"/>
      <c r="G606" s="17"/>
    </row>
    <row r="607">
      <c r="B607" s="16"/>
      <c r="C607" s="16"/>
      <c r="D607" s="16"/>
      <c r="E607" s="16"/>
      <c r="F607" s="17"/>
      <c r="G607" s="17"/>
    </row>
    <row r="608">
      <c r="B608" s="16"/>
      <c r="C608" s="16"/>
      <c r="D608" s="16"/>
      <c r="E608" s="16"/>
      <c r="F608" s="17"/>
      <c r="G608" s="17"/>
    </row>
    <row r="609">
      <c r="B609" s="16"/>
      <c r="C609" s="16"/>
      <c r="D609" s="16"/>
      <c r="E609" s="16"/>
      <c r="F609" s="17"/>
      <c r="G609" s="17"/>
    </row>
    <row r="610">
      <c r="B610" s="16"/>
      <c r="C610" s="16"/>
      <c r="D610" s="16"/>
      <c r="E610" s="16"/>
      <c r="F610" s="17"/>
      <c r="G610" s="17"/>
    </row>
    <row r="611">
      <c r="B611" s="16"/>
      <c r="C611" s="16"/>
      <c r="D611" s="16"/>
      <c r="E611" s="16"/>
      <c r="F611" s="17"/>
      <c r="G611" s="17"/>
    </row>
    <row r="612">
      <c r="B612" s="16"/>
      <c r="C612" s="16"/>
      <c r="D612" s="16"/>
      <c r="E612" s="16"/>
      <c r="F612" s="17"/>
      <c r="G612" s="17"/>
    </row>
    <row r="613">
      <c r="B613" s="16"/>
      <c r="C613" s="16"/>
      <c r="D613" s="16"/>
      <c r="E613" s="16"/>
      <c r="F613" s="17"/>
      <c r="G613" s="17"/>
    </row>
    <row r="614">
      <c r="B614" s="16"/>
      <c r="C614" s="16"/>
      <c r="D614" s="16"/>
      <c r="E614" s="16"/>
      <c r="F614" s="17"/>
      <c r="G614" s="17"/>
    </row>
    <row r="615">
      <c r="B615" s="16"/>
      <c r="C615" s="16"/>
      <c r="D615" s="16"/>
      <c r="E615" s="16"/>
      <c r="F615" s="17"/>
      <c r="G615" s="17"/>
    </row>
    <row r="616">
      <c r="B616" s="16"/>
      <c r="C616" s="16"/>
      <c r="D616" s="16"/>
      <c r="E616" s="16"/>
      <c r="F616" s="17"/>
      <c r="G616" s="17"/>
    </row>
    <row r="617">
      <c r="B617" s="16"/>
      <c r="C617" s="16"/>
      <c r="D617" s="16"/>
      <c r="E617" s="16"/>
      <c r="F617" s="17"/>
      <c r="G617" s="17"/>
    </row>
    <row r="618">
      <c r="B618" s="16"/>
      <c r="C618" s="16"/>
      <c r="D618" s="16"/>
      <c r="E618" s="16"/>
      <c r="F618" s="17"/>
      <c r="G618" s="17"/>
    </row>
    <row r="619">
      <c r="B619" s="16"/>
      <c r="C619" s="16"/>
      <c r="D619" s="16"/>
      <c r="E619" s="16"/>
      <c r="F619" s="17"/>
      <c r="G619" s="17"/>
    </row>
    <row r="620">
      <c r="B620" s="16"/>
      <c r="C620" s="16"/>
      <c r="D620" s="16"/>
      <c r="E620" s="16"/>
      <c r="F620" s="17"/>
      <c r="G620" s="17"/>
    </row>
    <row r="621">
      <c r="B621" s="16"/>
      <c r="C621" s="16"/>
      <c r="D621" s="16"/>
      <c r="E621" s="16"/>
      <c r="F621" s="17"/>
      <c r="G621" s="17"/>
    </row>
    <row r="622">
      <c r="B622" s="16"/>
      <c r="C622" s="16"/>
      <c r="D622" s="16"/>
      <c r="E622" s="16"/>
      <c r="F622" s="17"/>
      <c r="G622" s="17"/>
    </row>
    <row r="623">
      <c r="B623" s="16"/>
      <c r="C623" s="16"/>
      <c r="D623" s="16"/>
      <c r="E623" s="16"/>
      <c r="F623" s="17"/>
      <c r="G623" s="17"/>
    </row>
    <row r="624">
      <c r="B624" s="16"/>
      <c r="C624" s="16"/>
      <c r="D624" s="16"/>
      <c r="E624" s="16"/>
      <c r="F624" s="17"/>
      <c r="G624" s="17"/>
    </row>
    <row r="625">
      <c r="B625" s="16"/>
      <c r="C625" s="16"/>
      <c r="D625" s="16"/>
      <c r="E625" s="16"/>
      <c r="F625" s="17"/>
      <c r="G625" s="17"/>
    </row>
    <row r="626">
      <c r="B626" s="16"/>
      <c r="C626" s="16"/>
      <c r="D626" s="16"/>
      <c r="E626" s="16"/>
      <c r="F626" s="17"/>
      <c r="G626" s="17"/>
    </row>
    <row r="627">
      <c r="B627" s="16"/>
      <c r="C627" s="16"/>
      <c r="D627" s="16"/>
      <c r="E627" s="16"/>
      <c r="F627" s="17"/>
      <c r="G627" s="17"/>
    </row>
    <row r="628">
      <c r="B628" s="16"/>
      <c r="C628" s="16"/>
      <c r="D628" s="16"/>
      <c r="E628" s="16"/>
      <c r="F628" s="17"/>
      <c r="G628" s="17"/>
    </row>
    <row r="629">
      <c r="B629" s="16"/>
      <c r="C629" s="16"/>
      <c r="D629" s="16"/>
      <c r="E629" s="16"/>
      <c r="F629" s="17"/>
      <c r="G629" s="17"/>
    </row>
    <row r="630">
      <c r="B630" s="16"/>
      <c r="C630" s="16"/>
      <c r="D630" s="16"/>
      <c r="E630" s="16"/>
      <c r="F630" s="17"/>
      <c r="G630" s="17"/>
    </row>
    <row r="631">
      <c r="B631" s="16"/>
      <c r="C631" s="16"/>
      <c r="D631" s="16"/>
      <c r="E631" s="16"/>
      <c r="F631" s="17"/>
      <c r="G631" s="17"/>
    </row>
    <row r="632">
      <c r="B632" s="16"/>
      <c r="C632" s="16"/>
      <c r="D632" s="16"/>
      <c r="E632" s="16"/>
      <c r="F632" s="17"/>
      <c r="G632" s="17"/>
    </row>
    <row r="633">
      <c r="B633" s="16"/>
      <c r="C633" s="16"/>
      <c r="D633" s="16"/>
      <c r="E633" s="16"/>
      <c r="F633" s="17"/>
      <c r="G633" s="17"/>
    </row>
    <row r="634">
      <c r="B634" s="16"/>
      <c r="C634" s="16"/>
      <c r="D634" s="16"/>
      <c r="E634" s="16"/>
      <c r="F634" s="17"/>
      <c r="G634" s="17"/>
    </row>
    <row r="635">
      <c r="B635" s="16"/>
      <c r="C635" s="16"/>
      <c r="D635" s="16"/>
      <c r="E635" s="16"/>
      <c r="F635" s="17"/>
      <c r="G635" s="17"/>
    </row>
    <row r="636">
      <c r="B636" s="16"/>
      <c r="C636" s="16"/>
      <c r="D636" s="16"/>
      <c r="E636" s="16"/>
      <c r="F636" s="17"/>
      <c r="G636" s="17"/>
    </row>
    <row r="637">
      <c r="B637" s="16"/>
      <c r="C637" s="16"/>
      <c r="D637" s="16"/>
      <c r="E637" s="16"/>
      <c r="F637" s="17"/>
      <c r="G637" s="17"/>
    </row>
    <row r="638">
      <c r="B638" s="16"/>
      <c r="C638" s="16"/>
      <c r="D638" s="16"/>
      <c r="E638" s="16"/>
      <c r="F638" s="17"/>
      <c r="G638" s="17"/>
    </row>
    <row r="639">
      <c r="B639" s="16"/>
      <c r="C639" s="16"/>
      <c r="D639" s="16"/>
      <c r="E639" s="16"/>
      <c r="F639" s="17"/>
      <c r="G639" s="17"/>
    </row>
    <row r="640">
      <c r="B640" s="16"/>
      <c r="C640" s="16"/>
      <c r="D640" s="16"/>
      <c r="E640" s="16"/>
      <c r="F640" s="17"/>
      <c r="G640" s="17"/>
    </row>
    <row r="641">
      <c r="B641" s="16"/>
      <c r="C641" s="16"/>
      <c r="D641" s="16"/>
      <c r="E641" s="16"/>
      <c r="F641" s="17"/>
      <c r="G641" s="17"/>
    </row>
    <row r="642">
      <c r="B642" s="16"/>
      <c r="C642" s="16"/>
      <c r="D642" s="16"/>
      <c r="E642" s="16"/>
      <c r="F642" s="17"/>
      <c r="G642" s="17"/>
    </row>
    <row r="643">
      <c r="B643" s="16"/>
      <c r="C643" s="16"/>
      <c r="D643" s="16"/>
      <c r="E643" s="16"/>
      <c r="F643" s="17"/>
      <c r="G643" s="17"/>
    </row>
    <row r="644">
      <c r="B644" s="16"/>
      <c r="C644" s="16"/>
      <c r="D644" s="16"/>
      <c r="E644" s="16"/>
      <c r="F644" s="17"/>
      <c r="G644" s="17"/>
    </row>
    <row r="645">
      <c r="B645" s="16"/>
      <c r="C645" s="16"/>
      <c r="D645" s="16"/>
      <c r="E645" s="16"/>
      <c r="F645" s="17"/>
      <c r="G645" s="17"/>
    </row>
    <row r="646">
      <c r="B646" s="16"/>
      <c r="C646" s="16"/>
      <c r="D646" s="16"/>
      <c r="E646" s="16"/>
      <c r="F646" s="17"/>
      <c r="G646" s="17"/>
    </row>
    <row r="647">
      <c r="B647" s="16"/>
      <c r="C647" s="16"/>
      <c r="D647" s="16"/>
      <c r="E647" s="16"/>
      <c r="F647" s="17"/>
      <c r="G647" s="17"/>
    </row>
    <row r="648">
      <c r="B648" s="16"/>
      <c r="C648" s="16"/>
      <c r="D648" s="16"/>
      <c r="E648" s="16"/>
      <c r="F648" s="17"/>
      <c r="G648" s="17"/>
    </row>
    <row r="649">
      <c r="B649" s="16"/>
      <c r="C649" s="16"/>
      <c r="D649" s="16"/>
      <c r="E649" s="16"/>
      <c r="F649" s="17"/>
      <c r="G649" s="17"/>
    </row>
    <row r="650">
      <c r="B650" s="16"/>
      <c r="C650" s="16"/>
      <c r="D650" s="16"/>
      <c r="E650" s="16"/>
      <c r="F650" s="17"/>
      <c r="G650" s="17"/>
    </row>
    <row r="651">
      <c r="B651" s="16"/>
      <c r="C651" s="16"/>
      <c r="D651" s="16"/>
      <c r="E651" s="16"/>
      <c r="F651" s="17"/>
      <c r="G651" s="17"/>
    </row>
    <row r="652">
      <c r="B652" s="16"/>
      <c r="C652" s="16"/>
      <c r="D652" s="16"/>
      <c r="E652" s="16"/>
      <c r="F652" s="17"/>
      <c r="G652" s="17"/>
    </row>
    <row r="653">
      <c r="B653" s="16"/>
      <c r="C653" s="16"/>
      <c r="D653" s="16"/>
      <c r="E653" s="16"/>
      <c r="F653" s="17"/>
      <c r="G653" s="17"/>
    </row>
    <row r="654">
      <c r="B654" s="16"/>
      <c r="C654" s="16"/>
      <c r="D654" s="16"/>
      <c r="E654" s="16"/>
      <c r="F654" s="17"/>
      <c r="G654" s="17"/>
    </row>
    <row r="655">
      <c r="B655" s="16"/>
      <c r="C655" s="16"/>
      <c r="D655" s="16"/>
      <c r="E655" s="16"/>
      <c r="F655" s="17"/>
      <c r="G655" s="17"/>
    </row>
    <row r="656">
      <c r="B656" s="16"/>
      <c r="C656" s="16"/>
      <c r="D656" s="16"/>
      <c r="E656" s="16"/>
      <c r="F656" s="17"/>
      <c r="G656" s="17"/>
    </row>
    <row r="657">
      <c r="B657" s="16"/>
      <c r="C657" s="16"/>
      <c r="D657" s="16"/>
      <c r="E657" s="16"/>
      <c r="F657" s="17"/>
      <c r="G657" s="17"/>
    </row>
    <row r="658">
      <c r="B658" s="16"/>
      <c r="C658" s="16"/>
      <c r="D658" s="16"/>
      <c r="E658" s="16"/>
      <c r="F658" s="17"/>
      <c r="G658" s="17"/>
    </row>
    <row r="659">
      <c r="B659" s="16"/>
      <c r="C659" s="16"/>
      <c r="D659" s="16"/>
      <c r="E659" s="16"/>
      <c r="F659" s="17"/>
      <c r="G659" s="17"/>
    </row>
    <row r="660">
      <c r="B660" s="16"/>
      <c r="C660" s="16"/>
      <c r="D660" s="16"/>
      <c r="E660" s="16"/>
      <c r="F660" s="17"/>
      <c r="G660" s="17"/>
    </row>
    <row r="661">
      <c r="B661" s="16"/>
      <c r="C661" s="16"/>
      <c r="D661" s="16"/>
      <c r="E661" s="16"/>
      <c r="F661" s="17"/>
      <c r="G661" s="17"/>
    </row>
    <row r="662">
      <c r="B662" s="16"/>
      <c r="C662" s="16"/>
      <c r="D662" s="16"/>
      <c r="E662" s="16"/>
      <c r="F662" s="17"/>
      <c r="G662" s="17"/>
    </row>
    <row r="663">
      <c r="B663" s="16"/>
      <c r="C663" s="16"/>
      <c r="D663" s="16"/>
      <c r="E663" s="16"/>
      <c r="F663" s="17"/>
      <c r="G663" s="17"/>
    </row>
    <row r="664">
      <c r="B664" s="16"/>
      <c r="C664" s="16"/>
      <c r="D664" s="16"/>
      <c r="E664" s="16"/>
      <c r="F664" s="17"/>
      <c r="G664" s="17"/>
    </row>
    <row r="665">
      <c r="B665" s="16"/>
      <c r="C665" s="16"/>
      <c r="D665" s="16"/>
      <c r="E665" s="16"/>
      <c r="F665" s="17"/>
      <c r="G665" s="17"/>
    </row>
    <row r="666">
      <c r="B666" s="16"/>
      <c r="C666" s="16"/>
      <c r="D666" s="16"/>
      <c r="E666" s="16"/>
      <c r="F666" s="17"/>
      <c r="G666" s="17"/>
    </row>
    <row r="667">
      <c r="B667" s="16"/>
      <c r="C667" s="16"/>
      <c r="D667" s="16"/>
      <c r="E667" s="16"/>
      <c r="F667" s="17"/>
      <c r="G667" s="17"/>
    </row>
    <row r="668">
      <c r="B668" s="16"/>
      <c r="C668" s="16"/>
      <c r="D668" s="16"/>
      <c r="E668" s="16"/>
      <c r="F668" s="17"/>
      <c r="G668" s="17"/>
    </row>
    <row r="669">
      <c r="B669" s="16"/>
      <c r="C669" s="16"/>
      <c r="D669" s="16"/>
      <c r="E669" s="16"/>
      <c r="F669" s="17"/>
      <c r="G669" s="17"/>
    </row>
    <row r="670">
      <c r="B670" s="16"/>
      <c r="C670" s="16"/>
      <c r="D670" s="16"/>
      <c r="E670" s="16"/>
      <c r="F670" s="17"/>
      <c r="G670" s="17"/>
    </row>
    <row r="671">
      <c r="B671" s="16"/>
      <c r="C671" s="16"/>
      <c r="D671" s="16"/>
      <c r="E671" s="16"/>
      <c r="F671" s="17"/>
      <c r="G671" s="17"/>
    </row>
    <row r="672">
      <c r="B672" s="16"/>
      <c r="C672" s="16"/>
      <c r="D672" s="16"/>
      <c r="E672" s="16"/>
      <c r="F672" s="17"/>
      <c r="G672" s="17"/>
    </row>
    <row r="673">
      <c r="B673" s="16"/>
      <c r="C673" s="16"/>
      <c r="D673" s="16"/>
      <c r="E673" s="16"/>
      <c r="F673" s="17"/>
      <c r="G673" s="17"/>
    </row>
    <row r="674">
      <c r="B674" s="16"/>
      <c r="C674" s="16"/>
      <c r="D674" s="16"/>
      <c r="E674" s="16"/>
      <c r="F674" s="17"/>
      <c r="G674" s="17"/>
    </row>
    <row r="675">
      <c r="B675" s="16"/>
      <c r="C675" s="16"/>
      <c r="D675" s="16"/>
      <c r="E675" s="16"/>
      <c r="F675" s="17"/>
      <c r="G675" s="17"/>
    </row>
    <row r="676">
      <c r="B676" s="16"/>
      <c r="C676" s="16"/>
      <c r="D676" s="16"/>
      <c r="E676" s="16"/>
      <c r="F676" s="17"/>
      <c r="G676" s="17"/>
    </row>
    <row r="677">
      <c r="B677" s="16"/>
      <c r="C677" s="16"/>
      <c r="D677" s="16"/>
      <c r="E677" s="16"/>
      <c r="F677" s="17"/>
      <c r="G677" s="17"/>
    </row>
    <row r="678">
      <c r="B678" s="16"/>
      <c r="C678" s="16"/>
      <c r="D678" s="16"/>
      <c r="E678" s="16"/>
      <c r="F678" s="17"/>
      <c r="G678" s="17"/>
    </row>
    <row r="679">
      <c r="B679" s="16"/>
      <c r="C679" s="16"/>
      <c r="D679" s="16"/>
      <c r="E679" s="16"/>
      <c r="F679" s="17"/>
      <c r="G679" s="17"/>
    </row>
    <row r="680">
      <c r="B680" s="16"/>
      <c r="C680" s="16"/>
      <c r="D680" s="16"/>
      <c r="E680" s="16"/>
      <c r="F680" s="17"/>
      <c r="G680" s="17"/>
    </row>
    <row r="681">
      <c r="B681" s="16"/>
      <c r="C681" s="16"/>
      <c r="D681" s="16"/>
      <c r="E681" s="16"/>
      <c r="F681" s="17"/>
      <c r="G681" s="17"/>
    </row>
    <row r="682">
      <c r="B682" s="16"/>
      <c r="C682" s="16"/>
      <c r="D682" s="16"/>
      <c r="E682" s="16"/>
      <c r="F682" s="17"/>
      <c r="G682" s="17"/>
    </row>
    <row r="683">
      <c r="B683" s="16"/>
      <c r="C683" s="16"/>
      <c r="D683" s="16"/>
      <c r="E683" s="16"/>
      <c r="F683" s="17"/>
      <c r="G683" s="17"/>
    </row>
    <row r="684">
      <c r="B684" s="16"/>
      <c r="C684" s="16"/>
      <c r="D684" s="16"/>
      <c r="E684" s="16"/>
      <c r="F684" s="17"/>
      <c r="G684" s="17"/>
    </row>
    <row r="685">
      <c r="B685" s="16"/>
      <c r="C685" s="16"/>
      <c r="D685" s="16"/>
      <c r="E685" s="16"/>
      <c r="F685" s="17"/>
      <c r="G685" s="17"/>
    </row>
    <row r="686">
      <c r="B686" s="16"/>
      <c r="C686" s="16"/>
      <c r="D686" s="16"/>
      <c r="E686" s="16"/>
      <c r="F686" s="17"/>
      <c r="G686" s="17"/>
    </row>
    <row r="687">
      <c r="B687" s="16"/>
      <c r="C687" s="16"/>
      <c r="D687" s="16"/>
      <c r="E687" s="16"/>
      <c r="F687" s="17"/>
      <c r="G687" s="17"/>
    </row>
    <row r="688">
      <c r="B688" s="16"/>
      <c r="C688" s="16"/>
      <c r="D688" s="16"/>
      <c r="E688" s="16"/>
      <c r="F688" s="17"/>
      <c r="G688" s="17"/>
    </row>
    <row r="689">
      <c r="B689" s="16"/>
      <c r="C689" s="16"/>
      <c r="D689" s="16"/>
      <c r="E689" s="16"/>
      <c r="F689" s="17"/>
      <c r="G689" s="17"/>
    </row>
    <row r="690">
      <c r="B690" s="16"/>
      <c r="C690" s="16"/>
      <c r="D690" s="16"/>
      <c r="E690" s="16"/>
      <c r="F690" s="17"/>
      <c r="G690" s="17"/>
    </row>
    <row r="691">
      <c r="B691" s="16"/>
      <c r="C691" s="16"/>
      <c r="D691" s="16"/>
      <c r="E691" s="16"/>
      <c r="F691" s="17"/>
      <c r="G691" s="17"/>
    </row>
    <row r="692">
      <c r="B692" s="16"/>
      <c r="C692" s="16"/>
      <c r="D692" s="16"/>
      <c r="E692" s="16"/>
      <c r="F692" s="17"/>
      <c r="G692" s="17"/>
    </row>
    <row r="693">
      <c r="B693" s="16"/>
      <c r="C693" s="16"/>
      <c r="D693" s="16"/>
      <c r="E693" s="16"/>
      <c r="F693" s="17"/>
      <c r="G693" s="17"/>
    </row>
    <row r="694">
      <c r="B694" s="16"/>
      <c r="C694" s="16"/>
      <c r="D694" s="16"/>
      <c r="E694" s="16"/>
      <c r="F694" s="17"/>
      <c r="G694" s="17"/>
    </row>
    <row r="695">
      <c r="B695" s="16"/>
      <c r="C695" s="16"/>
      <c r="D695" s="16"/>
      <c r="E695" s="16"/>
      <c r="F695" s="17"/>
      <c r="G695" s="17"/>
    </row>
    <row r="696">
      <c r="B696" s="16"/>
      <c r="C696" s="16"/>
      <c r="D696" s="16"/>
      <c r="E696" s="16"/>
      <c r="F696" s="17"/>
      <c r="G696" s="17"/>
    </row>
    <row r="697">
      <c r="B697" s="16"/>
      <c r="C697" s="16"/>
      <c r="D697" s="16"/>
      <c r="E697" s="16"/>
      <c r="F697" s="17"/>
      <c r="G697" s="17"/>
    </row>
    <row r="698">
      <c r="B698" s="16"/>
      <c r="C698" s="16"/>
      <c r="D698" s="16"/>
      <c r="E698" s="16"/>
      <c r="F698" s="17"/>
      <c r="G698" s="17"/>
    </row>
    <row r="699">
      <c r="B699" s="16"/>
      <c r="C699" s="16"/>
      <c r="D699" s="16"/>
      <c r="E699" s="16"/>
      <c r="F699" s="17"/>
      <c r="G699" s="17"/>
    </row>
    <row r="700">
      <c r="B700" s="16"/>
      <c r="C700" s="16"/>
      <c r="D700" s="16"/>
      <c r="E700" s="16"/>
      <c r="F700" s="17"/>
      <c r="G700" s="17"/>
    </row>
    <row r="701">
      <c r="B701" s="16"/>
      <c r="C701" s="16"/>
      <c r="D701" s="16"/>
      <c r="E701" s="16"/>
      <c r="F701" s="17"/>
      <c r="G701" s="17"/>
    </row>
    <row r="702">
      <c r="B702" s="16"/>
      <c r="C702" s="16"/>
      <c r="D702" s="16"/>
      <c r="E702" s="16"/>
      <c r="F702" s="17"/>
      <c r="G702" s="17"/>
    </row>
    <row r="703">
      <c r="B703" s="16"/>
      <c r="C703" s="16"/>
      <c r="D703" s="16"/>
      <c r="E703" s="16"/>
      <c r="F703" s="17"/>
      <c r="G703" s="17"/>
    </row>
    <row r="704">
      <c r="B704" s="16"/>
      <c r="C704" s="16"/>
      <c r="D704" s="16"/>
      <c r="E704" s="16"/>
      <c r="F704" s="17"/>
      <c r="G704" s="17"/>
    </row>
    <row r="705">
      <c r="B705" s="16"/>
      <c r="C705" s="16"/>
      <c r="D705" s="16"/>
      <c r="E705" s="16"/>
      <c r="F705" s="17"/>
      <c r="G705" s="17"/>
    </row>
    <row r="706">
      <c r="B706" s="16"/>
      <c r="C706" s="16"/>
      <c r="D706" s="16"/>
      <c r="E706" s="16"/>
      <c r="F706" s="17"/>
      <c r="G706" s="17"/>
    </row>
    <row r="707">
      <c r="B707" s="16"/>
      <c r="C707" s="16"/>
      <c r="D707" s="16"/>
      <c r="E707" s="16"/>
      <c r="F707" s="17"/>
      <c r="G707" s="17"/>
    </row>
    <row r="708">
      <c r="B708" s="16"/>
      <c r="C708" s="16"/>
      <c r="D708" s="16"/>
      <c r="E708" s="16"/>
      <c r="F708" s="17"/>
      <c r="G708" s="17"/>
    </row>
    <row r="709">
      <c r="B709" s="16"/>
      <c r="C709" s="16"/>
      <c r="D709" s="16"/>
      <c r="E709" s="16"/>
      <c r="F709" s="17"/>
      <c r="G709" s="17"/>
    </row>
    <row r="710">
      <c r="B710" s="16"/>
      <c r="C710" s="16"/>
      <c r="D710" s="16"/>
      <c r="E710" s="16"/>
      <c r="F710" s="17"/>
      <c r="G710" s="17"/>
    </row>
    <row r="711">
      <c r="B711" s="16"/>
      <c r="C711" s="16"/>
      <c r="D711" s="16"/>
      <c r="E711" s="16"/>
      <c r="F711" s="17"/>
      <c r="G711" s="17"/>
    </row>
    <row r="712">
      <c r="B712" s="16"/>
      <c r="C712" s="16"/>
      <c r="D712" s="16"/>
      <c r="E712" s="16"/>
      <c r="F712" s="17"/>
      <c r="G712" s="17"/>
    </row>
    <row r="713">
      <c r="B713" s="16"/>
      <c r="C713" s="16"/>
      <c r="D713" s="16"/>
      <c r="E713" s="16"/>
      <c r="F713" s="17"/>
      <c r="G713" s="17"/>
    </row>
    <row r="714">
      <c r="B714" s="16"/>
      <c r="C714" s="16"/>
      <c r="D714" s="16"/>
      <c r="E714" s="16"/>
      <c r="F714" s="17"/>
      <c r="G714" s="17"/>
    </row>
    <row r="715">
      <c r="B715" s="16"/>
      <c r="C715" s="16"/>
      <c r="D715" s="16"/>
      <c r="E715" s="16"/>
      <c r="F715" s="17"/>
      <c r="G715" s="17"/>
    </row>
    <row r="716">
      <c r="B716" s="16"/>
      <c r="C716" s="16"/>
      <c r="D716" s="16"/>
      <c r="E716" s="16"/>
      <c r="F716" s="17"/>
      <c r="G716" s="17"/>
    </row>
    <row r="717">
      <c r="B717" s="16"/>
      <c r="C717" s="16"/>
      <c r="D717" s="16"/>
      <c r="E717" s="16"/>
      <c r="F717" s="17"/>
      <c r="G717" s="17"/>
    </row>
    <row r="718">
      <c r="B718" s="16"/>
      <c r="C718" s="16"/>
      <c r="D718" s="16"/>
      <c r="E718" s="16"/>
      <c r="F718" s="17"/>
      <c r="G718" s="17"/>
    </row>
    <row r="719">
      <c r="B719" s="16"/>
      <c r="C719" s="16"/>
      <c r="D719" s="16"/>
      <c r="E719" s="16"/>
      <c r="F719" s="17"/>
      <c r="G719" s="17"/>
    </row>
    <row r="720">
      <c r="B720" s="16"/>
      <c r="C720" s="16"/>
      <c r="D720" s="16"/>
      <c r="E720" s="16"/>
      <c r="F720" s="17"/>
      <c r="G720" s="17"/>
    </row>
    <row r="721">
      <c r="B721" s="16"/>
      <c r="C721" s="16"/>
      <c r="D721" s="16"/>
      <c r="E721" s="16"/>
      <c r="F721" s="17"/>
      <c r="G721" s="17"/>
    </row>
    <row r="722">
      <c r="B722" s="16"/>
      <c r="C722" s="16"/>
      <c r="D722" s="16"/>
      <c r="E722" s="16"/>
      <c r="F722" s="17"/>
      <c r="G722" s="17"/>
    </row>
    <row r="723">
      <c r="B723" s="16"/>
      <c r="C723" s="16"/>
      <c r="D723" s="16"/>
      <c r="E723" s="16"/>
      <c r="F723" s="17"/>
      <c r="G723" s="17"/>
    </row>
    <row r="724">
      <c r="B724" s="16"/>
      <c r="C724" s="16"/>
      <c r="D724" s="16"/>
      <c r="E724" s="16"/>
      <c r="F724" s="17"/>
      <c r="G724" s="17"/>
    </row>
    <row r="725">
      <c r="B725" s="16"/>
      <c r="C725" s="16"/>
      <c r="D725" s="16"/>
      <c r="E725" s="16"/>
      <c r="F725" s="17"/>
      <c r="G725" s="17"/>
    </row>
    <row r="726">
      <c r="B726" s="16"/>
      <c r="C726" s="16"/>
      <c r="D726" s="16"/>
      <c r="E726" s="16"/>
      <c r="F726" s="17"/>
      <c r="G726" s="17"/>
    </row>
    <row r="727">
      <c r="B727" s="16"/>
      <c r="C727" s="16"/>
      <c r="D727" s="16"/>
      <c r="E727" s="16"/>
      <c r="F727" s="17"/>
      <c r="G727" s="17"/>
    </row>
    <row r="728">
      <c r="B728" s="16"/>
      <c r="C728" s="16"/>
      <c r="D728" s="16"/>
      <c r="E728" s="16"/>
      <c r="F728" s="17"/>
      <c r="G728" s="17"/>
    </row>
    <row r="729">
      <c r="B729" s="16"/>
      <c r="C729" s="16"/>
      <c r="D729" s="16"/>
      <c r="E729" s="16"/>
      <c r="F729" s="17"/>
      <c r="G729" s="17"/>
    </row>
    <row r="730">
      <c r="B730" s="16"/>
      <c r="C730" s="16"/>
      <c r="D730" s="16"/>
      <c r="E730" s="16"/>
      <c r="F730" s="17"/>
      <c r="G730" s="17"/>
    </row>
    <row r="731">
      <c r="B731" s="16"/>
      <c r="C731" s="16"/>
      <c r="D731" s="16"/>
      <c r="E731" s="16"/>
      <c r="F731" s="17"/>
      <c r="G731" s="17"/>
    </row>
    <row r="732">
      <c r="B732" s="16"/>
      <c r="C732" s="16"/>
      <c r="D732" s="16"/>
      <c r="E732" s="16"/>
      <c r="F732" s="17"/>
      <c r="G732" s="17"/>
    </row>
    <row r="733">
      <c r="B733" s="16"/>
      <c r="C733" s="16"/>
      <c r="D733" s="16"/>
      <c r="E733" s="16"/>
      <c r="F733" s="17"/>
      <c r="G733" s="17"/>
    </row>
    <row r="734">
      <c r="B734" s="16"/>
      <c r="C734" s="16"/>
      <c r="D734" s="16"/>
      <c r="E734" s="16"/>
      <c r="F734" s="17"/>
      <c r="G734" s="17"/>
    </row>
    <row r="735">
      <c r="B735" s="16"/>
      <c r="C735" s="16"/>
      <c r="D735" s="16"/>
      <c r="E735" s="16"/>
      <c r="F735" s="17"/>
      <c r="G735" s="17"/>
    </row>
    <row r="736">
      <c r="B736" s="16"/>
      <c r="C736" s="16"/>
      <c r="D736" s="16"/>
      <c r="E736" s="16"/>
      <c r="F736" s="17"/>
      <c r="G736" s="17"/>
    </row>
    <row r="737">
      <c r="B737" s="16"/>
      <c r="C737" s="16"/>
      <c r="D737" s="16"/>
      <c r="E737" s="16"/>
      <c r="F737" s="17"/>
      <c r="G737" s="17"/>
    </row>
    <row r="738">
      <c r="B738" s="16"/>
      <c r="C738" s="16"/>
      <c r="D738" s="16"/>
      <c r="E738" s="16"/>
      <c r="F738" s="17"/>
      <c r="G738" s="17"/>
    </row>
    <row r="739">
      <c r="B739" s="16"/>
      <c r="C739" s="16"/>
      <c r="D739" s="16"/>
      <c r="E739" s="16"/>
      <c r="F739" s="17"/>
      <c r="G739" s="17"/>
    </row>
    <row r="740">
      <c r="B740" s="16"/>
      <c r="C740" s="16"/>
      <c r="D740" s="16"/>
      <c r="E740" s="16"/>
      <c r="F740" s="17"/>
      <c r="G740" s="17"/>
    </row>
    <row r="741">
      <c r="B741" s="16"/>
      <c r="C741" s="16"/>
      <c r="D741" s="16"/>
      <c r="E741" s="16"/>
      <c r="F741" s="17"/>
      <c r="G741" s="17"/>
    </row>
    <row r="742">
      <c r="B742" s="16"/>
      <c r="C742" s="16"/>
      <c r="D742" s="16"/>
      <c r="E742" s="16"/>
      <c r="F742" s="17"/>
      <c r="G742" s="17"/>
    </row>
    <row r="743">
      <c r="B743" s="16"/>
      <c r="C743" s="16"/>
      <c r="D743" s="16"/>
      <c r="E743" s="16"/>
      <c r="F743" s="17"/>
      <c r="G743" s="17"/>
    </row>
    <row r="744">
      <c r="B744" s="16"/>
      <c r="C744" s="16"/>
      <c r="D744" s="16"/>
      <c r="E744" s="16"/>
      <c r="F744" s="17"/>
      <c r="G744" s="17"/>
    </row>
    <row r="745">
      <c r="B745" s="16"/>
      <c r="C745" s="16"/>
      <c r="D745" s="16"/>
      <c r="E745" s="16"/>
      <c r="F745" s="17"/>
      <c r="G745" s="17"/>
    </row>
    <row r="746">
      <c r="B746" s="16"/>
      <c r="C746" s="16"/>
      <c r="D746" s="16"/>
      <c r="E746" s="16"/>
      <c r="F746" s="17"/>
      <c r="G746" s="17"/>
    </row>
    <row r="747">
      <c r="B747" s="16"/>
      <c r="C747" s="16"/>
      <c r="D747" s="16"/>
      <c r="E747" s="16"/>
      <c r="F747" s="17"/>
      <c r="G747" s="17"/>
    </row>
    <row r="748">
      <c r="B748" s="16"/>
      <c r="C748" s="16"/>
      <c r="D748" s="16"/>
      <c r="E748" s="16"/>
      <c r="F748" s="17"/>
      <c r="G748" s="17"/>
    </row>
    <row r="749">
      <c r="B749" s="16"/>
      <c r="C749" s="16"/>
      <c r="D749" s="16"/>
      <c r="E749" s="16"/>
      <c r="F749" s="17"/>
      <c r="G749" s="17"/>
    </row>
    <row r="750">
      <c r="B750" s="16"/>
      <c r="C750" s="16"/>
      <c r="D750" s="16"/>
      <c r="E750" s="16"/>
      <c r="F750" s="17"/>
      <c r="G750" s="17"/>
    </row>
    <row r="751">
      <c r="B751" s="16"/>
      <c r="C751" s="16"/>
      <c r="D751" s="16"/>
      <c r="E751" s="16"/>
      <c r="F751" s="17"/>
      <c r="G751" s="17"/>
    </row>
    <row r="752">
      <c r="B752" s="16"/>
      <c r="C752" s="16"/>
      <c r="D752" s="16"/>
      <c r="E752" s="16"/>
      <c r="F752" s="17"/>
      <c r="G752" s="17"/>
    </row>
    <row r="753">
      <c r="B753" s="16"/>
      <c r="C753" s="16"/>
      <c r="D753" s="16"/>
      <c r="E753" s="16"/>
      <c r="F753" s="17"/>
      <c r="G753" s="17"/>
    </row>
    <row r="754">
      <c r="B754" s="16"/>
      <c r="C754" s="16"/>
      <c r="D754" s="16"/>
      <c r="E754" s="16"/>
      <c r="F754" s="17"/>
      <c r="G754" s="17"/>
    </row>
    <row r="755">
      <c r="B755" s="16"/>
      <c r="C755" s="16"/>
      <c r="D755" s="16"/>
      <c r="E755" s="16"/>
      <c r="F755" s="17"/>
      <c r="G755" s="17"/>
    </row>
    <row r="756">
      <c r="B756" s="16"/>
      <c r="C756" s="16"/>
      <c r="D756" s="16"/>
      <c r="E756" s="16"/>
      <c r="F756" s="17"/>
      <c r="G756" s="17"/>
    </row>
    <row r="757">
      <c r="B757" s="16"/>
      <c r="C757" s="16"/>
      <c r="D757" s="16"/>
      <c r="E757" s="16"/>
      <c r="F757" s="17"/>
      <c r="G757" s="17"/>
    </row>
    <row r="758">
      <c r="B758" s="16"/>
      <c r="C758" s="16"/>
      <c r="D758" s="16"/>
      <c r="E758" s="16"/>
      <c r="F758" s="17"/>
      <c r="G758" s="17"/>
    </row>
    <row r="759">
      <c r="B759" s="16"/>
      <c r="C759" s="16"/>
      <c r="D759" s="16"/>
      <c r="E759" s="16"/>
      <c r="F759" s="17"/>
      <c r="G759" s="17"/>
    </row>
    <row r="760">
      <c r="B760" s="16"/>
      <c r="C760" s="16"/>
      <c r="D760" s="16"/>
      <c r="E760" s="16"/>
      <c r="F760" s="17"/>
      <c r="G760" s="17"/>
    </row>
    <row r="761">
      <c r="B761" s="16"/>
      <c r="C761" s="16"/>
      <c r="D761" s="16"/>
      <c r="E761" s="16"/>
      <c r="F761" s="17"/>
      <c r="G761" s="17"/>
    </row>
    <row r="762">
      <c r="B762" s="16"/>
      <c r="C762" s="16"/>
      <c r="D762" s="16"/>
      <c r="E762" s="16"/>
      <c r="F762" s="17"/>
      <c r="G762" s="17"/>
    </row>
    <row r="763">
      <c r="B763" s="16"/>
      <c r="C763" s="16"/>
      <c r="D763" s="16"/>
      <c r="E763" s="16"/>
      <c r="F763" s="17"/>
      <c r="G763" s="17"/>
    </row>
    <row r="764">
      <c r="B764" s="16"/>
      <c r="C764" s="16"/>
      <c r="D764" s="16"/>
      <c r="E764" s="16"/>
      <c r="F764" s="17"/>
      <c r="G764" s="17"/>
    </row>
    <row r="765">
      <c r="B765" s="16"/>
      <c r="C765" s="16"/>
      <c r="D765" s="16"/>
      <c r="E765" s="16"/>
      <c r="F765" s="17"/>
      <c r="G765" s="17"/>
    </row>
    <row r="766">
      <c r="B766" s="16"/>
      <c r="C766" s="16"/>
      <c r="D766" s="16"/>
      <c r="E766" s="16"/>
      <c r="F766" s="17"/>
      <c r="G766" s="17"/>
    </row>
    <row r="767">
      <c r="B767" s="16"/>
      <c r="C767" s="16"/>
      <c r="D767" s="16"/>
      <c r="E767" s="16"/>
      <c r="F767" s="17"/>
      <c r="G767" s="17"/>
    </row>
    <row r="768">
      <c r="B768" s="16"/>
      <c r="C768" s="16"/>
      <c r="D768" s="16"/>
      <c r="E768" s="16"/>
      <c r="F768" s="17"/>
      <c r="G768" s="17"/>
    </row>
    <row r="769">
      <c r="B769" s="16"/>
      <c r="C769" s="16"/>
      <c r="D769" s="16"/>
      <c r="E769" s="16"/>
      <c r="F769" s="17"/>
      <c r="G769" s="17"/>
    </row>
    <row r="770">
      <c r="B770" s="16"/>
      <c r="C770" s="16"/>
      <c r="D770" s="16"/>
      <c r="E770" s="16"/>
      <c r="F770" s="17"/>
      <c r="G770" s="17"/>
    </row>
    <row r="771">
      <c r="B771" s="16"/>
      <c r="C771" s="16"/>
      <c r="D771" s="16"/>
      <c r="E771" s="16"/>
      <c r="F771" s="17"/>
      <c r="G771" s="17"/>
    </row>
    <row r="772">
      <c r="B772" s="16"/>
      <c r="C772" s="16"/>
      <c r="D772" s="16"/>
      <c r="E772" s="16"/>
      <c r="F772" s="17"/>
      <c r="G772" s="17"/>
    </row>
    <row r="773">
      <c r="B773" s="16"/>
      <c r="C773" s="16"/>
      <c r="D773" s="16"/>
      <c r="E773" s="16"/>
      <c r="F773" s="17"/>
      <c r="G773" s="17"/>
    </row>
    <row r="774">
      <c r="B774" s="16"/>
      <c r="C774" s="16"/>
      <c r="D774" s="16"/>
      <c r="E774" s="16"/>
      <c r="F774" s="17"/>
      <c r="G774" s="17"/>
    </row>
    <row r="775">
      <c r="B775" s="16"/>
      <c r="C775" s="16"/>
      <c r="D775" s="16"/>
      <c r="E775" s="16"/>
      <c r="F775" s="17"/>
      <c r="G775" s="17"/>
    </row>
    <row r="776">
      <c r="B776" s="16"/>
      <c r="C776" s="16"/>
      <c r="D776" s="16"/>
      <c r="E776" s="16"/>
      <c r="F776" s="17"/>
      <c r="G776" s="17"/>
    </row>
    <row r="777">
      <c r="B777" s="16"/>
      <c r="C777" s="16"/>
      <c r="D777" s="16"/>
      <c r="E777" s="16"/>
      <c r="F777" s="17"/>
      <c r="G777" s="17"/>
    </row>
    <row r="778">
      <c r="B778" s="16"/>
      <c r="C778" s="16"/>
      <c r="D778" s="16"/>
      <c r="E778" s="16"/>
      <c r="F778" s="17"/>
      <c r="G778" s="17"/>
    </row>
    <row r="779">
      <c r="B779" s="16"/>
      <c r="C779" s="16"/>
      <c r="D779" s="16"/>
      <c r="E779" s="16"/>
      <c r="F779" s="17"/>
      <c r="G779" s="17"/>
    </row>
    <row r="780">
      <c r="B780" s="16"/>
      <c r="C780" s="16"/>
      <c r="D780" s="16"/>
      <c r="E780" s="16"/>
      <c r="F780" s="17"/>
      <c r="G780" s="17"/>
    </row>
    <row r="781">
      <c r="B781" s="16"/>
      <c r="C781" s="16"/>
      <c r="D781" s="16"/>
      <c r="E781" s="16"/>
      <c r="F781" s="17"/>
      <c r="G781" s="17"/>
    </row>
    <row r="782">
      <c r="B782" s="16"/>
      <c r="C782" s="16"/>
      <c r="D782" s="16"/>
      <c r="E782" s="16"/>
      <c r="F782" s="17"/>
      <c r="G782" s="17"/>
    </row>
    <row r="783">
      <c r="B783" s="16"/>
      <c r="C783" s="16"/>
      <c r="D783" s="16"/>
      <c r="E783" s="16"/>
      <c r="F783" s="17"/>
      <c r="G783" s="17"/>
    </row>
    <row r="784">
      <c r="B784" s="16"/>
      <c r="C784" s="16"/>
      <c r="D784" s="16"/>
      <c r="E784" s="16"/>
      <c r="F784" s="17"/>
      <c r="G784" s="17"/>
    </row>
    <row r="785">
      <c r="B785" s="16"/>
      <c r="C785" s="16"/>
      <c r="D785" s="16"/>
      <c r="E785" s="16"/>
      <c r="F785" s="17"/>
      <c r="G785" s="17"/>
    </row>
    <row r="786">
      <c r="B786" s="16"/>
      <c r="C786" s="16"/>
      <c r="D786" s="16"/>
      <c r="E786" s="16"/>
      <c r="F786" s="17"/>
      <c r="G786" s="17"/>
    </row>
    <row r="787">
      <c r="B787" s="16"/>
      <c r="C787" s="16"/>
      <c r="D787" s="16"/>
      <c r="E787" s="16"/>
      <c r="F787" s="17"/>
      <c r="G787" s="17"/>
    </row>
    <row r="788">
      <c r="B788" s="16"/>
      <c r="C788" s="16"/>
      <c r="D788" s="16"/>
      <c r="E788" s="16"/>
      <c r="F788" s="17"/>
      <c r="G788" s="17"/>
    </row>
    <row r="789">
      <c r="B789" s="16"/>
      <c r="C789" s="16"/>
      <c r="D789" s="16"/>
      <c r="E789" s="16"/>
      <c r="F789" s="17"/>
      <c r="G789" s="17"/>
    </row>
    <row r="790">
      <c r="B790" s="16"/>
      <c r="C790" s="16"/>
      <c r="D790" s="16"/>
      <c r="E790" s="16"/>
      <c r="F790" s="17"/>
      <c r="G790" s="17"/>
    </row>
    <row r="791">
      <c r="B791" s="16"/>
      <c r="C791" s="16"/>
      <c r="D791" s="16"/>
      <c r="E791" s="16"/>
      <c r="F791" s="17"/>
      <c r="G791" s="17"/>
    </row>
    <row r="792">
      <c r="B792" s="16"/>
      <c r="C792" s="16"/>
      <c r="D792" s="16"/>
      <c r="E792" s="16"/>
      <c r="F792" s="17"/>
      <c r="G792" s="17"/>
    </row>
    <row r="793">
      <c r="B793" s="16"/>
      <c r="C793" s="16"/>
      <c r="D793" s="16"/>
      <c r="E793" s="16"/>
      <c r="F793" s="17"/>
      <c r="G793" s="17"/>
    </row>
    <row r="794">
      <c r="B794" s="16"/>
      <c r="C794" s="16"/>
      <c r="D794" s="16"/>
      <c r="E794" s="16"/>
      <c r="F794" s="17"/>
      <c r="G794" s="17"/>
    </row>
    <row r="795">
      <c r="B795" s="16"/>
      <c r="C795" s="16"/>
      <c r="D795" s="16"/>
      <c r="E795" s="16"/>
      <c r="F795" s="17"/>
      <c r="G795" s="17"/>
    </row>
    <row r="796">
      <c r="B796" s="16"/>
      <c r="C796" s="16"/>
      <c r="D796" s="16"/>
      <c r="E796" s="16"/>
      <c r="F796" s="17"/>
      <c r="G796" s="17"/>
    </row>
    <row r="797">
      <c r="B797" s="16"/>
      <c r="C797" s="16"/>
      <c r="D797" s="16"/>
      <c r="E797" s="16"/>
      <c r="F797" s="17"/>
      <c r="G797" s="17"/>
    </row>
    <row r="798">
      <c r="B798" s="16"/>
      <c r="C798" s="16"/>
      <c r="D798" s="16"/>
      <c r="E798" s="16"/>
      <c r="F798" s="17"/>
      <c r="G798" s="17"/>
    </row>
    <row r="799">
      <c r="B799" s="16"/>
      <c r="C799" s="16"/>
      <c r="D799" s="16"/>
      <c r="E799" s="16"/>
      <c r="F799" s="17"/>
      <c r="G799" s="17"/>
    </row>
    <row r="800">
      <c r="B800" s="16"/>
      <c r="C800" s="16"/>
      <c r="D800" s="16"/>
      <c r="E800" s="16"/>
      <c r="F800" s="17"/>
      <c r="G800" s="17"/>
    </row>
    <row r="801">
      <c r="B801" s="16"/>
      <c r="C801" s="16"/>
      <c r="D801" s="16"/>
      <c r="E801" s="16"/>
      <c r="F801" s="17"/>
      <c r="G801" s="17"/>
    </row>
    <row r="802">
      <c r="B802" s="16"/>
      <c r="C802" s="16"/>
      <c r="D802" s="16"/>
      <c r="E802" s="16"/>
      <c r="F802" s="17"/>
      <c r="G802" s="17"/>
    </row>
    <row r="803">
      <c r="B803" s="16"/>
      <c r="C803" s="16"/>
      <c r="D803" s="16"/>
      <c r="E803" s="16"/>
      <c r="F803" s="17"/>
      <c r="G803" s="17"/>
    </row>
    <row r="804">
      <c r="B804" s="16"/>
      <c r="C804" s="16"/>
      <c r="D804" s="16"/>
      <c r="E804" s="16"/>
      <c r="F804" s="17"/>
      <c r="G804" s="17"/>
    </row>
    <row r="805">
      <c r="B805" s="16"/>
      <c r="C805" s="16"/>
      <c r="D805" s="16"/>
      <c r="E805" s="16"/>
      <c r="F805" s="17"/>
      <c r="G805" s="17"/>
    </row>
    <row r="806">
      <c r="B806" s="16"/>
      <c r="C806" s="16"/>
      <c r="D806" s="16"/>
      <c r="E806" s="16"/>
      <c r="F806" s="17"/>
      <c r="G806" s="17"/>
    </row>
    <row r="807">
      <c r="B807" s="16"/>
      <c r="C807" s="16"/>
      <c r="D807" s="16"/>
      <c r="E807" s="16"/>
      <c r="F807" s="17"/>
      <c r="G807" s="17"/>
    </row>
    <row r="808">
      <c r="B808" s="16"/>
      <c r="C808" s="16"/>
      <c r="D808" s="16"/>
      <c r="E808" s="16"/>
      <c r="F808" s="17"/>
      <c r="G808" s="17"/>
    </row>
    <row r="809">
      <c r="B809" s="16"/>
      <c r="C809" s="16"/>
      <c r="D809" s="16"/>
      <c r="E809" s="16"/>
      <c r="F809" s="17"/>
      <c r="G809" s="17"/>
    </row>
    <row r="810">
      <c r="B810" s="16"/>
      <c r="C810" s="16"/>
      <c r="D810" s="16"/>
      <c r="E810" s="16"/>
      <c r="F810" s="17"/>
      <c r="G810" s="17"/>
    </row>
    <row r="811">
      <c r="B811" s="16"/>
      <c r="C811" s="16"/>
      <c r="D811" s="16"/>
      <c r="E811" s="16"/>
      <c r="F811" s="17"/>
      <c r="G811" s="17"/>
    </row>
    <row r="812">
      <c r="B812" s="16"/>
      <c r="C812" s="16"/>
      <c r="D812" s="16"/>
      <c r="E812" s="16"/>
      <c r="F812" s="17"/>
      <c r="G812" s="17"/>
    </row>
    <row r="813">
      <c r="B813" s="16"/>
      <c r="C813" s="16"/>
      <c r="D813" s="16"/>
      <c r="E813" s="16"/>
      <c r="F813" s="17"/>
      <c r="G813" s="17"/>
    </row>
    <row r="814">
      <c r="B814" s="16"/>
      <c r="C814" s="16"/>
      <c r="D814" s="16"/>
      <c r="E814" s="16"/>
      <c r="F814" s="17"/>
      <c r="G814" s="17"/>
    </row>
    <row r="815">
      <c r="B815" s="16"/>
      <c r="C815" s="16"/>
      <c r="D815" s="16"/>
      <c r="E815" s="16"/>
      <c r="F815" s="17"/>
      <c r="G815" s="17"/>
    </row>
    <row r="816">
      <c r="B816" s="16"/>
      <c r="C816" s="16"/>
      <c r="D816" s="16"/>
      <c r="E816" s="16"/>
      <c r="F816" s="17"/>
      <c r="G816" s="17"/>
    </row>
    <row r="817">
      <c r="B817" s="16"/>
      <c r="C817" s="16"/>
      <c r="D817" s="16"/>
      <c r="E817" s="16"/>
      <c r="F817" s="17"/>
      <c r="G817" s="17"/>
    </row>
    <row r="818">
      <c r="B818" s="16"/>
      <c r="C818" s="16"/>
      <c r="D818" s="16"/>
      <c r="E818" s="16"/>
      <c r="F818" s="17"/>
      <c r="G818" s="17"/>
    </row>
    <row r="819">
      <c r="B819" s="16"/>
      <c r="C819" s="16"/>
      <c r="D819" s="16"/>
      <c r="E819" s="16"/>
      <c r="F819" s="17"/>
      <c r="G819" s="17"/>
    </row>
    <row r="820">
      <c r="B820" s="16"/>
      <c r="C820" s="16"/>
      <c r="D820" s="16"/>
      <c r="E820" s="16"/>
      <c r="F820" s="17"/>
      <c r="G820" s="17"/>
    </row>
    <row r="821">
      <c r="B821" s="16"/>
      <c r="C821" s="16"/>
      <c r="D821" s="16"/>
      <c r="E821" s="16"/>
      <c r="F821" s="17"/>
      <c r="G821" s="17"/>
    </row>
    <row r="822">
      <c r="B822" s="16"/>
      <c r="C822" s="16"/>
      <c r="D822" s="16"/>
      <c r="E822" s="16"/>
      <c r="F822" s="17"/>
      <c r="G822" s="17"/>
    </row>
    <row r="823">
      <c r="B823" s="16"/>
      <c r="C823" s="16"/>
      <c r="D823" s="16"/>
      <c r="E823" s="16"/>
      <c r="F823" s="17"/>
      <c r="G823" s="17"/>
    </row>
    <row r="824">
      <c r="B824" s="16"/>
      <c r="C824" s="16"/>
      <c r="D824" s="16"/>
      <c r="E824" s="16"/>
      <c r="F824" s="17"/>
      <c r="G824" s="17"/>
    </row>
    <row r="825">
      <c r="B825" s="16"/>
      <c r="C825" s="16"/>
      <c r="D825" s="16"/>
      <c r="E825" s="16"/>
      <c r="F825" s="17"/>
      <c r="G825" s="17"/>
    </row>
    <row r="826">
      <c r="B826" s="16"/>
      <c r="C826" s="16"/>
      <c r="D826" s="16"/>
      <c r="E826" s="16"/>
      <c r="F826" s="17"/>
      <c r="G826" s="17"/>
    </row>
    <row r="827">
      <c r="B827" s="16"/>
      <c r="C827" s="16"/>
      <c r="D827" s="16"/>
      <c r="E827" s="16"/>
      <c r="F827" s="17"/>
      <c r="G827" s="17"/>
    </row>
    <row r="828">
      <c r="B828" s="16"/>
      <c r="C828" s="16"/>
      <c r="D828" s="16"/>
      <c r="E828" s="16"/>
      <c r="F828" s="17"/>
      <c r="G828" s="17"/>
    </row>
    <row r="829">
      <c r="B829" s="16"/>
      <c r="C829" s="16"/>
      <c r="D829" s="16"/>
      <c r="E829" s="16"/>
      <c r="F829" s="17"/>
      <c r="G829" s="17"/>
    </row>
    <row r="830">
      <c r="B830" s="16"/>
      <c r="C830" s="16"/>
      <c r="D830" s="16"/>
      <c r="E830" s="16"/>
      <c r="F830" s="17"/>
      <c r="G830" s="17"/>
    </row>
    <row r="831">
      <c r="B831" s="16"/>
      <c r="C831" s="16"/>
      <c r="D831" s="16"/>
      <c r="E831" s="16"/>
      <c r="F831" s="17"/>
      <c r="G831" s="17"/>
    </row>
    <row r="832">
      <c r="B832" s="16"/>
      <c r="C832" s="16"/>
      <c r="D832" s="16"/>
      <c r="E832" s="16"/>
      <c r="F832" s="17"/>
      <c r="G832" s="17"/>
    </row>
    <row r="833">
      <c r="B833" s="16"/>
      <c r="C833" s="16"/>
      <c r="D833" s="16"/>
      <c r="E833" s="16"/>
      <c r="F833" s="17"/>
      <c r="G833" s="17"/>
    </row>
    <row r="834">
      <c r="B834" s="16"/>
      <c r="C834" s="16"/>
      <c r="D834" s="16"/>
      <c r="E834" s="16"/>
      <c r="F834" s="17"/>
      <c r="G834" s="17"/>
    </row>
    <row r="835">
      <c r="B835" s="16"/>
      <c r="C835" s="16"/>
      <c r="D835" s="16"/>
      <c r="E835" s="16"/>
      <c r="F835" s="17"/>
      <c r="G835" s="17"/>
    </row>
    <row r="836">
      <c r="B836" s="16"/>
      <c r="C836" s="16"/>
      <c r="D836" s="16"/>
      <c r="E836" s="16"/>
      <c r="F836" s="17"/>
      <c r="G836" s="17"/>
    </row>
    <row r="837">
      <c r="B837" s="16"/>
      <c r="C837" s="16"/>
      <c r="D837" s="16"/>
      <c r="E837" s="16"/>
      <c r="F837" s="17"/>
      <c r="G837" s="17"/>
    </row>
    <row r="838">
      <c r="B838" s="16"/>
      <c r="C838" s="16"/>
      <c r="D838" s="16"/>
      <c r="E838" s="16"/>
      <c r="F838" s="17"/>
      <c r="G838" s="17"/>
    </row>
    <row r="839">
      <c r="B839" s="16"/>
      <c r="C839" s="16"/>
      <c r="D839" s="16"/>
      <c r="E839" s="16"/>
      <c r="F839" s="17"/>
      <c r="G839" s="17"/>
    </row>
    <row r="840">
      <c r="B840" s="16"/>
      <c r="C840" s="16"/>
      <c r="D840" s="16"/>
      <c r="E840" s="16"/>
      <c r="F840" s="17"/>
      <c r="G840" s="17"/>
    </row>
    <row r="841">
      <c r="B841" s="16"/>
      <c r="C841" s="16"/>
      <c r="D841" s="16"/>
      <c r="E841" s="16"/>
      <c r="F841" s="17"/>
      <c r="G841" s="17"/>
    </row>
    <row r="842">
      <c r="B842" s="16"/>
      <c r="C842" s="16"/>
      <c r="D842" s="16"/>
      <c r="E842" s="16"/>
      <c r="F842" s="17"/>
      <c r="G842" s="17"/>
    </row>
    <row r="843">
      <c r="B843" s="16"/>
      <c r="C843" s="16"/>
      <c r="D843" s="16"/>
      <c r="E843" s="16"/>
      <c r="F843" s="17"/>
      <c r="G843" s="17"/>
    </row>
    <row r="844">
      <c r="B844" s="16"/>
      <c r="C844" s="16"/>
      <c r="D844" s="16"/>
      <c r="E844" s="16"/>
      <c r="F844" s="17"/>
      <c r="G844" s="17"/>
    </row>
    <row r="845">
      <c r="B845" s="16"/>
      <c r="C845" s="16"/>
      <c r="D845" s="16"/>
      <c r="E845" s="16"/>
      <c r="F845" s="17"/>
      <c r="G845" s="17"/>
    </row>
    <row r="846">
      <c r="B846" s="16"/>
      <c r="C846" s="16"/>
      <c r="D846" s="16"/>
      <c r="E846" s="16"/>
      <c r="F846" s="17"/>
      <c r="G846" s="17"/>
    </row>
    <row r="847">
      <c r="B847" s="16"/>
      <c r="C847" s="16"/>
      <c r="D847" s="16"/>
      <c r="E847" s="16"/>
      <c r="F847" s="17"/>
      <c r="G847" s="17"/>
    </row>
    <row r="848">
      <c r="B848" s="16"/>
      <c r="C848" s="16"/>
      <c r="D848" s="16"/>
      <c r="E848" s="16"/>
      <c r="F848" s="17"/>
      <c r="G848" s="17"/>
    </row>
    <row r="849">
      <c r="B849" s="16"/>
      <c r="C849" s="16"/>
      <c r="D849" s="16"/>
      <c r="E849" s="16"/>
      <c r="F849" s="17"/>
      <c r="G849" s="17"/>
    </row>
    <row r="850">
      <c r="B850" s="16"/>
      <c r="C850" s="16"/>
      <c r="D850" s="16"/>
      <c r="E850" s="16"/>
      <c r="F850" s="17"/>
      <c r="G850" s="17"/>
    </row>
    <row r="851">
      <c r="B851" s="16"/>
      <c r="C851" s="16"/>
      <c r="D851" s="16"/>
      <c r="E851" s="16"/>
      <c r="F851" s="17"/>
      <c r="G851" s="17"/>
    </row>
    <row r="852">
      <c r="B852" s="16"/>
      <c r="C852" s="16"/>
      <c r="D852" s="16"/>
      <c r="E852" s="16"/>
      <c r="F852" s="17"/>
      <c r="G852" s="17"/>
    </row>
    <row r="853">
      <c r="B853" s="16"/>
      <c r="C853" s="16"/>
      <c r="D853" s="16"/>
      <c r="E853" s="16"/>
      <c r="F853" s="17"/>
      <c r="G853" s="17"/>
    </row>
    <row r="854">
      <c r="B854" s="16"/>
      <c r="C854" s="16"/>
      <c r="D854" s="16"/>
      <c r="E854" s="16"/>
      <c r="F854" s="17"/>
      <c r="G854" s="17"/>
    </row>
    <row r="855">
      <c r="B855" s="16"/>
      <c r="C855" s="16"/>
      <c r="D855" s="16"/>
      <c r="E855" s="16"/>
      <c r="F855" s="17"/>
      <c r="G855" s="17"/>
    </row>
    <row r="856">
      <c r="B856" s="16"/>
      <c r="C856" s="16"/>
      <c r="D856" s="16"/>
      <c r="E856" s="16"/>
      <c r="F856" s="17"/>
      <c r="G856" s="17"/>
    </row>
    <row r="857">
      <c r="B857" s="16"/>
      <c r="C857" s="16"/>
      <c r="D857" s="16"/>
      <c r="E857" s="16"/>
      <c r="F857" s="17"/>
      <c r="G857" s="17"/>
    </row>
    <row r="858">
      <c r="B858" s="16"/>
      <c r="C858" s="16"/>
      <c r="D858" s="16"/>
      <c r="E858" s="16"/>
      <c r="F858" s="17"/>
      <c r="G858" s="17"/>
    </row>
    <row r="859">
      <c r="B859" s="16"/>
      <c r="C859" s="16"/>
      <c r="D859" s="16"/>
      <c r="E859" s="16"/>
      <c r="F859" s="17"/>
      <c r="G859" s="17"/>
    </row>
    <row r="860">
      <c r="B860" s="16"/>
      <c r="C860" s="16"/>
      <c r="D860" s="16"/>
      <c r="E860" s="16"/>
      <c r="F860" s="17"/>
      <c r="G860" s="17"/>
    </row>
    <row r="861">
      <c r="B861" s="16"/>
      <c r="C861" s="16"/>
      <c r="D861" s="16"/>
      <c r="E861" s="16"/>
      <c r="F861" s="17"/>
      <c r="G861" s="17"/>
    </row>
    <row r="862">
      <c r="B862" s="16"/>
      <c r="C862" s="16"/>
      <c r="D862" s="16"/>
      <c r="E862" s="16"/>
      <c r="F862" s="17"/>
      <c r="G862" s="17"/>
    </row>
    <row r="863">
      <c r="B863" s="16"/>
      <c r="C863" s="16"/>
      <c r="D863" s="16"/>
      <c r="E863" s="16"/>
      <c r="F863" s="17"/>
      <c r="G863" s="17"/>
    </row>
    <row r="864">
      <c r="B864" s="16"/>
      <c r="C864" s="16"/>
      <c r="D864" s="16"/>
      <c r="E864" s="16"/>
      <c r="F864" s="17"/>
      <c r="G864" s="17"/>
    </row>
    <row r="865">
      <c r="B865" s="16"/>
      <c r="C865" s="16"/>
      <c r="D865" s="16"/>
      <c r="E865" s="16"/>
      <c r="F865" s="17"/>
      <c r="G865" s="17"/>
    </row>
    <row r="866">
      <c r="B866" s="16"/>
      <c r="C866" s="16"/>
      <c r="D866" s="16"/>
      <c r="E866" s="16"/>
      <c r="F866" s="17"/>
      <c r="G866" s="17"/>
    </row>
    <row r="867">
      <c r="B867" s="16"/>
      <c r="C867" s="16"/>
      <c r="D867" s="16"/>
      <c r="E867" s="16"/>
      <c r="F867" s="17"/>
      <c r="G867" s="17"/>
    </row>
    <row r="868">
      <c r="B868" s="16"/>
      <c r="C868" s="16"/>
      <c r="D868" s="16"/>
      <c r="E868" s="16"/>
      <c r="F868" s="17"/>
      <c r="G868" s="17"/>
    </row>
    <row r="869">
      <c r="B869" s="16"/>
      <c r="C869" s="16"/>
      <c r="D869" s="16"/>
      <c r="E869" s="16"/>
      <c r="F869" s="17"/>
      <c r="G869" s="17"/>
    </row>
    <row r="870">
      <c r="B870" s="16"/>
      <c r="C870" s="16"/>
      <c r="D870" s="16"/>
      <c r="E870" s="16"/>
      <c r="F870" s="17"/>
      <c r="G870" s="17"/>
    </row>
    <row r="871">
      <c r="B871" s="16"/>
      <c r="C871" s="16"/>
      <c r="D871" s="16"/>
      <c r="E871" s="16"/>
      <c r="F871" s="17"/>
      <c r="G871" s="17"/>
    </row>
    <row r="872">
      <c r="B872" s="16"/>
      <c r="C872" s="16"/>
      <c r="D872" s="16"/>
      <c r="E872" s="16"/>
      <c r="F872" s="17"/>
      <c r="G872" s="17"/>
    </row>
    <row r="873">
      <c r="B873" s="16"/>
      <c r="C873" s="16"/>
      <c r="D873" s="16"/>
      <c r="E873" s="16"/>
      <c r="F873" s="17"/>
      <c r="G873" s="17"/>
    </row>
    <row r="874">
      <c r="B874" s="16"/>
      <c r="C874" s="16"/>
      <c r="D874" s="16"/>
      <c r="E874" s="16"/>
      <c r="F874" s="17"/>
      <c r="G874" s="17"/>
    </row>
    <row r="875">
      <c r="B875" s="16"/>
      <c r="C875" s="16"/>
      <c r="D875" s="16"/>
      <c r="E875" s="16"/>
      <c r="F875" s="17"/>
      <c r="G875" s="17"/>
    </row>
    <row r="876">
      <c r="B876" s="16"/>
      <c r="C876" s="16"/>
      <c r="D876" s="16"/>
      <c r="E876" s="16"/>
      <c r="F876" s="17"/>
      <c r="G876" s="17"/>
    </row>
    <row r="877">
      <c r="B877" s="16"/>
      <c r="C877" s="16"/>
      <c r="D877" s="16"/>
      <c r="E877" s="16"/>
      <c r="F877" s="17"/>
      <c r="G877" s="17"/>
    </row>
    <row r="878">
      <c r="B878" s="16"/>
      <c r="C878" s="16"/>
      <c r="D878" s="16"/>
      <c r="E878" s="16"/>
      <c r="F878" s="17"/>
      <c r="G878" s="17"/>
    </row>
    <row r="879">
      <c r="B879" s="16"/>
      <c r="C879" s="16"/>
      <c r="D879" s="16"/>
      <c r="E879" s="16"/>
      <c r="F879" s="17"/>
      <c r="G879" s="17"/>
    </row>
    <row r="880">
      <c r="B880" s="16"/>
      <c r="C880" s="16"/>
      <c r="D880" s="16"/>
      <c r="E880" s="16"/>
      <c r="F880" s="17"/>
      <c r="G880" s="17"/>
    </row>
    <row r="881">
      <c r="B881" s="16"/>
      <c r="C881" s="16"/>
      <c r="D881" s="16"/>
      <c r="E881" s="16"/>
      <c r="F881" s="17"/>
      <c r="G881" s="17"/>
    </row>
    <row r="882">
      <c r="B882" s="16"/>
      <c r="C882" s="16"/>
      <c r="D882" s="16"/>
      <c r="E882" s="16"/>
      <c r="F882" s="17"/>
      <c r="G882" s="17"/>
    </row>
    <row r="883">
      <c r="B883" s="16"/>
      <c r="C883" s="16"/>
      <c r="D883" s="16"/>
      <c r="E883" s="16"/>
      <c r="F883" s="17"/>
      <c r="G883" s="17"/>
    </row>
    <row r="884">
      <c r="B884" s="16"/>
      <c r="C884" s="16"/>
      <c r="D884" s="16"/>
      <c r="E884" s="16"/>
      <c r="F884" s="17"/>
      <c r="G884" s="17"/>
    </row>
    <row r="885">
      <c r="B885" s="16"/>
      <c r="C885" s="16"/>
      <c r="D885" s="16"/>
      <c r="E885" s="16"/>
      <c r="F885" s="17"/>
      <c r="G885" s="17"/>
    </row>
    <row r="886">
      <c r="B886" s="16"/>
      <c r="C886" s="16"/>
      <c r="D886" s="16"/>
      <c r="E886" s="16"/>
      <c r="F886" s="17"/>
      <c r="G886" s="17"/>
    </row>
    <row r="887">
      <c r="B887" s="16"/>
      <c r="C887" s="16"/>
      <c r="D887" s="16"/>
      <c r="E887" s="16"/>
      <c r="F887" s="17"/>
      <c r="G887" s="17"/>
    </row>
    <row r="888">
      <c r="B888" s="16"/>
      <c r="C888" s="16"/>
      <c r="D888" s="16"/>
      <c r="E888" s="16"/>
      <c r="F888" s="17"/>
      <c r="G888" s="17"/>
    </row>
    <row r="889">
      <c r="B889" s="16"/>
      <c r="C889" s="16"/>
      <c r="D889" s="16"/>
      <c r="E889" s="16"/>
      <c r="F889" s="17"/>
      <c r="G889" s="17"/>
    </row>
    <row r="890">
      <c r="B890" s="16"/>
      <c r="C890" s="16"/>
      <c r="D890" s="16"/>
      <c r="E890" s="16"/>
      <c r="F890" s="17"/>
      <c r="G890" s="17"/>
    </row>
    <row r="891">
      <c r="B891" s="16"/>
      <c r="C891" s="16"/>
      <c r="D891" s="16"/>
      <c r="E891" s="16"/>
      <c r="F891" s="17"/>
      <c r="G891" s="17"/>
    </row>
    <row r="892">
      <c r="B892" s="16"/>
      <c r="C892" s="16"/>
      <c r="D892" s="16"/>
      <c r="E892" s="16"/>
      <c r="F892" s="17"/>
      <c r="G892" s="17"/>
    </row>
    <row r="893">
      <c r="B893" s="16"/>
      <c r="C893" s="16"/>
      <c r="D893" s="16"/>
      <c r="E893" s="16"/>
      <c r="F893" s="17"/>
      <c r="G893" s="17"/>
    </row>
    <row r="894">
      <c r="B894" s="16"/>
      <c r="C894" s="16"/>
      <c r="D894" s="16"/>
      <c r="E894" s="16"/>
      <c r="F894" s="17"/>
      <c r="G894" s="17"/>
    </row>
    <row r="895">
      <c r="B895" s="16"/>
      <c r="C895" s="16"/>
      <c r="D895" s="16"/>
      <c r="E895" s="16"/>
      <c r="F895" s="17"/>
      <c r="G895" s="17"/>
    </row>
    <row r="896">
      <c r="B896" s="16"/>
      <c r="C896" s="16"/>
      <c r="D896" s="16"/>
      <c r="E896" s="16"/>
      <c r="F896" s="17"/>
      <c r="G896" s="17"/>
    </row>
    <row r="897">
      <c r="B897" s="16"/>
      <c r="C897" s="16"/>
      <c r="D897" s="16"/>
      <c r="E897" s="16"/>
      <c r="F897" s="17"/>
      <c r="G897" s="17"/>
    </row>
    <row r="898">
      <c r="B898" s="16"/>
      <c r="C898" s="16"/>
      <c r="D898" s="16"/>
      <c r="E898" s="16"/>
      <c r="F898" s="17"/>
      <c r="G898" s="17"/>
    </row>
    <row r="899">
      <c r="B899" s="16"/>
      <c r="C899" s="16"/>
      <c r="D899" s="16"/>
      <c r="E899" s="16"/>
      <c r="F899" s="17"/>
      <c r="G899" s="17"/>
    </row>
    <row r="900">
      <c r="B900" s="16"/>
      <c r="C900" s="16"/>
      <c r="D900" s="16"/>
      <c r="E900" s="16"/>
      <c r="F900" s="17"/>
      <c r="G900" s="17"/>
    </row>
    <row r="901">
      <c r="B901" s="16"/>
      <c r="C901" s="16"/>
      <c r="D901" s="16"/>
      <c r="E901" s="16"/>
      <c r="F901" s="17"/>
      <c r="G901" s="17"/>
    </row>
    <row r="902">
      <c r="B902" s="16"/>
      <c r="C902" s="16"/>
      <c r="D902" s="16"/>
      <c r="E902" s="16"/>
      <c r="F902" s="17"/>
      <c r="G902" s="17"/>
    </row>
    <row r="903">
      <c r="B903" s="16"/>
      <c r="C903" s="16"/>
      <c r="D903" s="16"/>
      <c r="E903" s="16"/>
      <c r="F903" s="17"/>
      <c r="G903" s="17"/>
    </row>
    <row r="904">
      <c r="B904" s="16"/>
      <c r="C904" s="16"/>
      <c r="D904" s="16"/>
      <c r="E904" s="16"/>
      <c r="F904" s="17"/>
      <c r="G904" s="17"/>
    </row>
    <row r="905">
      <c r="B905" s="16"/>
      <c r="C905" s="16"/>
      <c r="D905" s="16"/>
      <c r="E905" s="16"/>
      <c r="F905" s="17"/>
      <c r="G905" s="17"/>
    </row>
    <row r="906">
      <c r="B906" s="16"/>
      <c r="C906" s="16"/>
      <c r="D906" s="16"/>
      <c r="E906" s="16"/>
      <c r="F906" s="17"/>
      <c r="G906" s="17"/>
    </row>
    <row r="907">
      <c r="B907" s="16"/>
      <c r="C907" s="16"/>
      <c r="D907" s="16"/>
      <c r="E907" s="16"/>
      <c r="F907" s="17"/>
      <c r="G907" s="17"/>
    </row>
    <row r="908">
      <c r="B908" s="16"/>
      <c r="C908" s="16"/>
      <c r="D908" s="16"/>
      <c r="E908" s="16"/>
      <c r="F908" s="17"/>
      <c r="G908" s="17"/>
    </row>
    <row r="909">
      <c r="B909" s="16"/>
      <c r="C909" s="16"/>
      <c r="D909" s="16"/>
      <c r="E909" s="16"/>
      <c r="F909" s="17"/>
      <c r="G909" s="17"/>
    </row>
    <row r="910">
      <c r="B910" s="16"/>
      <c r="C910" s="16"/>
      <c r="D910" s="16"/>
      <c r="E910" s="16"/>
      <c r="F910" s="17"/>
      <c r="G910" s="17"/>
    </row>
    <row r="911">
      <c r="B911" s="16"/>
      <c r="C911" s="16"/>
      <c r="D911" s="16"/>
      <c r="E911" s="16"/>
      <c r="F911" s="17"/>
      <c r="G911" s="17"/>
    </row>
    <row r="912">
      <c r="B912" s="16"/>
      <c r="C912" s="16"/>
      <c r="D912" s="16"/>
      <c r="E912" s="16"/>
      <c r="F912" s="17"/>
      <c r="G912" s="17"/>
    </row>
    <row r="913">
      <c r="B913" s="16"/>
      <c r="C913" s="16"/>
      <c r="D913" s="16"/>
      <c r="E913" s="16"/>
      <c r="F913" s="17"/>
      <c r="G913" s="17"/>
    </row>
    <row r="914">
      <c r="B914" s="16"/>
      <c r="C914" s="16"/>
      <c r="D914" s="16"/>
      <c r="E914" s="16"/>
      <c r="F914" s="17"/>
      <c r="G914" s="17"/>
    </row>
    <row r="915">
      <c r="B915" s="16"/>
      <c r="C915" s="16"/>
      <c r="D915" s="16"/>
      <c r="E915" s="16"/>
      <c r="F915" s="17"/>
      <c r="G915" s="17"/>
    </row>
    <row r="916">
      <c r="B916" s="16"/>
      <c r="C916" s="16"/>
      <c r="D916" s="16"/>
      <c r="E916" s="16"/>
      <c r="F916" s="17"/>
      <c r="G916" s="17"/>
    </row>
    <row r="917">
      <c r="B917" s="16"/>
      <c r="C917" s="16"/>
      <c r="D917" s="16"/>
      <c r="E917" s="16"/>
      <c r="F917" s="17"/>
      <c r="G917" s="17"/>
    </row>
    <row r="918">
      <c r="B918" s="16"/>
      <c r="C918" s="16"/>
      <c r="D918" s="16"/>
      <c r="E918" s="16"/>
      <c r="F918" s="17"/>
      <c r="G918" s="17"/>
    </row>
    <row r="919">
      <c r="B919" s="16"/>
      <c r="C919" s="16"/>
      <c r="D919" s="16"/>
      <c r="E919" s="16"/>
      <c r="F919" s="17"/>
      <c r="G919" s="17"/>
    </row>
    <row r="920">
      <c r="B920" s="16"/>
      <c r="C920" s="16"/>
      <c r="D920" s="16"/>
      <c r="E920" s="16"/>
      <c r="F920" s="17"/>
      <c r="G920" s="17"/>
    </row>
    <row r="921">
      <c r="B921" s="16"/>
      <c r="C921" s="16"/>
      <c r="D921" s="16"/>
      <c r="E921" s="16"/>
      <c r="F921" s="17"/>
      <c r="G921" s="17"/>
    </row>
    <row r="922">
      <c r="B922" s="16"/>
      <c r="C922" s="16"/>
      <c r="D922" s="16"/>
      <c r="E922" s="16"/>
      <c r="F922" s="17"/>
      <c r="G922" s="17"/>
    </row>
    <row r="923">
      <c r="B923" s="16"/>
      <c r="C923" s="16"/>
      <c r="D923" s="16"/>
      <c r="E923" s="16"/>
      <c r="F923" s="17"/>
      <c r="G923" s="17"/>
    </row>
    <row r="924">
      <c r="B924" s="16"/>
      <c r="C924" s="16"/>
      <c r="D924" s="16"/>
      <c r="E924" s="16"/>
      <c r="F924" s="17"/>
      <c r="G924" s="17"/>
    </row>
    <row r="925">
      <c r="B925" s="16"/>
      <c r="C925" s="16"/>
      <c r="D925" s="16"/>
      <c r="E925" s="16"/>
      <c r="F925" s="17"/>
      <c r="G925" s="17"/>
    </row>
    <row r="926">
      <c r="B926" s="16"/>
      <c r="C926" s="16"/>
      <c r="D926" s="16"/>
      <c r="E926" s="16"/>
      <c r="F926" s="17"/>
      <c r="G926" s="17"/>
    </row>
    <row r="927">
      <c r="B927" s="16"/>
      <c r="C927" s="16"/>
      <c r="D927" s="16"/>
      <c r="E927" s="16"/>
      <c r="F927" s="17"/>
      <c r="G927" s="17"/>
    </row>
    <row r="928">
      <c r="B928" s="16"/>
      <c r="C928" s="16"/>
      <c r="D928" s="16"/>
      <c r="E928" s="16"/>
      <c r="F928" s="17"/>
      <c r="G928" s="17"/>
    </row>
    <row r="929">
      <c r="B929" s="16"/>
      <c r="C929" s="16"/>
      <c r="D929" s="16"/>
      <c r="E929" s="16"/>
      <c r="F929" s="17"/>
      <c r="G929" s="17"/>
    </row>
    <row r="930">
      <c r="B930" s="16"/>
      <c r="C930" s="16"/>
      <c r="D930" s="16"/>
      <c r="E930" s="16"/>
      <c r="F930" s="17"/>
      <c r="G930" s="17"/>
    </row>
    <row r="931">
      <c r="B931" s="16"/>
      <c r="C931" s="16"/>
      <c r="D931" s="16"/>
      <c r="E931" s="16"/>
      <c r="F931" s="17"/>
      <c r="G931" s="17"/>
    </row>
    <row r="932">
      <c r="B932" s="16"/>
      <c r="C932" s="16"/>
      <c r="D932" s="16"/>
      <c r="E932" s="16"/>
      <c r="F932" s="17"/>
      <c r="G932" s="17"/>
    </row>
    <row r="933">
      <c r="B933" s="16"/>
      <c r="C933" s="16"/>
      <c r="D933" s="16"/>
      <c r="E933" s="16"/>
      <c r="F933" s="17"/>
      <c r="G933" s="17"/>
    </row>
    <row r="934">
      <c r="B934" s="16"/>
      <c r="C934" s="16"/>
      <c r="D934" s="16"/>
      <c r="E934" s="16"/>
      <c r="F934" s="17"/>
      <c r="G934" s="17"/>
    </row>
    <row r="935">
      <c r="B935" s="16"/>
      <c r="C935" s="16"/>
      <c r="D935" s="16"/>
      <c r="E935" s="16"/>
      <c r="F935" s="17"/>
      <c r="G935" s="17"/>
    </row>
    <row r="936">
      <c r="B936" s="16"/>
      <c r="C936" s="16"/>
      <c r="D936" s="16"/>
      <c r="E936" s="16"/>
      <c r="F936" s="17"/>
      <c r="G936" s="17"/>
    </row>
    <row r="937">
      <c r="B937" s="16"/>
      <c r="C937" s="16"/>
      <c r="D937" s="16"/>
      <c r="E937" s="16"/>
      <c r="F937" s="17"/>
      <c r="G937" s="17"/>
    </row>
    <row r="938">
      <c r="B938" s="16"/>
      <c r="C938" s="16"/>
      <c r="D938" s="16"/>
      <c r="E938" s="16"/>
      <c r="F938" s="17"/>
      <c r="G938" s="17"/>
    </row>
    <row r="939">
      <c r="B939" s="16"/>
      <c r="C939" s="16"/>
      <c r="D939" s="16"/>
      <c r="E939" s="16"/>
      <c r="F939" s="17"/>
      <c r="G939" s="17"/>
    </row>
    <row r="940">
      <c r="B940" s="16"/>
      <c r="C940" s="16"/>
      <c r="D940" s="16"/>
      <c r="E940" s="16"/>
      <c r="F940" s="17"/>
      <c r="G940" s="17"/>
    </row>
    <row r="941">
      <c r="B941" s="16"/>
      <c r="C941" s="16"/>
      <c r="D941" s="16"/>
      <c r="E941" s="16"/>
      <c r="F941" s="17"/>
      <c r="G941" s="17"/>
    </row>
    <row r="942">
      <c r="B942" s="16"/>
      <c r="C942" s="16"/>
      <c r="D942" s="16"/>
      <c r="E942" s="16"/>
      <c r="F942" s="17"/>
      <c r="G942" s="17"/>
    </row>
    <row r="943">
      <c r="B943" s="16"/>
      <c r="C943" s="16"/>
      <c r="D943" s="16"/>
      <c r="E943" s="16"/>
      <c r="F943" s="17"/>
      <c r="G943" s="17"/>
    </row>
    <row r="944">
      <c r="B944" s="16"/>
      <c r="C944" s="16"/>
      <c r="D944" s="16"/>
      <c r="E944" s="16"/>
      <c r="F944" s="17"/>
      <c r="G944" s="17"/>
    </row>
    <row r="945">
      <c r="B945" s="16"/>
      <c r="C945" s="16"/>
      <c r="D945" s="16"/>
      <c r="E945" s="16"/>
      <c r="F945" s="17"/>
      <c r="G945" s="17"/>
    </row>
    <row r="946">
      <c r="B946" s="16"/>
      <c r="C946" s="16"/>
      <c r="D946" s="16"/>
      <c r="E946" s="16"/>
      <c r="F946" s="17"/>
      <c r="G946" s="17"/>
    </row>
    <row r="947">
      <c r="B947" s="16"/>
      <c r="C947" s="16"/>
      <c r="D947" s="16"/>
      <c r="E947" s="16"/>
      <c r="F947" s="17"/>
      <c r="G947" s="17"/>
    </row>
    <row r="948">
      <c r="B948" s="16"/>
      <c r="C948" s="16"/>
      <c r="D948" s="16"/>
      <c r="E948" s="16"/>
      <c r="F948" s="17"/>
      <c r="G948" s="17"/>
    </row>
    <row r="949">
      <c r="B949" s="16"/>
      <c r="C949" s="16"/>
      <c r="D949" s="16"/>
      <c r="E949" s="16"/>
      <c r="F949" s="17"/>
      <c r="G949" s="17"/>
    </row>
    <row r="950">
      <c r="B950" s="16"/>
      <c r="C950" s="16"/>
      <c r="D950" s="16"/>
      <c r="E950" s="16"/>
      <c r="F950" s="17"/>
      <c r="G950" s="17"/>
    </row>
    <row r="951">
      <c r="B951" s="16"/>
      <c r="C951" s="16"/>
      <c r="D951" s="16"/>
      <c r="E951" s="16"/>
      <c r="F951" s="17"/>
      <c r="G951" s="17"/>
    </row>
    <row r="952">
      <c r="B952" s="16"/>
      <c r="C952" s="16"/>
      <c r="D952" s="16"/>
      <c r="E952" s="16"/>
      <c r="F952" s="17"/>
      <c r="G952" s="17"/>
    </row>
    <row r="953">
      <c r="B953" s="16"/>
      <c r="C953" s="16"/>
      <c r="D953" s="16"/>
      <c r="E953" s="16"/>
      <c r="F953" s="17"/>
      <c r="G953" s="17"/>
    </row>
    <row r="954">
      <c r="B954" s="16"/>
      <c r="C954" s="16"/>
      <c r="D954" s="16"/>
      <c r="E954" s="16"/>
      <c r="F954" s="17"/>
      <c r="G954" s="17"/>
    </row>
    <row r="955">
      <c r="B955" s="16"/>
      <c r="C955" s="16"/>
      <c r="D955" s="16"/>
      <c r="E955" s="16"/>
      <c r="F955" s="17"/>
      <c r="G955" s="17"/>
    </row>
    <row r="956">
      <c r="B956" s="16"/>
      <c r="C956" s="16"/>
      <c r="D956" s="16"/>
      <c r="E956" s="16"/>
      <c r="F956" s="17"/>
      <c r="G956" s="17"/>
    </row>
    <row r="957">
      <c r="B957" s="16"/>
      <c r="C957" s="16"/>
      <c r="D957" s="16"/>
      <c r="E957" s="16"/>
      <c r="F957" s="17"/>
      <c r="G957" s="17"/>
    </row>
    <row r="958">
      <c r="B958" s="16"/>
      <c r="C958" s="16"/>
      <c r="D958" s="16"/>
      <c r="E958" s="16"/>
      <c r="F958" s="17"/>
      <c r="G958" s="17"/>
    </row>
    <row r="959">
      <c r="B959" s="16"/>
      <c r="C959" s="16"/>
      <c r="D959" s="16"/>
      <c r="E959" s="16"/>
      <c r="F959" s="17"/>
      <c r="G959" s="17"/>
    </row>
    <row r="960">
      <c r="B960" s="16"/>
      <c r="C960" s="16"/>
      <c r="D960" s="16"/>
      <c r="E960" s="16"/>
      <c r="F960" s="17"/>
      <c r="G960" s="17"/>
    </row>
    <row r="961">
      <c r="B961" s="16"/>
      <c r="C961" s="16"/>
      <c r="D961" s="16"/>
      <c r="E961" s="16"/>
      <c r="F961" s="17"/>
      <c r="G961" s="17"/>
    </row>
    <row r="962">
      <c r="B962" s="16"/>
      <c r="C962" s="16"/>
      <c r="D962" s="16"/>
      <c r="E962" s="16"/>
      <c r="F962" s="17"/>
      <c r="G962" s="17"/>
    </row>
    <row r="963">
      <c r="B963" s="16"/>
      <c r="C963" s="16"/>
      <c r="D963" s="16"/>
      <c r="E963" s="16"/>
      <c r="F963" s="17"/>
      <c r="G963" s="17"/>
    </row>
    <row r="964">
      <c r="B964" s="16"/>
      <c r="C964" s="16"/>
      <c r="D964" s="16"/>
      <c r="E964" s="16"/>
      <c r="F964" s="17"/>
      <c r="G964" s="17"/>
    </row>
    <row r="965">
      <c r="B965" s="16"/>
      <c r="C965" s="16"/>
      <c r="D965" s="16"/>
      <c r="E965" s="16"/>
      <c r="F965" s="17"/>
      <c r="G965" s="17"/>
    </row>
    <row r="966">
      <c r="B966" s="16"/>
      <c r="C966" s="16"/>
      <c r="D966" s="16"/>
      <c r="E966" s="16"/>
      <c r="F966" s="17"/>
      <c r="G966" s="17"/>
    </row>
    <row r="967">
      <c r="B967" s="16"/>
      <c r="C967" s="16"/>
      <c r="D967" s="16"/>
      <c r="E967" s="16"/>
      <c r="F967" s="17"/>
      <c r="G967" s="17"/>
    </row>
    <row r="968">
      <c r="B968" s="16"/>
      <c r="C968" s="16"/>
      <c r="D968" s="16"/>
      <c r="E968" s="16"/>
      <c r="F968" s="17"/>
      <c r="G968" s="17"/>
    </row>
    <row r="969">
      <c r="B969" s="16"/>
      <c r="C969" s="16"/>
      <c r="D969" s="16"/>
      <c r="E969" s="16"/>
      <c r="F969" s="17"/>
      <c r="G969" s="17"/>
    </row>
    <row r="970">
      <c r="B970" s="16"/>
      <c r="C970" s="16"/>
      <c r="D970" s="16"/>
      <c r="E970" s="16"/>
      <c r="F970" s="17"/>
      <c r="G970" s="17"/>
    </row>
    <row r="971">
      <c r="B971" s="16"/>
      <c r="C971" s="16"/>
      <c r="D971" s="16"/>
      <c r="E971" s="16"/>
      <c r="F971" s="17"/>
      <c r="G971" s="17"/>
    </row>
    <row r="972">
      <c r="B972" s="16"/>
      <c r="C972" s="16"/>
      <c r="D972" s="16"/>
      <c r="E972" s="16"/>
      <c r="F972" s="17"/>
      <c r="G972" s="17"/>
    </row>
    <row r="973">
      <c r="B973" s="16"/>
      <c r="C973" s="16"/>
      <c r="D973" s="16"/>
      <c r="E973" s="16"/>
      <c r="F973" s="17"/>
      <c r="G973" s="17"/>
    </row>
    <row r="974">
      <c r="B974" s="16"/>
      <c r="C974" s="16"/>
      <c r="D974" s="16"/>
      <c r="E974" s="16"/>
      <c r="F974" s="17"/>
      <c r="G974" s="17"/>
    </row>
    <row r="975">
      <c r="B975" s="16"/>
      <c r="C975" s="16"/>
      <c r="D975" s="16"/>
      <c r="E975" s="16"/>
      <c r="F975" s="17"/>
      <c r="G975" s="17"/>
    </row>
    <row r="976">
      <c r="B976" s="16"/>
      <c r="C976" s="16"/>
      <c r="D976" s="16"/>
      <c r="E976" s="16"/>
      <c r="F976" s="17"/>
      <c r="G976" s="17"/>
    </row>
    <row r="977">
      <c r="B977" s="16"/>
      <c r="C977" s="16"/>
      <c r="D977" s="16"/>
      <c r="E977" s="16"/>
      <c r="F977" s="17"/>
      <c r="G977" s="17"/>
    </row>
    <row r="978">
      <c r="B978" s="16"/>
      <c r="C978" s="16"/>
      <c r="D978" s="16"/>
      <c r="E978" s="16"/>
      <c r="F978" s="17"/>
      <c r="G978" s="17"/>
    </row>
    <row r="979">
      <c r="B979" s="16"/>
      <c r="C979" s="16"/>
      <c r="D979" s="16"/>
      <c r="E979" s="16"/>
      <c r="F979" s="17"/>
      <c r="G979" s="17"/>
    </row>
    <row r="980">
      <c r="B980" s="16"/>
      <c r="C980" s="16"/>
      <c r="D980" s="16"/>
      <c r="E980" s="16"/>
      <c r="F980" s="17"/>
      <c r="G980" s="17"/>
    </row>
    <row r="981">
      <c r="B981" s="16"/>
      <c r="C981" s="16"/>
      <c r="D981" s="16"/>
      <c r="E981" s="16"/>
      <c r="F981" s="17"/>
      <c r="G981" s="17"/>
    </row>
    <row r="982">
      <c r="B982" s="16"/>
      <c r="C982" s="16"/>
      <c r="D982" s="16"/>
      <c r="E982" s="16"/>
      <c r="F982" s="17"/>
      <c r="G982" s="17"/>
    </row>
    <row r="983">
      <c r="B983" s="16"/>
      <c r="C983" s="16"/>
      <c r="D983" s="16"/>
      <c r="E983" s="16"/>
      <c r="F983" s="17"/>
      <c r="G983" s="17"/>
    </row>
    <row r="984">
      <c r="B984" s="16"/>
      <c r="C984" s="16"/>
      <c r="D984" s="16"/>
      <c r="E984" s="16"/>
      <c r="F984" s="17"/>
      <c r="G984" s="17"/>
    </row>
    <row r="985">
      <c r="B985" s="16"/>
      <c r="C985" s="16"/>
      <c r="D985" s="16"/>
      <c r="E985" s="16"/>
      <c r="F985" s="17"/>
      <c r="G985" s="17"/>
    </row>
    <row r="986">
      <c r="B986" s="16"/>
      <c r="C986" s="16"/>
      <c r="D986" s="16"/>
      <c r="E986" s="16"/>
      <c r="F986" s="17"/>
      <c r="G986" s="17"/>
    </row>
    <row r="987">
      <c r="B987" s="16"/>
      <c r="C987" s="16"/>
      <c r="D987" s="16"/>
      <c r="E987" s="16"/>
      <c r="F987" s="17"/>
      <c r="G987" s="17"/>
    </row>
    <row r="988">
      <c r="B988" s="16"/>
      <c r="C988" s="16"/>
      <c r="D988" s="16"/>
      <c r="E988" s="16"/>
      <c r="F988" s="17"/>
      <c r="G988" s="17"/>
    </row>
    <row r="989">
      <c r="B989" s="16"/>
      <c r="C989" s="16"/>
      <c r="D989" s="16"/>
      <c r="E989" s="16"/>
      <c r="F989" s="17"/>
      <c r="G989" s="17"/>
    </row>
    <row r="990">
      <c r="B990" s="16"/>
      <c r="C990" s="16"/>
      <c r="D990" s="16"/>
      <c r="E990" s="16"/>
      <c r="F990" s="17"/>
      <c r="G990" s="17"/>
    </row>
    <row r="991">
      <c r="B991" s="16"/>
      <c r="C991" s="16"/>
      <c r="D991" s="16"/>
      <c r="E991" s="16"/>
      <c r="F991" s="17"/>
      <c r="G991" s="17"/>
    </row>
    <row r="992">
      <c r="B992" s="16"/>
      <c r="C992" s="16"/>
      <c r="D992" s="16"/>
      <c r="E992" s="16"/>
      <c r="F992" s="17"/>
      <c r="G992" s="17"/>
    </row>
    <row r="993">
      <c r="B993" s="16"/>
      <c r="C993" s="16"/>
      <c r="D993" s="16"/>
      <c r="E993" s="16"/>
      <c r="F993" s="17"/>
      <c r="G993" s="17"/>
    </row>
    <row r="994">
      <c r="B994" s="16"/>
      <c r="C994" s="16"/>
      <c r="D994" s="16"/>
      <c r="E994" s="16"/>
      <c r="F994" s="17"/>
      <c r="G994" s="17"/>
    </row>
    <row r="995">
      <c r="B995" s="16"/>
      <c r="C995" s="16"/>
      <c r="D995" s="16"/>
      <c r="E995" s="16"/>
      <c r="F995" s="17"/>
      <c r="G995" s="17"/>
    </row>
    <row r="996">
      <c r="B996" s="16"/>
      <c r="C996" s="16"/>
      <c r="D996" s="16"/>
      <c r="E996" s="16"/>
      <c r="F996" s="17"/>
      <c r="G996" s="17"/>
    </row>
    <row r="997">
      <c r="B997" s="16"/>
      <c r="C997" s="16"/>
      <c r="D997" s="16"/>
      <c r="E997" s="16"/>
      <c r="F997" s="17"/>
      <c r="G997" s="17"/>
    </row>
    <row r="998">
      <c r="B998" s="16"/>
      <c r="C998" s="16"/>
      <c r="D998" s="16"/>
      <c r="E998" s="16"/>
      <c r="F998" s="17"/>
      <c r="G998" s="17"/>
    </row>
    <row r="999">
      <c r="B999" s="16"/>
      <c r="C999" s="16"/>
      <c r="D999" s="16"/>
      <c r="E999" s="16"/>
      <c r="F999" s="17"/>
      <c r="G999" s="17"/>
    </row>
    <row r="1000">
      <c r="B1000" s="16"/>
      <c r="C1000" s="16"/>
      <c r="D1000" s="16"/>
      <c r="E1000" s="16"/>
      <c r="F1000" s="17"/>
      <c r="G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6.86"/>
    <col customWidth="1" min="2" max="7" width="11.29"/>
  </cols>
  <sheetData>
    <row r="1">
      <c r="A1" s="18"/>
      <c r="B1" s="5" t="s">
        <v>91</v>
      </c>
      <c r="D1" s="5" t="s">
        <v>92</v>
      </c>
      <c r="F1" s="5" t="s">
        <v>93</v>
      </c>
      <c r="H1" s="1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9" t="s">
        <v>1</v>
      </c>
      <c r="B2" s="3" t="s">
        <v>94</v>
      </c>
      <c r="C2" s="3" t="s">
        <v>95</v>
      </c>
      <c r="D2" s="3" t="s">
        <v>94</v>
      </c>
      <c r="E2" s="3" t="s">
        <v>95</v>
      </c>
      <c r="F2" s="3" t="s">
        <v>94</v>
      </c>
      <c r="G2" s="3" t="s">
        <v>95</v>
      </c>
      <c r="H2" s="1" t="s">
        <v>8</v>
      </c>
    </row>
    <row r="3">
      <c r="A3" s="20">
        <v>3.0</v>
      </c>
      <c r="B3" s="20">
        <v>89.0</v>
      </c>
      <c r="C3" s="20">
        <v>151.0</v>
      </c>
      <c r="D3" s="20"/>
      <c r="E3" s="20"/>
      <c r="F3" s="20"/>
      <c r="G3" s="20"/>
      <c r="H3" s="21" t="str">
        <f t="shared" ref="H3:H33" si="1">HYPERLINK("http://dx.doi.org/10.1021/ac3014498","Bush 2012")</f>
        <v>Bush 2012</v>
      </c>
    </row>
    <row r="4">
      <c r="A4" s="20">
        <v>4.0</v>
      </c>
      <c r="B4" s="20">
        <v>100.0</v>
      </c>
      <c r="C4" s="20">
        <v>166.0</v>
      </c>
      <c r="D4" s="20"/>
      <c r="E4" s="20"/>
      <c r="F4" s="20"/>
      <c r="G4" s="20"/>
      <c r="H4" s="21" t="str">
        <f t="shared" si="1"/>
        <v>Bush 2012</v>
      </c>
    </row>
    <row r="5">
      <c r="A5" s="20">
        <v>5.0</v>
      </c>
      <c r="B5" s="20">
        <v>114.0</v>
      </c>
      <c r="C5" s="20">
        <v>181.0</v>
      </c>
      <c r="D5" s="20"/>
      <c r="E5" s="20"/>
      <c r="F5" s="20"/>
      <c r="G5" s="20"/>
      <c r="H5" s="21" t="str">
        <f t="shared" si="1"/>
        <v>Bush 2012</v>
      </c>
    </row>
    <row r="6">
      <c r="A6" s="20">
        <v>6.0</v>
      </c>
      <c r="B6" s="20">
        <v>128.0</v>
      </c>
      <c r="C6" s="20">
        <v>195.0</v>
      </c>
      <c r="D6" s="20"/>
      <c r="E6" s="20"/>
      <c r="F6" s="20"/>
      <c r="G6" s="20"/>
      <c r="H6" s="21" t="str">
        <f t="shared" si="1"/>
        <v>Bush 2012</v>
      </c>
    </row>
    <row r="7">
      <c r="A7" s="20">
        <v>7.0</v>
      </c>
      <c r="B7" s="20">
        <v>141.0</v>
      </c>
      <c r="C7" s="20">
        <v>211.0</v>
      </c>
      <c r="D7" s="20"/>
      <c r="E7" s="20"/>
      <c r="F7" s="20"/>
      <c r="G7" s="20"/>
      <c r="H7" s="21" t="str">
        <f t="shared" si="1"/>
        <v>Bush 2012</v>
      </c>
    </row>
    <row r="8">
      <c r="A8" s="20">
        <v>8.0</v>
      </c>
      <c r="B8" s="20">
        <v>157.0</v>
      </c>
      <c r="C8" s="20">
        <v>228.0</v>
      </c>
      <c r="D8" s="20"/>
      <c r="E8" s="20"/>
      <c r="F8" s="20"/>
      <c r="G8" s="20"/>
      <c r="H8" s="21" t="str">
        <f t="shared" si="1"/>
        <v>Bush 2012</v>
      </c>
    </row>
    <row r="9">
      <c r="A9" s="20">
        <v>9.0</v>
      </c>
      <c r="B9" s="20">
        <v>170.0</v>
      </c>
      <c r="C9" s="20">
        <v>243.0</v>
      </c>
      <c r="D9" s="20"/>
      <c r="E9" s="20"/>
      <c r="F9" s="20"/>
      <c r="G9" s="20"/>
      <c r="H9" s="21" t="str">
        <f t="shared" si="1"/>
        <v>Bush 2012</v>
      </c>
    </row>
    <row r="10">
      <c r="A10" s="20">
        <v>10.0</v>
      </c>
      <c r="B10" s="20">
        <v>181.0</v>
      </c>
      <c r="C10" s="20">
        <v>256.0</v>
      </c>
      <c r="D10" s="20"/>
      <c r="E10" s="20"/>
      <c r="F10" s="20"/>
      <c r="G10" s="20"/>
      <c r="H10" s="21" t="str">
        <f t="shared" si="1"/>
        <v>Bush 2012</v>
      </c>
    </row>
    <row r="11">
      <c r="A11" s="20">
        <v>11.0</v>
      </c>
      <c r="B11" s="20">
        <v>194.0</v>
      </c>
      <c r="C11" s="20">
        <v>271.0</v>
      </c>
      <c r="D11" s="20">
        <v>197.0</v>
      </c>
      <c r="E11" s="20">
        <v>296.0</v>
      </c>
      <c r="F11" s="20"/>
      <c r="G11" s="20"/>
      <c r="H11" s="21" t="str">
        <f t="shared" si="1"/>
        <v>Bush 2012</v>
      </c>
    </row>
    <row r="12">
      <c r="A12" s="20">
        <v>12.0</v>
      </c>
      <c r="B12" s="20">
        <v>206.0</v>
      </c>
      <c r="C12" s="20">
        <v>282.0</v>
      </c>
      <c r="D12" s="20">
        <v>208.0</v>
      </c>
      <c r="E12" s="20">
        <v>309.0</v>
      </c>
      <c r="F12" s="20"/>
      <c r="G12" s="20"/>
      <c r="H12" s="21" t="str">
        <f t="shared" si="1"/>
        <v>Bush 2012</v>
      </c>
    </row>
    <row r="13">
      <c r="A13" s="20">
        <v>13.0</v>
      </c>
      <c r="B13" s="20">
        <v>217.0</v>
      </c>
      <c r="C13" s="20">
        <v>294.0</v>
      </c>
      <c r="D13" s="20">
        <v>220.0</v>
      </c>
      <c r="E13" s="20">
        <v>320.0</v>
      </c>
      <c r="F13" s="20"/>
      <c r="G13" s="20"/>
      <c r="H13" s="21" t="str">
        <f t="shared" si="1"/>
        <v>Bush 2012</v>
      </c>
    </row>
    <row r="14">
      <c r="A14" s="20">
        <v>14.0</v>
      </c>
      <c r="B14" s="20">
        <v>228.0</v>
      </c>
      <c r="C14" s="20">
        <v>306.0</v>
      </c>
      <c r="D14" s="20">
        <v>232.0</v>
      </c>
      <c r="E14" s="20">
        <v>333.0</v>
      </c>
      <c r="F14" s="20"/>
      <c r="G14" s="20"/>
      <c r="H14" s="21" t="str">
        <f t="shared" si="1"/>
        <v>Bush 2012</v>
      </c>
    </row>
    <row r="15">
      <c r="A15" s="20">
        <v>15.0</v>
      </c>
      <c r="B15" s="20"/>
      <c r="C15" s="20"/>
      <c r="D15" s="20">
        <v>243.0</v>
      </c>
      <c r="E15" s="20">
        <v>344.0</v>
      </c>
      <c r="F15" s="20"/>
      <c r="G15" s="20"/>
      <c r="H15" s="21" t="str">
        <f t="shared" si="1"/>
        <v>Bush 2012</v>
      </c>
    </row>
    <row r="16">
      <c r="A16" s="20">
        <v>16.0</v>
      </c>
      <c r="B16" s="20"/>
      <c r="C16" s="20"/>
      <c r="D16" s="20">
        <v>255.0</v>
      </c>
      <c r="E16" s="20">
        <v>357.0</v>
      </c>
      <c r="F16" s="20"/>
      <c r="G16" s="20"/>
      <c r="H16" s="21" t="str">
        <f t="shared" si="1"/>
        <v>Bush 2012</v>
      </c>
    </row>
    <row r="17">
      <c r="A17" s="20">
        <v>17.0</v>
      </c>
      <c r="B17" s="20"/>
      <c r="C17" s="20"/>
      <c r="D17" s="20">
        <v>265.0</v>
      </c>
      <c r="E17" s="20">
        <v>369.0</v>
      </c>
      <c r="F17" s="20"/>
      <c r="G17" s="20"/>
      <c r="H17" s="21" t="str">
        <f t="shared" si="1"/>
        <v>Bush 2012</v>
      </c>
    </row>
    <row r="18">
      <c r="A18" s="20">
        <v>18.0</v>
      </c>
      <c r="B18" s="20"/>
      <c r="C18" s="20"/>
      <c r="D18" s="20">
        <v>276.0</v>
      </c>
      <c r="E18" s="20">
        <v>380.0</v>
      </c>
      <c r="F18" s="20"/>
      <c r="G18" s="20"/>
      <c r="H18" s="21" t="str">
        <f t="shared" si="1"/>
        <v>Bush 2012</v>
      </c>
    </row>
    <row r="19">
      <c r="A19" s="20">
        <v>19.0</v>
      </c>
      <c r="B19" s="20"/>
      <c r="C19" s="20"/>
      <c r="D19" s="20">
        <v>287.0</v>
      </c>
      <c r="E19" s="20">
        <v>393.0</v>
      </c>
      <c r="F19" s="20">
        <v>338.0</v>
      </c>
      <c r="G19" s="20">
        <v>482.0</v>
      </c>
      <c r="H19" s="21" t="str">
        <f t="shared" si="1"/>
        <v>Bush 2012</v>
      </c>
    </row>
    <row r="20">
      <c r="A20" s="20">
        <v>20.0</v>
      </c>
      <c r="B20" s="20"/>
      <c r="C20" s="20"/>
      <c r="D20" s="20">
        <v>297.0</v>
      </c>
      <c r="E20" s="20">
        <v>404.0</v>
      </c>
      <c r="F20" s="20">
        <v>348.0</v>
      </c>
      <c r="G20" s="20">
        <v>491.0</v>
      </c>
      <c r="H20" s="21" t="str">
        <f t="shared" si="1"/>
        <v>Bush 2012</v>
      </c>
    </row>
    <row r="21">
      <c r="A21" s="20">
        <v>21.0</v>
      </c>
      <c r="B21" s="20"/>
      <c r="C21" s="20"/>
      <c r="D21" s="20">
        <v>308.0</v>
      </c>
      <c r="E21" s="20">
        <v>416.0</v>
      </c>
      <c r="F21" s="20">
        <v>361.0</v>
      </c>
      <c r="G21" s="20">
        <v>501.0</v>
      </c>
      <c r="H21" s="21" t="str">
        <f t="shared" si="1"/>
        <v>Bush 2012</v>
      </c>
    </row>
    <row r="22">
      <c r="A22" s="20">
        <v>22.0</v>
      </c>
      <c r="B22" s="20"/>
      <c r="C22" s="20"/>
      <c r="D22" s="20">
        <v>317.0</v>
      </c>
      <c r="E22" s="20">
        <v>428.0</v>
      </c>
      <c r="F22" s="20">
        <v>373.0</v>
      </c>
      <c r="G22" s="20">
        <v>518.0</v>
      </c>
      <c r="H22" s="21" t="str">
        <f t="shared" si="1"/>
        <v>Bush 2012</v>
      </c>
    </row>
    <row r="23">
      <c r="A23" s="20">
        <v>23.0</v>
      </c>
      <c r="B23" s="20"/>
      <c r="C23" s="20"/>
      <c r="D23" s="20">
        <v>327.0</v>
      </c>
      <c r="E23" s="20">
        <v>437.0</v>
      </c>
      <c r="F23" s="20">
        <v>386.0</v>
      </c>
      <c r="G23" s="20">
        <v>532.0</v>
      </c>
      <c r="H23" s="21" t="str">
        <f t="shared" si="1"/>
        <v>Bush 2012</v>
      </c>
    </row>
    <row r="24">
      <c r="A24" s="20">
        <v>24.0</v>
      </c>
      <c r="B24" s="20"/>
      <c r="C24" s="20"/>
      <c r="D24" s="20">
        <v>337.0</v>
      </c>
      <c r="E24" s="20">
        <v>448.0</v>
      </c>
      <c r="F24" s="20">
        <v>399.0</v>
      </c>
      <c r="G24" s="20">
        <v>545.0</v>
      </c>
      <c r="H24" s="21" t="str">
        <f t="shared" si="1"/>
        <v>Bush 2012</v>
      </c>
    </row>
    <row r="25">
      <c r="A25" s="20">
        <v>25.0</v>
      </c>
      <c r="B25" s="20"/>
      <c r="C25" s="20"/>
      <c r="D25" s="20">
        <v>348.0</v>
      </c>
      <c r="E25" s="20">
        <v>458.0</v>
      </c>
      <c r="F25" s="20">
        <v>412.0</v>
      </c>
      <c r="G25" s="20">
        <v>561.0</v>
      </c>
      <c r="H25" s="21" t="str">
        <f t="shared" si="1"/>
        <v>Bush 2012</v>
      </c>
    </row>
    <row r="26">
      <c r="A26" s="20">
        <v>26.0</v>
      </c>
      <c r="B26" s="20"/>
      <c r="C26" s="20"/>
      <c r="D26" s="20">
        <v>358.0</v>
      </c>
      <c r="E26" s="20">
        <v>470.0</v>
      </c>
      <c r="F26" s="20">
        <v>425.0</v>
      </c>
      <c r="G26" s="20">
        <v>576.0</v>
      </c>
      <c r="H26" s="21" t="str">
        <f t="shared" si="1"/>
        <v>Bush 2012</v>
      </c>
    </row>
    <row r="27">
      <c r="A27" s="20">
        <v>27.0</v>
      </c>
      <c r="B27" s="20"/>
      <c r="C27" s="20"/>
      <c r="D27" s="20"/>
      <c r="E27" s="20"/>
      <c r="F27" s="20">
        <v>438.0</v>
      </c>
      <c r="G27" s="20">
        <v>592.0</v>
      </c>
      <c r="H27" s="21" t="str">
        <f t="shared" si="1"/>
        <v>Bush 2012</v>
      </c>
    </row>
    <row r="28">
      <c r="A28" s="20">
        <v>28.0</v>
      </c>
      <c r="B28" s="20"/>
      <c r="C28" s="20"/>
      <c r="D28" s="20"/>
      <c r="E28" s="20"/>
      <c r="F28" s="20">
        <v>452.0</v>
      </c>
      <c r="G28" s="20">
        <v>606.0</v>
      </c>
      <c r="H28" s="21" t="str">
        <f t="shared" si="1"/>
        <v>Bush 2012</v>
      </c>
    </row>
    <row r="29">
      <c r="A29" s="20">
        <v>29.0</v>
      </c>
      <c r="B29" s="20"/>
      <c r="C29" s="20"/>
      <c r="D29" s="20"/>
      <c r="E29" s="20"/>
      <c r="F29" s="20">
        <v>465.0</v>
      </c>
      <c r="G29" s="20">
        <v>621.0</v>
      </c>
      <c r="H29" s="21" t="str">
        <f t="shared" si="1"/>
        <v>Bush 2012</v>
      </c>
    </row>
    <row r="30">
      <c r="A30" s="20">
        <v>30.0</v>
      </c>
      <c r="B30" s="20"/>
      <c r="C30" s="20"/>
      <c r="D30" s="20"/>
      <c r="E30" s="20"/>
      <c r="F30" s="20">
        <v>479.0</v>
      </c>
      <c r="G30" s="20">
        <v>634.0</v>
      </c>
      <c r="H30" s="21" t="str">
        <f t="shared" si="1"/>
        <v>Bush 2012</v>
      </c>
    </row>
    <row r="31">
      <c r="A31" s="20">
        <v>31.0</v>
      </c>
      <c r="B31" s="20"/>
      <c r="C31" s="20"/>
      <c r="D31" s="20"/>
      <c r="E31" s="20"/>
      <c r="F31" s="20">
        <v>490.0</v>
      </c>
      <c r="G31" s="20">
        <v>649.0</v>
      </c>
      <c r="H31" s="21" t="str">
        <f t="shared" si="1"/>
        <v>Bush 2012</v>
      </c>
    </row>
    <row r="32">
      <c r="A32" s="20">
        <v>32.0</v>
      </c>
      <c r="B32" s="20"/>
      <c r="C32" s="20"/>
      <c r="D32" s="20"/>
      <c r="E32" s="20"/>
      <c r="F32" s="20">
        <v>502.0</v>
      </c>
      <c r="G32" s="20">
        <v>666.0</v>
      </c>
      <c r="H32" s="21" t="str">
        <f t="shared" si="1"/>
        <v>Bush 2012</v>
      </c>
    </row>
    <row r="33">
      <c r="A33" s="20">
        <v>33.0</v>
      </c>
      <c r="B33" s="20"/>
      <c r="C33" s="20"/>
      <c r="D33" s="20"/>
      <c r="E33" s="20"/>
      <c r="F33" s="20">
        <v>516.0</v>
      </c>
      <c r="G33" s="20">
        <v>674.0</v>
      </c>
      <c r="H33" s="21" t="str">
        <f t="shared" si="1"/>
        <v>Bush 2012</v>
      </c>
    </row>
  </sheetData>
  <mergeCells count="3">
    <mergeCell ref="B1:C1"/>
    <mergeCell ref="D1:E1"/>
    <mergeCell ref="F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24"/>
      <c r="B1" s="25" t="s">
        <v>117</v>
      </c>
      <c r="D1" s="25" t="s">
        <v>118</v>
      </c>
      <c r="F1" s="26"/>
    </row>
    <row r="2">
      <c r="A2" s="27" t="s">
        <v>119</v>
      </c>
      <c r="B2" s="28" t="s">
        <v>94</v>
      </c>
      <c r="C2" s="28" t="s">
        <v>95</v>
      </c>
      <c r="D2" s="28" t="s">
        <v>94</v>
      </c>
      <c r="E2" s="28" t="s">
        <v>95</v>
      </c>
      <c r="F2" s="25" t="s">
        <v>8</v>
      </c>
    </row>
    <row r="3">
      <c r="A3" s="29" t="s">
        <v>120</v>
      </c>
      <c r="B3" s="29">
        <v>89.0</v>
      </c>
      <c r="C3" s="29">
        <v>150.0</v>
      </c>
      <c r="D3" s="29"/>
      <c r="E3" s="29"/>
      <c r="F3" s="30" t="str">
        <f t="shared" ref="F3:F29" si="1">HYPERLINK("http://dx.doi.org/10.1039/C5AN02107C","Allen 2012")</f>
        <v>Allen 2012</v>
      </c>
    </row>
    <row r="4">
      <c r="A4" s="29" t="s">
        <v>121</v>
      </c>
      <c r="B4" s="29">
        <v>104.0</v>
      </c>
      <c r="C4" s="29">
        <v>165.0</v>
      </c>
      <c r="D4" s="29"/>
      <c r="E4" s="29"/>
      <c r="F4" s="30" t="str">
        <f t="shared" si="1"/>
        <v>Allen 2012</v>
      </c>
    </row>
    <row r="5">
      <c r="A5" s="29" t="s">
        <v>122</v>
      </c>
      <c r="B5" s="29">
        <v>117.0</v>
      </c>
      <c r="C5" s="29">
        <v>179.0</v>
      </c>
      <c r="D5" s="29"/>
      <c r="E5" s="29"/>
      <c r="F5" s="30" t="str">
        <f t="shared" si="1"/>
        <v>Allen 2012</v>
      </c>
    </row>
    <row r="6">
      <c r="A6" s="29" t="s">
        <v>123</v>
      </c>
      <c r="B6" s="29">
        <v>131.0</v>
      </c>
      <c r="C6" s="29">
        <v>195.0</v>
      </c>
      <c r="D6" s="29"/>
      <c r="E6" s="29"/>
      <c r="F6" s="30" t="str">
        <f t="shared" si="1"/>
        <v>Allen 2012</v>
      </c>
    </row>
    <row r="7">
      <c r="A7" s="29" t="s">
        <v>124</v>
      </c>
      <c r="B7" s="29">
        <v>143.0</v>
      </c>
      <c r="C7" s="29">
        <v>209.0</v>
      </c>
      <c r="D7" s="29"/>
      <c r="E7" s="29"/>
      <c r="F7" s="30" t="str">
        <f t="shared" si="1"/>
        <v>Allen 2012</v>
      </c>
    </row>
    <row r="8">
      <c r="A8" s="29" t="s">
        <v>125</v>
      </c>
      <c r="B8" s="29">
        <v>155.0</v>
      </c>
      <c r="C8" s="29">
        <v>223.0</v>
      </c>
      <c r="D8" s="29"/>
      <c r="E8" s="29"/>
      <c r="F8" s="30" t="str">
        <f t="shared" si="1"/>
        <v>Allen 2012</v>
      </c>
    </row>
    <row r="9">
      <c r="A9" s="29" t="s">
        <v>126</v>
      </c>
      <c r="B9" s="29">
        <v>167.0</v>
      </c>
      <c r="C9" s="29">
        <v>238.0</v>
      </c>
      <c r="D9" s="29"/>
      <c r="E9" s="29"/>
      <c r="F9" s="30" t="str">
        <f t="shared" si="1"/>
        <v>Allen 2012</v>
      </c>
    </row>
    <row r="10">
      <c r="A10" s="29" t="s">
        <v>127</v>
      </c>
      <c r="B10" s="29">
        <v>179.0</v>
      </c>
      <c r="C10" s="29">
        <v>253.0</v>
      </c>
      <c r="D10" s="29"/>
      <c r="E10" s="29"/>
      <c r="F10" s="30" t="str">
        <f t="shared" si="1"/>
        <v>Allen 2012</v>
      </c>
    </row>
    <row r="11">
      <c r="A11" s="29" t="s">
        <v>128</v>
      </c>
      <c r="B11" s="29">
        <v>190.0</v>
      </c>
      <c r="C11" s="29">
        <v>267.0</v>
      </c>
      <c r="D11" s="29">
        <v>202.0</v>
      </c>
      <c r="E11" s="29">
        <v>297.0</v>
      </c>
      <c r="F11" s="30" t="str">
        <f t="shared" si="1"/>
        <v>Allen 2012</v>
      </c>
    </row>
    <row r="12">
      <c r="A12" s="29" t="s">
        <v>129</v>
      </c>
      <c r="B12" s="29">
        <v>200.0</v>
      </c>
      <c r="C12" s="29">
        <v>279.0</v>
      </c>
      <c r="D12" s="29">
        <v>215.0</v>
      </c>
      <c r="E12" s="29">
        <v>309.0</v>
      </c>
      <c r="F12" s="30" t="str">
        <f t="shared" si="1"/>
        <v>Allen 2012</v>
      </c>
    </row>
    <row r="13">
      <c r="A13" s="29" t="s">
        <v>130</v>
      </c>
      <c r="B13" s="29">
        <v>213.0</v>
      </c>
      <c r="C13" s="29">
        <v>294.0</v>
      </c>
      <c r="D13" s="29">
        <v>226.0</v>
      </c>
      <c r="E13" s="29">
        <v>322.0</v>
      </c>
      <c r="F13" s="30" t="str">
        <f t="shared" si="1"/>
        <v>Allen 2012</v>
      </c>
    </row>
    <row r="14">
      <c r="A14" s="29" t="s">
        <v>131</v>
      </c>
      <c r="B14" s="29">
        <v>226.0</v>
      </c>
      <c r="C14" s="29">
        <v>308.0</v>
      </c>
      <c r="D14" s="29">
        <v>237.0</v>
      </c>
      <c r="E14" s="29">
        <v>333.0</v>
      </c>
      <c r="F14" s="30" t="str">
        <f t="shared" si="1"/>
        <v>Allen 2012</v>
      </c>
    </row>
    <row r="15">
      <c r="A15" s="29" t="s">
        <v>132</v>
      </c>
      <c r="B15" s="29">
        <v>237.0</v>
      </c>
      <c r="C15" s="29">
        <v>322.0</v>
      </c>
      <c r="D15" s="29">
        <v>248.0</v>
      </c>
      <c r="E15" s="29">
        <v>344.0</v>
      </c>
      <c r="F15" s="30" t="str">
        <f t="shared" si="1"/>
        <v>Allen 2012</v>
      </c>
    </row>
    <row r="16">
      <c r="A16" s="29" t="s">
        <v>133</v>
      </c>
      <c r="B16" s="29">
        <v>248.0</v>
      </c>
      <c r="C16" s="29">
        <v>335.0</v>
      </c>
      <c r="D16" s="29">
        <v>257.0</v>
      </c>
      <c r="E16" s="29">
        <v>355.0</v>
      </c>
      <c r="F16" s="30" t="str">
        <f t="shared" si="1"/>
        <v>Allen 2012</v>
      </c>
    </row>
    <row r="17">
      <c r="A17" s="29" t="s">
        <v>134</v>
      </c>
      <c r="B17" s="29">
        <v>260.0</v>
      </c>
      <c r="C17" s="29">
        <v>348.0</v>
      </c>
      <c r="D17" s="29">
        <v>267.0</v>
      </c>
      <c r="E17" s="29">
        <v>366.0</v>
      </c>
      <c r="F17" s="30" t="str">
        <f t="shared" si="1"/>
        <v>Allen 2012</v>
      </c>
    </row>
    <row r="18">
      <c r="A18" s="29" t="s">
        <v>135</v>
      </c>
      <c r="B18" s="29">
        <v>271.0</v>
      </c>
      <c r="C18" s="29">
        <v>361.0</v>
      </c>
      <c r="D18" s="29">
        <v>277.0</v>
      </c>
      <c r="E18" s="29">
        <v>377.0</v>
      </c>
      <c r="F18" s="30" t="str">
        <f t="shared" si="1"/>
        <v>Allen 2012</v>
      </c>
    </row>
    <row r="19">
      <c r="A19" s="29" t="s">
        <v>136</v>
      </c>
      <c r="B19" s="29">
        <v>283.0</v>
      </c>
      <c r="C19" s="29">
        <v>374.0</v>
      </c>
      <c r="D19" s="29">
        <v>286.0</v>
      </c>
      <c r="E19" s="29">
        <v>387.0</v>
      </c>
      <c r="F19" s="30" t="str">
        <f t="shared" si="1"/>
        <v>Allen 2012</v>
      </c>
    </row>
    <row r="20">
      <c r="A20" s="29" t="s">
        <v>137</v>
      </c>
      <c r="B20" s="29">
        <v>294.0</v>
      </c>
      <c r="C20" s="29">
        <v>387.0</v>
      </c>
      <c r="D20" s="29">
        <v>296.0</v>
      </c>
      <c r="E20" s="29">
        <v>399.0</v>
      </c>
      <c r="F20" s="30" t="str">
        <f t="shared" si="1"/>
        <v>Allen 2012</v>
      </c>
    </row>
    <row r="21">
      <c r="A21" s="29" t="s">
        <v>138</v>
      </c>
      <c r="B21" s="29">
        <v>305.0</v>
      </c>
      <c r="C21" s="29"/>
      <c r="D21" s="29">
        <v>306.0</v>
      </c>
      <c r="E21" s="29">
        <v>410.0</v>
      </c>
      <c r="F21" s="30" t="str">
        <f t="shared" si="1"/>
        <v>Allen 2012</v>
      </c>
    </row>
    <row r="22">
      <c r="A22" s="29" t="s">
        <v>139</v>
      </c>
      <c r="B22" s="29">
        <v>317.0</v>
      </c>
      <c r="C22" s="29"/>
      <c r="D22" s="29">
        <v>316.0</v>
      </c>
      <c r="E22" s="29">
        <v>422.0</v>
      </c>
      <c r="F22" s="30" t="str">
        <f t="shared" si="1"/>
        <v>Allen 2012</v>
      </c>
    </row>
    <row r="23">
      <c r="A23" s="29" t="s">
        <v>140</v>
      </c>
      <c r="B23" s="29">
        <v>329.0</v>
      </c>
      <c r="C23" s="29"/>
      <c r="D23" s="29">
        <v>327.0</v>
      </c>
      <c r="E23" s="29">
        <v>434.0</v>
      </c>
      <c r="F23" s="30" t="str">
        <f t="shared" si="1"/>
        <v>Allen 2012</v>
      </c>
    </row>
    <row r="24">
      <c r="A24" s="29" t="s">
        <v>141</v>
      </c>
      <c r="B24" s="29"/>
      <c r="C24" s="29"/>
      <c r="D24" s="29">
        <v>337.0</v>
      </c>
      <c r="E24" s="29">
        <v>445.0</v>
      </c>
      <c r="F24" s="30" t="str">
        <f t="shared" si="1"/>
        <v>Allen 2012</v>
      </c>
    </row>
    <row r="25">
      <c r="A25" s="29" t="s">
        <v>142</v>
      </c>
      <c r="B25" s="29"/>
      <c r="C25" s="29"/>
      <c r="D25" s="29">
        <v>347.0</v>
      </c>
      <c r="E25" s="29">
        <v>457.0</v>
      </c>
      <c r="F25" s="30" t="str">
        <f t="shared" si="1"/>
        <v>Allen 2012</v>
      </c>
    </row>
    <row r="26">
      <c r="A26" s="29" t="s">
        <v>143</v>
      </c>
      <c r="B26" s="29"/>
      <c r="C26" s="29"/>
      <c r="D26" s="29">
        <v>358.0</v>
      </c>
      <c r="E26" s="29">
        <v>469.0</v>
      </c>
      <c r="F26" s="30" t="str">
        <f t="shared" si="1"/>
        <v>Allen 2012</v>
      </c>
    </row>
    <row r="27">
      <c r="A27" s="29" t="s">
        <v>144</v>
      </c>
      <c r="B27" s="29"/>
      <c r="C27" s="29"/>
      <c r="D27" s="29">
        <v>367.0</v>
      </c>
      <c r="E27" s="29">
        <v>481.0</v>
      </c>
      <c r="F27" s="30" t="str">
        <f t="shared" si="1"/>
        <v>Allen 2012</v>
      </c>
    </row>
    <row r="28">
      <c r="A28" s="29" t="s">
        <v>145</v>
      </c>
      <c r="B28" s="29"/>
      <c r="C28" s="29"/>
      <c r="D28" s="29">
        <v>378.0</v>
      </c>
      <c r="E28" s="29">
        <v>492.0</v>
      </c>
      <c r="F28" s="30" t="str">
        <f t="shared" si="1"/>
        <v>Allen 2012</v>
      </c>
    </row>
    <row r="29">
      <c r="A29" s="29" t="s">
        <v>146</v>
      </c>
      <c r="B29" s="29"/>
      <c r="C29" s="29"/>
      <c r="D29" s="29">
        <v>389.0</v>
      </c>
      <c r="E29" s="29"/>
      <c r="F29" s="30" t="str">
        <f t="shared" si="1"/>
        <v>Allen 2012</v>
      </c>
    </row>
    <row r="30">
      <c r="A30" s="29" t="s">
        <v>147</v>
      </c>
      <c r="B30" s="31">
        <v>56.0</v>
      </c>
      <c r="C30" s="31">
        <v>113.9</v>
      </c>
      <c r="D30" s="32"/>
      <c r="E30" s="32"/>
      <c r="F30" s="30" t="str">
        <f t="shared" ref="F30:F37" si="2">HYPERLINK("http://dx.doi.org/10.1039/C5AN00946D","Forsythe 2015")</f>
        <v>Forsythe 2015</v>
      </c>
    </row>
    <row r="31">
      <c r="A31" s="29" t="s">
        <v>148</v>
      </c>
      <c r="B31" s="31">
        <v>83.0</v>
      </c>
      <c r="C31" s="31">
        <v>141.0</v>
      </c>
      <c r="D31" s="32"/>
      <c r="E31" s="32"/>
      <c r="F31" s="30" t="str">
        <f t="shared" si="2"/>
        <v>Forsythe 2015</v>
      </c>
    </row>
    <row r="32">
      <c r="A32" s="29" t="s">
        <v>149</v>
      </c>
      <c r="B32" s="31">
        <v>103.0</v>
      </c>
      <c r="C32" s="31">
        <v>164.9</v>
      </c>
      <c r="D32" s="32"/>
      <c r="E32" s="32"/>
      <c r="F32" s="30" t="str">
        <f t="shared" si="2"/>
        <v>Forsythe 2015</v>
      </c>
    </row>
    <row r="33">
      <c r="A33" s="29" t="s">
        <v>150</v>
      </c>
      <c r="B33" s="31">
        <v>121.0</v>
      </c>
      <c r="C33" s="31">
        <v>185.9</v>
      </c>
      <c r="D33" s="32"/>
      <c r="E33" s="32"/>
      <c r="F33" s="30" t="str">
        <f t="shared" si="2"/>
        <v>Forsythe 2015</v>
      </c>
    </row>
    <row r="34">
      <c r="A34" s="29" t="s">
        <v>151</v>
      </c>
      <c r="B34" s="31">
        <v>138.0</v>
      </c>
      <c r="C34" s="31">
        <v>206.3</v>
      </c>
      <c r="D34" s="32"/>
      <c r="E34" s="32"/>
      <c r="F34" s="30" t="str">
        <f t="shared" si="2"/>
        <v>Forsythe 2015</v>
      </c>
    </row>
    <row r="35">
      <c r="A35" s="29" t="s">
        <v>152</v>
      </c>
      <c r="B35" s="31">
        <v>155.0</v>
      </c>
      <c r="C35" s="31">
        <v>225.1</v>
      </c>
      <c r="D35" s="32"/>
      <c r="E35" s="32"/>
      <c r="F35" s="30" t="str">
        <f t="shared" si="2"/>
        <v>Forsythe 2015</v>
      </c>
    </row>
    <row r="36">
      <c r="A36" s="29" t="s">
        <v>153</v>
      </c>
      <c r="B36" s="31">
        <v>171.0</v>
      </c>
      <c r="C36" s="31">
        <v>243.2</v>
      </c>
      <c r="D36" s="32"/>
      <c r="E36" s="32"/>
      <c r="F36" s="30" t="str">
        <f t="shared" si="2"/>
        <v>Forsythe 2015</v>
      </c>
    </row>
    <row r="37">
      <c r="A37" s="29" t="s">
        <v>154</v>
      </c>
      <c r="B37" s="31">
        <v>186.0</v>
      </c>
      <c r="C37" s="31">
        <v>260.9</v>
      </c>
      <c r="D37" s="32"/>
      <c r="E37" s="32"/>
      <c r="F37" s="30" t="str">
        <f t="shared" si="2"/>
        <v>Forsythe 2015</v>
      </c>
    </row>
    <row r="38">
      <c r="A38" s="16"/>
      <c r="F38" s="17"/>
    </row>
    <row r="39">
      <c r="A39" s="16"/>
      <c r="F39" s="17"/>
    </row>
    <row r="40">
      <c r="A40" s="16"/>
      <c r="F40" s="17"/>
    </row>
    <row r="41">
      <c r="A41" s="16"/>
      <c r="F41" s="17"/>
    </row>
    <row r="42">
      <c r="A42" s="16"/>
      <c r="F42" s="17"/>
    </row>
    <row r="43">
      <c r="A43" s="16"/>
      <c r="F43" s="17"/>
    </row>
    <row r="44">
      <c r="A44" s="16"/>
      <c r="F44" s="17"/>
    </row>
    <row r="45">
      <c r="A45" s="16"/>
      <c r="F45" s="17"/>
    </row>
    <row r="46">
      <c r="A46" s="16"/>
      <c r="F46" s="17"/>
    </row>
    <row r="47">
      <c r="A47" s="16"/>
      <c r="F47" s="17"/>
    </row>
    <row r="48">
      <c r="A48" s="16"/>
      <c r="F48" s="17"/>
    </row>
    <row r="49">
      <c r="A49" s="16"/>
      <c r="F49" s="17"/>
    </row>
    <row r="50">
      <c r="A50" s="16"/>
      <c r="F50" s="17"/>
    </row>
    <row r="51">
      <c r="A51" s="16"/>
      <c r="F51" s="17"/>
    </row>
    <row r="52">
      <c r="A52" s="16"/>
      <c r="F52" s="17"/>
    </row>
    <row r="53">
      <c r="A53" s="16"/>
      <c r="F53" s="17"/>
    </row>
    <row r="54">
      <c r="A54" s="16"/>
      <c r="F54" s="17"/>
    </row>
    <row r="55">
      <c r="A55" s="16"/>
      <c r="F55" s="17"/>
    </row>
    <row r="56">
      <c r="A56" s="16"/>
      <c r="F56" s="17"/>
    </row>
    <row r="57">
      <c r="A57" s="16"/>
      <c r="F57" s="17"/>
    </row>
    <row r="58">
      <c r="A58" s="16"/>
      <c r="F58" s="17"/>
    </row>
    <row r="59">
      <c r="A59" s="16"/>
      <c r="F59" s="17"/>
    </row>
    <row r="60">
      <c r="A60" s="16"/>
      <c r="F60" s="17"/>
    </row>
    <row r="61">
      <c r="A61" s="16"/>
      <c r="F61" s="17"/>
    </row>
    <row r="62">
      <c r="A62" s="16"/>
      <c r="F62" s="17"/>
    </row>
    <row r="63">
      <c r="A63" s="16"/>
      <c r="F63" s="17"/>
    </row>
    <row r="64">
      <c r="A64" s="16"/>
      <c r="F64" s="17"/>
    </row>
    <row r="65">
      <c r="A65" s="16"/>
      <c r="F65" s="17"/>
    </row>
    <row r="66">
      <c r="A66" s="16"/>
      <c r="F66" s="17"/>
    </row>
    <row r="67">
      <c r="A67" s="16"/>
      <c r="F67" s="17"/>
    </row>
    <row r="68">
      <c r="A68" s="16"/>
      <c r="F68" s="17"/>
    </row>
    <row r="69">
      <c r="A69" s="16"/>
      <c r="F69" s="17"/>
    </row>
    <row r="70">
      <c r="A70" s="16"/>
      <c r="F70" s="17"/>
    </row>
    <row r="71">
      <c r="A71" s="16"/>
      <c r="F71" s="17"/>
    </row>
    <row r="72">
      <c r="A72" s="16"/>
      <c r="F72" s="17"/>
    </row>
    <row r="73">
      <c r="A73" s="16"/>
      <c r="F73" s="17"/>
    </row>
    <row r="74">
      <c r="A74" s="16"/>
      <c r="F74" s="17"/>
    </row>
    <row r="75">
      <c r="A75" s="16"/>
      <c r="F75" s="17"/>
    </row>
    <row r="76">
      <c r="A76" s="16"/>
      <c r="F76" s="17"/>
    </row>
    <row r="77">
      <c r="A77" s="16"/>
      <c r="F77" s="17"/>
    </row>
    <row r="78">
      <c r="A78" s="16"/>
      <c r="F78" s="17"/>
    </row>
    <row r="79">
      <c r="A79" s="16"/>
      <c r="F79" s="17"/>
    </row>
    <row r="80">
      <c r="A80" s="16"/>
      <c r="F80" s="17"/>
    </row>
    <row r="81">
      <c r="A81" s="16"/>
      <c r="F81" s="17"/>
    </row>
    <row r="82">
      <c r="A82" s="16"/>
      <c r="F82" s="17"/>
    </row>
    <row r="83">
      <c r="A83" s="16"/>
      <c r="F83" s="17"/>
    </row>
    <row r="84">
      <c r="A84" s="16"/>
      <c r="F84" s="17"/>
    </row>
    <row r="85">
      <c r="A85" s="16"/>
      <c r="F85" s="17"/>
    </row>
    <row r="86">
      <c r="A86" s="16"/>
      <c r="F86" s="17"/>
    </row>
    <row r="87">
      <c r="A87" s="16"/>
      <c r="F87" s="17"/>
    </row>
    <row r="88">
      <c r="A88" s="16"/>
      <c r="F88" s="17"/>
    </row>
    <row r="89">
      <c r="A89" s="16"/>
      <c r="F89" s="17"/>
    </row>
    <row r="90">
      <c r="A90" s="16"/>
      <c r="F90" s="17"/>
    </row>
    <row r="91">
      <c r="A91" s="16"/>
      <c r="F91" s="17"/>
    </row>
    <row r="92">
      <c r="A92" s="16"/>
      <c r="F92" s="17"/>
    </row>
    <row r="93">
      <c r="A93" s="16"/>
      <c r="F93" s="17"/>
    </row>
    <row r="94">
      <c r="A94" s="16"/>
      <c r="F94" s="17"/>
    </row>
    <row r="95">
      <c r="A95" s="16"/>
      <c r="F95" s="17"/>
    </row>
    <row r="96">
      <c r="A96" s="16"/>
      <c r="F96" s="17"/>
    </row>
    <row r="97">
      <c r="A97" s="16"/>
      <c r="F97" s="17"/>
    </row>
    <row r="98">
      <c r="A98" s="16"/>
      <c r="F98" s="17"/>
    </row>
    <row r="99">
      <c r="A99" s="16"/>
      <c r="F99" s="17"/>
    </row>
    <row r="100">
      <c r="A100" s="16"/>
      <c r="F100" s="17"/>
    </row>
    <row r="101">
      <c r="A101" s="16"/>
      <c r="F101" s="17"/>
    </row>
    <row r="102">
      <c r="A102" s="16"/>
      <c r="F102" s="17"/>
    </row>
    <row r="103">
      <c r="A103" s="16"/>
      <c r="F103" s="17"/>
    </row>
    <row r="104">
      <c r="A104" s="16"/>
      <c r="F104" s="17"/>
    </row>
    <row r="105">
      <c r="A105" s="16"/>
      <c r="F105" s="17"/>
    </row>
    <row r="106">
      <c r="A106" s="16"/>
      <c r="F106" s="17"/>
    </row>
    <row r="107">
      <c r="A107" s="16"/>
      <c r="F107" s="17"/>
    </row>
    <row r="108">
      <c r="A108" s="16"/>
      <c r="F108" s="17"/>
    </row>
    <row r="109">
      <c r="A109" s="16"/>
      <c r="F109" s="17"/>
    </row>
    <row r="110">
      <c r="A110" s="16"/>
      <c r="F110" s="17"/>
    </row>
    <row r="111">
      <c r="A111" s="16"/>
      <c r="F111" s="17"/>
    </row>
    <row r="112">
      <c r="A112" s="16"/>
      <c r="F112" s="17"/>
    </row>
    <row r="113">
      <c r="A113" s="16"/>
      <c r="F113" s="17"/>
    </row>
    <row r="114">
      <c r="A114" s="16"/>
      <c r="F114" s="17"/>
    </row>
    <row r="115">
      <c r="A115" s="16"/>
      <c r="F115" s="17"/>
    </row>
    <row r="116">
      <c r="A116" s="16"/>
      <c r="F116" s="17"/>
    </row>
    <row r="117">
      <c r="A117" s="16"/>
      <c r="F117" s="17"/>
    </row>
    <row r="118">
      <c r="A118" s="16"/>
      <c r="F118" s="17"/>
    </row>
    <row r="119">
      <c r="A119" s="16"/>
      <c r="F119" s="17"/>
    </row>
    <row r="120">
      <c r="A120" s="16"/>
      <c r="F120" s="17"/>
    </row>
    <row r="121">
      <c r="A121" s="16"/>
      <c r="F121" s="17"/>
    </row>
    <row r="122">
      <c r="A122" s="16"/>
      <c r="F122" s="17"/>
    </row>
    <row r="123">
      <c r="A123" s="16"/>
      <c r="F123" s="17"/>
    </row>
    <row r="124">
      <c r="A124" s="16"/>
      <c r="F124" s="17"/>
    </row>
    <row r="125">
      <c r="A125" s="16"/>
      <c r="F125" s="17"/>
    </row>
    <row r="126">
      <c r="A126" s="16"/>
      <c r="F126" s="17"/>
    </row>
    <row r="127">
      <c r="A127" s="16"/>
      <c r="F127" s="17"/>
    </row>
    <row r="128">
      <c r="A128" s="16"/>
      <c r="F128" s="17"/>
    </row>
    <row r="129">
      <c r="A129" s="16"/>
      <c r="F129" s="17"/>
    </row>
    <row r="130">
      <c r="A130" s="16"/>
      <c r="F130" s="17"/>
    </row>
    <row r="131">
      <c r="A131" s="16"/>
      <c r="F131" s="17"/>
    </row>
    <row r="132">
      <c r="A132" s="16"/>
      <c r="F132" s="17"/>
    </row>
    <row r="133">
      <c r="A133" s="16"/>
      <c r="F133" s="17"/>
    </row>
    <row r="134">
      <c r="A134" s="16"/>
      <c r="F134" s="17"/>
    </row>
    <row r="135">
      <c r="A135" s="16"/>
      <c r="F135" s="17"/>
    </row>
    <row r="136">
      <c r="A136" s="16"/>
      <c r="F136" s="17"/>
    </row>
    <row r="137">
      <c r="A137" s="16"/>
      <c r="F137" s="17"/>
    </row>
    <row r="138">
      <c r="A138" s="16"/>
      <c r="F138" s="17"/>
    </row>
    <row r="139">
      <c r="A139" s="16"/>
      <c r="F139" s="17"/>
    </row>
    <row r="140">
      <c r="A140" s="16"/>
      <c r="F140" s="17"/>
    </row>
    <row r="141">
      <c r="A141" s="16"/>
      <c r="F141" s="17"/>
    </row>
    <row r="142">
      <c r="A142" s="16"/>
      <c r="F142" s="17"/>
    </row>
    <row r="143">
      <c r="A143" s="16"/>
      <c r="F143" s="17"/>
    </row>
    <row r="144">
      <c r="A144" s="16"/>
      <c r="F144" s="17"/>
    </row>
    <row r="145">
      <c r="A145" s="16"/>
      <c r="F145" s="17"/>
    </row>
    <row r="146">
      <c r="A146" s="16"/>
      <c r="F146" s="17"/>
    </row>
    <row r="147">
      <c r="A147" s="16"/>
      <c r="F147" s="17"/>
    </row>
    <row r="148">
      <c r="A148" s="16"/>
      <c r="F148" s="17"/>
    </row>
    <row r="149">
      <c r="A149" s="16"/>
      <c r="F149" s="17"/>
    </row>
    <row r="150">
      <c r="A150" s="16"/>
      <c r="F150" s="17"/>
    </row>
    <row r="151">
      <c r="A151" s="16"/>
      <c r="F151" s="17"/>
    </row>
    <row r="152">
      <c r="A152" s="16"/>
      <c r="F152" s="17"/>
    </row>
    <row r="153">
      <c r="A153" s="16"/>
      <c r="F153" s="17"/>
    </row>
    <row r="154">
      <c r="A154" s="16"/>
      <c r="F154" s="17"/>
    </row>
    <row r="155">
      <c r="A155" s="16"/>
      <c r="F155" s="17"/>
    </row>
    <row r="156">
      <c r="A156" s="16"/>
      <c r="F156" s="17"/>
    </row>
    <row r="157">
      <c r="A157" s="16"/>
      <c r="F157" s="17"/>
    </row>
    <row r="158">
      <c r="A158" s="16"/>
      <c r="F158" s="17"/>
    </row>
    <row r="159">
      <c r="A159" s="16"/>
      <c r="F159" s="17"/>
    </row>
    <row r="160">
      <c r="A160" s="16"/>
      <c r="F160" s="17"/>
    </row>
    <row r="161">
      <c r="A161" s="16"/>
      <c r="F161" s="17"/>
    </row>
    <row r="162">
      <c r="A162" s="16"/>
      <c r="F162" s="17"/>
    </row>
    <row r="163">
      <c r="A163" s="16"/>
      <c r="F163" s="17"/>
    </row>
    <row r="164">
      <c r="A164" s="16"/>
      <c r="F164" s="17"/>
    </row>
    <row r="165">
      <c r="A165" s="16"/>
      <c r="F165" s="17"/>
    </row>
    <row r="166">
      <c r="A166" s="16"/>
      <c r="F166" s="17"/>
    </row>
    <row r="167">
      <c r="A167" s="16"/>
      <c r="F167" s="17"/>
    </row>
    <row r="168">
      <c r="A168" s="16"/>
      <c r="F168" s="17"/>
    </row>
    <row r="169">
      <c r="A169" s="16"/>
      <c r="F169" s="17"/>
    </row>
    <row r="170">
      <c r="A170" s="16"/>
      <c r="F170" s="17"/>
    </row>
    <row r="171">
      <c r="A171" s="16"/>
      <c r="F171" s="17"/>
    </row>
    <row r="172">
      <c r="A172" s="16"/>
      <c r="F172" s="17"/>
    </row>
    <row r="173">
      <c r="A173" s="16"/>
      <c r="F173" s="17"/>
    </row>
    <row r="174">
      <c r="A174" s="16"/>
      <c r="F174" s="17"/>
    </row>
    <row r="175">
      <c r="A175" s="16"/>
      <c r="F175" s="17"/>
    </row>
    <row r="176">
      <c r="A176" s="16"/>
      <c r="F176" s="17"/>
    </row>
    <row r="177">
      <c r="A177" s="16"/>
      <c r="F177" s="17"/>
    </row>
    <row r="178">
      <c r="A178" s="16"/>
      <c r="F178" s="17"/>
    </row>
    <row r="179">
      <c r="A179" s="16"/>
      <c r="F179" s="17"/>
    </row>
    <row r="180">
      <c r="A180" s="16"/>
      <c r="F180" s="17"/>
    </row>
    <row r="181">
      <c r="A181" s="16"/>
      <c r="F181" s="17"/>
    </row>
    <row r="182">
      <c r="A182" s="16"/>
      <c r="F182" s="17"/>
    </row>
    <row r="183">
      <c r="A183" s="16"/>
      <c r="F183" s="17"/>
    </row>
    <row r="184">
      <c r="A184" s="16"/>
      <c r="F184" s="17"/>
    </row>
    <row r="185">
      <c r="A185" s="16"/>
      <c r="F185" s="17"/>
    </row>
    <row r="186">
      <c r="A186" s="16"/>
      <c r="F186" s="17"/>
    </row>
    <row r="187">
      <c r="A187" s="16"/>
      <c r="F187" s="17"/>
    </row>
    <row r="188">
      <c r="A188" s="16"/>
      <c r="F188" s="17"/>
    </row>
    <row r="189">
      <c r="A189" s="16"/>
      <c r="F189" s="17"/>
    </row>
    <row r="190">
      <c r="A190" s="16"/>
      <c r="F190" s="17"/>
    </row>
    <row r="191">
      <c r="A191" s="16"/>
      <c r="F191" s="17"/>
    </row>
    <row r="192">
      <c r="A192" s="16"/>
      <c r="F192" s="17"/>
    </row>
    <row r="193">
      <c r="A193" s="16"/>
      <c r="F193" s="17"/>
    </row>
    <row r="194">
      <c r="A194" s="16"/>
      <c r="F194" s="17"/>
    </row>
    <row r="195">
      <c r="A195" s="16"/>
      <c r="F195" s="17"/>
    </row>
    <row r="196">
      <c r="A196" s="16"/>
      <c r="F196" s="17"/>
    </row>
    <row r="197">
      <c r="A197" s="16"/>
      <c r="F197" s="17"/>
    </row>
    <row r="198">
      <c r="A198" s="16"/>
      <c r="F198" s="17"/>
    </row>
    <row r="199">
      <c r="A199" s="16"/>
      <c r="F199" s="17"/>
    </row>
    <row r="200">
      <c r="A200" s="16"/>
      <c r="F200" s="17"/>
    </row>
    <row r="201">
      <c r="A201" s="16"/>
      <c r="F201" s="17"/>
    </row>
    <row r="202">
      <c r="A202" s="16"/>
      <c r="F202" s="17"/>
    </row>
    <row r="203">
      <c r="A203" s="16"/>
      <c r="F203" s="17"/>
    </row>
    <row r="204">
      <c r="A204" s="16"/>
      <c r="F204" s="17"/>
    </row>
    <row r="205">
      <c r="A205" s="16"/>
      <c r="F205" s="17"/>
    </row>
    <row r="206">
      <c r="A206" s="16"/>
      <c r="F206" s="17"/>
    </row>
    <row r="207">
      <c r="A207" s="16"/>
      <c r="F207" s="17"/>
    </row>
    <row r="208">
      <c r="A208" s="16"/>
      <c r="F208" s="17"/>
    </row>
    <row r="209">
      <c r="A209" s="16"/>
      <c r="F209" s="17"/>
    </row>
    <row r="210">
      <c r="A210" s="16"/>
      <c r="F210" s="17"/>
    </row>
    <row r="211">
      <c r="A211" s="16"/>
      <c r="F211" s="17"/>
    </row>
    <row r="212">
      <c r="A212" s="16"/>
      <c r="F212" s="17"/>
    </row>
    <row r="213">
      <c r="A213" s="16"/>
      <c r="F213" s="17"/>
    </row>
    <row r="214">
      <c r="A214" s="16"/>
      <c r="F214" s="17"/>
    </row>
    <row r="215">
      <c r="A215" s="16"/>
      <c r="F215" s="17"/>
    </row>
    <row r="216">
      <c r="A216" s="16"/>
      <c r="F216" s="17"/>
    </row>
    <row r="217">
      <c r="A217" s="16"/>
      <c r="F217" s="17"/>
    </row>
    <row r="218">
      <c r="A218" s="16"/>
      <c r="F218" s="17"/>
    </row>
    <row r="219">
      <c r="A219" s="16"/>
      <c r="F219" s="17"/>
    </row>
    <row r="220">
      <c r="A220" s="16"/>
      <c r="F220" s="17"/>
    </row>
    <row r="221">
      <c r="A221" s="16"/>
      <c r="F221" s="17"/>
    </row>
    <row r="222">
      <c r="A222" s="16"/>
      <c r="F222" s="17"/>
    </row>
    <row r="223">
      <c r="A223" s="16"/>
      <c r="F223" s="17"/>
    </row>
    <row r="224">
      <c r="A224" s="16"/>
      <c r="F224" s="17"/>
    </row>
    <row r="225">
      <c r="A225" s="16"/>
      <c r="F225" s="17"/>
    </row>
    <row r="226">
      <c r="A226" s="16"/>
      <c r="F226" s="17"/>
    </row>
    <row r="227">
      <c r="A227" s="16"/>
      <c r="F227" s="17"/>
    </row>
    <row r="228">
      <c r="A228" s="16"/>
      <c r="F228" s="17"/>
    </row>
    <row r="229">
      <c r="A229" s="16"/>
      <c r="F229" s="17"/>
    </row>
    <row r="230">
      <c r="A230" s="16"/>
      <c r="F230" s="17"/>
    </row>
    <row r="231">
      <c r="A231" s="16"/>
      <c r="F231" s="17"/>
    </row>
    <row r="232">
      <c r="A232" s="16"/>
      <c r="F232" s="17"/>
    </row>
    <row r="233">
      <c r="A233" s="16"/>
      <c r="F233" s="17"/>
    </row>
    <row r="234">
      <c r="A234" s="16"/>
      <c r="F234" s="17"/>
    </row>
    <row r="235">
      <c r="A235" s="16"/>
      <c r="F235" s="17"/>
    </row>
    <row r="236">
      <c r="A236" s="16"/>
      <c r="F236" s="17"/>
    </row>
    <row r="237">
      <c r="A237" s="16"/>
      <c r="F237" s="17"/>
    </row>
    <row r="238">
      <c r="A238" s="16"/>
      <c r="F238" s="17"/>
    </row>
    <row r="239">
      <c r="A239" s="16"/>
      <c r="F239" s="17"/>
    </row>
    <row r="240">
      <c r="A240" s="16"/>
      <c r="F240" s="17"/>
    </row>
    <row r="241">
      <c r="A241" s="16"/>
      <c r="F241" s="17"/>
    </row>
    <row r="242">
      <c r="A242" s="16"/>
      <c r="F242" s="17"/>
    </row>
    <row r="243">
      <c r="A243" s="16"/>
      <c r="F243" s="17"/>
    </row>
    <row r="244">
      <c r="A244" s="16"/>
      <c r="F244" s="17"/>
    </row>
    <row r="245">
      <c r="A245" s="16"/>
      <c r="F245" s="17"/>
    </row>
    <row r="246">
      <c r="A246" s="16"/>
      <c r="F246" s="17"/>
    </row>
    <row r="247">
      <c r="A247" s="16"/>
      <c r="F247" s="17"/>
    </row>
    <row r="248">
      <c r="A248" s="16"/>
      <c r="F248" s="17"/>
    </row>
    <row r="249">
      <c r="A249" s="16"/>
      <c r="F249" s="17"/>
    </row>
    <row r="250">
      <c r="A250" s="16"/>
      <c r="F250" s="17"/>
    </row>
    <row r="251">
      <c r="A251" s="16"/>
      <c r="F251" s="17"/>
    </row>
    <row r="252">
      <c r="A252" s="16"/>
      <c r="F252" s="17"/>
    </row>
    <row r="253">
      <c r="A253" s="16"/>
      <c r="F253" s="17"/>
    </row>
    <row r="254">
      <c r="A254" s="16"/>
      <c r="F254" s="17"/>
    </row>
    <row r="255">
      <c r="A255" s="16"/>
      <c r="F255" s="17"/>
    </row>
    <row r="256">
      <c r="A256" s="16"/>
      <c r="F256" s="17"/>
    </row>
    <row r="257">
      <c r="A257" s="16"/>
      <c r="F257" s="17"/>
    </row>
    <row r="258">
      <c r="A258" s="16"/>
      <c r="F258" s="17"/>
    </row>
    <row r="259">
      <c r="A259" s="16"/>
      <c r="F259" s="17"/>
    </row>
    <row r="260">
      <c r="A260" s="16"/>
      <c r="F260" s="17"/>
    </row>
    <row r="261">
      <c r="A261" s="16"/>
      <c r="F261" s="17"/>
    </row>
    <row r="262">
      <c r="A262" s="16"/>
      <c r="F262" s="17"/>
    </row>
    <row r="263">
      <c r="A263" s="16"/>
      <c r="F263" s="17"/>
    </row>
    <row r="264">
      <c r="A264" s="16"/>
      <c r="F264" s="17"/>
    </row>
    <row r="265">
      <c r="A265" s="16"/>
      <c r="F265" s="17"/>
    </row>
    <row r="266">
      <c r="A266" s="16"/>
      <c r="F266" s="17"/>
    </row>
    <row r="267">
      <c r="A267" s="16"/>
      <c r="F267" s="17"/>
    </row>
    <row r="268">
      <c r="A268" s="16"/>
      <c r="F268" s="17"/>
    </row>
    <row r="269">
      <c r="A269" s="16"/>
      <c r="F269" s="17"/>
    </row>
    <row r="270">
      <c r="A270" s="16"/>
      <c r="F270" s="17"/>
    </row>
    <row r="271">
      <c r="A271" s="16"/>
      <c r="F271" s="17"/>
    </row>
    <row r="272">
      <c r="A272" s="16"/>
      <c r="F272" s="17"/>
    </row>
    <row r="273">
      <c r="A273" s="16"/>
      <c r="F273" s="17"/>
    </row>
    <row r="274">
      <c r="A274" s="16"/>
      <c r="F274" s="17"/>
    </row>
    <row r="275">
      <c r="A275" s="16"/>
      <c r="F275" s="17"/>
    </row>
    <row r="276">
      <c r="A276" s="16"/>
      <c r="F276" s="17"/>
    </row>
    <row r="277">
      <c r="A277" s="16"/>
      <c r="F277" s="17"/>
    </row>
    <row r="278">
      <c r="A278" s="16"/>
      <c r="F278" s="17"/>
    </row>
    <row r="279">
      <c r="A279" s="16"/>
      <c r="F279" s="17"/>
    </row>
    <row r="280">
      <c r="A280" s="16"/>
      <c r="F280" s="17"/>
    </row>
    <row r="281">
      <c r="A281" s="16"/>
      <c r="F281" s="17"/>
    </row>
    <row r="282">
      <c r="A282" s="16"/>
      <c r="F282" s="17"/>
    </row>
    <row r="283">
      <c r="A283" s="16"/>
      <c r="F283" s="17"/>
    </row>
    <row r="284">
      <c r="A284" s="16"/>
      <c r="F284" s="17"/>
    </row>
    <row r="285">
      <c r="A285" s="16"/>
      <c r="F285" s="17"/>
    </row>
    <row r="286">
      <c r="A286" s="16"/>
      <c r="F286" s="17"/>
    </row>
    <row r="287">
      <c r="A287" s="16"/>
      <c r="F287" s="17"/>
    </row>
    <row r="288">
      <c r="A288" s="16"/>
      <c r="F288" s="17"/>
    </row>
    <row r="289">
      <c r="A289" s="16"/>
      <c r="F289" s="17"/>
    </row>
    <row r="290">
      <c r="A290" s="16"/>
      <c r="F290" s="17"/>
    </row>
    <row r="291">
      <c r="A291" s="16"/>
      <c r="F291" s="17"/>
    </row>
    <row r="292">
      <c r="A292" s="16"/>
      <c r="F292" s="17"/>
    </row>
    <row r="293">
      <c r="A293" s="16"/>
      <c r="F293" s="17"/>
    </row>
    <row r="294">
      <c r="A294" s="16"/>
      <c r="F294" s="17"/>
    </row>
    <row r="295">
      <c r="A295" s="16"/>
      <c r="F295" s="17"/>
    </row>
    <row r="296">
      <c r="A296" s="16"/>
      <c r="F296" s="17"/>
    </row>
    <row r="297">
      <c r="A297" s="16"/>
      <c r="F297" s="17"/>
    </row>
    <row r="298">
      <c r="A298" s="16"/>
      <c r="F298" s="17"/>
    </row>
    <row r="299">
      <c r="A299" s="16"/>
      <c r="F299" s="17"/>
    </row>
    <row r="300">
      <c r="A300" s="16"/>
      <c r="F300" s="17"/>
    </row>
    <row r="301">
      <c r="A301" s="16"/>
      <c r="F301" s="17"/>
    </row>
    <row r="302">
      <c r="A302" s="16"/>
      <c r="F302" s="17"/>
    </row>
    <row r="303">
      <c r="A303" s="16"/>
      <c r="F303" s="17"/>
    </row>
    <row r="304">
      <c r="A304" s="16"/>
      <c r="F304" s="17"/>
    </row>
    <row r="305">
      <c r="A305" s="16"/>
      <c r="F305" s="17"/>
    </row>
    <row r="306">
      <c r="A306" s="16"/>
      <c r="F306" s="17"/>
    </row>
    <row r="307">
      <c r="A307" s="16"/>
      <c r="F307" s="17"/>
    </row>
    <row r="308">
      <c r="A308" s="16"/>
      <c r="F308" s="17"/>
    </row>
    <row r="309">
      <c r="A309" s="16"/>
      <c r="F309" s="17"/>
    </row>
    <row r="310">
      <c r="A310" s="16"/>
      <c r="F310" s="17"/>
    </row>
    <row r="311">
      <c r="A311" s="16"/>
      <c r="F311" s="17"/>
    </row>
    <row r="312">
      <c r="A312" s="16"/>
      <c r="F312" s="17"/>
    </row>
    <row r="313">
      <c r="A313" s="16"/>
      <c r="F313" s="17"/>
    </row>
    <row r="314">
      <c r="A314" s="16"/>
      <c r="F314" s="17"/>
    </row>
    <row r="315">
      <c r="A315" s="16"/>
      <c r="F315" s="17"/>
    </row>
    <row r="316">
      <c r="A316" s="16"/>
      <c r="F316" s="17"/>
    </row>
    <row r="317">
      <c r="A317" s="16"/>
      <c r="F317" s="17"/>
    </row>
    <row r="318">
      <c r="A318" s="16"/>
      <c r="F318" s="17"/>
    </row>
    <row r="319">
      <c r="A319" s="16"/>
      <c r="F319" s="17"/>
    </row>
    <row r="320">
      <c r="A320" s="16"/>
      <c r="F320" s="17"/>
    </row>
    <row r="321">
      <c r="A321" s="16"/>
      <c r="F321" s="17"/>
    </row>
    <row r="322">
      <c r="A322" s="16"/>
      <c r="F322" s="17"/>
    </row>
    <row r="323">
      <c r="A323" s="16"/>
      <c r="F323" s="17"/>
    </row>
    <row r="324">
      <c r="A324" s="16"/>
      <c r="F324" s="17"/>
    </row>
    <row r="325">
      <c r="A325" s="16"/>
      <c r="F325" s="17"/>
    </row>
    <row r="326">
      <c r="A326" s="16"/>
      <c r="F326" s="17"/>
    </row>
    <row r="327">
      <c r="A327" s="16"/>
      <c r="F327" s="17"/>
    </row>
    <row r="328">
      <c r="A328" s="16"/>
      <c r="F328" s="17"/>
    </row>
    <row r="329">
      <c r="A329" s="16"/>
      <c r="F329" s="17"/>
    </row>
    <row r="330">
      <c r="A330" s="16"/>
      <c r="F330" s="17"/>
    </row>
    <row r="331">
      <c r="A331" s="16"/>
      <c r="F331" s="17"/>
    </row>
    <row r="332">
      <c r="A332" s="16"/>
      <c r="F332" s="17"/>
    </row>
    <row r="333">
      <c r="A333" s="16"/>
      <c r="F333" s="17"/>
    </row>
    <row r="334">
      <c r="A334" s="16"/>
      <c r="F334" s="17"/>
    </row>
    <row r="335">
      <c r="A335" s="16"/>
      <c r="F335" s="17"/>
    </row>
    <row r="336">
      <c r="A336" s="16"/>
      <c r="F336" s="17"/>
    </row>
    <row r="337">
      <c r="A337" s="16"/>
      <c r="F337" s="17"/>
    </row>
    <row r="338">
      <c r="A338" s="16"/>
      <c r="F338" s="17"/>
    </row>
    <row r="339">
      <c r="A339" s="16"/>
      <c r="F339" s="17"/>
    </row>
    <row r="340">
      <c r="A340" s="16"/>
      <c r="F340" s="17"/>
    </row>
    <row r="341">
      <c r="A341" s="16"/>
      <c r="F341" s="17"/>
    </row>
    <row r="342">
      <c r="A342" s="16"/>
      <c r="F342" s="17"/>
    </row>
    <row r="343">
      <c r="A343" s="16"/>
      <c r="F343" s="17"/>
    </row>
    <row r="344">
      <c r="A344" s="16"/>
      <c r="F344" s="17"/>
    </row>
    <row r="345">
      <c r="A345" s="16"/>
      <c r="F345" s="17"/>
    </row>
    <row r="346">
      <c r="A346" s="16"/>
      <c r="F346" s="17"/>
    </row>
    <row r="347">
      <c r="A347" s="16"/>
      <c r="F347" s="17"/>
    </row>
    <row r="348">
      <c r="A348" s="16"/>
      <c r="F348" s="17"/>
    </row>
    <row r="349">
      <c r="A349" s="16"/>
      <c r="F349" s="17"/>
    </row>
    <row r="350">
      <c r="A350" s="16"/>
      <c r="F350" s="17"/>
    </row>
    <row r="351">
      <c r="A351" s="16"/>
      <c r="F351" s="17"/>
    </row>
    <row r="352">
      <c r="A352" s="16"/>
      <c r="F352" s="17"/>
    </row>
    <row r="353">
      <c r="A353" s="16"/>
      <c r="F353" s="17"/>
    </row>
    <row r="354">
      <c r="A354" s="16"/>
      <c r="F354" s="17"/>
    </row>
    <row r="355">
      <c r="A355" s="16"/>
      <c r="F355" s="17"/>
    </row>
    <row r="356">
      <c r="A356" s="16"/>
      <c r="F356" s="17"/>
    </row>
    <row r="357">
      <c r="A357" s="16"/>
      <c r="F357" s="17"/>
    </row>
    <row r="358">
      <c r="A358" s="16"/>
      <c r="F358" s="17"/>
    </row>
    <row r="359">
      <c r="A359" s="16"/>
      <c r="F359" s="17"/>
    </row>
    <row r="360">
      <c r="A360" s="16"/>
      <c r="F360" s="17"/>
    </row>
    <row r="361">
      <c r="A361" s="16"/>
      <c r="F361" s="17"/>
    </row>
    <row r="362">
      <c r="A362" s="16"/>
      <c r="F362" s="17"/>
    </row>
    <row r="363">
      <c r="A363" s="16"/>
      <c r="F363" s="17"/>
    </row>
    <row r="364">
      <c r="A364" s="16"/>
      <c r="F364" s="17"/>
    </row>
    <row r="365">
      <c r="A365" s="16"/>
      <c r="F365" s="17"/>
    </row>
    <row r="366">
      <c r="A366" s="16"/>
      <c r="F366" s="17"/>
    </row>
    <row r="367">
      <c r="A367" s="16"/>
      <c r="F367" s="17"/>
    </row>
    <row r="368">
      <c r="A368" s="16"/>
      <c r="F368" s="17"/>
    </row>
    <row r="369">
      <c r="A369" s="16"/>
      <c r="F369" s="17"/>
    </row>
    <row r="370">
      <c r="A370" s="16"/>
      <c r="F370" s="17"/>
    </row>
    <row r="371">
      <c r="A371" s="16"/>
      <c r="F371" s="17"/>
    </row>
    <row r="372">
      <c r="A372" s="16"/>
      <c r="F372" s="17"/>
    </row>
    <row r="373">
      <c r="A373" s="16"/>
      <c r="F373" s="17"/>
    </row>
    <row r="374">
      <c r="A374" s="16"/>
      <c r="F374" s="17"/>
    </row>
    <row r="375">
      <c r="A375" s="16"/>
      <c r="F375" s="17"/>
    </row>
    <row r="376">
      <c r="A376" s="16"/>
      <c r="F376" s="17"/>
    </row>
    <row r="377">
      <c r="A377" s="16"/>
      <c r="F377" s="17"/>
    </row>
    <row r="378">
      <c r="A378" s="16"/>
      <c r="F378" s="17"/>
    </row>
    <row r="379">
      <c r="A379" s="16"/>
      <c r="F379" s="17"/>
    </row>
    <row r="380">
      <c r="A380" s="16"/>
      <c r="F380" s="17"/>
    </row>
    <row r="381">
      <c r="A381" s="16"/>
      <c r="F381" s="17"/>
    </row>
    <row r="382">
      <c r="A382" s="16"/>
      <c r="F382" s="17"/>
    </row>
    <row r="383">
      <c r="A383" s="16"/>
      <c r="F383" s="17"/>
    </row>
    <row r="384">
      <c r="A384" s="16"/>
      <c r="F384" s="17"/>
    </row>
    <row r="385">
      <c r="A385" s="16"/>
      <c r="F385" s="17"/>
    </row>
    <row r="386">
      <c r="A386" s="16"/>
      <c r="F386" s="17"/>
    </row>
    <row r="387">
      <c r="A387" s="16"/>
      <c r="F387" s="17"/>
    </row>
    <row r="388">
      <c r="A388" s="16"/>
      <c r="F388" s="17"/>
    </row>
    <row r="389">
      <c r="A389" s="16"/>
      <c r="F389" s="17"/>
    </row>
    <row r="390">
      <c r="A390" s="16"/>
      <c r="F390" s="17"/>
    </row>
    <row r="391">
      <c r="A391" s="16"/>
      <c r="F391" s="17"/>
    </row>
    <row r="392">
      <c r="A392" s="16"/>
      <c r="F392" s="17"/>
    </row>
    <row r="393">
      <c r="A393" s="16"/>
      <c r="F393" s="17"/>
    </row>
    <row r="394">
      <c r="A394" s="16"/>
      <c r="F394" s="17"/>
    </row>
    <row r="395">
      <c r="A395" s="16"/>
      <c r="F395" s="17"/>
    </row>
    <row r="396">
      <c r="A396" s="16"/>
      <c r="F396" s="17"/>
    </row>
    <row r="397">
      <c r="A397" s="16"/>
      <c r="F397" s="17"/>
    </row>
    <row r="398">
      <c r="A398" s="16"/>
      <c r="F398" s="17"/>
    </row>
    <row r="399">
      <c r="A399" s="16"/>
      <c r="F399" s="17"/>
    </row>
    <row r="400">
      <c r="A400" s="16"/>
      <c r="F400" s="17"/>
    </row>
    <row r="401">
      <c r="A401" s="16"/>
      <c r="F401" s="17"/>
    </row>
    <row r="402">
      <c r="A402" s="16"/>
      <c r="F402" s="17"/>
    </row>
    <row r="403">
      <c r="A403" s="16"/>
      <c r="F403" s="17"/>
    </row>
    <row r="404">
      <c r="A404" s="16"/>
      <c r="F404" s="17"/>
    </row>
    <row r="405">
      <c r="A405" s="16"/>
      <c r="F405" s="17"/>
    </row>
    <row r="406">
      <c r="A406" s="16"/>
      <c r="F406" s="17"/>
    </row>
    <row r="407">
      <c r="A407" s="16"/>
      <c r="F407" s="17"/>
    </row>
    <row r="408">
      <c r="A408" s="16"/>
      <c r="F408" s="17"/>
    </row>
    <row r="409">
      <c r="A409" s="16"/>
      <c r="F409" s="17"/>
    </row>
    <row r="410">
      <c r="A410" s="16"/>
      <c r="F410" s="17"/>
    </row>
    <row r="411">
      <c r="A411" s="16"/>
      <c r="F411" s="17"/>
    </row>
    <row r="412">
      <c r="A412" s="16"/>
      <c r="F412" s="17"/>
    </row>
    <row r="413">
      <c r="A413" s="16"/>
      <c r="F413" s="17"/>
    </row>
    <row r="414">
      <c r="A414" s="16"/>
      <c r="F414" s="17"/>
    </row>
    <row r="415">
      <c r="A415" s="16"/>
      <c r="F415" s="17"/>
    </row>
    <row r="416">
      <c r="A416" s="16"/>
      <c r="F416" s="17"/>
    </row>
    <row r="417">
      <c r="A417" s="16"/>
      <c r="F417" s="17"/>
    </row>
    <row r="418">
      <c r="A418" s="16"/>
      <c r="F418" s="17"/>
    </row>
    <row r="419">
      <c r="A419" s="16"/>
      <c r="F419" s="17"/>
    </row>
    <row r="420">
      <c r="A420" s="16"/>
      <c r="F420" s="17"/>
    </row>
    <row r="421">
      <c r="A421" s="16"/>
      <c r="F421" s="17"/>
    </row>
    <row r="422">
      <c r="A422" s="16"/>
      <c r="F422" s="17"/>
    </row>
    <row r="423">
      <c r="A423" s="16"/>
      <c r="F423" s="17"/>
    </row>
    <row r="424">
      <c r="A424" s="16"/>
      <c r="F424" s="17"/>
    </row>
    <row r="425">
      <c r="A425" s="16"/>
      <c r="F425" s="17"/>
    </row>
    <row r="426">
      <c r="A426" s="16"/>
      <c r="F426" s="17"/>
    </row>
    <row r="427">
      <c r="A427" s="16"/>
      <c r="F427" s="17"/>
    </row>
    <row r="428">
      <c r="A428" s="16"/>
      <c r="F428" s="17"/>
    </row>
    <row r="429">
      <c r="A429" s="16"/>
      <c r="F429" s="17"/>
    </row>
    <row r="430">
      <c r="A430" s="16"/>
      <c r="F430" s="17"/>
    </row>
    <row r="431">
      <c r="A431" s="16"/>
      <c r="F431" s="17"/>
    </row>
    <row r="432">
      <c r="A432" s="16"/>
      <c r="F432" s="17"/>
    </row>
    <row r="433">
      <c r="A433" s="16"/>
      <c r="F433" s="17"/>
    </row>
    <row r="434">
      <c r="A434" s="16"/>
      <c r="F434" s="17"/>
    </row>
    <row r="435">
      <c r="A435" s="16"/>
      <c r="F435" s="17"/>
    </row>
    <row r="436">
      <c r="A436" s="16"/>
      <c r="F436" s="17"/>
    </row>
    <row r="437">
      <c r="A437" s="16"/>
      <c r="F437" s="17"/>
    </row>
    <row r="438">
      <c r="A438" s="16"/>
      <c r="F438" s="17"/>
    </row>
    <row r="439">
      <c r="A439" s="16"/>
      <c r="F439" s="17"/>
    </row>
    <row r="440">
      <c r="A440" s="16"/>
      <c r="F440" s="17"/>
    </row>
    <row r="441">
      <c r="A441" s="16"/>
      <c r="F441" s="17"/>
    </row>
    <row r="442">
      <c r="A442" s="16"/>
      <c r="F442" s="17"/>
    </row>
    <row r="443">
      <c r="A443" s="16"/>
      <c r="F443" s="17"/>
    </row>
    <row r="444">
      <c r="A444" s="16"/>
      <c r="F444" s="17"/>
    </row>
    <row r="445">
      <c r="A445" s="16"/>
      <c r="F445" s="17"/>
    </row>
    <row r="446">
      <c r="A446" s="16"/>
      <c r="F446" s="17"/>
    </row>
    <row r="447">
      <c r="A447" s="16"/>
      <c r="F447" s="17"/>
    </row>
    <row r="448">
      <c r="A448" s="16"/>
      <c r="F448" s="17"/>
    </row>
    <row r="449">
      <c r="A449" s="16"/>
      <c r="F449" s="17"/>
    </row>
    <row r="450">
      <c r="A450" s="16"/>
      <c r="F450" s="17"/>
    </row>
    <row r="451">
      <c r="A451" s="16"/>
      <c r="F451" s="17"/>
    </row>
    <row r="452">
      <c r="A452" s="16"/>
      <c r="F452" s="17"/>
    </row>
    <row r="453">
      <c r="A453" s="16"/>
      <c r="F453" s="17"/>
    </row>
    <row r="454">
      <c r="A454" s="16"/>
      <c r="F454" s="17"/>
    </row>
    <row r="455">
      <c r="A455" s="16"/>
      <c r="F455" s="17"/>
    </row>
    <row r="456">
      <c r="A456" s="16"/>
      <c r="F456" s="17"/>
    </row>
    <row r="457">
      <c r="A457" s="16"/>
      <c r="F457" s="17"/>
    </row>
    <row r="458">
      <c r="A458" s="16"/>
      <c r="F458" s="17"/>
    </row>
    <row r="459">
      <c r="A459" s="16"/>
      <c r="F459" s="17"/>
    </row>
    <row r="460">
      <c r="A460" s="16"/>
      <c r="F460" s="17"/>
    </row>
    <row r="461">
      <c r="A461" s="16"/>
      <c r="F461" s="17"/>
    </row>
    <row r="462">
      <c r="A462" s="16"/>
      <c r="F462" s="17"/>
    </row>
    <row r="463">
      <c r="A463" s="16"/>
      <c r="F463" s="17"/>
    </row>
    <row r="464">
      <c r="A464" s="16"/>
      <c r="F464" s="17"/>
    </row>
    <row r="465">
      <c r="A465" s="16"/>
      <c r="F465" s="17"/>
    </row>
    <row r="466">
      <c r="A466" s="16"/>
      <c r="F466" s="17"/>
    </row>
    <row r="467">
      <c r="A467" s="16"/>
      <c r="F467" s="17"/>
    </row>
    <row r="468">
      <c r="A468" s="16"/>
      <c r="F468" s="17"/>
    </row>
    <row r="469">
      <c r="A469" s="16"/>
      <c r="F469" s="17"/>
    </row>
    <row r="470">
      <c r="A470" s="16"/>
      <c r="F470" s="17"/>
    </row>
    <row r="471">
      <c r="A471" s="16"/>
      <c r="F471" s="17"/>
    </row>
    <row r="472">
      <c r="A472" s="16"/>
      <c r="F472" s="17"/>
    </row>
    <row r="473">
      <c r="A473" s="16"/>
      <c r="F473" s="17"/>
    </row>
    <row r="474">
      <c r="A474" s="16"/>
      <c r="F474" s="17"/>
    </row>
    <row r="475">
      <c r="A475" s="16"/>
      <c r="F475" s="17"/>
    </row>
    <row r="476">
      <c r="A476" s="16"/>
      <c r="F476" s="17"/>
    </row>
    <row r="477">
      <c r="A477" s="16"/>
      <c r="F477" s="17"/>
    </row>
    <row r="478">
      <c r="A478" s="16"/>
      <c r="F478" s="17"/>
    </row>
    <row r="479">
      <c r="A479" s="16"/>
      <c r="F479" s="17"/>
    </row>
    <row r="480">
      <c r="A480" s="16"/>
      <c r="F480" s="17"/>
    </row>
    <row r="481">
      <c r="A481" s="16"/>
      <c r="F481" s="17"/>
    </row>
    <row r="482">
      <c r="A482" s="16"/>
      <c r="F482" s="17"/>
    </row>
    <row r="483">
      <c r="A483" s="16"/>
      <c r="F483" s="17"/>
    </row>
    <row r="484">
      <c r="A484" s="16"/>
      <c r="F484" s="17"/>
    </row>
    <row r="485">
      <c r="A485" s="16"/>
      <c r="F485" s="17"/>
    </row>
    <row r="486">
      <c r="A486" s="16"/>
      <c r="F486" s="17"/>
    </row>
    <row r="487">
      <c r="A487" s="16"/>
      <c r="F487" s="17"/>
    </row>
    <row r="488">
      <c r="A488" s="16"/>
      <c r="F488" s="17"/>
    </row>
    <row r="489">
      <c r="A489" s="16"/>
      <c r="F489" s="17"/>
    </row>
    <row r="490">
      <c r="A490" s="16"/>
      <c r="F490" s="17"/>
    </row>
    <row r="491">
      <c r="A491" s="16"/>
      <c r="F491" s="17"/>
    </row>
    <row r="492">
      <c r="A492" s="16"/>
      <c r="F492" s="17"/>
    </row>
    <row r="493">
      <c r="A493" s="16"/>
      <c r="F493" s="17"/>
    </row>
    <row r="494">
      <c r="A494" s="16"/>
      <c r="F494" s="17"/>
    </row>
    <row r="495">
      <c r="A495" s="16"/>
      <c r="F495" s="17"/>
    </row>
    <row r="496">
      <c r="A496" s="16"/>
      <c r="F496" s="17"/>
    </row>
    <row r="497">
      <c r="A497" s="16"/>
      <c r="F497" s="17"/>
    </row>
    <row r="498">
      <c r="A498" s="16"/>
      <c r="F498" s="17"/>
    </row>
    <row r="499">
      <c r="A499" s="16"/>
      <c r="F499" s="17"/>
    </row>
    <row r="500">
      <c r="A500" s="16"/>
      <c r="F500" s="17"/>
    </row>
    <row r="501">
      <c r="A501" s="16"/>
      <c r="F501" s="17"/>
    </row>
    <row r="502">
      <c r="A502" s="16"/>
      <c r="F502" s="17"/>
    </row>
    <row r="503">
      <c r="A503" s="16"/>
      <c r="F503" s="17"/>
    </row>
    <row r="504">
      <c r="A504" s="16"/>
      <c r="F504" s="17"/>
    </row>
    <row r="505">
      <c r="A505" s="16"/>
      <c r="F505" s="17"/>
    </row>
    <row r="506">
      <c r="A506" s="16"/>
      <c r="F506" s="17"/>
    </row>
    <row r="507">
      <c r="A507" s="16"/>
      <c r="F507" s="17"/>
    </row>
    <row r="508">
      <c r="A508" s="16"/>
      <c r="F508" s="17"/>
    </row>
    <row r="509">
      <c r="A509" s="16"/>
      <c r="F509" s="17"/>
    </row>
    <row r="510">
      <c r="A510" s="16"/>
      <c r="F510" s="17"/>
    </row>
    <row r="511">
      <c r="A511" s="16"/>
      <c r="F511" s="17"/>
    </row>
    <row r="512">
      <c r="A512" s="16"/>
      <c r="F512" s="17"/>
    </row>
    <row r="513">
      <c r="A513" s="16"/>
      <c r="F513" s="17"/>
    </row>
    <row r="514">
      <c r="A514" s="16"/>
      <c r="F514" s="17"/>
    </row>
    <row r="515">
      <c r="A515" s="16"/>
      <c r="F515" s="17"/>
    </row>
    <row r="516">
      <c r="A516" s="16"/>
      <c r="F516" s="17"/>
    </row>
    <row r="517">
      <c r="A517" s="16"/>
      <c r="F517" s="17"/>
    </row>
    <row r="518">
      <c r="A518" s="16"/>
      <c r="F518" s="17"/>
    </row>
    <row r="519">
      <c r="A519" s="16"/>
      <c r="F519" s="17"/>
    </row>
    <row r="520">
      <c r="A520" s="16"/>
      <c r="F520" s="17"/>
    </row>
    <row r="521">
      <c r="A521" s="16"/>
      <c r="F521" s="17"/>
    </row>
    <row r="522">
      <c r="A522" s="16"/>
      <c r="F522" s="17"/>
    </row>
    <row r="523">
      <c r="A523" s="16"/>
      <c r="F523" s="17"/>
    </row>
    <row r="524">
      <c r="A524" s="16"/>
      <c r="F524" s="17"/>
    </row>
    <row r="525">
      <c r="A525" s="16"/>
      <c r="F525" s="17"/>
    </row>
    <row r="526">
      <c r="A526" s="16"/>
      <c r="F526" s="17"/>
    </row>
    <row r="527">
      <c r="A527" s="16"/>
      <c r="F527" s="17"/>
    </row>
    <row r="528">
      <c r="A528" s="16"/>
      <c r="F528" s="17"/>
    </row>
    <row r="529">
      <c r="A529" s="16"/>
      <c r="F529" s="17"/>
    </row>
    <row r="530">
      <c r="A530" s="16"/>
      <c r="F530" s="17"/>
    </row>
    <row r="531">
      <c r="A531" s="16"/>
      <c r="F531" s="17"/>
    </row>
    <row r="532">
      <c r="A532" s="16"/>
      <c r="F532" s="17"/>
    </row>
    <row r="533">
      <c r="A533" s="16"/>
      <c r="F533" s="17"/>
    </row>
    <row r="534">
      <c r="A534" s="16"/>
      <c r="F534" s="17"/>
    </row>
    <row r="535">
      <c r="A535" s="16"/>
      <c r="F535" s="17"/>
    </row>
    <row r="536">
      <c r="A536" s="16"/>
      <c r="F536" s="17"/>
    </row>
    <row r="537">
      <c r="A537" s="16"/>
      <c r="F537" s="17"/>
    </row>
    <row r="538">
      <c r="A538" s="16"/>
      <c r="F538" s="17"/>
    </row>
    <row r="539">
      <c r="A539" s="16"/>
      <c r="F539" s="17"/>
    </row>
    <row r="540">
      <c r="A540" s="16"/>
      <c r="F540" s="17"/>
    </row>
    <row r="541">
      <c r="A541" s="16"/>
      <c r="F541" s="17"/>
    </row>
    <row r="542">
      <c r="A542" s="16"/>
      <c r="F542" s="17"/>
    </row>
    <row r="543">
      <c r="A543" s="16"/>
      <c r="F543" s="17"/>
    </row>
    <row r="544">
      <c r="A544" s="16"/>
      <c r="F544" s="17"/>
    </row>
    <row r="545">
      <c r="A545" s="16"/>
      <c r="F545" s="17"/>
    </row>
    <row r="546">
      <c r="A546" s="16"/>
      <c r="F546" s="17"/>
    </row>
    <row r="547">
      <c r="A547" s="16"/>
      <c r="F547" s="17"/>
    </row>
    <row r="548">
      <c r="A548" s="16"/>
      <c r="F548" s="17"/>
    </row>
    <row r="549">
      <c r="A549" s="16"/>
      <c r="F549" s="17"/>
    </row>
    <row r="550">
      <c r="A550" s="16"/>
      <c r="F550" s="17"/>
    </row>
    <row r="551">
      <c r="A551" s="16"/>
      <c r="F551" s="17"/>
    </row>
    <row r="552">
      <c r="A552" s="16"/>
      <c r="F552" s="17"/>
    </row>
    <row r="553">
      <c r="A553" s="16"/>
      <c r="F553" s="17"/>
    </row>
    <row r="554">
      <c r="A554" s="16"/>
      <c r="F554" s="17"/>
    </row>
    <row r="555">
      <c r="A555" s="16"/>
      <c r="F555" s="17"/>
    </row>
    <row r="556">
      <c r="A556" s="16"/>
      <c r="F556" s="17"/>
    </row>
    <row r="557">
      <c r="A557" s="16"/>
      <c r="F557" s="17"/>
    </row>
    <row r="558">
      <c r="A558" s="16"/>
      <c r="F558" s="17"/>
    </row>
    <row r="559">
      <c r="A559" s="16"/>
      <c r="F559" s="17"/>
    </row>
    <row r="560">
      <c r="A560" s="16"/>
      <c r="F560" s="17"/>
    </row>
    <row r="561">
      <c r="A561" s="16"/>
      <c r="F561" s="17"/>
    </row>
    <row r="562">
      <c r="A562" s="16"/>
      <c r="F562" s="17"/>
    </row>
    <row r="563">
      <c r="A563" s="16"/>
      <c r="F563" s="17"/>
    </row>
    <row r="564">
      <c r="A564" s="16"/>
      <c r="F564" s="17"/>
    </row>
    <row r="565">
      <c r="A565" s="16"/>
      <c r="F565" s="17"/>
    </row>
    <row r="566">
      <c r="A566" s="16"/>
      <c r="F566" s="17"/>
    </row>
    <row r="567">
      <c r="A567" s="16"/>
      <c r="F567" s="17"/>
    </row>
    <row r="568">
      <c r="A568" s="16"/>
      <c r="F568" s="17"/>
    </row>
    <row r="569">
      <c r="A569" s="16"/>
      <c r="F569" s="17"/>
    </row>
    <row r="570">
      <c r="A570" s="16"/>
      <c r="F570" s="17"/>
    </row>
    <row r="571">
      <c r="A571" s="16"/>
      <c r="F571" s="17"/>
    </row>
    <row r="572">
      <c r="A572" s="16"/>
      <c r="F572" s="17"/>
    </row>
    <row r="573">
      <c r="A573" s="16"/>
      <c r="F573" s="17"/>
    </row>
    <row r="574">
      <c r="A574" s="16"/>
      <c r="F574" s="17"/>
    </row>
    <row r="575">
      <c r="A575" s="16"/>
      <c r="F575" s="17"/>
    </row>
    <row r="576">
      <c r="A576" s="16"/>
      <c r="F576" s="17"/>
    </row>
    <row r="577">
      <c r="A577" s="16"/>
      <c r="F577" s="17"/>
    </row>
    <row r="578">
      <c r="A578" s="16"/>
      <c r="F578" s="17"/>
    </row>
    <row r="579">
      <c r="A579" s="16"/>
      <c r="F579" s="17"/>
    </row>
    <row r="580">
      <c r="A580" s="16"/>
      <c r="F580" s="17"/>
    </row>
    <row r="581">
      <c r="A581" s="16"/>
      <c r="F581" s="17"/>
    </row>
    <row r="582">
      <c r="A582" s="16"/>
      <c r="F582" s="17"/>
    </row>
    <row r="583">
      <c r="A583" s="16"/>
      <c r="F583" s="17"/>
    </row>
    <row r="584">
      <c r="A584" s="16"/>
      <c r="F584" s="17"/>
    </row>
    <row r="585">
      <c r="A585" s="16"/>
      <c r="F585" s="17"/>
    </row>
    <row r="586">
      <c r="A586" s="16"/>
      <c r="F586" s="17"/>
    </row>
    <row r="587">
      <c r="A587" s="16"/>
      <c r="F587" s="17"/>
    </row>
    <row r="588">
      <c r="A588" s="16"/>
      <c r="F588" s="17"/>
    </row>
    <row r="589">
      <c r="A589" s="16"/>
      <c r="F589" s="17"/>
    </row>
    <row r="590">
      <c r="A590" s="16"/>
      <c r="F590" s="17"/>
    </row>
    <row r="591">
      <c r="A591" s="16"/>
      <c r="F591" s="17"/>
    </row>
    <row r="592">
      <c r="A592" s="16"/>
      <c r="F592" s="17"/>
    </row>
    <row r="593">
      <c r="A593" s="16"/>
      <c r="F593" s="17"/>
    </row>
    <row r="594">
      <c r="A594" s="16"/>
      <c r="F594" s="17"/>
    </row>
    <row r="595">
      <c r="A595" s="16"/>
      <c r="F595" s="17"/>
    </row>
    <row r="596">
      <c r="A596" s="16"/>
      <c r="F596" s="17"/>
    </row>
    <row r="597">
      <c r="A597" s="16"/>
      <c r="F597" s="17"/>
    </row>
    <row r="598">
      <c r="A598" s="16"/>
      <c r="F598" s="17"/>
    </row>
    <row r="599">
      <c r="A599" s="16"/>
      <c r="F599" s="17"/>
    </row>
    <row r="600">
      <c r="A600" s="16"/>
      <c r="F600" s="17"/>
    </row>
    <row r="601">
      <c r="A601" s="16"/>
      <c r="F601" s="17"/>
    </row>
    <row r="602">
      <c r="A602" s="16"/>
      <c r="F602" s="17"/>
    </row>
    <row r="603">
      <c r="A603" s="16"/>
      <c r="F603" s="17"/>
    </row>
    <row r="604">
      <c r="A604" s="16"/>
      <c r="F604" s="17"/>
    </row>
    <row r="605">
      <c r="A605" s="16"/>
      <c r="F605" s="17"/>
    </row>
    <row r="606">
      <c r="A606" s="16"/>
      <c r="F606" s="17"/>
    </row>
    <row r="607">
      <c r="A607" s="16"/>
      <c r="F607" s="17"/>
    </row>
    <row r="608">
      <c r="A608" s="16"/>
      <c r="F608" s="17"/>
    </row>
    <row r="609">
      <c r="A609" s="16"/>
      <c r="F609" s="17"/>
    </row>
    <row r="610">
      <c r="A610" s="16"/>
      <c r="F610" s="17"/>
    </row>
    <row r="611">
      <c r="A611" s="16"/>
      <c r="F611" s="17"/>
    </row>
    <row r="612">
      <c r="A612" s="16"/>
      <c r="F612" s="17"/>
    </row>
    <row r="613">
      <c r="A613" s="16"/>
      <c r="F613" s="17"/>
    </row>
    <row r="614">
      <c r="A614" s="16"/>
      <c r="F614" s="17"/>
    </row>
    <row r="615">
      <c r="A615" s="16"/>
      <c r="F615" s="17"/>
    </row>
    <row r="616">
      <c r="A616" s="16"/>
      <c r="F616" s="17"/>
    </row>
    <row r="617">
      <c r="A617" s="16"/>
      <c r="F617" s="17"/>
    </row>
    <row r="618">
      <c r="A618" s="16"/>
      <c r="F618" s="17"/>
    </row>
    <row r="619">
      <c r="A619" s="16"/>
      <c r="F619" s="17"/>
    </row>
    <row r="620">
      <c r="A620" s="16"/>
      <c r="F620" s="17"/>
    </row>
    <row r="621">
      <c r="A621" s="16"/>
      <c r="F621" s="17"/>
    </row>
    <row r="622">
      <c r="A622" s="16"/>
      <c r="F622" s="17"/>
    </row>
    <row r="623">
      <c r="A623" s="16"/>
      <c r="F623" s="17"/>
    </row>
    <row r="624">
      <c r="A624" s="16"/>
      <c r="F624" s="17"/>
    </row>
    <row r="625">
      <c r="A625" s="16"/>
      <c r="F625" s="17"/>
    </row>
    <row r="626">
      <c r="A626" s="16"/>
      <c r="F626" s="17"/>
    </row>
    <row r="627">
      <c r="A627" s="16"/>
      <c r="F627" s="17"/>
    </row>
    <row r="628">
      <c r="A628" s="16"/>
      <c r="F628" s="17"/>
    </row>
    <row r="629">
      <c r="A629" s="16"/>
      <c r="F629" s="17"/>
    </row>
    <row r="630">
      <c r="A630" s="16"/>
      <c r="F630" s="17"/>
    </row>
    <row r="631">
      <c r="A631" s="16"/>
      <c r="F631" s="17"/>
    </row>
    <row r="632">
      <c r="A632" s="16"/>
      <c r="F632" s="17"/>
    </row>
    <row r="633">
      <c r="A633" s="16"/>
      <c r="F633" s="17"/>
    </row>
    <row r="634">
      <c r="A634" s="16"/>
      <c r="F634" s="17"/>
    </row>
    <row r="635">
      <c r="A635" s="16"/>
      <c r="F635" s="17"/>
    </row>
    <row r="636">
      <c r="A636" s="16"/>
      <c r="F636" s="17"/>
    </row>
    <row r="637">
      <c r="A637" s="16"/>
      <c r="F637" s="17"/>
    </row>
    <row r="638">
      <c r="A638" s="16"/>
      <c r="F638" s="17"/>
    </row>
    <row r="639">
      <c r="A639" s="16"/>
      <c r="F639" s="17"/>
    </row>
    <row r="640">
      <c r="A640" s="16"/>
      <c r="F640" s="17"/>
    </row>
    <row r="641">
      <c r="A641" s="16"/>
      <c r="F641" s="17"/>
    </row>
    <row r="642">
      <c r="A642" s="16"/>
      <c r="F642" s="17"/>
    </row>
    <row r="643">
      <c r="A643" s="16"/>
      <c r="F643" s="17"/>
    </row>
    <row r="644">
      <c r="A644" s="16"/>
      <c r="F644" s="17"/>
    </row>
    <row r="645">
      <c r="A645" s="16"/>
      <c r="F645" s="17"/>
    </row>
    <row r="646">
      <c r="A646" s="16"/>
      <c r="F646" s="17"/>
    </row>
    <row r="647">
      <c r="A647" s="16"/>
      <c r="F647" s="17"/>
    </row>
    <row r="648">
      <c r="A648" s="16"/>
      <c r="F648" s="17"/>
    </row>
    <row r="649">
      <c r="A649" s="16"/>
      <c r="F649" s="17"/>
    </row>
    <row r="650">
      <c r="A650" s="16"/>
      <c r="F650" s="17"/>
    </row>
    <row r="651">
      <c r="A651" s="16"/>
      <c r="F651" s="17"/>
    </row>
    <row r="652">
      <c r="A652" s="16"/>
      <c r="F652" s="17"/>
    </row>
    <row r="653">
      <c r="A653" s="16"/>
      <c r="F653" s="17"/>
    </row>
    <row r="654">
      <c r="A654" s="16"/>
      <c r="F654" s="17"/>
    </row>
    <row r="655">
      <c r="A655" s="16"/>
      <c r="F655" s="17"/>
    </row>
    <row r="656">
      <c r="A656" s="16"/>
      <c r="F656" s="17"/>
    </row>
    <row r="657">
      <c r="A657" s="16"/>
      <c r="F657" s="17"/>
    </row>
    <row r="658">
      <c r="A658" s="16"/>
      <c r="F658" s="17"/>
    </row>
    <row r="659">
      <c r="A659" s="16"/>
      <c r="F659" s="17"/>
    </row>
    <row r="660">
      <c r="A660" s="16"/>
      <c r="F660" s="17"/>
    </row>
    <row r="661">
      <c r="A661" s="16"/>
      <c r="F661" s="17"/>
    </row>
    <row r="662">
      <c r="A662" s="16"/>
      <c r="F662" s="17"/>
    </row>
    <row r="663">
      <c r="A663" s="16"/>
      <c r="F663" s="17"/>
    </row>
    <row r="664">
      <c r="A664" s="16"/>
      <c r="F664" s="17"/>
    </row>
    <row r="665">
      <c r="A665" s="16"/>
      <c r="F665" s="17"/>
    </row>
    <row r="666">
      <c r="A666" s="16"/>
      <c r="F666" s="17"/>
    </row>
    <row r="667">
      <c r="A667" s="16"/>
      <c r="F667" s="17"/>
    </row>
    <row r="668">
      <c r="A668" s="16"/>
      <c r="F668" s="17"/>
    </row>
    <row r="669">
      <c r="A669" s="16"/>
      <c r="F669" s="17"/>
    </row>
    <row r="670">
      <c r="A670" s="16"/>
      <c r="F670" s="17"/>
    </row>
    <row r="671">
      <c r="A671" s="16"/>
      <c r="F671" s="17"/>
    </row>
    <row r="672">
      <c r="A672" s="16"/>
      <c r="F672" s="17"/>
    </row>
    <row r="673">
      <c r="A673" s="16"/>
      <c r="F673" s="17"/>
    </row>
    <row r="674">
      <c r="A674" s="16"/>
      <c r="F674" s="17"/>
    </row>
    <row r="675">
      <c r="A675" s="16"/>
      <c r="F675" s="17"/>
    </row>
    <row r="676">
      <c r="A676" s="16"/>
      <c r="F676" s="17"/>
    </row>
    <row r="677">
      <c r="A677" s="16"/>
      <c r="F677" s="17"/>
    </row>
    <row r="678">
      <c r="A678" s="16"/>
      <c r="F678" s="17"/>
    </row>
    <row r="679">
      <c r="A679" s="16"/>
      <c r="F679" s="17"/>
    </row>
    <row r="680">
      <c r="A680" s="16"/>
      <c r="F680" s="17"/>
    </row>
    <row r="681">
      <c r="A681" s="16"/>
      <c r="F681" s="17"/>
    </row>
    <row r="682">
      <c r="A682" s="16"/>
      <c r="F682" s="17"/>
    </row>
    <row r="683">
      <c r="A683" s="16"/>
      <c r="F683" s="17"/>
    </row>
    <row r="684">
      <c r="A684" s="16"/>
      <c r="F684" s="17"/>
    </row>
    <row r="685">
      <c r="A685" s="16"/>
      <c r="F685" s="17"/>
    </row>
    <row r="686">
      <c r="A686" s="16"/>
      <c r="F686" s="17"/>
    </row>
    <row r="687">
      <c r="A687" s="16"/>
      <c r="F687" s="17"/>
    </row>
    <row r="688">
      <c r="A688" s="16"/>
      <c r="F688" s="17"/>
    </row>
    <row r="689">
      <c r="A689" s="16"/>
      <c r="F689" s="17"/>
    </row>
    <row r="690">
      <c r="A690" s="16"/>
      <c r="F690" s="17"/>
    </row>
    <row r="691">
      <c r="A691" s="16"/>
      <c r="F691" s="17"/>
    </row>
    <row r="692">
      <c r="A692" s="16"/>
      <c r="F692" s="17"/>
    </row>
    <row r="693">
      <c r="A693" s="16"/>
      <c r="F693" s="17"/>
    </row>
    <row r="694">
      <c r="A694" s="16"/>
      <c r="F694" s="17"/>
    </row>
    <row r="695">
      <c r="A695" s="16"/>
      <c r="F695" s="17"/>
    </row>
    <row r="696">
      <c r="A696" s="16"/>
      <c r="F696" s="17"/>
    </row>
    <row r="697">
      <c r="A697" s="16"/>
      <c r="F697" s="17"/>
    </row>
    <row r="698">
      <c r="A698" s="16"/>
      <c r="F698" s="17"/>
    </row>
    <row r="699">
      <c r="A699" s="16"/>
      <c r="F699" s="17"/>
    </row>
    <row r="700">
      <c r="A700" s="16"/>
      <c r="F700" s="17"/>
    </row>
    <row r="701">
      <c r="A701" s="16"/>
      <c r="F701" s="17"/>
    </row>
    <row r="702">
      <c r="A702" s="16"/>
      <c r="F702" s="17"/>
    </row>
    <row r="703">
      <c r="A703" s="16"/>
      <c r="F703" s="17"/>
    </row>
    <row r="704">
      <c r="A704" s="16"/>
      <c r="F704" s="17"/>
    </row>
    <row r="705">
      <c r="A705" s="16"/>
      <c r="F705" s="17"/>
    </row>
    <row r="706">
      <c r="A706" s="16"/>
      <c r="F706" s="17"/>
    </row>
    <row r="707">
      <c r="A707" s="16"/>
      <c r="F707" s="17"/>
    </row>
    <row r="708">
      <c r="A708" s="16"/>
      <c r="F708" s="17"/>
    </row>
    <row r="709">
      <c r="A709" s="16"/>
      <c r="F709" s="17"/>
    </row>
    <row r="710">
      <c r="A710" s="16"/>
      <c r="F710" s="17"/>
    </row>
    <row r="711">
      <c r="A711" s="16"/>
      <c r="F711" s="17"/>
    </row>
    <row r="712">
      <c r="A712" s="16"/>
      <c r="F712" s="17"/>
    </row>
    <row r="713">
      <c r="A713" s="16"/>
      <c r="F713" s="17"/>
    </row>
    <row r="714">
      <c r="A714" s="16"/>
      <c r="F714" s="17"/>
    </row>
    <row r="715">
      <c r="A715" s="16"/>
      <c r="F715" s="17"/>
    </row>
    <row r="716">
      <c r="A716" s="16"/>
      <c r="F716" s="17"/>
    </row>
    <row r="717">
      <c r="A717" s="16"/>
      <c r="F717" s="17"/>
    </row>
    <row r="718">
      <c r="A718" s="16"/>
      <c r="F718" s="17"/>
    </row>
    <row r="719">
      <c r="A719" s="16"/>
      <c r="F719" s="17"/>
    </row>
    <row r="720">
      <c r="A720" s="16"/>
      <c r="F720" s="17"/>
    </row>
    <row r="721">
      <c r="A721" s="16"/>
      <c r="F721" s="17"/>
    </row>
    <row r="722">
      <c r="A722" s="16"/>
      <c r="F722" s="17"/>
    </row>
    <row r="723">
      <c r="A723" s="16"/>
      <c r="F723" s="17"/>
    </row>
    <row r="724">
      <c r="A724" s="16"/>
      <c r="F724" s="17"/>
    </row>
    <row r="725">
      <c r="A725" s="16"/>
      <c r="F725" s="17"/>
    </row>
    <row r="726">
      <c r="A726" s="16"/>
      <c r="F726" s="17"/>
    </row>
    <row r="727">
      <c r="A727" s="16"/>
      <c r="F727" s="17"/>
    </row>
    <row r="728">
      <c r="A728" s="16"/>
      <c r="F728" s="17"/>
    </row>
    <row r="729">
      <c r="A729" s="16"/>
      <c r="F729" s="17"/>
    </row>
    <row r="730">
      <c r="A730" s="16"/>
      <c r="F730" s="17"/>
    </row>
    <row r="731">
      <c r="A731" s="16"/>
      <c r="F731" s="17"/>
    </row>
    <row r="732">
      <c r="A732" s="16"/>
      <c r="F732" s="17"/>
    </row>
    <row r="733">
      <c r="A733" s="16"/>
      <c r="F733" s="17"/>
    </row>
    <row r="734">
      <c r="A734" s="16"/>
      <c r="F734" s="17"/>
    </row>
    <row r="735">
      <c r="A735" s="16"/>
      <c r="F735" s="17"/>
    </row>
    <row r="736">
      <c r="A736" s="16"/>
      <c r="F736" s="17"/>
    </row>
    <row r="737">
      <c r="A737" s="16"/>
      <c r="F737" s="17"/>
    </row>
    <row r="738">
      <c r="A738" s="16"/>
      <c r="F738" s="17"/>
    </row>
    <row r="739">
      <c r="A739" s="16"/>
      <c r="F739" s="17"/>
    </row>
    <row r="740">
      <c r="A740" s="16"/>
      <c r="F740" s="17"/>
    </row>
    <row r="741">
      <c r="A741" s="16"/>
      <c r="F741" s="17"/>
    </row>
    <row r="742">
      <c r="A742" s="16"/>
      <c r="F742" s="17"/>
    </row>
    <row r="743">
      <c r="A743" s="16"/>
      <c r="F743" s="17"/>
    </row>
    <row r="744">
      <c r="A744" s="16"/>
      <c r="F744" s="17"/>
    </row>
    <row r="745">
      <c r="A745" s="16"/>
      <c r="F745" s="17"/>
    </row>
    <row r="746">
      <c r="A746" s="16"/>
      <c r="F746" s="17"/>
    </row>
    <row r="747">
      <c r="A747" s="16"/>
      <c r="F747" s="17"/>
    </row>
    <row r="748">
      <c r="A748" s="16"/>
      <c r="F748" s="17"/>
    </row>
    <row r="749">
      <c r="A749" s="16"/>
      <c r="F749" s="17"/>
    </row>
    <row r="750">
      <c r="A750" s="16"/>
      <c r="F750" s="17"/>
    </row>
    <row r="751">
      <c r="A751" s="16"/>
      <c r="F751" s="17"/>
    </row>
    <row r="752">
      <c r="A752" s="16"/>
      <c r="F752" s="17"/>
    </row>
    <row r="753">
      <c r="A753" s="16"/>
      <c r="F753" s="17"/>
    </row>
    <row r="754">
      <c r="A754" s="16"/>
      <c r="F754" s="17"/>
    </row>
    <row r="755">
      <c r="A755" s="16"/>
      <c r="F755" s="17"/>
    </row>
    <row r="756">
      <c r="A756" s="16"/>
      <c r="F756" s="17"/>
    </row>
    <row r="757">
      <c r="A757" s="16"/>
      <c r="F757" s="17"/>
    </row>
    <row r="758">
      <c r="A758" s="16"/>
      <c r="F758" s="17"/>
    </row>
    <row r="759">
      <c r="A759" s="16"/>
      <c r="F759" s="17"/>
    </row>
    <row r="760">
      <c r="A760" s="16"/>
      <c r="F760" s="17"/>
    </row>
    <row r="761">
      <c r="A761" s="16"/>
      <c r="F761" s="17"/>
    </row>
    <row r="762">
      <c r="A762" s="16"/>
      <c r="F762" s="17"/>
    </row>
    <row r="763">
      <c r="A763" s="16"/>
      <c r="F763" s="17"/>
    </row>
    <row r="764">
      <c r="A764" s="16"/>
      <c r="F764" s="17"/>
    </row>
    <row r="765">
      <c r="A765" s="16"/>
      <c r="F765" s="17"/>
    </row>
    <row r="766">
      <c r="A766" s="16"/>
      <c r="F766" s="17"/>
    </row>
    <row r="767">
      <c r="A767" s="16"/>
      <c r="F767" s="17"/>
    </row>
    <row r="768">
      <c r="A768" s="16"/>
      <c r="F768" s="17"/>
    </row>
    <row r="769">
      <c r="A769" s="16"/>
      <c r="F769" s="17"/>
    </row>
    <row r="770">
      <c r="A770" s="16"/>
      <c r="F770" s="17"/>
    </row>
    <row r="771">
      <c r="A771" s="16"/>
      <c r="F771" s="17"/>
    </row>
    <row r="772">
      <c r="A772" s="16"/>
      <c r="F772" s="17"/>
    </row>
    <row r="773">
      <c r="A773" s="16"/>
      <c r="F773" s="17"/>
    </row>
    <row r="774">
      <c r="A774" s="16"/>
      <c r="F774" s="17"/>
    </row>
    <row r="775">
      <c r="A775" s="16"/>
      <c r="F775" s="17"/>
    </row>
    <row r="776">
      <c r="A776" s="16"/>
      <c r="F776" s="17"/>
    </row>
    <row r="777">
      <c r="A777" s="16"/>
      <c r="F777" s="17"/>
    </row>
    <row r="778">
      <c r="A778" s="16"/>
      <c r="F778" s="17"/>
    </row>
    <row r="779">
      <c r="A779" s="16"/>
      <c r="F779" s="17"/>
    </row>
    <row r="780">
      <c r="A780" s="16"/>
      <c r="F780" s="17"/>
    </row>
    <row r="781">
      <c r="A781" s="16"/>
      <c r="F781" s="17"/>
    </row>
    <row r="782">
      <c r="A782" s="16"/>
      <c r="F782" s="17"/>
    </row>
    <row r="783">
      <c r="A783" s="16"/>
      <c r="F783" s="17"/>
    </row>
    <row r="784">
      <c r="A784" s="16"/>
      <c r="F784" s="17"/>
    </row>
    <row r="785">
      <c r="A785" s="16"/>
      <c r="F785" s="17"/>
    </row>
    <row r="786">
      <c r="A786" s="16"/>
      <c r="F786" s="17"/>
    </row>
    <row r="787">
      <c r="A787" s="16"/>
      <c r="F787" s="17"/>
    </row>
    <row r="788">
      <c r="A788" s="16"/>
      <c r="F788" s="17"/>
    </row>
    <row r="789">
      <c r="A789" s="16"/>
      <c r="F789" s="17"/>
    </row>
    <row r="790">
      <c r="A790" s="16"/>
      <c r="F790" s="17"/>
    </row>
    <row r="791">
      <c r="A791" s="16"/>
      <c r="F791" s="17"/>
    </row>
    <row r="792">
      <c r="A792" s="16"/>
      <c r="F792" s="17"/>
    </row>
    <row r="793">
      <c r="A793" s="16"/>
      <c r="F793" s="17"/>
    </row>
    <row r="794">
      <c r="A794" s="16"/>
      <c r="F794" s="17"/>
    </row>
    <row r="795">
      <c r="A795" s="16"/>
      <c r="F795" s="17"/>
    </row>
    <row r="796">
      <c r="A796" s="16"/>
      <c r="F796" s="17"/>
    </row>
    <row r="797">
      <c r="A797" s="16"/>
      <c r="F797" s="17"/>
    </row>
    <row r="798">
      <c r="A798" s="16"/>
      <c r="F798" s="17"/>
    </row>
    <row r="799">
      <c r="A799" s="16"/>
      <c r="F799" s="17"/>
    </row>
    <row r="800">
      <c r="A800" s="16"/>
      <c r="F800" s="17"/>
    </row>
    <row r="801">
      <c r="A801" s="16"/>
      <c r="F801" s="17"/>
    </row>
    <row r="802">
      <c r="A802" s="16"/>
      <c r="F802" s="17"/>
    </row>
    <row r="803">
      <c r="A803" s="16"/>
      <c r="F803" s="17"/>
    </row>
    <row r="804">
      <c r="A804" s="16"/>
      <c r="F804" s="17"/>
    </row>
    <row r="805">
      <c r="A805" s="16"/>
      <c r="F805" s="17"/>
    </row>
    <row r="806">
      <c r="A806" s="16"/>
      <c r="F806" s="17"/>
    </row>
    <row r="807">
      <c r="A807" s="16"/>
      <c r="F807" s="17"/>
    </row>
    <row r="808">
      <c r="A808" s="16"/>
      <c r="F808" s="17"/>
    </row>
    <row r="809">
      <c r="A809" s="16"/>
      <c r="F809" s="17"/>
    </row>
    <row r="810">
      <c r="A810" s="16"/>
      <c r="F810" s="17"/>
    </row>
    <row r="811">
      <c r="A811" s="16"/>
      <c r="F811" s="17"/>
    </row>
    <row r="812">
      <c r="A812" s="16"/>
      <c r="F812" s="17"/>
    </row>
    <row r="813">
      <c r="A813" s="16"/>
      <c r="F813" s="17"/>
    </row>
    <row r="814">
      <c r="A814" s="16"/>
      <c r="F814" s="17"/>
    </row>
    <row r="815">
      <c r="A815" s="16"/>
      <c r="F815" s="17"/>
    </row>
    <row r="816">
      <c r="A816" s="16"/>
      <c r="F816" s="17"/>
    </row>
    <row r="817">
      <c r="A817" s="16"/>
      <c r="F817" s="17"/>
    </row>
    <row r="818">
      <c r="A818" s="16"/>
      <c r="F818" s="17"/>
    </row>
    <row r="819">
      <c r="A819" s="16"/>
      <c r="F819" s="17"/>
    </row>
    <row r="820">
      <c r="A820" s="16"/>
      <c r="F820" s="17"/>
    </row>
    <row r="821">
      <c r="A821" s="16"/>
      <c r="F821" s="17"/>
    </row>
    <row r="822">
      <c r="A822" s="16"/>
      <c r="F822" s="17"/>
    </row>
    <row r="823">
      <c r="A823" s="16"/>
      <c r="F823" s="17"/>
    </row>
    <row r="824">
      <c r="A824" s="16"/>
      <c r="F824" s="17"/>
    </row>
    <row r="825">
      <c r="A825" s="16"/>
      <c r="F825" s="17"/>
    </row>
    <row r="826">
      <c r="A826" s="16"/>
      <c r="F826" s="17"/>
    </row>
    <row r="827">
      <c r="A827" s="16"/>
      <c r="F827" s="17"/>
    </row>
    <row r="828">
      <c r="A828" s="16"/>
      <c r="F828" s="17"/>
    </row>
    <row r="829">
      <c r="A829" s="16"/>
      <c r="F829" s="17"/>
    </row>
    <row r="830">
      <c r="A830" s="16"/>
      <c r="F830" s="17"/>
    </row>
    <row r="831">
      <c r="A831" s="16"/>
      <c r="F831" s="17"/>
    </row>
    <row r="832">
      <c r="A832" s="16"/>
      <c r="F832" s="17"/>
    </row>
    <row r="833">
      <c r="A833" s="16"/>
      <c r="F833" s="17"/>
    </row>
    <row r="834">
      <c r="A834" s="16"/>
      <c r="F834" s="17"/>
    </row>
    <row r="835">
      <c r="A835" s="16"/>
      <c r="F835" s="17"/>
    </row>
    <row r="836">
      <c r="A836" s="16"/>
      <c r="F836" s="17"/>
    </row>
    <row r="837">
      <c r="A837" s="16"/>
      <c r="F837" s="17"/>
    </row>
    <row r="838">
      <c r="A838" s="16"/>
      <c r="F838" s="17"/>
    </row>
    <row r="839">
      <c r="A839" s="16"/>
      <c r="F839" s="17"/>
    </row>
    <row r="840">
      <c r="A840" s="16"/>
      <c r="F840" s="17"/>
    </row>
    <row r="841">
      <c r="A841" s="16"/>
      <c r="F841" s="17"/>
    </row>
    <row r="842">
      <c r="A842" s="16"/>
      <c r="F842" s="17"/>
    </row>
    <row r="843">
      <c r="A843" s="16"/>
      <c r="F843" s="17"/>
    </row>
    <row r="844">
      <c r="A844" s="16"/>
      <c r="F844" s="17"/>
    </row>
    <row r="845">
      <c r="A845" s="16"/>
      <c r="F845" s="17"/>
    </row>
    <row r="846">
      <c r="A846" s="16"/>
      <c r="F846" s="17"/>
    </row>
    <row r="847">
      <c r="A847" s="16"/>
      <c r="F847" s="17"/>
    </row>
    <row r="848">
      <c r="A848" s="16"/>
      <c r="F848" s="17"/>
    </row>
    <row r="849">
      <c r="A849" s="16"/>
      <c r="F849" s="17"/>
    </row>
    <row r="850">
      <c r="A850" s="16"/>
      <c r="F850" s="17"/>
    </row>
    <row r="851">
      <c r="A851" s="16"/>
      <c r="F851" s="17"/>
    </row>
    <row r="852">
      <c r="A852" s="16"/>
      <c r="F852" s="17"/>
    </row>
    <row r="853">
      <c r="A853" s="16"/>
      <c r="F853" s="17"/>
    </row>
    <row r="854">
      <c r="A854" s="16"/>
      <c r="F854" s="17"/>
    </row>
    <row r="855">
      <c r="A855" s="16"/>
      <c r="F855" s="17"/>
    </row>
    <row r="856">
      <c r="A856" s="16"/>
      <c r="F856" s="17"/>
    </row>
    <row r="857">
      <c r="A857" s="16"/>
      <c r="F857" s="17"/>
    </row>
    <row r="858">
      <c r="A858" s="16"/>
      <c r="F858" s="17"/>
    </row>
    <row r="859">
      <c r="A859" s="16"/>
      <c r="F859" s="17"/>
    </row>
    <row r="860">
      <c r="A860" s="16"/>
      <c r="F860" s="17"/>
    </row>
    <row r="861">
      <c r="A861" s="16"/>
      <c r="F861" s="17"/>
    </row>
    <row r="862">
      <c r="A862" s="16"/>
      <c r="F862" s="17"/>
    </row>
    <row r="863">
      <c r="A863" s="16"/>
      <c r="F863" s="17"/>
    </row>
    <row r="864">
      <c r="A864" s="16"/>
      <c r="F864" s="17"/>
    </row>
    <row r="865">
      <c r="A865" s="16"/>
      <c r="F865" s="17"/>
    </row>
    <row r="866">
      <c r="A866" s="16"/>
      <c r="F866" s="17"/>
    </row>
    <row r="867">
      <c r="A867" s="16"/>
      <c r="F867" s="17"/>
    </row>
    <row r="868">
      <c r="A868" s="16"/>
      <c r="F868" s="17"/>
    </row>
    <row r="869">
      <c r="A869" s="16"/>
      <c r="F869" s="17"/>
    </row>
    <row r="870">
      <c r="A870" s="16"/>
      <c r="F870" s="17"/>
    </row>
    <row r="871">
      <c r="A871" s="16"/>
      <c r="F871" s="17"/>
    </row>
    <row r="872">
      <c r="A872" s="16"/>
      <c r="F872" s="17"/>
    </row>
    <row r="873">
      <c r="A873" s="16"/>
      <c r="F873" s="17"/>
    </row>
    <row r="874">
      <c r="A874" s="16"/>
      <c r="F874" s="17"/>
    </row>
    <row r="875">
      <c r="A875" s="16"/>
      <c r="F875" s="17"/>
    </row>
    <row r="876">
      <c r="A876" s="16"/>
      <c r="F876" s="17"/>
    </row>
    <row r="877">
      <c r="A877" s="16"/>
      <c r="F877" s="17"/>
    </row>
    <row r="878">
      <c r="A878" s="16"/>
      <c r="F878" s="17"/>
    </row>
    <row r="879">
      <c r="A879" s="16"/>
      <c r="F879" s="17"/>
    </row>
    <row r="880">
      <c r="A880" s="16"/>
      <c r="F880" s="17"/>
    </row>
    <row r="881">
      <c r="A881" s="16"/>
      <c r="F881" s="17"/>
    </row>
    <row r="882">
      <c r="A882" s="16"/>
      <c r="F882" s="17"/>
    </row>
    <row r="883">
      <c r="A883" s="16"/>
      <c r="F883" s="17"/>
    </row>
    <row r="884">
      <c r="A884" s="16"/>
      <c r="F884" s="17"/>
    </row>
    <row r="885">
      <c r="A885" s="16"/>
      <c r="F885" s="17"/>
    </row>
    <row r="886">
      <c r="A886" s="16"/>
      <c r="F886" s="17"/>
    </row>
    <row r="887">
      <c r="A887" s="16"/>
      <c r="F887" s="17"/>
    </row>
    <row r="888">
      <c r="A888" s="16"/>
      <c r="F888" s="17"/>
    </row>
    <row r="889">
      <c r="A889" s="16"/>
      <c r="F889" s="17"/>
    </row>
    <row r="890">
      <c r="A890" s="16"/>
      <c r="F890" s="17"/>
    </row>
    <row r="891">
      <c r="A891" s="16"/>
      <c r="F891" s="17"/>
    </row>
    <row r="892">
      <c r="A892" s="16"/>
      <c r="F892" s="17"/>
    </row>
    <row r="893">
      <c r="A893" s="16"/>
      <c r="F893" s="17"/>
    </row>
    <row r="894">
      <c r="A894" s="16"/>
      <c r="F894" s="17"/>
    </row>
    <row r="895">
      <c r="A895" s="16"/>
      <c r="F895" s="17"/>
    </row>
    <row r="896">
      <c r="A896" s="16"/>
      <c r="F896" s="17"/>
    </row>
    <row r="897">
      <c r="A897" s="16"/>
      <c r="F897" s="17"/>
    </row>
    <row r="898">
      <c r="A898" s="16"/>
      <c r="F898" s="17"/>
    </row>
    <row r="899">
      <c r="A899" s="16"/>
      <c r="F899" s="17"/>
    </row>
    <row r="900">
      <c r="A900" s="16"/>
      <c r="F900" s="17"/>
    </row>
    <row r="901">
      <c r="A901" s="16"/>
      <c r="F901" s="17"/>
    </row>
    <row r="902">
      <c r="A902" s="16"/>
      <c r="F902" s="17"/>
    </row>
    <row r="903">
      <c r="A903" s="16"/>
      <c r="F903" s="17"/>
    </row>
    <row r="904">
      <c r="A904" s="16"/>
      <c r="F904" s="17"/>
    </row>
    <row r="905">
      <c r="A905" s="16"/>
      <c r="F905" s="17"/>
    </row>
    <row r="906">
      <c r="A906" s="16"/>
      <c r="F906" s="17"/>
    </row>
    <row r="907">
      <c r="A907" s="16"/>
      <c r="F907" s="17"/>
    </row>
    <row r="908">
      <c r="A908" s="16"/>
      <c r="F908" s="17"/>
    </row>
    <row r="909">
      <c r="A909" s="16"/>
      <c r="F909" s="17"/>
    </row>
    <row r="910">
      <c r="A910" s="16"/>
      <c r="F910" s="17"/>
    </row>
    <row r="911">
      <c r="A911" s="16"/>
      <c r="F911" s="17"/>
    </row>
    <row r="912">
      <c r="A912" s="16"/>
      <c r="F912" s="17"/>
    </row>
    <row r="913">
      <c r="A913" s="16"/>
      <c r="F913" s="17"/>
    </row>
    <row r="914">
      <c r="A914" s="16"/>
      <c r="F914" s="17"/>
    </row>
    <row r="915">
      <c r="A915" s="16"/>
      <c r="F915" s="17"/>
    </row>
    <row r="916">
      <c r="A916" s="16"/>
      <c r="F916" s="17"/>
    </row>
    <row r="917">
      <c r="A917" s="16"/>
      <c r="F917" s="17"/>
    </row>
    <row r="918">
      <c r="A918" s="16"/>
      <c r="F918" s="17"/>
    </row>
    <row r="919">
      <c r="A919" s="16"/>
      <c r="F919" s="17"/>
    </row>
    <row r="920">
      <c r="A920" s="16"/>
      <c r="F920" s="17"/>
    </row>
    <row r="921">
      <c r="A921" s="16"/>
      <c r="F921" s="17"/>
    </row>
    <row r="922">
      <c r="A922" s="16"/>
      <c r="F922" s="17"/>
    </row>
    <row r="923">
      <c r="A923" s="16"/>
      <c r="F923" s="17"/>
    </row>
    <row r="924">
      <c r="A924" s="16"/>
      <c r="F924" s="17"/>
    </row>
    <row r="925">
      <c r="A925" s="16"/>
      <c r="F925" s="17"/>
    </row>
    <row r="926">
      <c r="A926" s="16"/>
      <c r="F926" s="17"/>
    </row>
    <row r="927">
      <c r="A927" s="16"/>
      <c r="F927" s="17"/>
    </row>
    <row r="928">
      <c r="A928" s="16"/>
      <c r="F928" s="17"/>
    </row>
    <row r="929">
      <c r="A929" s="16"/>
      <c r="F929" s="17"/>
    </row>
    <row r="930">
      <c r="A930" s="16"/>
      <c r="F930" s="17"/>
    </row>
    <row r="931">
      <c r="A931" s="16"/>
      <c r="F931" s="17"/>
    </row>
    <row r="932">
      <c r="A932" s="16"/>
      <c r="F932" s="17"/>
    </row>
    <row r="933">
      <c r="A933" s="16"/>
      <c r="F933" s="17"/>
    </row>
    <row r="934">
      <c r="A934" s="16"/>
      <c r="F934" s="17"/>
    </row>
    <row r="935">
      <c r="A935" s="16"/>
      <c r="F935" s="17"/>
    </row>
    <row r="936">
      <c r="A936" s="16"/>
      <c r="F936" s="17"/>
    </row>
    <row r="937">
      <c r="A937" s="16"/>
      <c r="F937" s="17"/>
    </row>
    <row r="938">
      <c r="A938" s="16"/>
      <c r="F938" s="17"/>
    </row>
    <row r="939">
      <c r="A939" s="16"/>
      <c r="F939" s="17"/>
    </row>
    <row r="940">
      <c r="A940" s="16"/>
      <c r="F940" s="17"/>
    </row>
    <row r="941">
      <c r="A941" s="16"/>
      <c r="F941" s="17"/>
    </row>
    <row r="942">
      <c r="A942" s="16"/>
      <c r="F942" s="17"/>
    </row>
    <row r="943">
      <c r="A943" s="16"/>
      <c r="F943" s="17"/>
    </row>
    <row r="944">
      <c r="A944" s="16"/>
      <c r="F944" s="17"/>
    </row>
    <row r="945">
      <c r="A945" s="16"/>
      <c r="F945" s="17"/>
    </row>
    <row r="946">
      <c r="A946" s="16"/>
      <c r="F946" s="17"/>
    </row>
    <row r="947">
      <c r="A947" s="16"/>
      <c r="F947" s="17"/>
    </row>
    <row r="948">
      <c r="A948" s="16"/>
      <c r="F948" s="17"/>
    </row>
    <row r="949">
      <c r="A949" s="16"/>
      <c r="F949" s="17"/>
    </row>
    <row r="950">
      <c r="A950" s="16"/>
      <c r="F950" s="17"/>
    </row>
    <row r="951">
      <c r="A951" s="16"/>
      <c r="F951" s="17"/>
    </row>
    <row r="952">
      <c r="A952" s="16"/>
      <c r="F952" s="17"/>
    </row>
    <row r="953">
      <c r="A953" s="16"/>
      <c r="F953" s="17"/>
    </row>
    <row r="954">
      <c r="A954" s="16"/>
      <c r="F954" s="17"/>
    </row>
    <row r="955">
      <c r="A955" s="16"/>
      <c r="F955" s="17"/>
    </row>
    <row r="956">
      <c r="A956" s="16"/>
      <c r="F956" s="17"/>
    </row>
    <row r="957">
      <c r="A957" s="16"/>
      <c r="F957" s="17"/>
    </row>
    <row r="958">
      <c r="A958" s="16"/>
      <c r="F958" s="17"/>
    </row>
    <row r="959">
      <c r="A959" s="16"/>
      <c r="F959" s="17"/>
    </row>
    <row r="960">
      <c r="A960" s="16"/>
      <c r="F960" s="17"/>
    </row>
    <row r="961">
      <c r="A961" s="16"/>
      <c r="F961" s="17"/>
    </row>
    <row r="962">
      <c r="A962" s="16"/>
      <c r="F962" s="17"/>
    </row>
    <row r="963">
      <c r="A963" s="16"/>
      <c r="F963" s="17"/>
    </row>
    <row r="964">
      <c r="A964" s="16"/>
      <c r="F964" s="17"/>
    </row>
    <row r="965">
      <c r="A965" s="16"/>
      <c r="F965" s="17"/>
    </row>
    <row r="966">
      <c r="A966" s="16"/>
      <c r="F966" s="17"/>
    </row>
    <row r="967">
      <c r="A967" s="16"/>
      <c r="F967" s="17"/>
    </row>
    <row r="968">
      <c r="A968" s="16"/>
      <c r="F968" s="17"/>
    </row>
    <row r="969">
      <c r="A969" s="16"/>
      <c r="F969" s="17"/>
    </row>
    <row r="970">
      <c r="A970" s="16"/>
      <c r="F970" s="17"/>
    </row>
    <row r="971">
      <c r="A971" s="16"/>
      <c r="F971" s="17"/>
    </row>
    <row r="972">
      <c r="A972" s="16"/>
      <c r="F972" s="17"/>
    </row>
    <row r="973">
      <c r="A973" s="16"/>
      <c r="F973" s="17"/>
    </row>
    <row r="974">
      <c r="A974" s="16"/>
      <c r="F974" s="17"/>
    </row>
    <row r="975">
      <c r="A975" s="16"/>
      <c r="F975" s="17"/>
    </row>
    <row r="976">
      <c r="A976" s="16"/>
      <c r="F976" s="17"/>
    </row>
    <row r="977">
      <c r="A977" s="16"/>
      <c r="F977" s="17"/>
    </row>
    <row r="978">
      <c r="A978" s="16"/>
      <c r="F978" s="17"/>
    </row>
    <row r="979">
      <c r="A979" s="16"/>
      <c r="F979" s="17"/>
    </row>
    <row r="980">
      <c r="A980" s="16"/>
      <c r="F980" s="17"/>
    </row>
    <row r="981">
      <c r="A981" s="16"/>
      <c r="F981" s="17"/>
    </row>
    <row r="982">
      <c r="A982" s="16"/>
      <c r="F982" s="17"/>
    </row>
    <row r="983">
      <c r="A983" s="16"/>
      <c r="F983" s="17"/>
    </row>
    <row r="984">
      <c r="A984" s="16"/>
      <c r="F984" s="17"/>
    </row>
    <row r="985">
      <c r="A985" s="16"/>
      <c r="F985" s="17"/>
    </row>
    <row r="986">
      <c r="A986" s="16"/>
      <c r="F986" s="17"/>
    </row>
    <row r="987">
      <c r="A987" s="16"/>
      <c r="F987" s="17"/>
    </row>
    <row r="988">
      <c r="A988" s="16"/>
      <c r="F988" s="17"/>
    </row>
    <row r="989">
      <c r="A989" s="16"/>
      <c r="F989" s="17"/>
    </row>
    <row r="990">
      <c r="A990" s="16"/>
      <c r="F990" s="17"/>
    </row>
    <row r="991">
      <c r="A991" s="16"/>
      <c r="F991" s="17"/>
    </row>
    <row r="992">
      <c r="A992" s="16"/>
      <c r="F992" s="17"/>
    </row>
    <row r="993">
      <c r="A993" s="16"/>
      <c r="F993" s="17"/>
    </row>
    <row r="994">
      <c r="A994" s="16"/>
      <c r="F994" s="17"/>
    </row>
    <row r="995">
      <c r="A995" s="16"/>
      <c r="F995" s="17"/>
    </row>
    <row r="996">
      <c r="A996" s="16"/>
      <c r="F996" s="17"/>
    </row>
    <row r="997">
      <c r="A997" s="16"/>
      <c r="F997" s="17"/>
    </row>
    <row r="998">
      <c r="A998" s="16"/>
      <c r="F998" s="17"/>
    </row>
    <row r="999">
      <c r="A999" s="16"/>
      <c r="F999" s="17"/>
    </row>
    <row r="1000">
      <c r="A1000" s="16"/>
      <c r="F1000" s="17"/>
    </row>
  </sheetData>
  <mergeCells count="2">
    <mergeCell ref="B1:C1"/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6" max="6" width="15.14"/>
  </cols>
  <sheetData>
    <row r="1">
      <c r="A1" s="1" t="s">
        <v>9</v>
      </c>
      <c r="B1" s="22" t="s">
        <v>96</v>
      </c>
      <c r="C1" s="19" t="s">
        <v>3</v>
      </c>
      <c r="D1" s="3" t="s">
        <v>94</v>
      </c>
      <c r="E1" s="3" t="s">
        <v>95</v>
      </c>
      <c r="F1" s="5" t="s">
        <v>7</v>
      </c>
      <c r="G1" s="5" t="s">
        <v>8</v>
      </c>
    </row>
    <row r="2">
      <c r="A2" s="7" t="s">
        <v>97</v>
      </c>
      <c r="B2" s="20">
        <v>490.0</v>
      </c>
      <c r="C2" s="20">
        <v>1.0</v>
      </c>
      <c r="D2" s="20">
        <v>1.32</v>
      </c>
      <c r="E2" s="20">
        <v>2.06</v>
      </c>
      <c r="F2" s="23" t="s">
        <v>98</v>
      </c>
      <c r="G2" s="10" t="str">
        <f t="shared" ref="G2:G13" si="1">HYPERLINK("http://dx.doi.org/10.1021/ac1022953","Bush 2010")</f>
        <v>Bush 2010</v>
      </c>
    </row>
    <row r="3">
      <c r="A3" s="7" t="s">
        <v>97</v>
      </c>
      <c r="B3" s="20">
        <v>490.0</v>
      </c>
      <c r="C3" s="20">
        <v>2.0</v>
      </c>
      <c r="D3" s="20">
        <v>1.39</v>
      </c>
      <c r="E3" s="20">
        <v>2.56</v>
      </c>
      <c r="F3" s="23" t="s">
        <v>98</v>
      </c>
      <c r="G3" s="10" t="str">
        <f t="shared" si="1"/>
        <v>Bush 2010</v>
      </c>
    </row>
    <row r="4">
      <c r="A4" s="7" t="s">
        <v>99</v>
      </c>
      <c r="B4" s="20">
        <v>490.0</v>
      </c>
      <c r="C4" s="20">
        <v>1.0</v>
      </c>
      <c r="D4" s="20">
        <v>1.3</v>
      </c>
      <c r="E4" s="20">
        <v>2.04</v>
      </c>
      <c r="F4" s="23" t="s">
        <v>100</v>
      </c>
      <c r="G4" s="10" t="str">
        <f t="shared" si="1"/>
        <v>Bush 2010</v>
      </c>
    </row>
    <row r="5">
      <c r="A5" s="7" t="s">
        <v>99</v>
      </c>
      <c r="B5" s="20">
        <v>490.0</v>
      </c>
      <c r="C5" s="20">
        <v>2.0</v>
      </c>
      <c r="D5" s="20">
        <v>1.42</v>
      </c>
      <c r="E5" s="20">
        <v>2.59</v>
      </c>
      <c r="F5" s="23" t="s">
        <v>100</v>
      </c>
      <c r="G5" s="10" t="str">
        <f t="shared" si="1"/>
        <v>Bush 2010</v>
      </c>
    </row>
    <row r="6">
      <c r="A6" s="7" t="s">
        <v>101</v>
      </c>
      <c r="B6" s="20">
        <v>898.0</v>
      </c>
      <c r="C6" s="20">
        <v>2.0</v>
      </c>
      <c r="D6" s="20">
        <v>2.26</v>
      </c>
      <c r="E6" s="20">
        <v>3.34</v>
      </c>
      <c r="F6" s="23" t="s">
        <v>102</v>
      </c>
      <c r="G6" s="10" t="str">
        <f t="shared" si="1"/>
        <v>Bush 2010</v>
      </c>
    </row>
    <row r="7">
      <c r="A7" s="7" t="s">
        <v>103</v>
      </c>
      <c r="B7" s="20" t="s">
        <v>104</v>
      </c>
      <c r="C7" s="20">
        <v>2.0</v>
      </c>
      <c r="D7" s="20">
        <v>2.25</v>
      </c>
      <c r="E7" s="20">
        <v>3.31</v>
      </c>
      <c r="F7" s="23" t="s">
        <v>102</v>
      </c>
      <c r="G7" s="10" t="str">
        <f t="shared" si="1"/>
        <v>Bush 2010</v>
      </c>
    </row>
    <row r="8">
      <c r="A8" s="7" t="s">
        <v>105</v>
      </c>
      <c r="B8" s="20" t="s">
        <v>106</v>
      </c>
      <c r="C8" s="20">
        <v>2.0</v>
      </c>
      <c r="D8" s="20">
        <v>2.45</v>
      </c>
      <c r="E8" s="20">
        <v>3.35</v>
      </c>
      <c r="F8" s="23" t="s">
        <v>102</v>
      </c>
      <c r="G8" s="10" t="str">
        <f t="shared" si="1"/>
        <v>Bush 2010</v>
      </c>
    </row>
    <row r="9">
      <c r="A9" s="7" t="s">
        <v>107</v>
      </c>
      <c r="B9" s="20" t="s">
        <v>108</v>
      </c>
      <c r="C9" s="20">
        <v>2.0</v>
      </c>
      <c r="D9" s="20">
        <v>2.37</v>
      </c>
      <c r="E9" s="20">
        <v>3.44</v>
      </c>
      <c r="F9" s="23" t="s">
        <v>102</v>
      </c>
      <c r="G9" s="10" t="str">
        <f t="shared" si="1"/>
        <v>Bush 2010</v>
      </c>
    </row>
    <row r="10">
      <c r="A10" s="7" t="s">
        <v>109</v>
      </c>
      <c r="B10" s="20" t="s">
        <v>110</v>
      </c>
      <c r="C10" s="20">
        <v>3.0</v>
      </c>
      <c r="D10" s="20">
        <v>3.28</v>
      </c>
      <c r="E10" s="20">
        <v>4.74</v>
      </c>
      <c r="F10" s="23" t="s">
        <v>102</v>
      </c>
      <c r="G10" s="10" t="str">
        <f t="shared" si="1"/>
        <v>Bush 2010</v>
      </c>
    </row>
    <row r="11">
      <c r="A11" s="7" t="s">
        <v>111</v>
      </c>
      <c r="B11" s="20" t="s">
        <v>112</v>
      </c>
      <c r="C11" s="20">
        <v>3.0</v>
      </c>
      <c r="D11" s="20">
        <v>3.8</v>
      </c>
      <c r="E11" s="20">
        <v>5.22</v>
      </c>
      <c r="F11" s="23" t="s">
        <v>102</v>
      </c>
      <c r="G11" s="10" t="str">
        <f t="shared" si="1"/>
        <v>Bush 2010</v>
      </c>
    </row>
    <row r="12">
      <c r="A12" s="7" t="s">
        <v>113</v>
      </c>
      <c r="B12" s="20" t="s">
        <v>114</v>
      </c>
      <c r="C12" s="20">
        <v>3.0</v>
      </c>
      <c r="D12" s="20">
        <v>3.8</v>
      </c>
      <c r="E12" s="20">
        <v>5.19</v>
      </c>
      <c r="F12" s="23" t="s">
        <v>102</v>
      </c>
      <c r="G12" s="10" t="str">
        <f t="shared" si="1"/>
        <v>Bush 2010</v>
      </c>
    </row>
    <row r="13">
      <c r="A13" s="7" t="s">
        <v>115</v>
      </c>
      <c r="B13" s="20" t="s">
        <v>116</v>
      </c>
      <c r="C13" s="20">
        <v>3.0</v>
      </c>
      <c r="D13" s="20">
        <v>4.65</v>
      </c>
      <c r="E13" s="20" t="s">
        <v>32</v>
      </c>
      <c r="F13" s="23" t="s">
        <v>102</v>
      </c>
      <c r="G13" s="10" t="str">
        <f t="shared" si="1"/>
        <v>Bush 2010</v>
      </c>
    </row>
    <row r="14">
      <c r="B14" s="16"/>
      <c r="F14" s="17"/>
      <c r="G14" s="17"/>
    </row>
    <row r="15">
      <c r="B15" s="16"/>
      <c r="F15" s="17"/>
      <c r="G15" s="17"/>
    </row>
    <row r="16">
      <c r="B16" s="16"/>
      <c r="F16" s="17"/>
      <c r="G16" s="17"/>
    </row>
    <row r="17">
      <c r="B17" s="16"/>
      <c r="F17" s="17"/>
      <c r="G17" s="17"/>
    </row>
    <row r="18">
      <c r="B18" s="16"/>
      <c r="F18" s="17"/>
      <c r="G18" s="17"/>
    </row>
    <row r="19">
      <c r="B19" s="16"/>
      <c r="F19" s="17"/>
      <c r="G19" s="17"/>
    </row>
    <row r="20">
      <c r="B20" s="16"/>
      <c r="F20" s="17"/>
      <c r="G20" s="17"/>
    </row>
    <row r="21">
      <c r="B21" s="16"/>
      <c r="F21" s="17"/>
      <c r="G21" s="17"/>
    </row>
    <row r="22">
      <c r="B22" s="16"/>
      <c r="F22" s="17"/>
      <c r="G22" s="17"/>
    </row>
    <row r="23">
      <c r="B23" s="16"/>
      <c r="F23" s="17"/>
      <c r="G23" s="17"/>
    </row>
    <row r="24">
      <c r="B24" s="16"/>
      <c r="F24" s="17"/>
      <c r="G24" s="17"/>
    </row>
    <row r="25">
      <c r="B25" s="16"/>
      <c r="F25" s="17"/>
      <c r="G25" s="17"/>
    </row>
    <row r="26">
      <c r="B26" s="16"/>
      <c r="F26" s="17"/>
      <c r="G26" s="17"/>
    </row>
    <row r="27">
      <c r="B27" s="16"/>
      <c r="F27" s="17"/>
      <c r="G27" s="17"/>
    </row>
    <row r="28">
      <c r="B28" s="16"/>
      <c r="F28" s="17"/>
      <c r="G28" s="17"/>
    </row>
    <row r="29">
      <c r="B29" s="16"/>
      <c r="F29" s="17"/>
      <c r="G29" s="17"/>
    </row>
    <row r="30">
      <c r="B30" s="16"/>
      <c r="F30" s="17"/>
      <c r="G30" s="17"/>
    </row>
    <row r="31">
      <c r="B31" s="16"/>
      <c r="F31" s="17"/>
      <c r="G31" s="17"/>
    </row>
    <row r="32">
      <c r="B32" s="16"/>
      <c r="F32" s="17"/>
      <c r="G32" s="17"/>
    </row>
    <row r="33">
      <c r="B33" s="16"/>
      <c r="F33" s="17"/>
      <c r="G33" s="17"/>
    </row>
    <row r="34">
      <c r="B34" s="16"/>
      <c r="F34" s="17"/>
      <c r="G34" s="17"/>
    </row>
    <row r="35">
      <c r="B35" s="16"/>
      <c r="F35" s="17"/>
      <c r="G35" s="17"/>
    </row>
    <row r="36">
      <c r="B36" s="16"/>
      <c r="F36" s="17"/>
      <c r="G36" s="17"/>
    </row>
    <row r="37">
      <c r="B37" s="16"/>
      <c r="F37" s="17"/>
      <c r="G37" s="17"/>
    </row>
    <row r="38">
      <c r="B38" s="16"/>
      <c r="F38" s="17"/>
      <c r="G38" s="17"/>
    </row>
    <row r="39">
      <c r="B39" s="16"/>
      <c r="F39" s="17"/>
      <c r="G39" s="17"/>
    </row>
    <row r="40">
      <c r="B40" s="16"/>
      <c r="F40" s="17"/>
      <c r="G40" s="17"/>
    </row>
    <row r="41">
      <c r="B41" s="16"/>
      <c r="F41" s="17"/>
      <c r="G41" s="17"/>
    </row>
    <row r="42">
      <c r="B42" s="16"/>
      <c r="F42" s="17"/>
      <c r="G42" s="17"/>
    </row>
    <row r="43">
      <c r="B43" s="16"/>
      <c r="F43" s="17"/>
      <c r="G43" s="17"/>
    </row>
    <row r="44">
      <c r="B44" s="16"/>
      <c r="F44" s="17"/>
      <c r="G44" s="17"/>
    </row>
    <row r="45">
      <c r="B45" s="16"/>
      <c r="F45" s="17"/>
      <c r="G45" s="17"/>
    </row>
    <row r="46">
      <c r="B46" s="16"/>
      <c r="F46" s="17"/>
      <c r="G46" s="17"/>
    </row>
    <row r="47">
      <c r="B47" s="16"/>
      <c r="F47" s="17"/>
      <c r="G47" s="17"/>
    </row>
    <row r="48">
      <c r="B48" s="16"/>
      <c r="F48" s="17"/>
      <c r="G48" s="17"/>
    </row>
    <row r="49">
      <c r="B49" s="16"/>
      <c r="F49" s="17"/>
      <c r="G49" s="17"/>
    </row>
    <row r="50">
      <c r="B50" s="16"/>
      <c r="F50" s="17"/>
      <c r="G50" s="17"/>
    </row>
    <row r="51">
      <c r="B51" s="16"/>
      <c r="F51" s="17"/>
      <c r="G51" s="17"/>
    </row>
    <row r="52">
      <c r="B52" s="16"/>
      <c r="F52" s="17"/>
      <c r="G52" s="17"/>
    </row>
    <row r="53">
      <c r="B53" s="16"/>
      <c r="F53" s="17"/>
      <c r="G53" s="17"/>
    </row>
    <row r="54">
      <c r="B54" s="16"/>
      <c r="F54" s="17"/>
      <c r="G54" s="17"/>
    </row>
    <row r="55">
      <c r="B55" s="16"/>
      <c r="F55" s="17"/>
      <c r="G55" s="17"/>
    </row>
    <row r="56">
      <c r="B56" s="16"/>
      <c r="F56" s="17"/>
      <c r="G56" s="17"/>
    </row>
    <row r="57">
      <c r="B57" s="16"/>
      <c r="F57" s="17"/>
      <c r="G57" s="17"/>
    </row>
    <row r="58">
      <c r="B58" s="16"/>
      <c r="F58" s="17"/>
      <c r="G58" s="17"/>
    </row>
    <row r="59">
      <c r="B59" s="16"/>
      <c r="F59" s="17"/>
      <c r="G59" s="17"/>
    </row>
    <row r="60">
      <c r="B60" s="16"/>
      <c r="F60" s="17"/>
      <c r="G60" s="17"/>
    </row>
    <row r="61">
      <c r="B61" s="16"/>
      <c r="F61" s="17"/>
      <c r="G61" s="17"/>
    </row>
    <row r="62">
      <c r="B62" s="16"/>
      <c r="F62" s="17"/>
      <c r="G62" s="17"/>
    </row>
    <row r="63">
      <c r="B63" s="16"/>
      <c r="F63" s="17"/>
      <c r="G63" s="17"/>
    </row>
    <row r="64">
      <c r="B64" s="16"/>
      <c r="F64" s="17"/>
      <c r="G64" s="17"/>
    </row>
    <row r="65">
      <c r="B65" s="16"/>
      <c r="F65" s="17"/>
      <c r="G65" s="17"/>
    </row>
    <row r="66">
      <c r="B66" s="16"/>
      <c r="F66" s="17"/>
      <c r="G66" s="17"/>
    </row>
    <row r="67">
      <c r="B67" s="16"/>
      <c r="F67" s="17"/>
      <c r="G67" s="17"/>
    </row>
    <row r="68">
      <c r="B68" s="16"/>
      <c r="F68" s="17"/>
      <c r="G68" s="17"/>
    </row>
    <row r="69">
      <c r="B69" s="16"/>
      <c r="F69" s="17"/>
      <c r="G69" s="17"/>
    </row>
    <row r="70">
      <c r="B70" s="16"/>
      <c r="F70" s="17"/>
      <c r="G70" s="17"/>
    </row>
    <row r="71">
      <c r="B71" s="16"/>
      <c r="F71" s="17"/>
      <c r="G71" s="17"/>
    </row>
    <row r="72">
      <c r="B72" s="16"/>
      <c r="F72" s="17"/>
      <c r="G72" s="17"/>
    </row>
    <row r="73">
      <c r="B73" s="16"/>
      <c r="F73" s="17"/>
      <c r="G73" s="17"/>
    </row>
    <row r="74">
      <c r="B74" s="16"/>
      <c r="F74" s="17"/>
      <c r="G74" s="17"/>
    </row>
    <row r="75">
      <c r="B75" s="16"/>
      <c r="F75" s="17"/>
      <c r="G75" s="17"/>
    </row>
    <row r="76">
      <c r="B76" s="16"/>
      <c r="F76" s="17"/>
      <c r="G76" s="17"/>
    </row>
    <row r="77">
      <c r="B77" s="16"/>
      <c r="F77" s="17"/>
      <c r="G77" s="17"/>
    </row>
    <row r="78">
      <c r="B78" s="16"/>
      <c r="F78" s="17"/>
      <c r="G78" s="17"/>
    </row>
    <row r="79">
      <c r="B79" s="16"/>
      <c r="F79" s="17"/>
      <c r="G79" s="17"/>
    </row>
    <row r="80">
      <c r="B80" s="16"/>
      <c r="F80" s="17"/>
      <c r="G80" s="17"/>
    </row>
    <row r="81">
      <c r="B81" s="16"/>
      <c r="F81" s="17"/>
      <c r="G81" s="17"/>
    </row>
    <row r="82">
      <c r="B82" s="16"/>
      <c r="F82" s="17"/>
      <c r="G82" s="17"/>
    </row>
    <row r="83">
      <c r="B83" s="16"/>
      <c r="F83" s="17"/>
      <c r="G83" s="17"/>
    </row>
    <row r="84">
      <c r="B84" s="16"/>
      <c r="F84" s="17"/>
      <c r="G84" s="17"/>
    </row>
    <row r="85">
      <c r="B85" s="16"/>
      <c r="F85" s="17"/>
      <c r="G85" s="17"/>
    </row>
    <row r="86">
      <c r="B86" s="16"/>
      <c r="F86" s="17"/>
      <c r="G86" s="17"/>
    </row>
    <row r="87">
      <c r="B87" s="16"/>
      <c r="F87" s="17"/>
      <c r="G87" s="17"/>
    </row>
    <row r="88">
      <c r="B88" s="16"/>
      <c r="F88" s="17"/>
      <c r="G88" s="17"/>
    </row>
    <row r="89">
      <c r="B89" s="16"/>
      <c r="F89" s="17"/>
      <c r="G89" s="17"/>
    </row>
    <row r="90">
      <c r="B90" s="16"/>
      <c r="F90" s="17"/>
      <c r="G90" s="17"/>
    </row>
    <row r="91">
      <c r="B91" s="16"/>
      <c r="F91" s="17"/>
      <c r="G91" s="17"/>
    </row>
    <row r="92">
      <c r="B92" s="16"/>
      <c r="F92" s="17"/>
      <c r="G92" s="17"/>
    </row>
    <row r="93">
      <c r="B93" s="16"/>
      <c r="F93" s="17"/>
      <c r="G93" s="17"/>
    </row>
    <row r="94">
      <c r="B94" s="16"/>
      <c r="F94" s="17"/>
      <c r="G94" s="17"/>
    </row>
    <row r="95">
      <c r="B95" s="16"/>
      <c r="F95" s="17"/>
      <c r="G95" s="17"/>
    </row>
    <row r="96">
      <c r="B96" s="16"/>
      <c r="F96" s="17"/>
      <c r="G96" s="17"/>
    </row>
    <row r="97">
      <c r="B97" s="16"/>
      <c r="F97" s="17"/>
      <c r="G97" s="17"/>
    </row>
    <row r="98">
      <c r="B98" s="16"/>
      <c r="F98" s="17"/>
      <c r="G98" s="17"/>
    </row>
    <row r="99">
      <c r="B99" s="16"/>
      <c r="F99" s="17"/>
      <c r="G99" s="17"/>
    </row>
    <row r="100">
      <c r="B100" s="16"/>
      <c r="F100" s="17"/>
      <c r="G100" s="17"/>
    </row>
    <row r="101">
      <c r="B101" s="16"/>
      <c r="F101" s="17"/>
      <c r="G101" s="17"/>
    </row>
    <row r="102">
      <c r="B102" s="16"/>
      <c r="F102" s="17"/>
      <c r="G102" s="17"/>
    </row>
    <row r="103">
      <c r="B103" s="16"/>
      <c r="F103" s="17"/>
      <c r="G103" s="17"/>
    </row>
    <row r="104">
      <c r="B104" s="16"/>
      <c r="F104" s="17"/>
      <c r="G104" s="17"/>
    </row>
    <row r="105">
      <c r="B105" s="16"/>
      <c r="F105" s="17"/>
      <c r="G105" s="17"/>
    </row>
    <row r="106">
      <c r="B106" s="16"/>
      <c r="F106" s="17"/>
      <c r="G106" s="17"/>
    </row>
    <row r="107">
      <c r="B107" s="16"/>
      <c r="F107" s="17"/>
      <c r="G107" s="17"/>
    </row>
    <row r="108">
      <c r="B108" s="16"/>
      <c r="F108" s="17"/>
      <c r="G108" s="17"/>
    </row>
    <row r="109">
      <c r="B109" s="16"/>
      <c r="F109" s="17"/>
      <c r="G109" s="17"/>
    </row>
    <row r="110">
      <c r="B110" s="16"/>
      <c r="F110" s="17"/>
      <c r="G110" s="17"/>
    </row>
    <row r="111">
      <c r="B111" s="16"/>
      <c r="F111" s="17"/>
      <c r="G111" s="17"/>
    </row>
    <row r="112">
      <c r="B112" s="16"/>
      <c r="F112" s="17"/>
      <c r="G112" s="17"/>
    </row>
    <row r="113">
      <c r="B113" s="16"/>
      <c r="F113" s="17"/>
      <c r="G113" s="17"/>
    </row>
    <row r="114">
      <c r="B114" s="16"/>
      <c r="F114" s="17"/>
      <c r="G114" s="17"/>
    </row>
    <row r="115">
      <c r="B115" s="16"/>
      <c r="F115" s="17"/>
      <c r="G115" s="17"/>
    </row>
    <row r="116">
      <c r="B116" s="16"/>
      <c r="F116" s="17"/>
      <c r="G116" s="17"/>
    </row>
    <row r="117">
      <c r="B117" s="16"/>
      <c r="F117" s="17"/>
      <c r="G117" s="17"/>
    </row>
    <row r="118">
      <c r="B118" s="16"/>
      <c r="F118" s="17"/>
      <c r="G118" s="17"/>
    </row>
    <row r="119">
      <c r="B119" s="16"/>
      <c r="F119" s="17"/>
      <c r="G119" s="17"/>
    </row>
    <row r="120">
      <c r="B120" s="16"/>
      <c r="F120" s="17"/>
      <c r="G120" s="17"/>
    </row>
    <row r="121">
      <c r="B121" s="16"/>
      <c r="F121" s="17"/>
      <c r="G121" s="17"/>
    </row>
    <row r="122">
      <c r="B122" s="16"/>
      <c r="F122" s="17"/>
      <c r="G122" s="17"/>
    </row>
    <row r="123">
      <c r="B123" s="16"/>
      <c r="F123" s="17"/>
      <c r="G123" s="17"/>
    </row>
    <row r="124">
      <c r="B124" s="16"/>
      <c r="F124" s="17"/>
      <c r="G124" s="17"/>
    </row>
    <row r="125">
      <c r="B125" s="16"/>
      <c r="F125" s="17"/>
      <c r="G125" s="17"/>
    </row>
    <row r="126">
      <c r="B126" s="16"/>
      <c r="F126" s="17"/>
      <c r="G126" s="17"/>
    </row>
    <row r="127">
      <c r="B127" s="16"/>
      <c r="F127" s="17"/>
      <c r="G127" s="17"/>
    </row>
    <row r="128">
      <c r="B128" s="16"/>
      <c r="F128" s="17"/>
      <c r="G128" s="17"/>
    </row>
    <row r="129">
      <c r="B129" s="16"/>
      <c r="F129" s="17"/>
      <c r="G129" s="17"/>
    </row>
    <row r="130">
      <c r="B130" s="16"/>
      <c r="F130" s="17"/>
      <c r="G130" s="17"/>
    </row>
    <row r="131">
      <c r="B131" s="16"/>
      <c r="F131" s="17"/>
      <c r="G131" s="17"/>
    </row>
    <row r="132">
      <c r="B132" s="16"/>
      <c r="F132" s="17"/>
      <c r="G132" s="17"/>
    </row>
    <row r="133">
      <c r="B133" s="16"/>
      <c r="F133" s="17"/>
      <c r="G133" s="17"/>
    </row>
    <row r="134">
      <c r="B134" s="16"/>
      <c r="F134" s="17"/>
      <c r="G134" s="17"/>
    </row>
    <row r="135">
      <c r="B135" s="16"/>
      <c r="F135" s="17"/>
      <c r="G135" s="17"/>
    </row>
    <row r="136">
      <c r="B136" s="16"/>
      <c r="F136" s="17"/>
      <c r="G136" s="17"/>
    </row>
    <row r="137">
      <c r="B137" s="16"/>
      <c r="F137" s="17"/>
      <c r="G137" s="17"/>
    </row>
    <row r="138">
      <c r="B138" s="16"/>
      <c r="F138" s="17"/>
      <c r="G138" s="17"/>
    </row>
    <row r="139">
      <c r="B139" s="16"/>
      <c r="F139" s="17"/>
      <c r="G139" s="17"/>
    </row>
    <row r="140">
      <c r="B140" s="16"/>
      <c r="F140" s="17"/>
      <c r="G140" s="17"/>
    </row>
    <row r="141">
      <c r="B141" s="16"/>
      <c r="F141" s="17"/>
      <c r="G141" s="17"/>
    </row>
    <row r="142">
      <c r="B142" s="16"/>
      <c r="F142" s="17"/>
      <c r="G142" s="17"/>
    </row>
    <row r="143">
      <c r="B143" s="16"/>
      <c r="F143" s="17"/>
      <c r="G143" s="17"/>
    </row>
    <row r="144">
      <c r="B144" s="16"/>
      <c r="F144" s="17"/>
      <c r="G144" s="17"/>
    </row>
    <row r="145">
      <c r="B145" s="16"/>
      <c r="F145" s="17"/>
      <c r="G145" s="17"/>
    </row>
    <row r="146">
      <c r="B146" s="16"/>
      <c r="F146" s="17"/>
      <c r="G146" s="17"/>
    </row>
    <row r="147">
      <c r="B147" s="16"/>
      <c r="F147" s="17"/>
      <c r="G147" s="17"/>
    </row>
    <row r="148">
      <c r="B148" s="16"/>
      <c r="F148" s="17"/>
      <c r="G148" s="17"/>
    </row>
    <row r="149">
      <c r="B149" s="16"/>
      <c r="F149" s="17"/>
      <c r="G149" s="17"/>
    </row>
    <row r="150">
      <c r="B150" s="16"/>
      <c r="F150" s="17"/>
      <c r="G150" s="17"/>
    </row>
    <row r="151">
      <c r="B151" s="16"/>
      <c r="F151" s="17"/>
      <c r="G151" s="17"/>
    </row>
    <row r="152">
      <c r="B152" s="16"/>
      <c r="F152" s="17"/>
      <c r="G152" s="17"/>
    </row>
    <row r="153">
      <c r="B153" s="16"/>
      <c r="F153" s="17"/>
      <c r="G153" s="17"/>
    </row>
    <row r="154">
      <c r="B154" s="16"/>
      <c r="F154" s="17"/>
      <c r="G154" s="17"/>
    </row>
    <row r="155">
      <c r="B155" s="16"/>
      <c r="F155" s="17"/>
      <c r="G155" s="17"/>
    </row>
    <row r="156">
      <c r="B156" s="16"/>
      <c r="F156" s="17"/>
      <c r="G156" s="17"/>
    </row>
    <row r="157">
      <c r="B157" s="16"/>
      <c r="F157" s="17"/>
      <c r="G157" s="17"/>
    </row>
    <row r="158">
      <c r="B158" s="16"/>
      <c r="F158" s="17"/>
      <c r="G158" s="17"/>
    </row>
    <row r="159">
      <c r="B159" s="16"/>
      <c r="F159" s="17"/>
      <c r="G159" s="17"/>
    </row>
    <row r="160">
      <c r="B160" s="16"/>
      <c r="F160" s="17"/>
      <c r="G160" s="17"/>
    </row>
    <row r="161">
      <c r="B161" s="16"/>
      <c r="F161" s="17"/>
      <c r="G161" s="17"/>
    </row>
    <row r="162">
      <c r="B162" s="16"/>
      <c r="F162" s="17"/>
      <c r="G162" s="17"/>
    </row>
    <row r="163">
      <c r="B163" s="16"/>
      <c r="F163" s="17"/>
      <c r="G163" s="17"/>
    </row>
    <row r="164">
      <c r="B164" s="16"/>
      <c r="F164" s="17"/>
      <c r="G164" s="17"/>
    </row>
    <row r="165">
      <c r="B165" s="16"/>
      <c r="F165" s="17"/>
      <c r="G165" s="17"/>
    </row>
    <row r="166">
      <c r="B166" s="16"/>
      <c r="F166" s="17"/>
      <c r="G166" s="17"/>
    </row>
    <row r="167">
      <c r="B167" s="16"/>
      <c r="F167" s="17"/>
      <c r="G167" s="17"/>
    </row>
    <row r="168">
      <c r="B168" s="16"/>
      <c r="F168" s="17"/>
      <c r="G168" s="17"/>
    </row>
    <row r="169">
      <c r="B169" s="16"/>
      <c r="F169" s="17"/>
      <c r="G169" s="17"/>
    </row>
    <row r="170">
      <c r="B170" s="16"/>
      <c r="F170" s="17"/>
      <c r="G170" s="17"/>
    </row>
    <row r="171">
      <c r="B171" s="16"/>
      <c r="F171" s="17"/>
      <c r="G171" s="17"/>
    </row>
    <row r="172">
      <c r="B172" s="16"/>
      <c r="F172" s="17"/>
      <c r="G172" s="17"/>
    </row>
    <row r="173">
      <c r="B173" s="16"/>
      <c r="F173" s="17"/>
      <c r="G173" s="17"/>
    </row>
    <row r="174">
      <c r="B174" s="16"/>
      <c r="F174" s="17"/>
      <c r="G174" s="17"/>
    </row>
    <row r="175">
      <c r="B175" s="16"/>
      <c r="F175" s="17"/>
      <c r="G175" s="17"/>
    </row>
    <row r="176">
      <c r="B176" s="16"/>
      <c r="F176" s="17"/>
      <c r="G176" s="17"/>
    </row>
    <row r="177">
      <c r="B177" s="16"/>
      <c r="F177" s="17"/>
      <c r="G177" s="17"/>
    </row>
    <row r="178">
      <c r="B178" s="16"/>
      <c r="F178" s="17"/>
      <c r="G178" s="17"/>
    </row>
    <row r="179">
      <c r="B179" s="16"/>
      <c r="F179" s="17"/>
      <c r="G179" s="17"/>
    </row>
    <row r="180">
      <c r="B180" s="16"/>
      <c r="F180" s="17"/>
      <c r="G180" s="17"/>
    </row>
    <row r="181">
      <c r="B181" s="16"/>
      <c r="F181" s="17"/>
      <c r="G181" s="17"/>
    </row>
    <row r="182">
      <c r="B182" s="16"/>
      <c r="F182" s="17"/>
      <c r="G182" s="17"/>
    </row>
    <row r="183">
      <c r="B183" s="16"/>
      <c r="F183" s="17"/>
      <c r="G183" s="17"/>
    </row>
    <row r="184">
      <c r="B184" s="16"/>
      <c r="F184" s="17"/>
      <c r="G184" s="17"/>
    </row>
    <row r="185">
      <c r="B185" s="16"/>
      <c r="F185" s="17"/>
      <c r="G185" s="17"/>
    </row>
    <row r="186">
      <c r="B186" s="16"/>
      <c r="F186" s="17"/>
      <c r="G186" s="17"/>
    </row>
    <row r="187">
      <c r="B187" s="16"/>
      <c r="F187" s="17"/>
      <c r="G187" s="17"/>
    </row>
    <row r="188">
      <c r="B188" s="16"/>
      <c r="F188" s="17"/>
      <c r="G188" s="17"/>
    </row>
    <row r="189">
      <c r="B189" s="16"/>
      <c r="F189" s="17"/>
      <c r="G189" s="17"/>
    </row>
    <row r="190">
      <c r="B190" s="16"/>
      <c r="F190" s="17"/>
      <c r="G190" s="17"/>
    </row>
    <row r="191">
      <c r="B191" s="16"/>
      <c r="F191" s="17"/>
      <c r="G191" s="17"/>
    </row>
    <row r="192">
      <c r="B192" s="16"/>
      <c r="F192" s="17"/>
      <c r="G192" s="17"/>
    </row>
    <row r="193">
      <c r="B193" s="16"/>
      <c r="F193" s="17"/>
      <c r="G193" s="17"/>
    </row>
    <row r="194">
      <c r="B194" s="16"/>
      <c r="F194" s="17"/>
      <c r="G194" s="17"/>
    </row>
    <row r="195">
      <c r="B195" s="16"/>
      <c r="F195" s="17"/>
      <c r="G195" s="17"/>
    </row>
    <row r="196">
      <c r="B196" s="16"/>
      <c r="F196" s="17"/>
      <c r="G196" s="17"/>
    </row>
    <row r="197">
      <c r="B197" s="16"/>
      <c r="F197" s="17"/>
      <c r="G197" s="17"/>
    </row>
    <row r="198">
      <c r="B198" s="16"/>
      <c r="F198" s="17"/>
      <c r="G198" s="17"/>
    </row>
    <row r="199">
      <c r="B199" s="16"/>
      <c r="F199" s="17"/>
      <c r="G199" s="17"/>
    </row>
    <row r="200">
      <c r="B200" s="16"/>
      <c r="F200" s="17"/>
      <c r="G200" s="17"/>
    </row>
    <row r="201">
      <c r="B201" s="16"/>
      <c r="F201" s="17"/>
      <c r="G201" s="17"/>
    </row>
    <row r="202">
      <c r="B202" s="16"/>
      <c r="F202" s="17"/>
      <c r="G202" s="17"/>
    </row>
    <row r="203">
      <c r="B203" s="16"/>
      <c r="F203" s="17"/>
      <c r="G203" s="17"/>
    </row>
    <row r="204">
      <c r="B204" s="16"/>
      <c r="F204" s="17"/>
      <c r="G204" s="17"/>
    </row>
    <row r="205">
      <c r="B205" s="16"/>
      <c r="F205" s="17"/>
      <c r="G205" s="17"/>
    </row>
    <row r="206">
      <c r="B206" s="16"/>
      <c r="F206" s="17"/>
      <c r="G206" s="17"/>
    </row>
    <row r="207">
      <c r="B207" s="16"/>
      <c r="F207" s="17"/>
      <c r="G207" s="17"/>
    </row>
    <row r="208">
      <c r="B208" s="16"/>
      <c r="F208" s="17"/>
      <c r="G208" s="17"/>
    </row>
    <row r="209">
      <c r="B209" s="16"/>
      <c r="F209" s="17"/>
      <c r="G209" s="17"/>
    </row>
    <row r="210">
      <c r="B210" s="16"/>
      <c r="F210" s="17"/>
      <c r="G210" s="17"/>
    </row>
    <row r="211">
      <c r="B211" s="16"/>
      <c r="F211" s="17"/>
      <c r="G211" s="17"/>
    </row>
    <row r="212">
      <c r="B212" s="16"/>
      <c r="F212" s="17"/>
      <c r="G212" s="17"/>
    </row>
    <row r="213">
      <c r="B213" s="16"/>
      <c r="F213" s="17"/>
      <c r="G213" s="17"/>
    </row>
    <row r="214">
      <c r="B214" s="16"/>
      <c r="F214" s="17"/>
      <c r="G214" s="17"/>
    </row>
    <row r="215">
      <c r="B215" s="16"/>
      <c r="F215" s="17"/>
      <c r="G215" s="17"/>
    </row>
    <row r="216">
      <c r="B216" s="16"/>
      <c r="F216" s="17"/>
      <c r="G216" s="17"/>
    </row>
    <row r="217">
      <c r="B217" s="16"/>
      <c r="F217" s="17"/>
      <c r="G217" s="17"/>
    </row>
    <row r="218">
      <c r="B218" s="16"/>
      <c r="F218" s="17"/>
      <c r="G218" s="17"/>
    </row>
    <row r="219">
      <c r="B219" s="16"/>
      <c r="F219" s="17"/>
      <c r="G219" s="17"/>
    </row>
    <row r="220">
      <c r="B220" s="16"/>
      <c r="F220" s="17"/>
      <c r="G220" s="17"/>
    </row>
    <row r="221">
      <c r="B221" s="16"/>
      <c r="F221" s="17"/>
      <c r="G221" s="17"/>
    </row>
    <row r="222">
      <c r="B222" s="16"/>
      <c r="F222" s="17"/>
      <c r="G222" s="17"/>
    </row>
    <row r="223">
      <c r="B223" s="16"/>
      <c r="F223" s="17"/>
      <c r="G223" s="17"/>
    </row>
    <row r="224">
      <c r="B224" s="16"/>
      <c r="F224" s="17"/>
      <c r="G224" s="17"/>
    </row>
    <row r="225">
      <c r="B225" s="16"/>
      <c r="F225" s="17"/>
      <c r="G225" s="17"/>
    </row>
    <row r="226">
      <c r="B226" s="16"/>
      <c r="F226" s="17"/>
      <c r="G226" s="17"/>
    </row>
    <row r="227">
      <c r="B227" s="16"/>
      <c r="F227" s="17"/>
      <c r="G227" s="17"/>
    </row>
    <row r="228">
      <c r="B228" s="16"/>
      <c r="F228" s="17"/>
      <c r="G228" s="17"/>
    </row>
    <row r="229">
      <c r="B229" s="16"/>
      <c r="F229" s="17"/>
      <c r="G229" s="17"/>
    </row>
    <row r="230">
      <c r="B230" s="16"/>
      <c r="F230" s="17"/>
      <c r="G230" s="17"/>
    </row>
    <row r="231">
      <c r="B231" s="16"/>
      <c r="F231" s="17"/>
      <c r="G231" s="17"/>
    </row>
    <row r="232">
      <c r="B232" s="16"/>
      <c r="F232" s="17"/>
      <c r="G232" s="17"/>
    </row>
    <row r="233">
      <c r="B233" s="16"/>
      <c r="F233" s="17"/>
      <c r="G233" s="17"/>
    </row>
    <row r="234">
      <c r="B234" s="16"/>
      <c r="F234" s="17"/>
      <c r="G234" s="17"/>
    </row>
    <row r="235">
      <c r="B235" s="16"/>
      <c r="F235" s="17"/>
      <c r="G235" s="17"/>
    </row>
    <row r="236">
      <c r="B236" s="16"/>
      <c r="F236" s="17"/>
      <c r="G236" s="17"/>
    </row>
    <row r="237">
      <c r="B237" s="16"/>
      <c r="F237" s="17"/>
      <c r="G237" s="17"/>
    </row>
    <row r="238">
      <c r="B238" s="16"/>
      <c r="F238" s="17"/>
      <c r="G238" s="17"/>
    </row>
    <row r="239">
      <c r="B239" s="16"/>
      <c r="F239" s="17"/>
      <c r="G239" s="17"/>
    </row>
    <row r="240">
      <c r="B240" s="16"/>
      <c r="F240" s="17"/>
      <c r="G240" s="17"/>
    </row>
    <row r="241">
      <c r="B241" s="16"/>
      <c r="F241" s="17"/>
      <c r="G241" s="17"/>
    </row>
    <row r="242">
      <c r="B242" s="16"/>
      <c r="F242" s="17"/>
      <c r="G242" s="17"/>
    </row>
    <row r="243">
      <c r="B243" s="16"/>
      <c r="F243" s="17"/>
      <c r="G243" s="17"/>
    </row>
    <row r="244">
      <c r="B244" s="16"/>
      <c r="F244" s="17"/>
      <c r="G244" s="17"/>
    </row>
    <row r="245">
      <c r="B245" s="16"/>
      <c r="F245" s="17"/>
      <c r="G245" s="17"/>
    </row>
    <row r="246">
      <c r="B246" s="16"/>
      <c r="F246" s="17"/>
      <c r="G246" s="17"/>
    </row>
    <row r="247">
      <c r="B247" s="16"/>
      <c r="F247" s="17"/>
      <c r="G247" s="17"/>
    </row>
    <row r="248">
      <c r="B248" s="16"/>
      <c r="F248" s="17"/>
      <c r="G248" s="17"/>
    </row>
    <row r="249">
      <c r="B249" s="16"/>
      <c r="F249" s="17"/>
      <c r="G249" s="17"/>
    </row>
    <row r="250">
      <c r="B250" s="16"/>
      <c r="F250" s="17"/>
      <c r="G250" s="17"/>
    </row>
    <row r="251">
      <c r="B251" s="16"/>
      <c r="F251" s="17"/>
      <c r="G251" s="17"/>
    </row>
    <row r="252">
      <c r="B252" s="16"/>
      <c r="F252" s="17"/>
      <c r="G252" s="17"/>
    </row>
    <row r="253">
      <c r="B253" s="16"/>
      <c r="F253" s="17"/>
      <c r="G253" s="17"/>
    </row>
    <row r="254">
      <c r="B254" s="16"/>
      <c r="F254" s="17"/>
      <c r="G254" s="17"/>
    </row>
    <row r="255">
      <c r="B255" s="16"/>
      <c r="F255" s="17"/>
      <c r="G255" s="17"/>
    </row>
    <row r="256">
      <c r="B256" s="16"/>
      <c r="F256" s="17"/>
      <c r="G256" s="17"/>
    </row>
    <row r="257">
      <c r="B257" s="16"/>
      <c r="F257" s="17"/>
      <c r="G257" s="17"/>
    </row>
    <row r="258">
      <c r="B258" s="16"/>
      <c r="F258" s="17"/>
      <c r="G258" s="17"/>
    </row>
    <row r="259">
      <c r="B259" s="16"/>
      <c r="F259" s="17"/>
      <c r="G259" s="17"/>
    </row>
    <row r="260">
      <c r="B260" s="16"/>
      <c r="F260" s="17"/>
      <c r="G260" s="17"/>
    </row>
    <row r="261">
      <c r="B261" s="16"/>
      <c r="F261" s="17"/>
      <c r="G261" s="17"/>
    </row>
    <row r="262">
      <c r="B262" s="16"/>
      <c r="F262" s="17"/>
      <c r="G262" s="17"/>
    </row>
    <row r="263">
      <c r="B263" s="16"/>
      <c r="F263" s="17"/>
      <c r="G263" s="17"/>
    </row>
    <row r="264">
      <c r="B264" s="16"/>
      <c r="F264" s="17"/>
      <c r="G264" s="17"/>
    </row>
    <row r="265">
      <c r="B265" s="16"/>
      <c r="F265" s="17"/>
      <c r="G265" s="17"/>
    </row>
    <row r="266">
      <c r="B266" s="16"/>
      <c r="F266" s="17"/>
      <c r="G266" s="17"/>
    </row>
    <row r="267">
      <c r="B267" s="16"/>
      <c r="F267" s="17"/>
      <c r="G267" s="17"/>
    </row>
    <row r="268">
      <c r="B268" s="16"/>
      <c r="F268" s="17"/>
      <c r="G268" s="17"/>
    </row>
    <row r="269">
      <c r="B269" s="16"/>
      <c r="F269" s="17"/>
      <c r="G269" s="17"/>
    </row>
    <row r="270">
      <c r="B270" s="16"/>
      <c r="F270" s="17"/>
      <c r="G270" s="17"/>
    </row>
    <row r="271">
      <c r="B271" s="16"/>
      <c r="F271" s="17"/>
      <c r="G271" s="17"/>
    </row>
    <row r="272">
      <c r="B272" s="16"/>
      <c r="F272" s="17"/>
      <c r="G272" s="17"/>
    </row>
    <row r="273">
      <c r="B273" s="16"/>
      <c r="F273" s="17"/>
      <c r="G273" s="17"/>
    </row>
    <row r="274">
      <c r="B274" s="16"/>
      <c r="F274" s="17"/>
      <c r="G274" s="17"/>
    </row>
    <row r="275">
      <c r="B275" s="16"/>
      <c r="F275" s="17"/>
      <c r="G275" s="17"/>
    </row>
    <row r="276">
      <c r="B276" s="16"/>
      <c r="F276" s="17"/>
      <c r="G276" s="17"/>
    </row>
    <row r="277">
      <c r="B277" s="16"/>
      <c r="F277" s="17"/>
      <c r="G277" s="17"/>
    </row>
    <row r="278">
      <c r="B278" s="16"/>
      <c r="F278" s="17"/>
      <c r="G278" s="17"/>
    </row>
    <row r="279">
      <c r="B279" s="16"/>
      <c r="F279" s="17"/>
      <c r="G279" s="17"/>
    </row>
    <row r="280">
      <c r="B280" s="16"/>
      <c r="F280" s="17"/>
      <c r="G280" s="17"/>
    </row>
    <row r="281">
      <c r="B281" s="16"/>
      <c r="F281" s="17"/>
      <c r="G281" s="17"/>
    </row>
    <row r="282">
      <c r="B282" s="16"/>
      <c r="F282" s="17"/>
      <c r="G282" s="17"/>
    </row>
    <row r="283">
      <c r="B283" s="16"/>
      <c r="F283" s="17"/>
      <c r="G283" s="17"/>
    </row>
    <row r="284">
      <c r="B284" s="16"/>
      <c r="F284" s="17"/>
      <c r="G284" s="17"/>
    </row>
    <row r="285">
      <c r="B285" s="16"/>
      <c r="F285" s="17"/>
      <c r="G285" s="17"/>
    </row>
    <row r="286">
      <c r="B286" s="16"/>
      <c r="F286" s="17"/>
      <c r="G286" s="17"/>
    </row>
    <row r="287">
      <c r="B287" s="16"/>
      <c r="F287" s="17"/>
      <c r="G287" s="17"/>
    </row>
    <row r="288">
      <c r="B288" s="16"/>
      <c r="F288" s="17"/>
      <c r="G288" s="17"/>
    </row>
    <row r="289">
      <c r="B289" s="16"/>
      <c r="F289" s="17"/>
      <c r="G289" s="17"/>
    </row>
    <row r="290">
      <c r="B290" s="16"/>
      <c r="F290" s="17"/>
      <c r="G290" s="17"/>
    </row>
    <row r="291">
      <c r="B291" s="16"/>
      <c r="F291" s="17"/>
      <c r="G291" s="17"/>
    </row>
    <row r="292">
      <c r="B292" s="16"/>
      <c r="F292" s="17"/>
      <c r="G292" s="17"/>
    </row>
    <row r="293">
      <c r="B293" s="16"/>
      <c r="F293" s="17"/>
      <c r="G293" s="17"/>
    </row>
    <row r="294">
      <c r="B294" s="16"/>
      <c r="F294" s="17"/>
      <c r="G294" s="17"/>
    </row>
    <row r="295">
      <c r="B295" s="16"/>
      <c r="F295" s="17"/>
      <c r="G295" s="17"/>
    </row>
    <row r="296">
      <c r="B296" s="16"/>
      <c r="F296" s="17"/>
      <c r="G296" s="17"/>
    </row>
    <row r="297">
      <c r="B297" s="16"/>
      <c r="F297" s="17"/>
      <c r="G297" s="17"/>
    </row>
    <row r="298">
      <c r="B298" s="16"/>
      <c r="F298" s="17"/>
      <c r="G298" s="17"/>
    </row>
    <row r="299">
      <c r="B299" s="16"/>
      <c r="F299" s="17"/>
      <c r="G299" s="17"/>
    </row>
    <row r="300">
      <c r="B300" s="16"/>
      <c r="F300" s="17"/>
      <c r="G300" s="17"/>
    </row>
    <row r="301">
      <c r="B301" s="16"/>
      <c r="F301" s="17"/>
      <c r="G301" s="17"/>
    </row>
    <row r="302">
      <c r="B302" s="16"/>
      <c r="F302" s="17"/>
      <c r="G302" s="17"/>
    </row>
    <row r="303">
      <c r="B303" s="16"/>
      <c r="F303" s="17"/>
      <c r="G303" s="17"/>
    </row>
    <row r="304">
      <c r="B304" s="16"/>
      <c r="F304" s="17"/>
      <c r="G304" s="17"/>
    </row>
    <row r="305">
      <c r="B305" s="16"/>
      <c r="F305" s="17"/>
      <c r="G305" s="17"/>
    </row>
    <row r="306">
      <c r="B306" s="16"/>
      <c r="F306" s="17"/>
      <c r="G306" s="17"/>
    </row>
    <row r="307">
      <c r="B307" s="16"/>
      <c r="F307" s="17"/>
      <c r="G307" s="17"/>
    </row>
    <row r="308">
      <c r="B308" s="16"/>
      <c r="F308" s="17"/>
      <c r="G308" s="17"/>
    </row>
    <row r="309">
      <c r="B309" s="16"/>
      <c r="F309" s="17"/>
      <c r="G309" s="17"/>
    </row>
    <row r="310">
      <c r="B310" s="16"/>
      <c r="F310" s="17"/>
      <c r="G310" s="17"/>
    </row>
    <row r="311">
      <c r="B311" s="16"/>
      <c r="F311" s="17"/>
      <c r="G311" s="17"/>
    </row>
    <row r="312">
      <c r="B312" s="16"/>
      <c r="F312" s="17"/>
      <c r="G312" s="17"/>
    </row>
    <row r="313">
      <c r="B313" s="16"/>
      <c r="F313" s="17"/>
      <c r="G313" s="17"/>
    </row>
    <row r="314">
      <c r="B314" s="16"/>
      <c r="F314" s="17"/>
      <c r="G314" s="17"/>
    </row>
    <row r="315">
      <c r="B315" s="16"/>
      <c r="F315" s="17"/>
      <c r="G315" s="17"/>
    </row>
    <row r="316">
      <c r="B316" s="16"/>
      <c r="F316" s="17"/>
      <c r="G316" s="17"/>
    </row>
    <row r="317">
      <c r="B317" s="16"/>
      <c r="F317" s="17"/>
      <c r="G317" s="17"/>
    </row>
    <row r="318">
      <c r="B318" s="16"/>
      <c r="F318" s="17"/>
      <c r="G318" s="17"/>
    </row>
    <row r="319">
      <c r="B319" s="16"/>
      <c r="F319" s="17"/>
      <c r="G319" s="17"/>
    </row>
    <row r="320">
      <c r="B320" s="16"/>
      <c r="F320" s="17"/>
      <c r="G320" s="17"/>
    </row>
    <row r="321">
      <c r="B321" s="16"/>
      <c r="F321" s="17"/>
      <c r="G321" s="17"/>
    </row>
    <row r="322">
      <c r="B322" s="16"/>
      <c r="F322" s="17"/>
      <c r="G322" s="17"/>
    </row>
    <row r="323">
      <c r="B323" s="16"/>
      <c r="F323" s="17"/>
      <c r="G323" s="17"/>
    </row>
    <row r="324">
      <c r="B324" s="16"/>
      <c r="F324" s="17"/>
      <c r="G324" s="17"/>
    </row>
    <row r="325">
      <c r="B325" s="16"/>
      <c r="F325" s="17"/>
      <c r="G325" s="17"/>
    </row>
    <row r="326">
      <c r="B326" s="16"/>
      <c r="F326" s="17"/>
      <c r="G326" s="17"/>
    </row>
    <row r="327">
      <c r="B327" s="16"/>
      <c r="F327" s="17"/>
      <c r="G327" s="17"/>
    </row>
    <row r="328">
      <c r="B328" s="16"/>
      <c r="F328" s="17"/>
      <c r="G328" s="17"/>
    </row>
    <row r="329">
      <c r="B329" s="16"/>
      <c r="F329" s="17"/>
      <c r="G329" s="17"/>
    </row>
    <row r="330">
      <c r="B330" s="16"/>
      <c r="F330" s="17"/>
      <c r="G330" s="17"/>
    </row>
    <row r="331">
      <c r="B331" s="16"/>
      <c r="F331" s="17"/>
      <c r="G331" s="17"/>
    </row>
    <row r="332">
      <c r="B332" s="16"/>
      <c r="F332" s="17"/>
      <c r="G332" s="17"/>
    </row>
    <row r="333">
      <c r="B333" s="16"/>
      <c r="F333" s="17"/>
      <c r="G333" s="17"/>
    </row>
    <row r="334">
      <c r="B334" s="16"/>
      <c r="F334" s="17"/>
      <c r="G334" s="17"/>
    </row>
    <row r="335">
      <c r="B335" s="16"/>
      <c r="F335" s="17"/>
      <c r="G335" s="17"/>
    </row>
    <row r="336">
      <c r="B336" s="16"/>
      <c r="F336" s="17"/>
      <c r="G336" s="17"/>
    </row>
    <row r="337">
      <c r="B337" s="16"/>
      <c r="F337" s="17"/>
      <c r="G337" s="17"/>
    </row>
    <row r="338">
      <c r="B338" s="16"/>
      <c r="F338" s="17"/>
      <c r="G338" s="17"/>
    </row>
    <row r="339">
      <c r="B339" s="16"/>
      <c r="F339" s="17"/>
      <c r="G339" s="17"/>
    </row>
    <row r="340">
      <c r="B340" s="16"/>
      <c r="F340" s="17"/>
      <c r="G340" s="17"/>
    </row>
    <row r="341">
      <c r="B341" s="16"/>
      <c r="F341" s="17"/>
      <c r="G341" s="17"/>
    </row>
    <row r="342">
      <c r="B342" s="16"/>
      <c r="F342" s="17"/>
      <c r="G342" s="17"/>
    </row>
    <row r="343">
      <c r="B343" s="16"/>
      <c r="F343" s="17"/>
      <c r="G343" s="17"/>
    </row>
    <row r="344">
      <c r="B344" s="16"/>
      <c r="F344" s="17"/>
      <c r="G344" s="17"/>
    </row>
    <row r="345">
      <c r="B345" s="16"/>
      <c r="F345" s="17"/>
      <c r="G345" s="17"/>
    </row>
    <row r="346">
      <c r="B346" s="16"/>
      <c r="F346" s="17"/>
      <c r="G346" s="17"/>
    </row>
    <row r="347">
      <c r="B347" s="16"/>
      <c r="F347" s="17"/>
      <c r="G347" s="17"/>
    </row>
    <row r="348">
      <c r="B348" s="16"/>
      <c r="F348" s="17"/>
      <c r="G348" s="17"/>
    </row>
    <row r="349">
      <c r="B349" s="16"/>
      <c r="F349" s="17"/>
      <c r="G349" s="17"/>
    </row>
    <row r="350">
      <c r="B350" s="16"/>
      <c r="F350" s="17"/>
      <c r="G350" s="17"/>
    </row>
    <row r="351">
      <c r="B351" s="16"/>
      <c r="F351" s="17"/>
      <c r="G351" s="17"/>
    </row>
    <row r="352">
      <c r="B352" s="16"/>
      <c r="F352" s="17"/>
      <c r="G352" s="17"/>
    </row>
    <row r="353">
      <c r="B353" s="16"/>
      <c r="F353" s="17"/>
      <c r="G353" s="17"/>
    </row>
    <row r="354">
      <c r="B354" s="16"/>
      <c r="F354" s="17"/>
      <c r="G354" s="17"/>
    </row>
    <row r="355">
      <c r="B355" s="16"/>
      <c r="F355" s="17"/>
      <c r="G355" s="17"/>
    </row>
    <row r="356">
      <c r="B356" s="16"/>
      <c r="F356" s="17"/>
      <c r="G356" s="17"/>
    </row>
    <row r="357">
      <c r="B357" s="16"/>
      <c r="F357" s="17"/>
      <c r="G357" s="17"/>
    </row>
    <row r="358">
      <c r="B358" s="16"/>
      <c r="F358" s="17"/>
      <c r="G358" s="17"/>
    </row>
    <row r="359">
      <c r="B359" s="16"/>
      <c r="F359" s="17"/>
      <c r="G359" s="17"/>
    </row>
    <row r="360">
      <c r="B360" s="16"/>
      <c r="F360" s="17"/>
      <c r="G360" s="17"/>
    </row>
    <row r="361">
      <c r="B361" s="16"/>
      <c r="F361" s="17"/>
      <c r="G361" s="17"/>
    </row>
    <row r="362">
      <c r="B362" s="16"/>
      <c r="F362" s="17"/>
      <c r="G362" s="17"/>
    </row>
    <row r="363">
      <c r="B363" s="16"/>
      <c r="F363" s="17"/>
      <c r="G363" s="17"/>
    </row>
    <row r="364">
      <c r="B364" s="16"/>
      <c r="F364" s="17"/>
      <c r="G364" s="17"/>
    </row>
    <row r="365">
      <c r="B365" s="16"/>
      <c r="F365" s="17"/>
      <c r="G365" s="17"/>
    </row>
    <row r="366">
      <c r="B366" s="16"/>
      <c r="F366" s="17"/>
      <c r="G366" s="17"/>
    </row>
    <row r="367">
      <c r="B367" s="16"/>
      <c r="F367" s="17"/>
      <c r="G367" s="17"/>
    </row>
    <row r="368">
      <c r="B368" s="16"/>
      <c r="F368" s="17"/>
      <c r="G368" s="17"/>
    </row>
    <row r="369">
      <c r="B369" s="16"/>
      <c r="F369" s="17"/>
      <c r="G369" s="17"/>
    </row>
    <row r="370">
      <c r="B370" s="16"/>
      <c r="F370" s="17"/>
      <c r="G370" s="17"/>
    </row>
    <row r="371">
      <c r="B371" s="16"/>
      <c r="F371" s="17"/>
      <c r="G371" s="17"/>
    </row>
    <row r="372">
      <c r="B372" s="16"/>
      <c r="F372" s="17"/>
      <c r="G372" s="17"/>
    </row>
    <row r="373">
      <c r="B373" s="16"/>
      <c r="F373" s="17"/>
      <c r="G373" s="17"/>
    </row>
    <row r="374">
      <c r="B374" s="16"/>
      <c r="F374" s="17"/>
      <c r="G374" s="17"/>
    </row>
    <row r="375">
      <c r="B375" s="16"/>
      <c r="F375" s="17"/>
      <c r="G375" s="17"/>
    </row>
    <row r="376">
      <c r="B376" s="16"/>
      <c r="F376" s="17"/>
      <c r="G376" s="17"/>
    </row>
    <row r="377">
      <c r="B377" s="16"/>
      <c r="F377" s="17"/>
      <c r="G377" s="17"/>
    </row>
    <row r="378">
      <c r="B378" s="16"/>
      <c r="F378" s="17"/>
      <c r="G378" s="17"/>
    </row>
    <row r="379">
      <c r="B379" s="16"/>
      <c r="F379" s="17"/>
      <c r="G379" s="17"/>
    </row>
    <row r="380">
      <c r="B380" s="16"/>
      <c r="F380" s="17"/>
      <c r="G380" s="17"/>
    </row>
    <row r="381">
      <c r="B381" s="16"/>
      <c r="F381" s="17"/>
      <c r="G381" s="17"/>
    </row>
    <row r="382">
      <c r="B382" s="16"/>
      <c r="F382" s="17"/>
      <c r="G382" s="17"/>
    </row>
    <row r="383">
      <c r="B383" s="16"/>
      <c r="F383" s="17"/>
      <c r="G383" s="17"/>
    </row>
    <row r="384">
      <c r="B384" s="16"/>
      <c r="F384" s="17"/>
      <c r="G384" s="17"/>
    </row>
    <row r="385">
      <c r="B385" s="16"/>
      <c r="F385" s="17"/>
      <c r="G385" s="17"/>
    </row>
    <row r="386">
      <c r="B386" s="16"/>
      <c r="F386" s="17"/>
      <c r="G386" s="17"/>
    </row>
    <row r="387">
      <c r="B387" s="16"/>
      <c r="F387" s="17"/>
      <c r="G387" s="17"/>
    </row>
    <row r="388">
      <c r="B388" s="16"/>
      <c r="F388" s="17"/>
      <c r="G388" s="17"/>
    </row>
    <row r="389">
      <c r="B389" s="16"/>
      <c r="F389" s="17"/>
      <c r="G389" s="17"/>
    </row>
    <row r="390">
      <c r="B390" s="16"/>
      <c r="F390" s="17"/>
      <c r="G390" s="17"/>
    </row>
    <row r="391">
      <c r="B391" s="16"/>
      <c r="F391" s="17"/>
      <c r="G391" s="17"/>
    </row>
    <row r="392">
      <c r="B392" s="16"/>
      <c r="F392" s="17"/>
      <c r="G392" s="17"/>
    </row>
    <row r="393">
      <c r="B393" s="16"/>
      <c r="F393" s="17"/>
      <c r="G393" s="17"/>
    </row>
    <row r="394">
      <c r="B394" s="16"/>
      <c r="F394" s="17"/>
      <c r="G394" s="17"/>
    </row>
    <row r="395">
      <c r="B395" s="16"/>
      <c r="F395" s="17"/>
      <c r="G395" s="17"/>
    </row>
    <row r="396">
      <c r="B396" s="16"/>
      <c r="F396" s="17"/>
      <c r="G396" s="17"/>
    </row>
    <row r="397">
      <c r="B397" s="16"/>
      <c r="F397" s="17"/>
      <c r="G397" s="17"/>
    </row>
    <row r="398">
      <c r="B398" s="16"/>
      <c r="F398" s="17"/>
      <c r="G398" s="17"/>
    </row>
    <row r="399">
      <c r="B399" s="16"/>
      <c r="F399" s="17"/>
      <c r="G399" s="17"/>
    </row>
    <row r="400">
      <c r="B400" s="16"/>
      <c r="F400" s="17"/>
      <c r="G400" s="17"/>
    </row>
    <row r="401">
      <c r="B401" s="16"/>
      <c r="F401" s="17"/>
      <c r="G401" s="17"/>
    </row>
    <row r="402">
      <c r="B402" s="16"/>
      <c r="F402" s="17"/>
      <c r="G402" s="17"/>
    </row>
    <row r="403">
      <c r="B403" s="16"/>
      <c r="F403" s="17"/>
      <c r="G403" s="17"/>
    </row>
    <row r="404">
      <c r="B404" s="16"/>
      <c r="F404" s="17"/>
      <c r="G404" s="17"/>
    </row>
    <row r="405">
      <c r="B405" s="16"/>
      <c r="F405" s="17"/>
      <c r="G405" s="17"/>
    </row>
    <row r="406">
      <c r="B406" s="16"/>
      <c r="F406" s="17"/>
      <c r="G406" s="17"/>
    </row>
    <row r="407">
      <c r="B407" s="16"/>
      <c r="F407" s="17"/>
      <c r="G407" s="17"/>
    </row>
    <row r="408">
      <c r="B408" s="16"/>
      <c r="F408" s="17"/>
      <c r="G408" s="17"/>
    </row>
    <row r="409">
      <c r="B409" s="16"/>
      <c r="F409" s="17"/>
      <c r="G409" s="17"/>
    </row>
    <row r="410">
      <c r="B410" s="16"/>
      <c r="F410" s="17"/>
      <c r="G410" s="17"/>
    </row>
    <row r="411">
      <c r="B411" s="16"/>
      <c r="F411" s="17"/>
      <c r="G411" s="17"/>
    </row>
    <row r="412">
      <c r="B412" s="16"/>
      <c r="F412" s="17"/>
      <c r="G412" s="17"/>
    </row>
    <row r="413">
      <c r="B413" s="16"/>
      <c r="F413" s="17"/>
      <c r="G413" s="17"/>
    </row>
    <row r="414">
      <c r="B414" s="16"/>
      <c r="F414" s="17"/>
      <c r="G414" s="17"/>
    </row>
    <row r="415">
      <c r="B415" s="16"/>
      <c r="F415" s="17"/>
      <c r="G415" s="17"/>
    </row>
    <row r="416">
      <c r="B416" s="16"/>
      <c r="F416" s="17"/>
      <c r="G416" s="17"/>
    </row>
    <row r="417">
      <c r="B417" s="16"/>
      <c r="F417" s="17"/>
      <c r="G417" s="17"/>
    </row>
    <row r="418">
      <c r="B418" s="16"/>
      <c r="F418" s="17"/>
      <c r="G418" s="17"/>
    </row>
    <row r="419">
      <c r="B419" s="16"/>
      <c r="F419" s="17"/>
      <c r="G419" s="17"/>
    </row>
    <row r="420">
      <c r="B420" s="16"/>
      <c r="F420" s="17"/>
      <c r="G420" s="17"/>
    </row>
    <row r="421">
      <c r="B421" s="16"/>
      <c r="F421" s="17"/>
      <c r="G421" s="17"/>
    </row>
    <row r="422">
      <c r="B422" s="16"/>
      <c r="F422" s="17"/>
      <c r="G422" s="17"/>
    </row>
    <row r="423">
      <c r="B423" s="16"/>
      <c r="F423" s="17"/>
      <c r="G423" s="17"/>
    </row>
    <row r="424">
      <c r="B424" s="16"/>
      <c r="F424" s="17"/>
      <c r="G424" s="17"/>
    </row>
    <row r="425">
      <c r="B425" s="16"/>
      <c r="F425" s="17"/>
      <c r="G425" s="17"/>
    </row>
    <row r="426">
      <c r="B426" s="16"/>
      <c r="F426" s="17"/>
      <c r="G426" s="17"/>
    </row>
    <row r="427">
      <c r="B427" s="16"/>
      <c r="F427" s="17"/>
      <c r="G427" s="17"/>
    </row>
    <row r="428">
      <c r="B428" s="16"/>
      <c r="F428" s="17"/>
      <c r="G428" s="17"/>
    </row>
    <row r="429">
      <c r="B429" s="16"/>
      <c r="F429" s="17"/>
      <c r="G429" s="17"/>
    </row>
    <row r="430">
      <c r="B430" s="16"/>
      <c r="F430" s="17"/>
      <c r="G430" s="17"/>
    </row>
    <row r="431">
      <c r="B431" s="16"/>
      <c r="F431" s="17"/>
      <c r="G431" s="17"/>
    </row>
    <row r="432">
      <c r="B432" s="16"/>
      <c r="F432" s="17"/>
      <c r="G432" s="17"/>
    </row>
    <row r="433">
      <c r="B433" s="16"/>
      <c r="F433" s="17"/>
      <c r="G433" s="17"/>
    </row>
    <row r="434">
      <c r="B434" s="16"/>
      <c r="F434" s="17"/>
      <c r="G434" s="17"/>
    </row>
    <row r="435">
      <c r="B435" s="16"/>
      <c r="F435" s="17"/>
      <c r="G435" s="17"/>
    </row>
    <row r="436">
      <c r="B436" s="16"/>
      <c r="F436" s="17"/>
      <c r="G436" s="17"/>
    </row>
    <row r="437">
      <c r="B437" s="16"/>
      <c r="F437" s="17"/>
      <c r="G437" s="17"/>
    </row>
    <row r="438">
      <c r="B438" s="16"/>
      <c r="F438" s="17"/>
      <c r="G438" s="17"/>
    </row>
    <row r="439">
      <c r="B439" s="16"/>
      <c r="F439" s="17"/>
      <c r="G439" s="17"/>
    </row>
    <row r="440">
      <c r="B440" s="16"/>
      <c r="F440" s="17"/>
      <c r="G440" s="17"/>
    </row>
    <row r="441">
      <c r="B441" s="16"/>
      <c r="F441" s="17"/>
      <c r="G441" s="17"/>
    </row>
    <row r="442">
      <c r="B442" s="16"/>
      <c r="F442" s="17"/>
      <c r="G442" s="17"/>
    </row>
    <row r="443">
      <c r="B443" s="16"/>
      <c r="F443" s="17"/>
      <c r="G443" s="17"/>
    </row>
    <row r="444">
      <c r="B444" s="16"/>
      <c r="F444" s="17"/>
      <c r="G444" s="17"/>
    </row>
    <row r="445">
      <c r="B445" s="16"/>
      <c r="F445" s="17"/>
      <c r="G445" s="17"/>
    </row>
    <row r="446">
      <c r="B446" s="16"/>
      <c r="F446" s="17"/>
      <c r="G446" s="17"/>
    </row>
    <row r="447">
      <c r="B447" s="16"/>
      <c r="F447" s="17"/>
      <c r="G447" s="17"/>
    </row>
    <row r="448">
      <c r="B448" s="16"/>
      <c r="F448" s="17"/>
      <c r="G448" s="17"/>
    </row>
    <row r="449">
      <c r="B449" s="16"/>
      <c r="F449" s="17"/>
      <c r="G449" s="17"/>
    </row>
    <row r="450">
      <c r="B450" s="16"/>
      <c r="F450" s="17"/>
      <c r="G450" s="17"/>
    </row>
    <row r="451">
      <c r="B451" s="16"/>
      <c r="F451" s="17"/>
      <c r="G451" s="17"/>
    </row>
    <row r="452">
      <c r="B452" s="16"/>
      <c r="F452" s="17"/>
      <c r="G452" s="17"/>
    </row>
    <row r="453">
      <c r="B453" s="16"/>
      <c r="F453" s="17"/>
      <c r="G453" s="17"/>
    </row>
    <row r="454">
      <c r="B454" s="16"/>
      <c r="F454" s="17"/>
      <c r="G454" s="17"/>
    </row>
    <row r="455">
      <c r="B455" s="16"/>
      <c r="F455" s="17"/>
      <c r="G455" s="17"/>
    </row>
    <row r="456">
      <c r="B456" s="16"/>
      <c r="F456" s="17"/>
      <c r="G456" s="17"/>
    </row>
    <row r="457">
      <c r="B457" s="16"/>
      <c r="F457" s="17"/>
      <c r="G457" s="17"/>
    </row>
    <row r="458">
      <c r="B458" s="16"/>
      <c r="F458" s="17"/>
      <c r="G458" s="17"/>
    </row>
    <row r="459">
      <c r="B459" s="16"/>
      <c r="F459" s="17"/>
      <c r="G459" s="17"/>
    </row>
    <row r="460">
      <c r="B460" s="16"/>
      <c r="F460" s="17"/>
      <c r="G460" s="17"/>
    </row>
    <row r="461">
      <c r="B461" s="16"/>
      <c r="F461" s="17"/>
      <c r="G461" s="17"/>
    </row>
    <row r="462">
      <c r="B462" s="16"/>
      <c r="F462" s="17"/>
      <c r="G462" s="17"/>
    </row>
    <row r="463">
      <c r="B463" s="16"/>
      <c r="F463" s="17"/>
      <c r="G463" s="17"/>
    </row>
    <row r="464">
      <c r="B464" s="16"/>
      <c r="F464" s="17"/>
      <c r="G464" s="17"/>
    </row>
    <row r="465">
      <c r="B465" s="16"/>
      <c r="F465" s="17"/>
      <c r="G465" s="17"/>
    </row>
    <row r="466">
      <c r="B466" s="16"/>
      <c r="F466" s="17"/>
      <c r="G466" s="17"/>
    </row>
    <row r="467">
      <c r="B467" s="16"/>
      <c r="F467" s="17"/>
      <c r="G467" s="17"/>
    </row>
    <row r="468">
      <c r="B468" s="16"/>
      <c r="F468" s="17"/>
      <c r="G468" s="17"/>
    </row>
    <row r="469">
      <c r="B469" s="16"/>
      <c r="F469" s="17"/>
      <c r="G469" s="17"/>
    </row>
    <row r="470">
      <c r="B470" s="16"/>
      <c r="F470" s="17"/>
      <c r="G470" s="17"/>
    </row>
    <row r="471">
      <c r="B471" s="16"/>
      <c r="F471" s="17"/>
      <c r="G471" s="17"/>
    </row>
    <row r="472">
      <c r="B472" s="16"/>
      <c r="F472" s="17"/>
      <c r="G472" s="17"/>
    </row>
    <row r="473">
      <c r="B473" s="16"/>
      <c r="F473" s="17"/>
      <c r="G473" s="17"/>
    </row>
    <row r="474">
      <c r="B474" s="16"/>
      <c r="F474" s="17"/>
      <c r="G474" s="17"/>
    </row>
    <row r="475">
      <c r="B475" s="16"/>
      <c r="F475" s="17"/>
      <c r="G475" s="17"/>
    </row>
    <row r="476">
      <c r="B476" s="16"/>
      <c r="F476" s="17"/>
      <c r="G476" s="17"/>
    </row>
    <row r="477">
      <c r="B477" s="16"/>
      <c r="F477" s="17"/>
      <c r="G477" s="17"/>
    </row>
    <row r="478">
      <c r="B478" s="16"/>
      <c r="F478" s="17"/>
      <c r="G478" s="17"/>
    </row>
    <row r="479">
      <c r="B479" s="16"/>
      <c r="F479" s="17"/>
      <c r="G479" s="17"/>
    </row>
    <row r="480">
      <c r="B480" s="16"/>
      <c r="F480" s="17"/>
      <c r="G480" s="17"/>
    </row>
    <row r="481">
      <c r="B481" s="16"/>
      <c r="F481" s="17"/>
      <c r="G481" s="17"/>
    </row>
    <row r="482">
      <c r="B482" s="16"/>
      <c r="F482" s="17"/>
      <c r="G482" s="17"/>
    </row>
    <row r="483">
      <c r="B483" s="16"/>
      <c r="F483" s="17"/>
      <c r="G483" s="17"/>
    </row>
    <row r="484">
      <c r="B484" s="16"/>
      <c r="F484" s="17"/>
      <c r="G484" s="17"/>
    </row>
    <row r="485">
      <c r="B485" s="16"/>
      <c r="F485" s="17"/>
      <c r="G485" s="17"/>
    </row>
    <row r="486">
      <c r="B486" s="16"/>
      <c r="F486" s="17"/>
      <c r="G486" s="17"/>
    </row>
    <row r="487">
      <c r="B487" s="16"/>
      <c r="F487" s="17"/>
      <c r="G487" s="17"/>
    </row>
    <row r="488">
      <c r="B488" s="16"/>
      <c r="F488" s="17"/>
      <c r="G488" s="17"/>
    </row>
    <row r="489">
      <c r="B489" s="16"/>
      <c r="F489" s="17"/>
      <c r="G489" s="17"/>
    </row>
    <row r="490">
      <c r="B490" s="16"/>
      <c r="F490" s="17"/>
      <c r="G490" s="17"/>
    </row>
    <row r="491">
      <c r="B491" s="16"/>
      <c r="F491" s="17"/>
      <c r="G491" s="17"/>
    </row>
    <row r="492">
      <c r="B492" s="16"/>
      <c r="F492" s="17"/>
      <c r="G492" s="17"/>
    </row>
    <row r="493">
      <c r="B493" s="16"/>
      <c r="F493" s="17"/>
      <c r="G493" s="17"/>
    </row>
    <row r="494">
      <c r="B494" s="16"/>
      <c r="F494" s="17"/>
      <c r="G494" s="17"/>
    </row>
    <row r="495">
      <c r="B495" s="16"/>
      <c r="F495" s="17"/>
      <c r="G495" s="17"/>
    </row>
    <row r="496">
      <c r="B496" s="16"/>
      <c r="F496" s="17"/>
      <c r="G496" s="17"/>
    </row>
    <row r="497">
      <c r="B497" s="16"/>
      <c r="F497" s="17"/>
      <c r="G497" s="17"/>
    </row>
    <row r="498">
      <c r="B498" s="16"/>
      <c r="F498" s="17"/>
      <c r="G498" s="17"/>
    </row>
    <row r="499">
      <c r="B499" s="16"/>
      <c r="F499" s="17"/>
      <c r="G499" s="17"/>
    </row>
    <row r="500">
      <c r="B500" s="16"/>
      <c r="F500" s="17"/>
      <c r="G500" s="17"/>
    </row>
    <row r="501">
      <c r="B501" s="16"/>
      <c r="F501" s="17"/>
      <c r="G501" s="17"/>
    </row>
    <row r="502">
      <c r="B502" s="16"/>
      <c r="F502" s="17"/>
      <c r="G502" s="17"/>
    </row>
    <row r="503">
      <c r="B503" s="16"/>
      <c r="F503" s="17"/>
      <c r="G503" s="17"/>
    </row>
    <row r="504">
      <c r="B504" s="16"/>
      <c r="F504" s="17"/>
      <c r="G504" s="17"/>
    </row>
    <row r="505">
      <c r="B505" s="16"/>
      <c r="F505" s="17"/>
      <c r="G505" s="17"/>
    </row>
    <row r="506">
      <c r="B506" s="16"/>
      <c r="F506" s="17"/>
      <c r="G506" s="17"/>
    </row>
    <row r="507">
      <c r="B507" s="16"/>
      <c r="F507" s="17"/>
      <c r="G507" s="17"/>
    </row>
    <row r="508">
      <c r="B508" s="16"/>
      <c r="F508" s="17"/>
      <c r="G508" s="17"/>
    </row>
    <row r="509">
      <c r="B509" s="16"/>
      <c r="F509" s="17"/>
      <c r="G509" s="17"/>
    </row>
    <row r="510">
      <c r="B510" s="16"/>
      <c r="F510" s="17"/>
      <c r="G510" s="17"/>
    </row>
    <row r="511">
      <c r="B511" s="16"/>
      <c r="F511" s="17"/>
      <c r="G511" s="17"/>
    </row>
    <row r="512">
      <c r="B512" s="16"/>
      <c r="F512" s="17"/>
      <c r="G512" s="17"/>
    </row>
    <row r="513">
      <c r="B513" s="16"/>
      <c r="F513" s="17"/>
      <c r="G513" s="17"/>
    </row>
    <row r="514">
      <c r="B514" s="16"/>
      <c r="F514" s="17"/>
      <c r="G514" s="17"/>
    </row>
    <row r="515">
      <c r="B515" s="16"/>
      <c r="F515" s="17"/>
      <c r="G515" s="17"/>
    </row>
    <row r="516">
      <c r="B516" s="16"/>
      <c r="F516" s="17"/>
      <c r="G516" s="17"/>
    </row>
    <row r="517">
      <c r="B517" s="16"/>
      <c r="F517" s="17"/>
      <c r="G517" s="17"/>
    </row>
    <row r="518">
      <c r="B518" s="16"/>
      <c r="F518" s="17"/>
      <c r="G518" s="17"/>
    </row>
    <row r="519">
      <c r="B519" s="16"/>
      <c r="F519" s="17"/>
      <c r="G519" s="17"/>
    </row>
    <row r="520">
      <c r="B520" s="16"/>
      <c r="F520" s="17"/>
      <c r="G520" s="17"/>
    </row>
    <row r="521">
      <c r="B521" s="16"/>
      <c r="F521" s="17"/>
      <c r="G521" s="17"/>
    </row>
    <row r="522">
      <c r="B522" s="16"/>
      <c r="F522" s="17"/>
      <c r="G522" s="17"/>
    </row>
    <row r="523">
      <c r="B523" s="16"/>
      <c r="F523" s="17"/>
      <c r="G523" s="17"/>
    </row>
    <row r="524">
      <c r="B524" s="16"/>
      <c r="F524" s="17"/>
      <c r="G524" s="17"/>
    </row>
    <row r="525">
      <c r="B525" s="16"/>
      <c r="F525" s="17"/>
      <c r="G525" s="17"/>
    </row>
    <row r="526">
      <c r="B526" s="16"/>
      <c r="F526" s="17"/>
      <c r="G526" s="17"/>
    </row>
    <row r="527">
      <c r="B527" s="16"/>
      <c r="F527" s="17"/>
      <c r="G527" s="17"/>
    </row>
    <row r="528">
      <c r="B528" s="16"/>
      <c r="F528" s="17"/>
      <c r="G528" s="17"/>
    </row>
    <row r="529">
      <c r="B529" s="16"/>
      <c r="F529" s="17"/>
      <c r="G529" s="17"/>
    </row>
    <row r="530">
      <c r="B530" s="16"/>
      <c r="F530" s="17"/>
      <c r="G530" s="17"/>
    </row>
    <row r="531">
      <c r="B531" s="16"/>
      <c r="F531" s="17"/>
      <c r="G531" s="17"/>
    </row>
    <row r="532">
      <c r="B532" s="16"/>
      <c r="F532" s="17"/>
      <c r="G532" s="17"/>
    </row>
    <row r="533">
      <c r="B533" s="16"/>
      <c r="F533" s="17"/>
      <c r="G533" s="17"/>
    </row>
    <row r="534">
      <c r="B534" s="16"/>
      <c r="F534" s="17"/>
      <c r="G534" s="17"/>
    </row>
    <row r="535">
      <c r="B535" s="16"/>
      <c r="F535" s="17"/>
      <c r="G535" s="17"/>
    </row>
    <row r="536">
      <c r="B536" s="16"/>
      <c r="F536" s="17"/>
      <c r="G536" s="17"/>
    </row>
    <row r="537">
      <c r="B537" s="16"/>
      <c r="F537" s="17"/>
      <c r="G537" s="17"/>
    </row>
    <row r="538">
      <c r="B538" s="16"/>
      <c r="F538" s="17"/>
      <c r="G538" s="17"/>
    </row>
    <row r="539">
      <c r="B539" s="16"/>
      <c r="F539" s="17"/>
      <c r="G539" s="17"/>
    </row>
    <row r="540">
      <c r="B540" s="16"/>
      <c r="F540" s="17"/>
      <c r="G540" s="17"/>
    </row>
    <row r="541">
      <c r="B541" s="16"/>
      <c r="F541" s="17"/>
      <c r="G541" s="17"/>
    </row>
    <row r="542">
      <c r="B542" s="16"/>
      <c r="F542" s="17"/>
      <c r="G542" s="17"/>
    </row>
    <row r="543">
      <c r="B543" s="16"/>
      <c r="F543" s="17"/>
      <c r="G543" s="17"/>
    </row>
    <row r="544">
      <c r="B544" s="16"/>
      <c r="F544" s="17"/>
      <c r="G544" s="17"/>
    </row>
    <row r="545">
      <c r="B545" s="16"/>
      <c r="F545" s="17"/>
      <c r="G545" s="17"/>
    </row>
    <row r="546">
      <c r="B546" s="16"/>
      <c r="F546" s="17"/>
      <c r="G546" s="17"/>
    </row>
    <row r="547">
      <c r="B547" s="16"/>
      <c r="F547" s="17"/>
      <c r="G547" s="17"/>
    </row>
    <row r="548">
      <c r="B548" s="16"/>
      <c r="F548" s="17"/>
      <c r="G548" s="17"/>
    </row>
    <row r="549">
      <c r="B549" s="16"/>
      <c r="F549" s="17"/>
      <c r="G549" s="17"/>
    </row>
    <row r="550">
      <c r="B550" s="16"/>
      <c r="F550" s="17"/>
      <c r="G550" s="17"/>
    </row>
    <row r="551">
      <c r="B551" s="16"/>
      <c r="F551" s="17"/>
      <c r="G551" s="17"/>
    </row>
    <row r="552">
      <c r="B552" s="16"/>
      <c r="F552" s="17"/>
      <c r="G552" s="17"/>
    </row>
    <row r="553">
      <c r="B553" s="16"/>
      <c r="F553" s="17"/>
      <c r="G553" s="17"/>
    </row>
    <row r="554">
      <c r="B554" s="16"/>
      <c r="F554" s="17"/>
      <c r="G554" s="17"/>
    </row>
    <row r="555">
      <c r="B555" s="16"/>
      <c r="F555" s="17"/>
      <c r="G555" s="17"/>
    </row>
    <row r="556">
      <c r="B556" s="16"/>
      <c r="F556" s="17"/>
      <c r="G556" s="17"/>
    </row>
    <row r="557">
      <c r="B557" s="16"/>
      <c r="F557" s="17"/>
      <c r="G557" s="17"/>
    </row>
    <row r="558">
      <c r="B558" s="16"/>
      <c r="F558" s="17"/>
      <c r="G558" s="17"/>
    </row>
    <row r="559">
      <c r="B559" s="16"/>
      <c r="F559" s="17"/>
      <c r="G559" s="17"/>
    </row>
    <row r="560">
      <c r="B560" s="16"/>
      <c r="F560" s="17"/>
      <c r="G560" s="17"/>
    </row>
    <row r="561">
      <c r="B561" s="16"/>
      <c r="F561" s="17"/>
      <c r="G561" s="17"/>
    </row>
    <row r="562">
      <c r="B562" s="16"/>
      <c r="F562" s="17"/>
      <c r="G562" s="17"/>
    </row>
    <row r="563">
      <c r="B563" s="16"/>
      <c r="F563" s="17"/>
      <c r="G563" s="17"/>
    </row>
    <row r="564">
      <c r="B564" s="16"/>
      <c r="F564" s="17"/>
      <c r="G564" s="17"/>
    </row>
    <row r="565">
      <c r="B565" s="16"/>
      <c r="F565" s="17"/>
      <c r="G565" s="17"/>
    </row>
    <row r="566">
      <c r="B566" s="16"/>
      <c r="F566" s="17"/>
      <c r="G566" s="17"/>
    </row>
    <row r="567">
      <c r="B567" s="16"/>
      <c r="F567" s="17"/>
      <c r="G567" s="17"/>
    </row>
    <row r="568">
      <c r="B568" s="16"/>
      <c r="F568" s="17"/>
      <c r="G568" s="17"/>
    </row>
    <row r="569">
      <c r="B569" s="16"/>
      <c r="F569" s="17"/>
      <c r="G569" s="17"/>
    </row>
    <row r="570">
      <c r="B570" s="16"/>
      <c r="F570" s="17"/>
      <c r="G570" s="17"/>
    </row>
    <row r="571">
      <c r="B571" s="16"/>
      <c r="F571" s="17"/>
      <c r="G571" s="17"/>
    </row>
    <row r="572">
      <c r="B572" s="16"/>
      <c r="F572" s="17"/>
      <c r="G572" s="17"/>
    </row>
    <row r="573">
      <c r="B573" s="16"/>
      <c r="F573" s="17"/>
      <c r="G573" s="17"/>
    </row>
    <row r="574">
      <c r="B574" s="16"/>
      <c r="F574" s="17"/>
      <c r="G574" s="17"/>
    </row>
    <row r="575">
      <c r="B575" s="16"/>
      <c r="F575" s="17"/>
      <c r="G575" s="17"/>
    </row>
    <row r="576">
      <c r="B576" s="16"/>
      <c r="F576" s="17"/>
      <c r="G576" s="17"/>
    </row>
    <row r="577">
      <c r="B577" s="16"/>
      <c r="F577" s="17"/>
      <c r="G577" s="17"/>
    </row>
    <row r="578">
      <c r="B578" s="16"/>
      <c r="F578" s="17"/>
      <c r="G578" s="17"/>
    </row>
    <row r="579">
      <c r="B579" s="16"/>
      <c r="F579" s="17"/>
      <c r="G579" s="17"/>
    </row>
    <row r="580">
      <c r="B580" s="16"/>
      <c r="F580" s="17"/>
      <c r="G580" s="17"/>
    </row>
    <row r="581">
      <c r="B581" s="16"/>
      <c r="F581" s="17"/>
      <c r="G581" s="17"/>
    </row>
    <row r="582">
      <c r="B582" s="16"/>
      <c r="F582" s="17"/>
      <c r="G582" s="17"/>
    </row>
    <row r="583">
      <c r="B583" s="16"/>
      <c r="F583" s="17"/>
      <c r="G583" s="17"/>
    </row>
    <row r="584">
      <c r="B584" s="16"/>
      <c r="F584" s="17"/>
      <c r="G584" s="17"/>
    </row>
    <row r="585">
      <c r="B585" s="16"/>
      <c r="F585" s="17"/>
      <c r="G585" s="17"/>
    </row>
    <row r="586">
      <c r="B586" s="16"/>
      <c r="F586" s="17"/>
      <c r="G586" s="17"/>
    </row>
    <row r="587">
      <c r="B587" s="16"/>
      <c r="F587" s="17"/>
      <c r="G587" s="17"/>
    </row>
    <row r="588">
      <c r="B588" s="16"/>
      <c r="F588" s="17"/>
      <c r="G588" s="17"/>
    </row>
    <row r="589">
      <c r="B589" s="16"/>
      <c r="F589" s="17"/>
      <c r="G589" s="17"/>
    </row>
    <row r="590">
      <c r="B590" s="16"/>
      <c r="F590" s="17"/>
      <c r="G590" s="17"/>
    </row>
    <row r="591">
      <c r="B591" s="16"/>
      <c r="F591" s="17"/>
      <c r="G591" s="17"/>
    </row>
    <row r="592">
      <c r="B592" s="16"/>
      <c r="F592" s="17"/>
      <c r="G592" s="17"/>
    </row>
    <row r="593">
      <c r="B593" s="16"/>
      <c r="F593" s="17"/>
      <c r="G593" s="17"/>
    </row>
    <row r="594">
      <c r="B594" s="16"/>
      <c r="F594" s="17"/>
      <c r="G594" s="17"/>
    </row>
    <row r="595">
      <c r="B595" s="16"/>
      <c r="F595" s="17"/>
      <c r="G595" s="17"/>
    </row>
    <row r="596">
      <c r="B596" s="16"/>
      <c r="F596" s="17"/>
      <c r="G596" s="17"/>
    </row>
    <row r="597">
      <c r="B597" s="16"/>
      <c r="F597" s="17"/>
      <c r="G597" s="17"/>
    </row>
    <row r="598">
      <c r="B598" s="16"/>
      <c r="F598" s="17"/>
      <c r="G598" s="17"/>
    </row>
    <row r="599">
      <c r="B599" s="16"/>
      <c r="F599" s="17"/>
      <c r="G599" s="17"/>
    </row>
    <row r="600">
      <c r="B600" s="16"/>
      <c r="F600" s="17"/>
      <c r="G600" s="17"/>
    </row>
    <row r="601">
      <c r="B601" s="16"/>
      <c r="F601" s="17"/>
      <c r="G601" s="17"/>
    </row>
    <row r="602">
      <c r="B602" s="16"/>
      <c r="F602" s="17"/>
      <c r="G602" s="17"/>
    </row>
    <row r="603">
      <c r="B603" s="16"/>
      <c r="F603" s="17"/>
      <c r="G603" s="17"/>
    </row>
    <row r="604">
      <c r="B604" s="16"/>
      <c r="F604" s="17"/>
      <c r="G604" s="17"/>
    </row>
    <row r="605">
      <c r="B605" s="16"/>
      <c r="F605" s="17"/>
      <c r="G605" s="17"/>
    </row>
    <row r="606">
      <c r="B606" s="16"/>
      <c r="F606" s="17"/>
      <c r="G606" s="17"/>
    </row>
    <row r="607">
      <c r="B607" s="16"/>
      <c r="F607" s="17"/>
      <c r="G607" s="17"/>
    </row>
    <row r="608">
      <c r="B608" s="16"/>
      <c r="F608" s="17"/>
      <c r="G608" s="17"/>
    </row>
    <row r="609">
      <c r="B609" s="16"/>
      <c r="F609" s="17"/>
      <c r="G609" s="17"/>
    </row>
    <row r="610">
      <c r="B610" s="16"/>
      <c r="F610" s="17"/>
      <c r="G610" s="17"/>
    </row>
    <row r="611">
      <c r="B611" s="16"/>
      <c r="F611" s="17"/>
      <c r="G611" s="17"/>
    </row>
    <row r="612">
      <c r="B612" s="16"/>
      <c r="F612" s="17"/>
      <c r="G612" s="17"/>
    </row>
    <row r="613">
      <c r="B613" s="16"/>
      <c r="F613" s="17"/>
      <c r="G613" s="17"/>
    </row>
    <row r="614">
      <c r="B614" s="16"/>
      <c r="F614" s="17"/>
      <c r="G614" s="17"/>
    </row>
    <row r="615">
      <c r="B615" s="16"/>
      <c r="F615" s="17"/>
      <c r="G615" s="17"/>
    </row>
    <row r="616">
      <c r="B616" s="16"/>
      <c r="F616" s="17"/>
      <c r="G616" s="17"/>
    </row>
    <row r="617">
      <c r="B617" s="16"/>
      <c r="F617" s="17"/>
      <c r="G617" s="17"/>
    </row>
    <row r="618">
      <c r="B618" s="16"/>
      <c r="F618" s="17"/>
      <c r="G618" s="17"/>
    </row>
    <row r="619">
      <c r="B619" s="16"/>
      <c r="F619" s="17"/>
      <c r="G619" s="17"/>
    </row>
    <row r="620">
      <c r="B620" s="16"/>
      <c r="F620" s="17"/>
      <c r="G620" s="17"/>
    </row>
    <row r="621">
      <c r="B621" s="16"/>
      <c r="F621" s="17"/>
      <c r="G621" s="17"/>
    </row>
    <row r="622">
      <c r="B622" s="16"/>
      <c r="F622" s="17"/>
      <c r="G622" s="17"/>
    </row>
    <row r="623">
      <c r="B623" s="16"/>
      <c r="F623" s="17"/>
      <c r="G623" s="17"/>
    </row>
    <row r="624">
      <c r="B624" s="16"/>
      <c r="F624" s="17"/>
      <c r="G624" s="17"/>
    </row>
    <row r="625">
      <c r="B625" s="16"/>
      <c r="F625" s="17"/>
      <c r="G625" s="17"/>
    </row>
    <row r="626">
      <c r="B626" s="16"/>
      <c r="F626" s="17"/>
      <c r="G626" s="17"/>
    </row>
    <row r="627">
      <c r="B627" s="16"/>
      <c r="F627" s="17"/>
      <c r="G627" s="17"/>
    </row>
    <row r="628">
      <c r="B628" s="16"/>
      <c r="F628" s="17"/>
      <c r="G628" s="17"/>
    </row>
    <row r="629">
      <c r="B629" s="16"/>
      <c r="F629" s="17"/>
      <c r="G629" s="17"/>
    </row>
    <row r="630">
      <c r="B630" s="16"/>
      <c r="F630" s="17"/>
      <c r="G630" s="17"/>
    </row>
    <row r="631">
      <c r="B631" s="16"/>
      <c r="F631" s="17"/>
      <c r="G631" s="17"/>
    </row>
    <row r="632">
      <c r="B632" s="16"/>
      <c r="F632" s="17"/>
      <c r="G632" s="17"/>
    </row>
    <row r="633">
      <c r="B633" s="16"/>
      <c r="F633" s="17"/>
      <c r="G633" s="17"/>
    </row>
    <row r="634">
      <c r="B634" s="16"/>
      <c r="F634" s="17"/>
      <c r="G634" s="17"/>
    </row>
    <row r="635">
      <c r="B635" s="16"/>
      <c r="F635" s="17"/>
      <c r="G635" s="17"/>
    </row>
    <row r="636">
      <c r="B636" s="16"/>
      <c r="F636" s="17"/>
      <c r="G636" s="17"/>
    </row>
    <row r="637">
      <c r="B637" s="16"/>
      <c r="F637" s="17"/>
      <c r="G637" s="17"/>
    </row>
    <row r="638">
      <c r="B638" s="16"/>
      <c r="F638" s="17"/>
      <c r="G638" s="17"/>
    </row>
    <row r="639">
      <c r="B639" s="16"/>
      <c r="F639" s="17"/>
      <c r="G639" s="17"/>
    </row>
    <row r="640">
      <c r="B640" s="16"/>
      <c r="F640" s="17"/>
      <c r="G640" s="17"/>
    </row>
    <row r="641">
      <c r="B641" s="16"/>
      <c r="F641" s="17"/>
      <c r="G641" s="17"/>
    </row>
    <row r="642">
      <c r="B642" s="16"/>
      <c r="F642" s="17"/>
      <c r="G642" s="17"/>
    </row>
    <row r="643">
      <c r="B643" s="16"/>
      <c r="F643" s="17"/>
      <c r="G643" s="17"/>
    </row>
    <row r="644">
      <c r="B644" s="16"/>
      <c r="F644" s="17"/>
      <c r="G644" s="17"/>
    </row>
    <row r="645">
      <c r="B645" s="16"/>
      <c r="F645" s="17"/>
      <c r="G645" s="17"/>
    </row>
    <row r="646">
      <c r="B646" s="16"/>
      <c r="F646" s="17"/>
      <c r="G646" s="17"/>
    </row>
    <row r="647">
      <c r="B647" s="16"/>
      <c r="F647" s="17"/>
      <c r="G647" s="17"/>
    </row>
    <row r="648">
      <c r="B648" s="16"/>
      <c r="F648" s="17"/>
      <c r="G648" s="17"/>
    </row>
    <row r="649">
      <c r="B649" s="16"/>
      <c r="F649" s="17"/>
      <c r="G649" s="17"/>
    </row>
    <row r="650">
      <c r="B650" s="16"/>
      <c r="F650" s="17"/>
      <c r="G650" s="17"/>
    </row>
    <row r="651">
      <c r="B651" s="16"/>
      <c r="F651" s="17"/>
      <c r="G651" s="17"/>
    </row>
    <row r="652">
      <c r="B652" s="16"/>
      <c r="F652" s="17"/>
      <c r="G652" s="17"/>
    </row>
    <row r="653">
      <c r="B653" s="16"/>
      <c r="F653" s="17"/>
      <c r="G653" s="17"/>
    </row>
    <row r="654">
      <c r="B654" s="16"/>
      <c r="F654" s="17"/>
      <c r="G654" s="17"/>
    </row>
    <row r="655">
      <c r="B655" s="16"/>
      <c r="F655" s="17"/>
      <c r="G655" s="17"/>
    </row>
    <row r="656">
      <c r="B656" s="16"/>
      <c r="F656" s="17"/>
      <c r="G656" s="17"/>
    </row>
    <row r="657">
      <c r="B657" s="16"/>
      <c r="F657" s="17"/>
      <c r="G657" s="17"/>
    </row>
    <row r="658">
      <c r="B658" s="16"/>
      <c r="F658" s="17"/>
      <c r="G658" s="17"/>
    </row>
    <row r="659">
      <c r="B659" s="16"/>
      <c r="F659" s="17"/>
      <c r="G659" s="17"/>
    </row>
    <row r="660">
      <c r="B660" s="16"/>
      <c r="F660" s="17"/>
      <c r="G660" s="17"/>
    </row>
    <row r="661">
      <c r="B661" s="16"/>
      <c r="F661" s="17"/>
      <c r="G661" s="17"/>
    </row>
    <row r="662">
      <c r="B662" s="16"/>
      <c r="F662" s="17"/>
      <c r="G662" s="17"/>
    </row>
    <row r="663">
      <c r="B663" s="16"/>
      <c r="F663" s="17"/>
      <c r="G663" s="17"/>
    </row>
    <row r="664">
      <c r="B664" s="16"/>
      <c r="F664" s="17"/>
      <c r="G664" s="17"/>
    </row>
    <row r="665">
      <c r="B665" s="16"/>
      <c r="F665" s="17"/>
      <c r="G665" s="17"/>
    </row>
    <row r="666">
      <c r="B666" s="16"/>
      <c r="F666" s="17"/>
      <c r="G666" s="17"/>
    </row>
    <row r="667">
      <c r="B667" s="16"/>
      <c r="F667" s="17"/>
      <c r="G667" s="17"/>
    </row>
    <row r="668">
      <c r="B668" s="16"/>
      <c r="F668" s="17"/>
      <c r="G668" s="17"/>
    </row>
    <row r="669">
      <c r="B669" s="16"/>
      <c r="F669" s="17"/>
      <c r="G669" s="17"/>
    </row>
    <row r="670">
      <c r="B670" s="16"/>
      <c r="F670" s="17"/>
      <c r="G670" s="17"/>
    </row>
    <row r="671">
      <c r="B671" s="16"/>
      <c r="F671" s="17"/>
      <c r="G671" s="17"/>
    </row>
    <row r="672">
      <c r="B672" s="16"/>
      <c r="F672" s="17"/>
      <c r="G672" s="17"/>
    </row>
    <row r="673">
      <c r="B673" s="16"/>
      <c r="F673" s="17"/>
      <c r="G673" s="17"/>
    </row>
    <row r="674">
      <c r="B674" s="16"/>
      <c r="F674" s="17"/>
      <c r="G674" s="17"/>
    </row>
    <row r="675">
      <c r="B675" s="16"/>
      <c r="F675" s="17"/>
      <c r="G675" s="17"/>
    </row>
    <row r="676">
      <c r="B676" s="16"/>
      <c r="F676" s="17"/>
      <c r="G676" s="17"/>
    </row>
    <row r="677">
      <c r="B677" s="16"/>
      <c r="F677" s="17"/>
      <c r="G677" s="17"/>
    </row>
    <row r="678">
      <c r="B678" s="16"/>
      <c r="F678" s="17"/>
      <c r="G678" s="17"/>
    </row>
    <row r="679">
      <c r="B679" s="16"/>
      <c r="F679" s="17"/>
      <c r="G679" s="17"/>
    </row>
    <row r="680">
      <c r="B680" s="16"/>
      <c r="F680" s="17"/>
      <c r="G680" s="17"/>
    </row>
    <row r="681">
      <c r="B681" s="16"/>
      <c r="F681" s="17"/>
      <c r="G681" s="17"/>
    </row>
    <row r="682">
      <c r="B682" s="16"/>
      <c r="F682" s="17"/>
      <c r="G682" s="17"/>
    </row>
    <row r="683">
      <c r="B683" s="16"/>
      <c r="F683" s="17"/>
      <c r="G683" s="17"/>
    </row>
    <row r="684">
      <c r="B684" s="16"/>
      <c r="F684" s="17"/>
      <c r="G684" s="17"/>
    </row>
    <row r="685">
      <c r="B685" s="16"/>
      <c r="F685" s="17"/>
      <c r="G685" s="17"/>
    </row>
    <row r="686">
      <c r="B686" s="16"/>
      <c r="F686" s="17"/>
      <c r="G686" s="17"/>
    </row>
    <row r="687">
      <c r="B687" s="16"/>
      <c r="F687" s="17"/>
      <c r="G687" s="17"/>
    </row>
    <row r="688">
      <c r="B688" s="16"/>
      <c r="F688" s="17"/>
      <c r="G688" s="17"/>
    </row>
    <row r="689">
      <c r="B689" s="16"/>
      <c r="F689" s="17"/>
      <c r="G689" s="17"/>
    </row>
    <row r="690">
      <c r="B690" s="16"/>
      <c r="F690" s="17"/>
      <c r="G690" s="17"/>
    </row>
    <row r="691">
      <c r="B691" s="16"/>
      <c r="F691" s="17"/>
      <c r="G691" s="17"/>
    </row>
    <row r="692">
      <c r="B692" s="16"/>
      <c r="F692" s="17"/>
      <c r="G692" s="17"/>
    </row>
    <row r="693">
      <c r="B693" s="16"/>
      <c r="F693" s="17"/>
      <c r="G693" s="17"/>
    </row>
    <row r="694">
      <c r="B694" s="16"/>
      <c r="F694" s="17"/>
      <c r="G694" s="17"/>
    </row>
    <row r="695">
      <c r="B695" s="16"/>
      <c r="F695" s="17"/>
      <c r="G695" s="17"/>
    </row>
    <row r="696">
      <c r="B696" s="16"/>
      <c r="F696" s="17"/>
      <c r="G696" s="17"/>
    </row>
    <row r="697">
      <c r="B697" s="16"/>
      <c r="F697" s="17"/>
      <c r="G697" s="17"/>
    </row>
    <row r="698">
      <c r="B698" s="16"/>
      <c r="F698" s="17"/>
      <c r="G698" s="17"/>
    </row>
    <row r="699">
      <c r="B699" s="16"/>
      <c r="F699" s="17"/>
      <c r="G699" s="17"/>
    </row>
    <row r="700">
      <c r="B700" s="16"/>
      <c r="F700" s="17"/>
      <c r="G700" s="17"/>
    </row>
    <row r="701">
      <c r="B701" s="16"/>
      <c r="F701" s="17"/>
      <c r="G701" s="17"/>
    </row>
    <row r="702">
      <c r="B702" s="16"/>
      <c r="F702" s="17"/>
      <c r="G702" s="17"/>
    </row>
    <row r="703">
      <c r="B703" s="16"/>
      <c r="F703" s="17"/>
      <c r="G703" s="17"/>
    </row>
    <row r="704">
      <c r="B704" s="16"/>
      <c r="F704" s="17"/>
      <c r="G704" s="17"/>
    </row>
    <row r="705">
      <c r="B705" s="16"/>
      <c r="F705" s="17"/>
      <c r="G705" s="17"/>
    </row>
    <row r="706">
      <c r="B706" s="16"/>
      <c r="F706" s="17"/>
      <c r="G706" s="17"/>
    </row>
    <row r="707">
      <c r="B707" s="16"/>
      <c r="F707" s="17"/>
      <c r="G707" s="17"/>
    </row>
    <row r="708">
      <c r="B708" s="16"/>
      <c r="F708" s="17"/>
      <c r="G708" s="17"/>
    </row>
    <row r="709">
      <c r="B709" s="16"/>
      <c r="F709" s="17"/>
      <c r="G709" s="17"/>
    </row>
    <row r="710">
      <c r="B710" s="16"/>
      <c r="F710" s="17"/>
      <c r="G710" s="17"/>
    </row>
    <row r="711">
      <c r="B711" s="16"/>
      <c r="F711" s="17"/>
      <c r="G711" s="17"/>
    </row>
    <row r="712">
      <c r="B712" s="16"/>
      <c r="F712" s="17"/>
      <c r="G712" s="17"/>
    </row>
    <row r="713">
      <c r="B713" s="16"/>
      <c r="F713" s="17"/>
      <c r="G713" s="17"/>
    </row>
    <row r="714">
      <c r="B714" s="16"/>
      <c r="F714" s="17"/>
      <c r="G714" s="17"/>
    </row>
    <row r="715">
      <c r="B715" s="16"/>
      <c r="F715" s="17"/>
      <c r="G715" s="17"/>
    </row>
    <row r="716">
      <c r="B716" s="16"/>
      <c r="F716" s="17"/>
      <c r="G716" s="17"/>
    </row>
    <row r="717">
      <c r="B717" s="16"/>
      <c r="F717" s="17"/>
      <c r="G717" s="17"/>
    </row>
    <row r="718">
      <c r="B718" s="16"/>
      <c r="F718" s="17"/>
      <c r="G718" s="17"/>
    </row>
    <row r="719">
      <c r="B719" s="16"/>
      <c r="F719" s="17"/>
      <c r="G719" s="17"/>
    </row>
    <row r="720">
      <c r="B720" s="16"/>
      <c r="F720" s="17"/>
      <c r="G720" s="17"/>
    </row>
    <row r="721">
      <c r="B721" s="16"/>
      <c r="F721" s="17"/>
      <c r="G721" s="17"/>
    </row>
    <row r="722">
      <c r="B722" s="16"/>
      <c r="F722" s="17"/>
      <c r="G722" s="17"/>
    </row>
    <row r="723">
      <c r="B723" s="16"/>
      <c r="F723" s="17"/>
      <c r="G723" s="17"/>
    </row>
    <row r="724">
      <c r="B724" s="16"/>
      <c r="F724" s="17"/>
      <c r="G724" s="17"/>
    </row>
    <row r="725">
      <c r="B725" s="16"/>
      <c r="F725" s="17"/>
      <c r="G725" s="17"/>
    </row>
    <row r="726">
      <c r="B726" s="16"/>
      <c r="F726" s="17"/>
      <c r="G726" s="17"/>
    </row>
    <row r="727">
      <c r="B727" s="16"/>
      <c r="F727" s="17"/>
      <c r="G727" s="17"/>
    </row>
    <row r="728">
      <c r="B728" s="16"/>
      <c r="F728" s="17"/>
      <c r="G728" s="17"/>
    </row>
    <row r="729">
      <c r="B729" s="16"/>
      <c r="F729" s="17"/>
      <c r="G729" s="17"/>
    </row>
    <row r="730">
      <c r="B730" s="16"/>
      <c r="F730" s="17"/>
      <c r="G730" s="17"/>
    </row>
    <row r="731">
      <c r="B731" s="16"/>
      <c r="F731" s="17"/>
      <c r="G731" s="17"/>
    </row>
    <row r="732">
      <c r="B732" s="16"/>
      <c r="F732" s="17"/>
      <c r="G732" s="17"/>
    </row>
    <row r="733">
      <c r="B733" s="16"/>
      <c r="F733" s="17"/>
      <c r="G733" s="17"/>
    </row>
    <row r="734">
      <c r="B734" s="16"/>
      <c r="F734" s="17"/>
      <c r="G734" s="17"/>
    </row>
    <row r="735">
      <c r="B735" s="16"/>
      <c r="F735" s="17"/>
      <c r="G735" s="17"/>
    </row>
    <row r="736">
      <c r="B736" s="16"/>
      <c r="F736" s="17"/>
      <c r="G736" s="17"/>
    </row>
    <row r="737">
      <c r="B737" s="16"/>
      <c r="F737" s="17"/>
      <c r="G737" s="17"/>
    </row>
    <row r="738">
      <c r="B738" s="16"/>
      <c r="F738" s="17"/>
      <c r="G738" s="17"/>
    </row>
    <row r="739">
      <c r="B739" s="16"/>
      <c r="F739" s="17"/>
      <c r="G739" s="17"/>
    </row>
    <row r="740">
      <c r="B740" s="16"/>
      <c r="F740" s="17"/>
      <c r="G740" s="17"/>
    </row>
    <row r="741">
      <c r="B741" s="16"/>
      <c r="F741" s="17"/>
      <c r="G741" s="17"/>
    </row>
    <row r="742">
      <c r="B742" s="16"/>
      <c r="F742" s="17"/>
      <c r="G742" s="17"/>
    </row>
    <row r="743">
      <c r="B743" s="16"/>
      <c r="F743" s="17"/>
      <c r="G743" s="17"/>
    </row>
    <row r="744">
      <c r="B744" s="16"/>
      <c r="F744" s="17"/>
      <c r="G744" s="17"/>
    </row>
    <row r="745">
      <c r="B745" s="16"/>
      <c r="F745" s="17"/>
      <c r="G745" s="17"/>
    </row>
    <row r="746">
      <c r="B746" s="16"/>
      <c r="F746" s="17"/>
      <c r="G746" s="17"/>
    </row>
    <row r="747">
      <c r="B747" s="16"/>
      <c r="F747" s="17"/>
      <c r="G747" s="17"/>
    </row>
    <row r="748">
      <c r="B748" s="16"/>
      <c r="F748" s="17"/>
      <c r="G748" s="17"/>
    </row>
    <row r="749">
      <c r="B749" s="16"/>
      <c r="F749" s="17"/>
      <c r="G749" s="17"/>
    </row>
    <row r="750">
      <c r="B750" s="16"/>
      <c r="F750" s="17"/>
      <c r="G750" s="17"/>
    </row>
    <row r="751">
      <c r="B751" s="16"/>
      <c r="F751" s="17"/>
      <c r="G751" s="17"/>
    </row>
    <row r="752">
      <c r="B752" s="16"/>
      <c r="F752" s="17"/>
      <c r="G752" s="17"/>
    </row>
    <row r="753">
      <c r="B753" s="16"/>
      <c r="F753" s="17"/>
      <c r="G753" s="17"/>
    </row>
    <row r="754">
      <c r="B754" s="16"/>
      <c r="F754" s="17"/>
      <c r="G754" s="17"/>
    </row>
    <row r="755">
      <c r="B755" s="16"/>
      <c r="F755" s="17"/>
      <c r="G755" s="17"/>
    </row>
    <row r="756">
      <c r="B756" s="16"/>
      <c r="F756" s="17"/>
      <c r="G756" s="17"/>
    </row>
    <row r="757">
      <c r="B757" s="16"/>
      <c r="F757" s="17"/>
      <c r="G757" s="17"/>
    </row>
    <row r="758">
      <c r="B758" s="16"/>
      <c r="F758" s="17"/>
      <c r="G758" s="17"/>
    </row>
    <row r="759">
      <c r="B759" s="16"/>
      <c r="F759" s="17"/>
      <c r="G759" s="17"/>
    </row>
    <row r="760">
      <c r="B760" s="16"/>
      <c r="F760" s="17"/>
      <c r="G760" s="17"/>
    </row>
    <row r="761">
      <c r="B761" s="16"/>
      <c r="F761" s="17"/>
      <c r="G761" s="17"/>
    </row>
    <row r="762">
      <c r="B762" s="16"/>
      <c r="F762" s="17"/>
      <c r="G762" s="17"/>
    </row>
    <row r="763">
      <c r="B763" s="16"/>
      <c r="F763" s="17"/>
      <c r="G763" s="17"/>
    </row>
    <row r="764">
      <c r="B764" s="16"/>
      <c r="F764" s="17"/>
      <c r="G764" s="17"/>
    </row>
    <row r="765">
      <c r="B765" s="16"/>
      <c r="F765" s="17"/>
      <c r="G765" s="17"/>
    </row>
    <row r="766">
      <c r="B766" s="16"/>
      <c r="F766" s="17"/>
      <c r="G766" s="17"/>
    </row>
    <row r="767">
      <c r="B767" s="16"/>
      <c r="F767" s="17"/>
      <c r="G767" s="17"/>
    </row>
    <row r="768">
      <c r="B768" s="16"/>
      <c r="F768" s="17"/>
      <c r="G768" s="17"/>
    </row>
    <row r="769">
      <c r="B769" s="16"/>
      <c r="F769" s="17"/>
      <c r="G769" s="17"/>
    </row>
    <row r="770">
      <c r="B770" s="16"/>
      <c r="F770" s="17"/>
      <c r="G770" s="17"/>
    </row>
    <row r="771">
      <c r="B771" s="16"/>
      <c r="F771" s="17"/>
      <c r="G771" s="17"/>
    </row>
    <row r="772">
      <c r="B772" s="16"/>
      <c r="F772" s="17"/>
      <c r="G772" s="17"/>
    </row>
    <row r="773">
      <c r="B773" s="16"/>
      <c r="F773" s="17"/>
      <c r="G773" s="17"/>
    </row>
    <row r="774">
      <c r="B774" s="16"/>
      <c r="F774" s="17"/>
      <c r="G774" s="17"/>
    </row>
    <row r="775">
      <c r="B775" s="16"/>
      <c r="F775" s="17"/>
      <c r="G775" s="17"/>
    </row>
    <row r="776">
      <c r="B776" s="16"/>
      <c r="F776" s="17"/>
      <c r="G776" s="17"/>
    </row>
    <row r="777">
      <c r="B777" s="16"/>
      <c r="F777" s="17"/>
      <c r="G777" s="17"/>
    </row>
    <row r="778">
      <c r="B778" s="16"/>
      <c r="F778" s="17"/>
      <c r="G778" s="17"/>
    </row>
    <row r="779">
      <c r="B779" s="16"/>
      <c r="F779" s="17"/>
      <c r="G779" s="17"/>
    </row>
    <row r="780">
      <c r="B780" s="16"/>
      <c r="F780" s="17"/>
      <c r="G780" s="17"/>
    </row>
    <row r="781">
      <c r="B781" s="16"/>
      <c r="F781" s="17"/>
      <c r="G781" s="17"/>
    </row>
    <row r="782">
      <c r="B782" s="16"/>
      <c r="F782" s="17"/>
      <c r="G782" s="17"/>
    </row>
    <row r="783">
      <c r="B783" s="16"/>
      <c r="F783" s="17"/>
      <c r="G783" s="17"/>
    </row>
    <row r="784">
      <c r="B784" s="16"/>
      <c r="F784" s="17"/>
      <c r="G784" s="17"/>
    </row>
    <row r="785">
      <c r="B785" s="16"/>
      <c r="F785" s="17"/>
      <c r="G785" s="17"/>
    </row>
    <row r="786">
      <c r="B786" s="16"/>
      <c r="F786" s="17"/>
      <c r="G786" s="17"/>
    </row>
    <row r="787">
      <c r="B787" s="16"/>
      <c r="F787" s="17"/>
      <c r="G787" s="17"/>
    </row>
    <row r="788">
      <c r="B788" s="16"/>
      <c r="F788" s="17"/>
      <c r="G788" s="17"/>
    </row>
    <row r="789">
      <c r="B789" s="16"/>
      <c r="F789" s="17"/>
      <c r="G789" s="17"/>
    </row>
    <row r="790">
      <c r="B790" s="16"/>
      <c r="F790" s="17"/>
      <c r="G790" s="17"/>
    </row>
    <row r="791">
      <c r="B791" s="16"/>
      <c r="F791" s="17"/>
      <c r="G791" s="17"/>
    </row>
    <row r="792">
      <c r="B792" s="16"/>
      <c r="F792" s="17"/>
      <c r="G792" s="17"/>
    </row>
    <row r="793">
      <c r="B793" s="16"/>
      <c r="F793" s="17"/>
      <c r="G793" s="17"/>
    </row>
    <row r="794">
      <c r="B794" s="16"/>
      <c r="F794" s="17"/>
      <c r="G794" s="17"/>
    </row>
    <row r="795">
      <c r="B795" s="16"/>
      <c r="F795" s="17"/>
      <c r="G795" s="17"/>
    </row>
    <row r="796">
      <c r="B796" s="16"/>
      <c r="F796" s="17"/>
      <c r="G796" s="17"/>
    </row>
    <row r="797">
      <c r="B797" s="16"/>
      <c r="F797" s="17"/>
      <c r="G797" s="17"/>
    </row>
    <row r="798">
      <c r="B798" s="16"/>
      <c r="F798" s="17"/>
      <c r="G798" s="17"/>
    </row>
    <row r="799">
      <c r="B799" s="16"/>
      <c r="F799" s="17"/>
      <c r="G799" s="17"/>
    </row>
    <row r="800">
      <c r="B800" s="16"/>
      <c r="F800" s="17"/>
      <c r="G800" s="17"/>
    </row>
    <row r="801">
      <c r="B801" s="16"/>
      <c r="F801" s="17"/>
      <c r="G801" s="17"/>
    </row>
    <row r="802">
      <c r="B802" s="16"/>
      <c r="F802" s="17"/>
      <c r="G802" s="17"/>
    </row>
    <row r="803">
      <c r="B803" s="16"/>
      <c r="F803" s="17"/>
      <c r="G803" s="17"/>
    </row>
    <row r="804">
      <c r="B804" s="16"/>
      <c r="F804" s="17"/>
      <c r="G804" s="17"/>
    </row>
    <row r="805">
      <c r="B805" s="16"/>
      <c r="F805" s="17"/>
      <c r="G805" s="17"/>
    </row>
    <row r="806">
      <c r="B806" s="16"/>
      <c r="F806" s="17"/>
      <c r="G806" s="17"/>
    </row>
    <row r="807">
      <c r="B807" s="16"/>
      <c r="F807" s="17"/>
      <c r="G807" s="17"/>
    </row>
    <row r="808">
      <c r="B808" s="16"/>
      <c r="F808" s="17"/>
      <c r="G808" s="17"/>
    </row>
    <row r="809">
      <c r="B809" s="16"/>
      <c r="F809" s="17"/>
      <c r="G809" s="17"/>
    </row>
    <row r="810">
      <c r="B810" s="16"/>
      <c r="F810" s="17"/>
      <c r="G810" s="17"/>
    </row>
    <row r="811">
      <c r="B811" s="16"/>
      <c r="F811" s="17"/>
      <c r="G811" s="17"/>
    </row>
    <row r="812">
      <c r="B812" s="16"/>
      <c r="F812" s="17"/>
      <c r="G812" s="17"/>
    </row>
    <row r="813">
      <c r="B813" s="16"/>
      <c r="F813" s="17"/>
      <c r="G813" s="17"/>
    </row>
    <row r="814">
      <c r="B814" s="16"/>
      <c r="F814" s="17"/>
      <c r="G814" s="17"/>
    </row>
    <row r="815">
      <c r="B815" s="16"/>
      <c r="F815" s="17"/>
      <c r="G815" s="17"/>
    </row>
    <row r="816">
      <c r="B816" s="16"/>
      <c r="F816" s="17"/>
      <c r="G816" s="17"/>
    </row>
    <row r="817">
      <c r="B817" s="16"/>
      <c r="F817" s="17"/>
      <c r="G817" s="17"/>
    </row>
    <row r="818">
      <c r="B818" s="16"/>
      <c r="F818" s="17"/>
      <c r="G818" s="17"/>
    </row>
    <row r="819">
      <c r="B819" s="16"/>
      <c r="F819" s="17"/>
      <c r="G819" s="17"/>
    </row>
    <row r="820">
      <c r="B820" s="16"/>
      <c r="F820" s="17"/>
      <c r="G820" s="17"/>
    </row>
    <row r="821">
      <c r="B821" s="16"/>
      <c r="F821" s="17"/>
      <c r="G821" s="17"/>
    </row>
    <row r="822">
      <c r="B822" s="16"/>
      <c r="F822" s="17"/>
      <c r="G822" s="17"/>
    </row>
    <row r="823">
      <c r="B823" s="16"/>
      <c r="F823" s="17"/>
      <c r="G823" s="17"/>
    </row>
    <row r="824">
      <c r="B824" s="16"/>
      <c r="F824" s="17"/>
      <c r="G824" s="17"/>
    </row>
    <row r="825">
      <c r="B825" s="16"/>
      <c r="F825" s="17"/>
      <c r="G825" s="17"/>
    </row>
    <row r="826">
      <c r="B826" s="16"/>
      <c r="F826" s="17"/>
      <c r="G826" s="17"/>
    </row>
    <row r="827">
      <c r="B827" s="16"/>
      <c r="F827" s="17"/>
      <c r="G827" s="17"/>
    </row>
    <row r="828">
      <c r="B828" s="16"/>
      <c r="F828" s="17"/>
      <c r="G828" s="17"/>
    </row>
    <row r="829">
      <c r="B829" s="16"/>
      <c r="F829" s="17"/>
      <c r="G829" s="17"/>
    </row>
    <row r="830">
      <c r="B830" s="16"/>
      <c r="F830" s="17"/>
      <c r="G830" s="17"/>
    </row>
    <row r="831">
      <c r="B831" s="16"/>
      <c r="F831" s="17"/>
      <c r="G831" s="17"/>
    </row>
    <row r="832">
      <c r="B832" s="16"/>
      <c r="F832" s="17"/>
      <c r="G832" s="17"/>
    </row>
    <row r="833">
      <c r="B833" s="16"/>
      <c r="F833" s="17"/>
      <c r="G833" s="17"/>
    </row>
    <row r="834">
      <c r="B834" s="16"/>
      <c r="F834" s="17"/>
      <c r="G834" s="17"/>
    </row>
    <row r="835">
      <c r="B835" s="16"/>
      <c r="F835" s="17"/>
      <c r="G835" s="17"/>
    </row>
    <row r="836">
      <c r="B836" s="16"/>
      <c r="F836" s="17"/>
      <c r="G836" s="17"/>
    </row>
    <row r="837">
      <c r="B837" s="16"/>
      <c r="F837" s="17"/>
      <c r="G837" s="17"/>
    </row>
    <row r="838">
      <c r="B838" s="16"/>
      <c r="F838" s="17"/>
      <c r="G838" s="17"/>
    </row>
    <row r="839">
      <c r="B839" s="16"/>
      <c r="F839" s="17"/>
      <c r="G839" s="17"/>
    </row>
    <row r="840">
      <c r="B840" s="16"/>
      <c r="F840" s="17"/>
      <c r="G840" s="17"/>
    </row>
    <row r="841">
      <c r="B841" s="16"/>
      <c r="F841" s="17"/>
      <c r="G841" s="17"/>
    </row>
    <row r="842">
      <c r="B842" s="16"/>
      <c r="F842" s="17"/>
      <c r="G842" s="17"/>
    </row>
    <row r="843">
      <c r="B843" s="16"/>
      <c r="F843" s="17"/>
      <c r="G843" s="17"/>
    </row>
    <row r="844">
      <c r="B844" s="16"/>
      <c r="F844" s="17"/>
      <c r="G844" s="17"/>
    </row>
    <row r="845">
      <c r="B845" s="16"/>
      <c r="F845" s="17"/>
      <c r="G845" s="17"/>
    </row>
    <row r="846">
      <c r="B846" s="16"/>
      <c r="F846" s="17"/>
      <c r="G846" s="17"/>
    </row>
    <row r="847">
      <c r="B847" s="16"/>
      <c r="F847" s="17"/>
      <c r="G847" s="17"/>
    </row>
    <row r="848">
      <c r="B848" s="16"/>
      <c r="F848" s="17"/>
      <c r="G848" s="17"/>
    </row>
    <row r="849">
      <c r="B849" s="16"/>
      <c r="F849" s="17"/>
      <c r="G849" s="17"/>
    </row>
    <row r="850">
      <c r="B850" s="16"/>
      <c r="F850" s="17"/>
      <c r="G850" s="17"/>
    </row>
    <row r="851">
      <c r="B851" s="16"/>
      <c r="F851" s="17"/>
      <c r="G851" s="17"/>
    </row>
    <row r="852">
      <c r="B852" s="16"/>
      <c r="F852" s="17"/>
      <c r="G852" s="17"/>
    </row>
    <row r="853">
      <c r="B853" s="16"/>
      <c r="F853" s="17"/>
      <c r="G853" s="17"/>
    </row>
    <row r="854">
      <c r="B854" s="16"/>
      <c r="F854" s="17"/>
      <c r="G854" s="17"/>
    </row>
    <row r="855">
      <c r="B855" s="16"/>
      <c r="F855" s="17"/>
      <c r="G855" s="17"/>
    </row>
    <row r="856">
      <c r="B856" s="16"/>
      <c r="F856" s="17"/>
      <c r="G856" s="17"/>
    </row>
    <row r="857">
      <c r="B857" s="16"/>
      <c r="F857" s="17"/>
      <c r="G857" s="17"/>
    </row>
    <row r="858">
      <c r="B858" s="16"/>
      <c r="F858" s="17"/>
      <c r="G858" s="17"/>
    </row>
    <row r="859">
      <c r="B859" s="16"/>
      <c r="F859" s="17"/>
      <c r="G859" s="17"/>
    </row>
    <row r="860">
      <c r="B860" s="16"/>
      <c r="F860" s="17"/>
      <c r="G860" s="17"/>
    </row>
    <row r="861">
      <c r="B861" s="16"/>
      <c r="F861" s="17"/>
      <c r="G861" s="17"/>
    </row>
    <row r="862">
      <c r="B862" s="16"/>
      <c r="F862" s="17"/>
      <c r="G862" s="17"/>
    </row>
    <row r="863">
      <c r="B863" s="16"/>
      <c r="F863" s="17"/>
      <c r="G863" s="17"/>
    </row>
    <row r="864">
      <c r="B864" s="16"/>
      <c r="F864" s="17"/>
      <c r="G864" s="17"/>
    </row>
    <row r="865">
      <c r="B865" s="16"/>
      <c r="F865" s="17"/>
      <c r="G865" s="17"/>
    </row>
    <row r="866">
      <c r="B866" s="16"/>
      <c r="F866" s="17"/>
      <c r="G866" s="17"/>
    </row>
    <row r="867">
      <c r="B867" s="16"/>
      <c r="F867" s="17"/>
      <c r="G867" s="17"/>
    </row>
    <row r="868">
      <c r="B868" s="16"/>
      <c r="F868" s="17"/>
      <c r="G868" s="17"/>
    </row>
    <row r="869">
      <c r="B869" s="16"/>
      <c r="F869" s="17"/>
      <c r="G869" s="17"/>
    </row>
    <row r="870">
      <c r="B870" s="16"/>
      <c r="F870" s="17"/>
      <c r="G870" s="17"/>
    </row>
    <row r="871">
      <c r="B871" s="16"/>
      <c r="F871" s="17"/>
      <c r="G871" s="17"/>
    </row>
    <row r="872">
      <c r="B872" s="16"/>
      <c r="F872" s="17"/>
      <c r="G872" s="17"/>
    </row>
    <row r="873">
      <c r="B873" s="16"/>
      <c r="F873" s="17"/>
      <c r="G873" s="17"/>
    </row>
    <row r="874">
      <c r="B874" s="16"/>
      <c r="F874" s="17"/>
      <c r="G874" s="17"/>
    </row>
    <row r="875">
      <c r="B875" s="16"/>
      <c r="F875" s="17"/>
      <c r="G875" s="17"/>
    </row>
    <row r="876">
      <c r="B876" s="16"/>
      <c r="F876" s="17"/>
      <c r="G876" s="17"/>
    </row>
    <row r="877">
      <c r="B877" s="16"/>
      <c r="F877" s="17"/>
      <c r="G877" s="17"/>
    </row>
    <row r="878">
      <c r="B878" s="16"/>
      <c r="F878" s="17"/>
      <c r="G878" s="17"/>
    </row>
    <row r="879">
      <c r="B879" s="16"/>
      <c r="F879" s="17"/>
      <c r="G879" s="17"/>
    </row>
    <row r="880">
      <c r="B880" s="16"/>
      <c r="F880" s="17"/>
      <c r="G880" s="17"/>
    </row>
    <row r="881">
      <c r="B881" s="16"/>
      <c r="F881" s="17"/>
      <c r="G881" s="17"/>
    </row>
    <row r="882">
      <c r="B882" s="16"/>
      <c r="F882" s="17"/>
      <c r="G882" s="17"/>
    </row>
    <row r="883">
      <c r="B883" s="16"/>
      <c r="F883" s="17"/>
      <c r="G883" s="17"/>
    </row>
    <row r="884">
      <c r="B884" s="16"/>
      <c r="F884" s="17"/>
      <c r="G884" s="17"/>
    </row>
    <row r="885">
      <c r="B885" s="16"/>
      <c r="F885" s="17"/>
      <c r="G885" s="17"/>
    </row>
    <row r="886">
      <c r="B886" s="16"/>
      <c r="F886" s="17"/>
      <c r="G886" s="17"/>
    </row>
    <row r="887">
      <c r="B887" s="16"/>
      <c r="F887" s="17"/>
      <c r="G887" s="17"/>
    </row>
    <row r="888">
      <c r="B888" s="16"/>
      <c r="F888" s="17"/>
      <c r="G888" s="17"/>
    </row>
    <row r="889">
      <c r="B889" s="16"/>
      <c r="F889" s="17"/>
      <c r="G889" s="17"/>
    </row>
    <row r="890">
      <c r="B890" s="16"/>
      <c r="F890" s="17"/>
      <c r="G890" s="17"/>
    </row>
    <row r="891">
      <c r="B891" s="16"/>
      <c r="F891" s="17"/>
      <c r="G891" s="17"/>
    </row>
    <row r="892">
      <c r="B892" s="16"/>
      <c r="F892" s="17"/>
      <c r="G892" s="17"/>
    </row>
    <row r="893">
      <c r="B893" s="16"/>
      <c r="F893" s="17"/>
      <c r="G893" s="17"/>
    </row>
    <row r="894">
      <c r="B894" s="16"/>
      <c r="F894" s="17"/>
      <c r="G894" s="17"/>
    </row>
    <row r="895">
      <c r="B895" s="16"/>
      <c r="F895" s="17"/>
      <c r="G895" s="17"/>
    </row>
    <row r="896">
      <c r="B896" s="16"/>
      <c r="F896" s="17"/>
      <c r="G896" s="17"/>
    </row>
    <row r="897">
      <c r="B897" s="16"/>
      <c r="F897" s="17"/>
      <c r="G897" s="17"/>
    </row>
    <row r="898">
      <c r="B898" s="16"/>
      <c r="F898" s="17"/>
      <c r="G898" s="17"/>
    </row>
    <row r="899">
      <c r="B899" s="16"/>
      <c r="F899" s="17"/>
      <c r="G899" s="17"/>
    </row>
    <row r="900">
      <c r="B900" s="16"/>
      <c r="F900" s="17"/>
      <c r="G900" s="17"/>
    </row>
    <row r="901">
      <c r="B901" s="16"/>
      <c r="F901" s="17"/>
      <c r="G901" s="17"/>
    </row>
    <row r="902">
      <c r="B902" s="16"/>
      <c r="F902" s="17"/>
      <c r="G902" s="17"/>
    </row>
    <row r="903">
      <c r="B903" s="16"/>
      <c r="F903" s="17"/>
      <c r="G903" s="17"/>
    </row>
    <row r="904">
      <c r="B904" s="16"/>
      <c r="F904" s="17"/>
      <c r="G904" s="17"/>
    </row>
    <row r="905">
      <c r="B905" s="16"/>
      <c r="F905" s="17"/>
      <c r="G905" s="17"/>
    </row>
    <row r="906">
      <c r="B906" s="16"/>
      <c r="F906" s="17"/>
      <c r="G906" s="17"/>
    </row>
    <row r="907">
      <c r="B907" s="16"/>
      <c r="F907" s="17"/>
      <c r="G907" s="17"/>
    </row>
    <row r="908">
      <c r="B908" s="16"/>
      <c r="F908" s="17"/>
      <c r="G908" s="17"/>
    </row>
    <row r="909">
      <c r="B909" s="16"/>
      <c r="F909" s="17"/>
      <c r="G909" s="17"/>
    </row>
    <row r="910">
      <c r="B910" s="16"/>
      <c r="F910" s="17"/>
      <c r="G910" s="17"/>
    </row>
    <row r="911">
      <c r="B911" s="16"/>
      <c r="F911" s="17"/>
      <c r="G911" s="17"/>
    </row>
    <row r="912">
      <c r="B912" s="16"/>
      <c r="F912" s="17"/>
      <c r="G912" s="17"/>
    </row>
    <row r="913">
      <c r="B913" s="16"/>
      <c r="F913" s="17"/>
      <c r="G913" s="17"/>
    </row>
    <row r="914">
      <c r="B914" s="16"/>
      <c r="F914" s="17"/>
      <c r="G914" s="17"/>
    </row>
    <row r="915">
      <c r="B915" s="16"/>
      <c r="F915" s="17"/>
      <c r="G915" s="17"/>
    </row>
    <row r="916">
      <c r="B916" s="16"/>
      <c r="F916" s="17"/>
      <c r="G916" s="17"/>
    </row>
    <row r="917">
      <c r="B917" s="16"/>
      <c r="F917" s="17"/>
      <c r="G917" s="17"/>
    </row>
    <row r="918">
      <c r="B918" s="16"/>
      <c r="F918" s="17"/>
      <c r="G918" s="17"/>
    </row>
    <row r="919">
      <c r="B919" s="16"/>
      <c r="F919" s="17"/>
      <c r="G919" s="17"/>
    </row>
    <row r="920">
      <c r="B920" s="16"/>
      <c r="F920" s="17"/>
      <c r="G920" s="17"/>
    </row>
    <row r="921">
      <c r="B921" s="16"/>
      <c r="F921" s="17"/>
      <c r="G921" s="17"/>
    </row>
    <row r="922">
      <c r="B922" s="16"/>
      <c r="F922" s="17"/>
      <c r="G922" s="17"/>
    </row>
    <row r="923">
      <c r="B923" s="16"/>
      <c r="F923" s="17"/>
      <c r="G923" s="17"/>
    </row>
    <row r="924">
      <c r="B924" s="16"/>
      <c r="F924" s="17"/>
      <c r="G924" s="17"/>
    </row>
    <row r="925">
      <c r="B925" s="16"/>
      <c r="F925" s="17"/>
      <c r="G925" s="17"/>
    </row>
    <row r="926">
      <c r="B926" s="16"/>
      <c r="F926" s="17"/>
      <c r="G926" s="17"/>
    </row>
    <row r="927">
      <c r="B927" s="16"/>
      <c r="F927" s="17"/>
      <c r="G927" s="17"/>
    </row>
    <row r="928">
      <c r="B928" s="16"/>
      <c r="F928" s="17"/>
      <c r="G928" s="17"/>
    </row>
    <row r="929">
      <c r="B929" s="16"/>
      <c r="F929" s="17"/>
      <c r="G929" s="17"/>
    </row>
    <row r="930">
      <c r="B930" s="16"/>
      <c r="F930" s="17"/>
      <c r="G930" s="17"/>
    </row>
    <row r="931">
      <c r="B931" s="16"/>
      <c r="F931" s="17"/>
      <c r="G931" s="17"/>
    </row>
    <row r="932">
      <c r="B932" s="16"/>
      <c r="F932" s="17"/>
      <c r="G932" s="17"/>
    </row>
    <row r="933">
      <c r="B933" s="16"/>
      <c r="F933" s="17"/>
      <c r="G933" s="17"/>
    </row>
    <row r="934">
      <c r="B934" s="16"/>
      <c r="F934" s="17"/>
      <c r="G934" s="17"/>
    </row>
    <row r="935">
      <c r="B935" s="16"/>
      <c r="F935" s="17"/>
      <c r="G935" s="17"/>
    </row>
    <row r="936">
      <c r="B936" s="16"/>
      <c r="F936" s="17"/>
      <c r="G936" s="17"/>
    </row>
    <row r="937">
      <c r="B937" s="16"/>
      <c r="F937" s="17"/>
      <c r="G937" s="17"/>
    </row>
    <row r="938">
      <c r="B938" s="16"/>
      <c r="F938" s="17"/>
      <c r="G938" s="17"/>
    </row>
    <row r="939">
      <c r="B939" s="16"/>
      <c r="F939" s="17"/>
      <c r="G939" s="17"/>
    </row>
    <row r="940">
      <c r="B940" s="16"/>
      <c r="F940" s="17"/>
      <c r="G940" s="17"/>
    </row>
    <row r="941">
      <c r="B941" s="16"/>
      <c r="F941" s="17"/>
      <c r="G941" s="17"/>
    </row>
    <row r="942">
      <c r="B942" s="16"/>
      <c r="F942" s="17"/>
      <c r="G942" s="17"/>
    </row>
    <row r="943">
      <c r="B943" s="16"/>
      <c r="F943" s="17"/>
      <c r="G943" s="17"/>
    </row>
    <row r="944">
      <c r="B944" s="16"/>
      <c r="F944" s="17"/>
      <c r="G944" s="17"/>
    </row>
    <row r="945">
      <c r="B945" s="16"/>
      <c r="F945" s="17"/>
      <c r="G945" s="17"/>
    </row>
    <row r="946">
      <c r="B946" s="16"/>
      <c r="F946" s="17"/>
      <c r="G946" s="17"/>
    </row>
    <row r="947">
      <c r="B947" s="16"/>
      <c r="F947" s="17"/>
      <c r="G947" s="17"/>
    </row>
    <row r="948">
      <c r="B948" s="16"/>
      <c r="F948" s="17"/>
      <c r="G948" s="17"/>
    </row>
    <row r="949">
      <c r="B949" s="16"/>
      <c r="F949" s="17"/>
      <c r="G949" s="17"/>
    </row>
    <row r="950">
      <c r="B950" s="16"/>
      <c r="F950" s="17"/>
      <c r="G950" s="17"/>
    </row>
    <row r="951">
      <c r="B951" s="16"/>
      <c r="F951" s="17"/>
      <c r="G951" s="17"/>
    </row>
    <row r="952">
      <c r="B952" s="16"/>
      <c r="F952" s="17"/>
      <c r="G952" s="17"/>
    </row>
    <row r="953">
      <c r="B953" s="16"/>
      <c r="F953" s="17"/>
      <c r="G953" s="17"/>
    </row>
    <row r="954">
      <c r="B954" s="16"/>
      <c r="F954" s="17"/>
      <c r="G954" s="17"/>
    </row>
    <row r="955">
      <c r="B955" s="16"/>
      <c r="F955" s="17"/>
      <c r="G955" s="17"/>
    </row>
    <row r="956">
      <c r="B956" s="16"/>
      <c r="F956" s="17"/>
      <c r="G956" s="17"/>
    </row>
    <row r="957">
      <c r="B957" s="16"/>
      <c r="F957" s="17"/>
      <c r="G957" s="17"/>
    </row>
    <row r="958">
      <c r="B958" s="16"/>
      <c r="F958" s="17"/>
      <c r="G958" s="17"/>
    </row>
    <row r="959">
      <c r="B959" s="16"/>
      <c r="F959" s="17"/>
      <c r="G959" s="17"/>
    </row>
    <row r="960">
      <c r="B960" s="16"/>
      <c r="F960" s="17"/>
      <c r="G960" s="17"/>
    </row>
    <row r="961">
      <c r="B961" s="16"/>
      <c r="F961" s="17"/>
      <c r="G961" s="17"/>
    </row>
    <row r="962">
      <c r="B962" s="16"/>
      <c r="F962" s="17"/>
      <c r="G962" s="17"/>
    </row>
    <row r="963">
      <c r="B963" s="16"/>
      <c r="F963" s="17"/>
      <c r="G963" s="17"/>
    </row>
    <row r="964">
      <c r="B964" s="16"/>
      <c r="F964" s="17"/>
      <c r="G964" s="17"/>
    </row>
    <row r="965">
      <c r="B965" s="16"/>
      <c r="F965" s="17"/>
      <c r="G965" s="17"/>
    </row>
    <row r="966">
      <c r="B966" s="16"/>
      <c r="F966" s="17"/>
      <c r="G966" s="17"/>
    </row>
    <row r="967">
      <c r="B967" s="16"/>
      <c r="F967" s="17"/>
      <c r="G967" s="17"/>
    </row>
    <row r="968">
      <c r="B968" s="16"/>
      <c r="F968" s="17"/>
      <c r="G968" s="17"/>
    </row>
    <row r="969">
      <c r="B969" s="16"/>
      <c r="F969" s="17"/>
      <c r="G969" s="17"/>
    </row>
    <row r="970">
      <c r="B970" s="16"/>
      <c r="F970" s="17"/>
      <c r="G970" s="17"/>
    </row>
    <row r="971">
      <c r="B971" s="16"/>
      <c r="F971" s="17"/>
      <c r="G971" s="17"/>
    </row>
    <row r="972">
      <c r="B972" s="16"/>
      <c r="F972" s="17"/>
      <c r="G972" s="17"/>
    </row>
    <row r="973">
      <c r="B973" s="16"/>
      <c r="F973" s="17"/>
      <c r="G973" s="17"/>
    </row>
    <row r="974">
      <c r="B974" s="16"/>
      <c r="F974" s="17"/>
      <c r="G974" s="17"/>
    </row>
    <row r="975">
      <c r="B975" s="16"/>
      <c r="F975" s="17"/>
      <c r="G975" s="17"/>
    </row>
    <row r="976">
      <c r="B976" s="16"/>
      <c r="F976" s="17"/>
      <c r="G976" s="17"/>
    </row>
    <row r="977">
      <c r="B977" s="16"/>
      <c r="F977" s="17"/>
      <c r="G977" s="17"/>
    </row>
    <row r="978">
      <c r="B978" s="16"/>
      <c r="F978" s="17"/>
      <c r="G978" s="17"/>
    </row>
    <row r="979">
      <c r="B979" s="16"/>
      <c r="F979" s="17"/>
      <c r="G979" s="17"/>
    </row>
    <row r="980">
      <c r="B980" s="16"/>
      <c r="F980" s="17"/>
      <c r="G980" s="17"/>
    </row>
    <row r="981">
      <c r="B981" s="16"/>
      <c r="F981" s="17"/>
      <c r="G981" s="17"/>
    </row>
    <row r="982">
      <c r="B982" s="16"/>
      <c r="F982" s="17"/>
      <c r="G982" s="17"/>
    </row>
    <row r="983">
      <c r="B983" s="16"/>
      <c r="F983" s="17"/>
      <c r="G983" s="17"/>
    </row>
    <row r="984">
      <c r="B984" s="16"/>
      <c r="F984" s="17"/>
      <c r="G984" s="17"/>
    </row>
    <row r="985">
      <c r="B985" s="16"/>
      <c r="F985" s="17"/>
      <c r="G985" s="17"/>
    </row>
    <row r="986">
      <c r="B986" s="16"/>
      <c r="F986" s="17"/>
      <c r="G986" s="17"/>
    </row>
    <row r="987">
      <c r="B987" s="16"/>
      <c r="F987" s="17"/>
      <c r="G987" s="17"/>
    </row>
    <row r="988">
      <c r="B988" s="16"/>
      <c r="F988" s="17"/>
      <c r="G988" s="17"/>
    </row>
    <row r="989">
      <c r="B989" s="16"/>
      <c r="F989" s="17"/>
      <c r="G989" s="17"/>
    </row>
    <row r="990">
      <c r="B990" s="16"/>
      <c r="F990" s="17"/>
      <c r="G990" s="17"/>
    </row>
    <row r="991">
      <c r="B991" s="16"/>
      <c r="F991" s="17"/>
      <c r="G991" s="17"/>
    </row>
    <row r="992">
      <c r="B992" s="16"/>
      <c r="F992" s="17"/>
      <c r="G992" s="17"/>
    </row>
    <row r="993">
      <c r="B993" s="16"/>
      <c r="F993" s="17"/>
      <c r="G993" s="17"/>
    </row>
    <row r="994">
      <c r="B994" s="16"/>
      <c r="F994" s="17"/>
      <c r="G994" s="17"/>
    </row>
    <row r="995">
      <c r="B995" s="16"/>
      <c r="F995" s="17"/>
      <c r="G995" s="17"/>
    </row>
    <row r="996">
      <c r="B996" s="16"/>
      <c r="F996" s="17"/>
      <c r="G996" s="17"/>
    </row>
    <row r="997">
      <c r="B997" s="16"/>
      <c r="F997" s="17"/>
      <c r="G997" s="17"/>
    </row>
    <row r="998">
      <c r="B998" s="16"/>
      <c r="F998" s="17"/>
      <c r="G998" s="17"/>
    </row>
    <row r="999">
      <c r="B999" s="16"/>
      <c r="F999" s="17"/>
      <c r="G999" s="17"/>
    </row>
    <row r="1000">
      <c r="B1000" s="16"/>
      <c r="F1000" s="17"/>
      <c r="G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43"/>
    <col customWidth="1" min="2" max="2" width="18.0"/>
    <col customWidth="1" min="3" max="3" width="13.29"/>
    <col customWidth="1" min="6" max="6" width="15.86"/>
  </cols>
  <sheetData>
    <row r="1">
      <c r="A1" s="33" t="s">
        <v>9</v>
      </c>
      <c r="B1" s="33" t="s">
        <v>155</v>
      </c>
      <c r="C1" s="33" t="s">
        <v>156</v>
      </c>
      <c r="D1" s="33" t="s">
        <v>94</v>
      </c>
      <c r="E1" s="33" t="s">
        <v>95</v>
      </c>
      <c r="F1" s="33" t="s">
        <v>8</v>
      </c>
    </row>
    <row r="2">
      <c r="A2" s="34" t="s">
        <v>157</v>
      </c>
      <c r="B2" s="34" t="s">
        <v>158</v>
      </c>
      <c r="C2" s="35">
        <v>122.1</v>
      </c>
      <c r="D2" s="35">
        <v>63.0</v>
      </c>
      <c r="E2" s="35">
        <v>124.5</v>
      </c>
      <c r="F2" s="36" t="str">
        <f t="shared" ref="F2:F24" si="1">HYPERLINK("http://dx.doi.org/10.1021/ac202625t","Campuzano 2012")</f>
        <v>Campuzano 2012</v>
      </c>
    </row>
    <row r="3">
      <c r="A3" s="34" t="s">
        <v>159</v>
      </c>
      <c r="B3" s="34" t="s">
        <v>158</v>
      </c>
      <c r="C3" s="35">
        <v>152.1</v>
      </c>
      <c r="D3" s="35">
        <v>67.0</v>
      </c>
      <c r="E3" s="35">
        <v>130.4</v>
      </c>
      <c r="F3" s="36" t="str">
        <f t="shared" si="1"/>
        <v>Campuzano 2012</v>
      </c>
    </row>
    <row r="4">
      <c r="A4" s="34" t="s">
        <v>160</v>
      </c>
      <c r="B4" s="34" t="s">
        <v>158</v>
      </c>
      <c r="C4" s="35">
        <v>250.3</v>
      </c>
      <c r="D4" s="35">
        <v>96.9</v>
      </c>
      <c r="E4" s="35">
        <v>157.5</v>
      </c>
      <c r="F4" s="36" t="str">
        <f t="shared" si="1"/>
        <v>Campuzano 2012</v>
      </c>
    </row>
    <row r="5">
      <c r="A5" s="34" t="s">
        <v>161</v>
      </c>
      <c r="B5" s="34" t="s">
        <v>158</v>
      </c>
      <c r="C5" s="35">
        <v>294.2</v>
      </c>
      <c r="D5" s="35">
        <v>105.9</v>
      </c>
      <c r="E5" s="35">
        <v>172.7</v>
      </c>
      <c r="F5" s="36" t="str">
        <f t="shared" si="1"/>
        <v>Campuzano 2012</v>
      </c>
    </row>
    <row r="6">
      <c r="A6" s="34" t="s">
        <v>162</v>
      </c>
      <c r="B6" s="34" t="s">
        <v>158</v>
      </c>
      <c r="C6" s="35">
        <v>343.2</v>
      </c>
      <c r="D6" s="35">
        <v>112.5</v>
      </c>
      <c r="E6" s="35">
        <v>180.6</v>
      </c>
      <c r="F6" s="36" t="str">
        <f t="shared" si="1"/>
        <v>Campuzano 2012</v>
      </c>
    </row>
    <row r="7">
      <c r="A7" s="34" t="s">
        <v>163</v>
      </c>
      <c r="B7" s="34" t="s">
        <v>158</v>
      </c>
      <c r="C7" s="35">
        <v>400.3</v>
      </c>
      <c r="D7" s="35">
        <v>130.8</v>
      </c>
      <c r="E7" s="35">
        <v>196.2</v>
      </c>
      <c r="F7" s="36" t="str">
        <f t="shared" si="1"/>
        <v>Campuzano 2012</v>
      </c>
    </row>
    <row r="8">
      <c r="A8" s="34" t="s">
        <v>164</v>
      </c>
      <c r="B8" s="34" t="s">
        <v>158</v>
      </c>
      <c r="C8" s="35">
        <v>455.4</v>
      </c>
      <c r="D8" s="35">
        <v>142.6</v>
      </c>
      <c r="E8" s="35">
        <v>210.0</v>
      </c>
      <c r="F8" s="36" t="str">
        <f t="shared" si="1"/>
        <v>Campuzano 2012</v>
      </c>
    </row>
    <row r="9">
      <c r="A9" s="34" t="s">
        <v>165</v>
      </c>
      <c r="B9" s="34" t="s">
        <v>158</v>
      </c>
      <c r="C9" s="35">
        <v>609.4</v>
      </c>
      <c r="D9" s="35">
        <v>178.8</v>
      </c>
      <c r="E9" s="35">
        <v>254.3</v>
      </c>
      <c r="F9" s="36" t="str">
        <f t="shared" si="1"/>
        <v>Campuzano 2012</v>
      </c>
    </row>
    <row r="10">
      <c r="A10" s="34" t="s">
        <v>166</v>
      </c>
      <c r="B10" s="34" t="s">
        <v>167</v>
      </c>
      <c r="C10" s="35">
        <v>74.1</v>
      </c>
      <c r="D10" s="35">
        <v>48.5</v>
      </c>
      <c r="E10" s="35">
        <v>107.4</v>
      </c>
      <c r="F10" s="36" t="str">
        <f t="shared" si="1"/>
        <v>Campuzano 2012</v>
      </c>
    </row>
    <row r="11">
      <c r="A11" s="34" t="s">
        <v>168</v>
      </c>
      <c r="B11" s="34" t="s">
        <v>167</v>
      </c>
      <c r="C11" s="35">
        <v>130.2</v>
      </c>
      <c r="D11" s="35">
        <v>65.9</v>
      </c>
      <c r="E11" s="35">
        <v>122.2</v>
      </c>
      <c r="F11" s="36" t="str">
        <f t="shared" si="1"/>
        <v>Campuzano 2012</v>
      </c>
    </row>
    <row r="12">
      <c r="A12" s="34" t="s">
        <v>169</v>
      </c>
      <c r="B12" s="34" t="s">
        <v>167</v>
      </c>
      <c r="C12" s="35">
        <v>186.3</v>
      </c>
      <c r="D12" s="35">
        <v>88.9</v>
      </c>
      <c r="E12" s="35">
        <v>143.8</v>
      </c>
      <c r="F12" s="36" t="str">
        <f t="shared" si="1"/>
        <v>Campuzano 2012</v>
      </c>
    </row>
    <row r="13">
      <c r="A13" s="34" t="s">
        <v>170</v>
      </c>
      <c r="B13" s="34" t="s">
        <v>167</v>
      </c>
      <c r="C13" s="35">
        <v>242.4</v>
      </c>
      <c r="D13" s="35">
        <v>111.2</v>
      </c>
      <c r="E13" s="35">
        <v>166.0</v>
      </c>
      <c r="F13" s="36" t="str">
        <f t="shared" si="1"/>
        <v>Campuzano 2012</v>
      </c>
    </row>
    <row r="14">
      <c r="A14" s="34" t="s">
        <v>171</v>
      </c>
      <c r="B14" s="34" t="s">
        <v>167</v>
      </c>
      <c r="C14" s="35">
        <v>298.4</v>
      </c>
      <c r="D14" s="35">
        <v>133.5</v>
      </c>
      <c r="E14" s="35">
        <v>190.1</v>
      </c>
      <c r="F14" s="36" t="str">
        <f t="shared" si="1"/>
        <v>Campuzano 2012</v>
      </c>
    </row>
    <row r="15">
      <c r="A15" s="34" t="s">
        <v>172</v>
      </c>
      <c r="B15" s="34" t="s">
        <v>167</v>
      </c>
      <c r="C15" s="35">
        <v>354.5</v>
      </c>
      <c r="D15" s="35">
        <v>154.9</v>
      </c>
      <c r="E15" s="35">
        <v>214.0</v>
      </c>
      <c r="F15" s="36" t="str">
        <f t="shared" si="1"/>
        <v>Campuzano 2012</v>
      </c>
    </row>
    <row r="16">
      <c r="A16" s="34" t="s">
        <v>173</v>
      </c>
      <c r="B16" s="34" t="s">
        <v>167</v>
      </c>
      <c r="C16" s="35">
        <v>410.6</v>
      </c>
      <c r="D16" s="35">
        <v>174.5</v>
      </c>
      <c r="E16" s="35">
        <v>236.8</v>
      </c>
      <c r="F16" s="36" t="str">
        <f t="shared" si="1"/>
        <v>Campuzano 2012</v>
      </c>
    </row>
    <row r="17">
      <c r="A17" s="34" t="s">
        <v>174</v>
      </c>
      <c r="B17" s="34" t="s">
        <v>167</v>
      </c>
      <c r="C17" s="35">
        <v>466.7</v>
      </c>
      <c r="D17" s="35">
        <v>194.0</v>
      </c>
      <c r="E17" s="35">
        <v>258.3</v>
      </c>
      <c r="F17" s="36" t="str">
        <f t="shared" si="1"/>
        <v>Campuzano 2012</v>
      </c>
    </row>
    <row r="18">
      <c r="A18" s="34" t="s">
        <v>175</v>
      </c>
      <c r="B18" s="34" t="s">
        <v>176</v>
      </c>
      <c r="C18" s="35">
        <v>128.1</v>
      </c>
      <c r="D18" s="35">
        <v>59.4</v>
      </c>
      <c r="E18" s="35">
        <v>115.8</v>
      </c>
      <c r="F18" s="36" t="str">
        <f t="shared" si="1"/>
        <v>Campuzano 2012</v>
      </c>
    </row>
    <row r="19">
      <c r="A19" s="34" t="s">
        <v>177</v>
      </c>
      <c r="B19" s="34" t="s">
        <v>176</v>
      </c>
      <c r="C19" s="35">
        <v>178.1</v>
      </c>
      <c r="D19" s="35">
        <v>73.9</v>
      </c>
      <c r="E19" s="35">
        <v>129.6</v>
      </c>
      <c r="F19" s="36" t="str">
        <f t="shared" si="1"/>
        <v>Campuzano 2012</v>
      </c>
    </row>
    <row r="20">
      <c r="A20" s="34" t="s">
        <v>178</v>
      </c>
      <c r="B20" s="34" t="s">
        <v>176</v>
      </c>
      <c r="C20" s="35">
        <v>178.1</v>
      </c>
      <c r="D20" s="35">
        <v>71.9</v>
      </c>
      <c r="E20" s="35">
        <v>129.1</v>
      </c>
      <c r="F20" s="36" t="str">
        <f t="shared" si="1"/>
        <v>Campuzano 2012</v>
      </c>
    </row>
    <row r="21">
      <c r="A21" s="34" t="s">
        <v>179</v>
      </c>
      <c r="B21" s="34" t="s">
        <v>176</v>
      </c>
      <c r="C21" s="35">
        <v>202.1</v>
      </c>
      <c r="D21" s="35">
        <v>76.4</v>
      </c>
      <c r="E21" s="35">
        <v>135.0</v>
      </c>
      <c r="F21" s="36" t="str">
        <f t="shared" si="1"/>
        <v>Campuzano 2012</v>
      </c>
    </row>
    <row r="22">
      <c r="A22" s="34" t="s">
        <v>180</v>
      </c>
      <c r="B22" s="34" t="s">
        <v>176</v>
      </c>
      <c r="C22" s="35">
        <v>228.1</v>
      </c>
      <c r="D22" s="35">
        <v>83.8</v>
      </c>
      <c r="E22" s="35">
        <v>143.3</v>
      </c>
      <c r="F22" s="36" t="str">
        <f t="shared" si="1"/>
        <v>Campuzano 2012</v>
      </c>
    </row>
    <row r="23">
      <c r="A23" s="34" t="s">
        <v>181</v>
      </c>
      <c r="B23" s="34" t="s">
        <v>176</v>
      </c>
      <c r="C23" s="35">
        <v>720.0</v>
      </c>
      <c r="D23" s="35">
        <v>122.6</v>
      </c>
      <c r="E23" s="35">
        <v>213.1</v>
      </c>
      <c r="F23" s="36" t="str">
        <f t="shared" si="1"/>
        <v>Campuzano 2012</v>
      </c>
    </row>
    <row r="24">
      <c r="A24" s="34" t="s">
        <v>182</v>
      </c>
      <c r="B24" s="34" t="s">
        <v>176</v>
      </c>
      <c r="C24" s="35">
        <v>840.0</v>
      </c>
      <c r="D24" s="35">
        <v>135.0</v>
      </c>
      <c r="E24" s="35">
        <v>231.4</v>
      </c>
      <c r="F24" s="36" t="str">
        <f t="shared" si="1"/>
        <v>Campuzano 2012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43"/>
    <col customWidth="1" min="6" max="6" width="15.57"/>
  </cols>
  <sheetData>
    <row r="1">
      <c r="A1" s="37" t="s">
        <v>183</v>
      </c>
      <c r="B1" s="38" t="s">
        <v>184</v>
      </c>
      <c r="C1" s="38" t="s">
        <v>185</v>
      </c>
      <c r="D1" s="39" t="s">
        <v>186</v>
      </c>
      <c r="E1" s="38" t="s">
        <v>187</v>
      </c>
      <c r="F1" s="40" t="s">
        <v>188</v>
      </c>
      <c r="G1" s="40" t="s">
        <v>189</v>
      </c>
      <c r="H1" s="40" t="s">
        <v>3</v>
      </c>
      <c r="I1" s="3" t="s">
        <v>95</v>
      </c>
      <c r="J1" s="3" t="s">
        <v>190</v>
      </c>
      <c r="K1" s="38" t="s">
        <v>191</v>
      </c>
      <c r="L1" s="5" t="s">
        <v>8</v>
      </c>
    </row>
    <row r="2">
      <c r="A2" s="41" t="s">
        <v>192</v>
      </c>
      <c r="B2" s="42" t="s">
        <v>193</v>
      </c>
      <c r="C2" s="43" t="s">
        <v>194</v>
      </c>
      <c r="D2" s="41" t="s">
        <v>195</v>
      </c>
      <c r="E2" s="43" t="s">
        <v>196</v>
      </c>
      <c r="F2" s="44">
        <v>253.1467</v>
      </c>
      <c r="G2" s="44">
        <v>254.154</v>
      </c>
      <c r="H2" s="44">
        <v>1.0</v>
      </c>
      <c r="I2" s="45">
        <v>157.1</v>
      </c>
      <c r="J2" s="45">
        <v>0.12</v>
      </c>
      <c r="K2" s="46"/>
      <c r="L2" s="47" t="str">
        <f t="shared" ref="L2:L1441" si="1">HYPERLINK("http://dx.doi.org/10.1021/acs.analchem.7b01709","Hines 2017")</f>
        <v>Hines 2017</v>
      </c>
    </row>
    <row r="3">
      <c r="A3" s="41" t="s">
        <v>197</v>
      </c>
      <c r="B3" s="41" t="s">
        <v>198</v>
      </c>
      <c r="C3" s="43" t="s">
        <v>199</v>
      </c>
      <c r="D3" s="41" t="s">
        <v>200</v>
      </c>
      <c r="E3" s="43" t="s">
        <v>196</v>
      </c>
      <c r="F3" s="44">
        <v>277.183</v>
      </c>
      <c r="G3" s="44">
        <v>278.1903</v>
      </c>
      <c r="H3" s="44">
        <v>1.0</v>
      </c>
      <c r="I3" s="45">
        <v>163.5</v>
      </c>
      <c r="J3" s="45">
        <v>0.13</v>
      </c>
      <c r="K3" s="46"/>
      <c r="L3" s="47" t="str">
        <f t="shared" si="1"/>
        <v>Hines 2017</v>
      </c>
    </row>
    <row r="4">
      <c r="A4" s="41" t="s">
        <v>201</v>
      </c>
      <c r="B4" s="41" t="s">
        <v>202</v>
      </c>
      <c r="C4" s="43" t="s">
        <v>203</v>
      </c>
      <c r="D4" s="41" t="s">
        <v>204</v>
      </c>
      <c r="E4" s="43" t="s">
        <v>196</v>
      </c>
      <c r="F4" s="44">
        <v>351.1695</v>
      </c>
      <c r="G4" s="44">
        <v>352.1768</v>
      </c>
      <c r="H4" s="44">
        <v>1.0</v>
      </c>
      <c r="I4" s="45">
        <v>181.2</v>
      </c>
      <c r="J4" s="45">
        <v>0.16</v>
      </c>
      <c r="K4" s="46"/>
      <c r="L4" s="47" t="str">
        <f t="shared" si="1"/>
        <v>Hines 2017</v>
      </c>
    </row>
    <row r="5">
      <c r="A5" s="41" t="s">
        <v>205</v>
      </c>
      <c r="B5" s="41" t="s">
        <v>206</v>
      </c>
      <c r="C5" s="43" t="s">
        <v>207</v>
      </c>
      <c r="D5" s="41" t="s">
        <v>208</v>
      </c>
      <c r="E5" s="43" t="s">
        <v>196</v>
      </c>
      <c r="F5" s="44">
        <v>260.1525</v>
      </c>
      <c r="G5" s="44">
        <v>261.1598</v>
      </c>
      <c r="H5" s="44">
        <v>1.0</v>
      </c>
      <c r="I5" s="45">
        <v>148.9</v>
      </c>
      <c r="J5" s="45">
        <v>0.13</v>
      </c>
      <c r="K5" s="46"/>
      <c r="L5" s="47" t="str">
        <f t="shared" si="1"/>
        <v>Hines 2017</v>
      </c>
    </row>
    <row r="6">
      <c r="A6" s="41" t="s">
        <v>209</v>
      </c>
      <c r="B6" s="41" t="s">
        <v>210</v>
      </c>
      <c r="C6" s="43" t="s">
        <v>211</v>
      </c>
      <c r="D6" s="41" t="s">
        <v>212</v>
      </c>
      <c r="E6" s="43" t="s">
        <v>196</v>
      </c>
      <c r="F6" s="44">
        <v>293.1991</v>
      </c>
      <c r="G6" s="44">
        <v>294.2064</v>
      </c>
      <c r="H6" s="44">
        <v>1.0</v>
      </c>
      <c r="I6" s="45">
        <v>178.8</v>
      </c>
      <c r="J6" s="45">
        <v>0.24</v>
      </c>
      <c r="K6" s="46"/>
      <c r="L6" s="47" t="str">
        <f t="shared" si="1"/>
        <v>Hines 2017</v>
      </c>
    </row>
    <row r="7">
      <c r="A7" s="41" t="s">
        <v>213</v>
      </c>
      <c r="B7" s="41" t="s">
        <v>214</v>
      </c>
      <c r="C7" s="43" t="s">
        <v>215</v>
      </c>
      <c r="D7" s="41" t="s">
        <v>216</v>
      </c>
      <c r="E7" s="43" t="s">
        <v>196</v>
      </c>
      <c r="F7" s="44">
        <v>155.0269</v>
      </c>
      <c r="G7" s="44">
        <v>156.0342</v>
      </c>
      <c r="H7" s="44">
        <v>1.0</v>
      </c>
      <c r="I7" s="45">
        <v>126.5</v>
      </c>
      <c r="J7" s="45">
        <v>0.34</v>
      </c>
      <c r="K7" s="46"/>
      <c r="L7" s="47" t="str">
        <f t="shared" si="1"/>
        <v>Hines 2017</v>
      </c>
    </row>
    <row r="8">
      <c r="A8" s="41" t="s">
        <v>217</v>
      </c>
      <c r="B8" s="43" t="s">
        <v>218</v>
      </c>
      <c r="C8" s="43" t="s">
        <v>219</v>
      </c>
      <c r="D8" s="41" t="s">
        <v>220</v>
      </c>
      <c r="E8" s="43" t="s">
        <v>196</v>
      </c>
      <c r="F8" s="44">
        <v>414.2618</v>
      </c>
      <c r="G8" s="44">
        <v>415.2691</v>
      </c>
      <c r="H8" s="44">
        <v>1.0</v>
      </c>
      <c r="I8" s="45">
        <v>204.8</v>
      </c>
      <c r="J8" s="45">
        <v>0.13</v>
      </c>
      <c r="K8" s="46"/>
      <c r="L8" s="47" t="str">
        <f t="shared" si="1"/>
        <v>Hines 2017</v>
      </c>
    </row>
    <row r="9">
      <c r="A9" s="41" t="s">
        <v>221</v>
      </c>
      <c r="B9" s="41" t="s">
        <v>222</v>
      </c>
      <c r="C9" s="43" t="s">
        <v>223</v>
      </c>
      <c r="D9" s="41" t="s">
        <v>224</v>
      </c>
      <c r="E9" s="43" t="s">
        <v>196</v>
      </c>
      <c r="F9" s="44">
        <v>390.1863</v>
      </c>
      <c r="G9" s="44">
        <v>391.1936</v>
      </c>
      <c r="H9" s="44">
        <v>1.0</v>
      </c>
      <c r="I9" s="45">
        <v>205.7</v>
      </c>
      <c r="J9" s="45">
        <v>0.19</v>
      </c>
      <c r="K9" s="46"/>
      <c r="L9" s="47" t="str">
        <f t="shared" si="1"/>
        <v>Hines 2017</v>
      </c>
    </row>
    <row r="10">
      <c r="A10" s="41" t="s">
        <v>225</v>
      </c>
      <c r="B10" s="43" t="s">
        <v>226</v>
      </c>
      <c r="C10" s="43" t="s">
        <v>227</v>
      </c>
      <c r="D10" s="41" t="s">
        <v>228</v>
      </c>
      <c r="E10" s="43" t="s">
        <v>196</v>
      </c>
      <c r="F10" s="44">
        <v>284.0135</v>
      </c>
      <c r="G10" s="44">
        <v>285.0208</v>
      </c>
      <c r="H10" s="44">
        <v>1.0</v>
      </c>
      <c r="I10" s="45">
        <v>158.2</v>
      </c>
      <c r="J10" s="45">
        <v>0.12</v>
      </c>
      <c r="K10" s="46"/>
      <c r="L10" s="47" t="str">
        <f t="shared" si="1"/>
        <v>Hines 2017</v>
      </c>
    </row>
    <row r="11">
      <c r="A11" s="41" t="s">
        <v>229</v>
      </c>
      <c r="B11" s="41" t="s">
        <v>230</v>
      </c>
      <c r="C11" s="43" t="s">
        <v>231</v>
      </c>
      <c r="D11" s="41" t="s">
        <v>232</v>
      </c>
      <c r="E11" s="43" t="s">
        <v>196</v>
      </c>
      <c r="F11" s="44">
        <v>295.0167</v>
      </c>
      <c r="G11" s="44">
        <v>296.024</v>
      </c>
      <c r="H11" s="44">
        <v>1.0</v>
      </c>
      <c r="I11" s="45">
        <v>157.0</v>
      </c>
      <c r="J11" s="45">
        <v>0.35</v>
      </c>
      <c r="K11" s="46"/>
      <c r="L11" s="47" t="str">
        <f t="shared" si="1"/>
        <v>Hines 2017</v>
      </c>
    </row>
    <row r="12">
      <c r="A12" s="41" t="s">
        <v>233</v>
      </c>
      <c r="B12" s="43" t="s">
        <v>234</v>
      </c>
      <c r="C12" s="48" t="s">
        <v>235</v>
      </c>
      <c r="D12" s="41" t="s">
        <v>228</v>
      </c>
      <c r="E12" s="43" t="s">
        <v>196</v>
      </c>
      <c r="F12" s="44">
        <v>310.0736</v>
      </c>
      <c r="G12" s="44">
        <v>311.0809</v>
      </c>
      <c r="H12" s="44">
        <v>1.0</v>
      </c>
      <c r="I12" s="45">
        <v>167.7</v>
      </c>
      <c r="J12" s="45">
        <v>0.13</v>
      </c>
      <c r="K12" s="46"/>
      <c r="L12" s="47" t="str">
        <f t="shared" si="1"/>
        <v>Hines 2017</v>
      </c>
    </row>
    <row r="13">
      <c r="A13" s="41" t="s">
        <v>236</v>
      </c>
      <c r="B13" s="43" t="s">
        <v>237</v>
      </c>
      <c r="C13" s="43" t="s">
        <v>238</v>
      </c>
      <c r="D13" s="41" t="s">
        <v>239</v>
      </c>
      <c r="E13" s="43" t="s">
        <v>196</v>
      </c>
      <c r="F13" s="44">
        <v>344.2351</v>
      </c>
      <c r="G13" s="44">
        <v>345.2424</v>
      </c>
      <c r="H13" s="44">
        <v>1.0</v>
      </c>
      <c r="I13" s="45">
        <v>183.2</v>
      </c>
      <c r="J13" s="45">
        <v>0.37</v>
      </c>
      <c r="K13" s="46"/>
      <c r="L13" s="47" t="str">
        <f t="shared" si="1"/>
        <v>Hines 2017</v>
      </c>
    </row>
    <row r="14">
      <c r="A14" s="41" t="s">
        <v>240</v>
      </c>
      <c r="B14" s="43" t="s">
        <v>241</v>
      </c>
      <c r="C14" s="43" t="s">
        <v>242</v>
      </c>
      <c r="D14" s="41" t="s">
        <v>243</v>
      </c>
      <c r="E14" s="43" t="s">
        <v>196</v>
      </c>
      <c r="F14" s="44">
        <v>433.2101</v>
      </c>
      <c r="G14" s="44">
        <v>434.2174</v>
      </c>
      <c r="H14" s="44">
        <v>1.0</v>
      </c>
      <c r="I14" s="45">
        <v>197.3</v>
      </c>
      <c r="J14" s="45">
        <v>0.28</v>
      </c>
      <c r="K14" s="46"/>
      <c r="L14" s="47" t="str">
        <f t="shared" si="1"/>
        <v>Hines 2017</v>
      </c>
    </row>
    <row r="15">
      <c r="A15" s="41" t="s">
        <v>244</v>
      </c>
      <c r="B15" s="41" t="s">
        <v>245</v>
      </c>
      <c r="C15" s="43" t="s">
        <v>246</v>
      </c>
      <c r="D15" s="41" t="s">
        <v>247</v>
      </c>
      <c r="E15" s="43" t="s">
        <v>248</v>
      </c>
      <c r="F15" s="44">
        <v>342.2195</v>
      </c>
      <c r="G15" s="44">
        <v>325.2167</v>
      </c>
      <c r="H15" s="44">
        <v>1.0</v>
      </c>
      <c r="I15" s="45">
        <v>180.1</v>
      </c>
      <c r="J15" s="45">
        <v>0.41</v>
      </c>
      <c r="K15" s="46"/>
      <c r="L15" s="47" t="str">
        <f t="shared" si="1"/>
        <v>Hines 2017</v>
      </c>
    </row>
    <row r="16">
      <c r="A16" s="41" t="s">
        <v>249</v>
      </c>
      <c r="B16" s="43" t="s">
        <v>250</v>
      </c>
      <c r="C16" s="43" t="s">
        <v>251</v>
      </c>
      <c r="D16" s="41" t="s">
        <v>228</v>
      </c>
      <c r="E16" s="43" t="s">
        <v>196</v>
      </c>
      <c r="F16" s="44">
        <v>280.063</v>
      </c>
      <c r="G16" s="44">
        <v>281.0703</v>
      </c>
      <c r="H16" s="44">
        <v>1.0</v>
      </c>
      <c r="I16" s="45">
        <v>159.5</v>
      </c>
      <c r="J16" s="45">
        <v>0.11</v>
      </c>
      <c r="K16" s="46"/>
      <c r="L16" s="47" t="str">
        <f t="shared" si="1"/>
        <v>Hines 2017</v>
      </c>
    </row>
    <row r="17">
      <c r="A17" s="41" t="s">
        <v>252</v>
      </c>
      <c r="B17" s="43" t="s">
        <v>253</v>
      </c>
      <c r="C17" s="43" t="s">
        <v>254</v>
      </c>
      <c r="D17" s="41" t="s">
        <v>216</v>
      </c>
      <c r="E17" s="43" t="s">
        <v>196</v>
      </c>
      <c r="F17" s="44">
        <v>304.0745</v>
      </c>
      <c r="G17" s="44">
        <v>305.0818</v>
      </c>
      <c r="H17" s="44">
        <v>1.0</v>
      </c>
      <c r="I17" s="45">
        <v>168.7</v>
      </c>
      <c r="J17" s="45">
        <v>0.29</v>
      </c>
      <c r="K17" s="46"/>
      <c r="L17" s="47" t="str">
        <f t="shared" si="1"/>
        <v>Hines 2017</v>
      </c>
    </row>
    <row r="18">
      <c r="A18" s="41" t="s">
        <v>255</v>
      </c>
      <c r="B18" s="41" t="s">
        <v>256</v>
      </c>
      <c r="C18" s="43" t="s">
        <v>257</v>
      </c>
      <c r="D18" s="41" t="s">
        <v>258</v>
      </c>
      <c r="E18" s="43" t="s">
        <v>196</v>
      </c>
      <c r="F18" s="44">
        <v>396.0022</v>
      </c>
      <c r="G18" s="44">
        <v>397.0095</v>
      </c>
      <c r="H18" s="44">
        <v>1.0</v>
      </c>
      <c r="I18" s="45">
        <v>184.4</v>
      </c>
      <c r="J18" s="45">
        <v>0.16</v>
      </c>
      <c r="K18" s="46"/>
      <c r="L18" s="47" t="str">
        <f t="shared" si="1"/>
        <v>Hines 2017</v>
      </c>
    </row>
    <row r="19">
      <c r="A19" s="41" t="s">
        <v>259</v>
      </c>
      <c r="B19" s="41" t="s">
        <v>260</v>
      </c>
      <c r="C19" s="43" t="s">
        <v>261</v>
      </c>
      <c r="D19" s="41" t="s">
        <v>262</v>
      </c>
      <c r="E19" s="43" t="s">
        <v>196</v>
      </c>
      <c r="F19" s="44">
        <v>287.1521</v>
      </c>
      <c r="G19" s="44">
        <v>288.1594</v>
      </c>
      <c r="H19" s="44">
        <v>1.0</v>
      </c>
      <c r="I19" s="45">
        <v>166.5</v>
      </c>
      <c r="J19" s="45">
        <v>0.23</v>
      </c>
      <c r="K19" s="46"/>
      <c r="L19" s="47" t="str">
        <f t="shared" si="1"/>
        <v>Hines 2017</v>
      </c>
    </row>
    <row r="20">
      <c r="A20" s="41" t="s">
        <v>263</v>
      </c>
      <c r="B20" s="43" t="s">
        <v>264</v>
      </c>
      <c r="C20" s="48" t="s">
        <v>265</v>
      </c>
      <c r="D20" s="41" t="s">
        <v>266</v>
      </c>
      <c r="E20" s="43" t="s">
        <v>196</v>
      </c>
      <c r="F20" s="44">
        <v>229.0739</v>
      </c>
      <c r="G20" s="44">
        <v>230.0812</v>
      </c>
      <c r="H20" s="44">
        <v>1.0</v>
      </c>
      <c r="I20" s="45">
        <v>163.4</v>
      </c>
      <c r="J20" s="45">
        <v>0.29</v>
      </c>
      <c r="K20" s="46"/>
      <c r="L20" s="47" t="str">
        <f t="shared" si="1"/>
        <v>Hines 2017</v>
      </c>
    </row>
    <row r="21">
      <c r="A21" s="41" t="s">
        <v>267</v>
      </c>
      <c r="B21" s="43" t="s">
        <v>268</v>
      </c>
      <c r="C21" s="43" t="s">
        <v>269</v>
      </c>
      <c r="D21" s="41" t="s">
        <v>239</v>
      </c>
      <c r="E21" s="43" t="s">
        <v>196</v>
      </c>
      <c r="F21" s="44">
        <v>476.2574</v>
      </c>
      <c r="G21" s="44">
        <v>477.2647</v>
      </c>
      <c r="H21" s="44">
        <v>1.0</v>
      </c>
      <c r="I21" s="45">
        <v>214.0</v>
      </c>
      <c r="J21" s="45">
        <v>0.21</v>
      </c>
      <c r="K21" s="46"/>
      <c r="L21" s="47" t="str">
        <f t="shared" si="1"/>
        <v>Hines 2017</v>
      </c>
    </row>
    <row r="22">
      <c r="A22" s="41" t="s">
        <v>270</v>
      </c>
      <c r="B22" s="43" t="s">
        <v>271</v>
      </c>
      <c r="C22" s="43" t="s">
        <v>272</v>
      </c>
      <c r="D22" s="41" t="s">
        <v>273</v>
      </c>
      <c r="E22" s="43" t="s">
        <v>196</v>
      </c>
      <c r="F22" s="44">
        <v>288.2089</v>
      </c>
      <c r="G22" s="44">
        <v>289.2162</v>
      </c>
      <c r="H22" s="44">
        <v>1.0</v>
      </c>
      <c r="I22" s="45">
        <v>170.6</v>
      </c>
      <c r="J22" s="45">
        <v>0.24</v>
      </c>
      <c r="K22" s="46"/>
      <c r="L22" s="47" t="str">
        <f t="shared" si="1"/>
        <v>Hines 2017</v>
      </c>
    </row>
    <row r="23">
      <c r="A23" s="41" t="s">
        <v>274</v>
      </c>
      <c r="B23" s="43" t="s">
        <v>275</v>
      </c>
      <c r="C23" s="49" t="s">
        <v>276</v>
      </c>
      <c r="D23" s="41" t="s">
        <v>228</v>
      </c>
      <c r="E23" s="43" t="s">
        <v>196</v>
      </c>
      <c r="F23" s="44">
        <v>733.4612</v>
      </c>
      <c r="G23" s="44">
        <v>734.4685</v>
      </c>
      <c r="H23" s="44">
        <v>1.0</v>
      </c>
      <c r="I23" s="45">
        <v>258.1</v>
      </c>
      <c r="J23" s="45">
        <v>0.57</v>
      </c>
      <c r="K23" s="46"/>
      <c r="L23" s="47" t="str">
        <f t="shared" si="1"/>
        <v>Hines 2017</v>
      </c>
    </row>
    <row r="24">
      <c r="A24" s="41" t="s">
        <v>277</v>
      </c>
      <c r="B24" s="43" t="s">
        <v>278</v>
      </c>
      <c r="C24" s="43" t="s">
        <v>279</v>
      </c>
      <c r="D24" s="41" t="s">
        <v>280</v>
      </c>
      <c r="E24" s="43" t="s">
        <v>196</v>
      </c>
      <c r="F24" s="44">
        <v>331.0844</v>
      </c>
      <c r="G24" s="44">
        <v>332.0917</v>
      </c>
      <c r="H24" s="44">
        <v>1.0</v>
      </c>
      <c r="I24" s="45">
        <v>167.9</v>
      </c>
      <c r="J24" s="45">
        <v>0.21</v>
      </c>
      <c r="K24" s="46"/>
      <c r="L24" s="47" t="str">
        <f t="shared" si="1"/>
        <v>Hines 2017</v>
      </c>
    </row>
    <row r="25">
      <c r="A25" s="41" t="s">
        <v>281</v>
      </c>
      <c r="B25" s="41" t="s">
        <v>282</v>
      </c>
      <c r="C25" s="43" t="s">
        <v>283</v>
      </c>
      <c r="D25" s="41" t="s">
        <v>284</v>
      </c>
      <c r="E25" s="43" t="s">
        <v>196</v>
      </c>
      <c r="F25" s="44">
        <v>284.1347</v>
      </c>
      <c r="G25" s="44">
        <v>285.142</v>
      </c>
      <c r="H25" s="44">
        <v>1.0</v>
      </c>
      <c r="I25" s="45">
        <v>162.7</v>
      </c>
      <c r="J25" s="45">
        <v>0.1</v>
      </c>
      <c r="K25" s="46"/>
      <c r="L25" s="47" t="str">
        <f t="shared" si="1"/>
        <v>Hines 2017</v>
      </c>
    </row>
    <row r="26">
      <c r="A26" s="41" t="s">
        <v>285</v>
      </c>
      <c r="B26" s="43" t="s">
        <v>286</v>
      </c>
      <c r="C26" s="43" t="s">
        <v>287</v>
      </c>
      <c r="D26" s="41" t="s">
        <v>288</v>
      </c>
      <c r="E26" s="43" t="s">
        <v>196</v>
      </c>
      <c r="F26" s="44">
        <v>430.3811</v>
      </c>
      <c r="G26" s="44">
        <v>429.3832</v>
      </c>
      <c r="H26" s="44">
        <v>1.0</v>
      </c>
      <c r="I26" s="45">
        <v>219.7</v>
      </c>
      <c r="J26" s="45">
        <v>0.5</v>
      </c>
      <c r="K26" s="46"/>
      <c r="L26" s="47" t="str">
        <f t="shared" si="1"/>
        <v>Hines 2017</v>
      </c>
    </row>
    <row r="27">
      <c r="A27" s="41" t="s">
        <v>289</v>
      </c>
      <c r="B27" s="41" t="s">
        <v>290</v>
      </c>
      <c r="C27" s="43" t="s">
        <v>291</v>
      </c>
      <c r="D27" s="41" t="s">
        <v>292</v>
      </c>
      <c r="E27" s="43" t="s">
        <v>196</v>
      </c>
      <c r="F27" s="44">
        <v>303.1471</v>
      </c>
      <c r="G27" s="44">
        <v>304.1544</v>
      </c>
      <c r="H27" s="44">
        <v>1.0</v>
      </c>
      <c r="I27" s="45">
        <v>171.6</v>
      </c>
      <c r="J27" s="45">
        <v>0.14</v>
      </c>
      <c r="K27" s="46"/>
      <c r="L27" s="47" t="str">
        <f t="shared" si="1"/>
        <v>Hines 2017</v>
      </c>
    </row>
    <row r="28">
      <c r="A28" s="41" t="s">
        <v>293</v>
      </c>
      <c r="B28" s="43" t="s">
        <v>294</v>
      </c>
      <c r="C28" s="43" t="s">
        <v>295</v>
      </c>
      <c r="D28" s="41" t="s">
        <v>288</v>
      </c>
      <c r="E28" s="43" t="s">
        <v>196</v>
      </c>
      <c r="F28" s="44">
        <v>472.3916</v>
      </c>
      <c r="G28" s="44">
        <v>473.3989</v>
      </c>
      <c r="H28" s="44">
        <v>1.0</v>
      </c>
      <c r="I28" s="45">
        <v>230.2</v>
      </c>
      <c r="J28" s="45">
        <v>0.48</v>
      </c>
      <c r="K28" s="46"/>
      <c r="L28" s="47" t="str">
        <f t="shared" si="1"/>
        <v>Hines 2017</v>
      </c>
    </row>
    <row r="29">
      <c r="A29" s="41" t="s">
        <v>296</v>
      </c>
      <c r="B29" s="41" t="s">
        <v>297</v>
      </c>
      <c r="C29" s="43" t="s">
        <v>298</v>
      </c>
      <c r="D29" s="41" t="s">
        <v>299</v>
      </c>
      <c r="E29" s="43" t="s">
        <v>196</v>
      </c>
      <c r="F29" s="44">
        <v>180.0647</v>
      </c>
      <c r="G29" s="44">
        <v>181.072</v>
      </c>
      <c r="H29" s="44">
        <v>1.0</v>
      </c>
      <c r="I29" s="45">
        <v>133.5</v>
      </c>
      <c r="J29" s="45">
        <v>0.14</v>
      </c>
      <c r="K29" s="46"/>
      <c r="L29" s="47" t="str">
        <f t="shared" si="1"/>
        <v>Hines 2017</v>
      </c>
    </row>
    <row r="30">
      <c r="A30" s="41" t="s">
        <v>300</v>
      </c>
      <c r="B30" s="43" t="s">
        <v>301</v>
      </c>
      <c r="C30" s="43" t="s">
        <v>302</v>
      </c>
      <c r="D30" s="41" t="s">
        <v>303</v>
      </c>
      <c r="E30" s="43" t="s">
        <v>196</v>
      </c>
      <c r="F30" s="44">
        <v>1254.6285</v>
      </c>
      <c r="G30" s="44">
        <v>1255.6358</v>
      </c>
      <c r="H30" s="44">
        <v>1.0</v>
      </c>
      <c r="I30" s="45">
        <v>341.2</v>
      </c>
      <c r="J30" s="45">
        <v>0.73</v>
      </c>
      <c r="K30" s="46"/>
      <c r="L30" s="47" t="str">
        <f t="shared" si="1"/>
        <v>Hines 2017</v>
      </c>
    </row>
    <row r="31">
      <c r="A31" s="41" t="s">
        <v>304</v>
      </c>
      <c r="B31" s="43" t="s">
        <v>305</v>
      </c>
      <c r="C31" s="43" t="s">
        <v>306</v>
      </c>
      <c r="D31" s="41" t="s">
        <v>258</v>
      </c>
      <c r="E31" s="43" t="s">
        <v>196</v>
      </c>
      <c r="F31" s="44">
        <v>307.1031</v>
      </c>
      <c r="G31" s="44">
        <v>308.1104</v>
      </c>
      <c r="H31" s="44">
        <v>1.0</v>
      </c>
      <c r="I31" s="45">
        <v>173.6</v>
      </c>
      <c r="J31" s="45">
        <v>0.36</v>
      </c>
      <c r="K31" s="46"/>
      <c r="L31" s="47" t="str">
        <f t="shared" si="1"/>
        <v>Hines 2017</v>
      </c>
    </row>
    <row r="32">
      <c r="A32" s="41" t="s">
        <v>307</v>
      </c>
      <c r="B32" s="43" t="s">
        <v>308</v>
      </c>
      <c r="C32" s="43" t="s">
        <v>309</v>
      </c>
      <c r="D32" s="41" t="s">
        <v>310</v>
      </c>
      <c r="E32" s="43" t="s">
        <v>196</v>
      </c>
      <c r="F32" s="44">
        <v>334.1277</v>
      </c>
      <c r="G32" s="44">
        <v>335.135</v>
      </c>
      <c r="H32" s="44">
        <v>1.0</v>
      </c>
      <c r="I32" s="45">
        <v>169.5</v>
      </c>
      <c r="J32" s="45">
        <v>0.33</v>
      </c>
      <c r="K32" s="46"/>
      <c r="L32" s="47" t="str">
        <f t="shared" si="1"/>
        <v>Hines 2017</v>
      </c>
    </row>
    <row r="33">
      <c r="A33" s="41" t="s">
        <v>311</v>
      </c>
      <c r="B33" s="41" t="s">
        <v>312</v>
      </c>
      <c r="C33" s="43" t="s">
        <v>313</v>
      </c>
      <c r="D33" s="41" t="s">
        <v>224</v>
      </c>
      <c r="E33" s="43" t="s">
        <v>196</v>
      </c>
      <c r="F33" s="44">
        <v>388.1998</v>
      </c>
      <c r="G33" s="44">
        <v>389.2071</v>
      </c>
      <c r="H33" s="44">
        <v>1.0</v>
      </c>
      <c r="I33" s="45">
        <v>193.3</v>
      </c>
      <c r="J33" s="45">
        <v>0.31</v>
      </c>
      <c r="K33" s="46"/>
      <c r="L33" s="47" t="str">
        <f t="shared" si="1"/>
        <v>Hines 2017</v>
      </c>
    </row>
    <row r="34">
      <c r="A34" s="41" t="s">
        <v>314</v>
      </c>
      <c r="B34" s="43" t="s">
        <v>315</v>
      </c>
      <c r="C34" s="43" t="s">
        <v>316</v>
      </c>
      <c r="D34" s="41" t="s">
        <v>317</v>
      </c>
      <c r="E34" s="43" t="s">
        <v>196</v>
      </c>
      <c r="F34" s="44">
        <v>219.9459</v>
      </c>
      <c r="G34" s="44">
        <v>220.9532</v>
      </c>
      <c r="H34" s="44">
        <v>1.0</v>
      </c>
      <c r="I34" s="45">
        <v>138.7</v>
      </c>
      <c r="J34" s="45">
        <v>0.17</v>
      </c>
      <c r="K34" s="46"/>
      <c r="L34" s="47" t="str">
        <f t="shared" si="1"/>
        <v>Hines 2017</v>
      </c>
    </row>
    <row r="35">
      <c r="A35" s="41" t="s">
        <v>318</v>
      </c>
      <c r="B35" s="41" t="s">
        <v>319</v>
      </c>
      <c r="C35" s="43" t="s">
        <v>320</v>
      </c>
      <c r="D35" s="41" t="s">
        <v>321</v>
      </c>
      <c r="E35" s="43" t="s">
        <v>196</v>
      </c>
      <c r="F35" s="44">
        <v>810.4204</v>
      </c>
      <c r="G35" s="44">
        <v>811.4277</v>
      </c>
      <c r="H35" s="44">
        <v>1.0</v>
      </c>
      <c r="I35" s="45">
        <v>278.5</v>
      </c>
      <c r="J35" s="45">
        <v>0.8</v>
      </c>
      <c r="K35" s="46"/>
      <c r="L35" s="47" t="str">
        <f t="shared" si="1"/>
        <v>Hines 2017</v>
      </c>
    </row>
    <row r="36">
      <c r="A36" s="41" t="s">
        <v>322</v>
      </c>
      <c r="B36" s="43" t="s">
        <v>323</v>
      </c>
      <c r="C36" s="43" t="s">
        <v>324</v>
      </c>
      <c r="D36" s="41" t="s">
        <v>325</v>
      </c>
      <c r="E36" s="43" t="s">
        <v>196</v>
      </c>
      <c r="F36" s="44">
        <v>465.9897</v>
      </c>
      <c r="G36" s="44">
        <v>466.997</v>
      </c>
      <c r="H36" s="44">
        <v>1.0</v>
      </c>
      <c r="I36" s="45">
        <v>203.3</v>
      </c>
      <c r="J36" s="45">
        <v>0.22</v>
      </c>
      <c r="K36" s="46"/>
      <c r="L36" s="47" t="str">
        <f t="shared" si="1"/>
        <v>Hines 2017</v>
      </c>
    </row>
    <row r="37">
      <c r="A37" s="41" t="s">
        <v>322</v>
      </c>
      <c r="B37" s="43" t="s">
        <v>323</v>
      </c>
      <c r="C37" s="43" t="s">
        <v>324</v>
      </c>
      <c r="D37" s="41" t="s">
        <v>325</v>
      </c>
      <c r="E37" s="43" t="s">
        <v>196</v>
      </c>
      <c r="F37" s="44">
        <v>465.9897</v>
      </c>
      <c r="G37" s="44">
        <v>466.997</v>
      </c>
      <c r="H37" s="44">
        <v>1.0</v>
      </c>
      <c r="I37" s="45">
        <v>187.6</v>
      </c>
      <c r="J37" s="45">
        <v>0.51</v>
      </c>
      <c r="K37" s="46"/>
      <c r="L37" s="47" t="str">
        <f t="shared" si="1"/>
        <v>Hines 2017</v>
      </c>
    </row>
    <row r="38">
      <c r="A38" s="41" t="s">
        <v>326</v>
      </c>
      <c r="B38" s="43" t="s">
        <v>327</v>
      </c>
      <c r="C38" s="43" t="s">
        <v>328</v>
      </c>
      <c r="D38" s="41" t="s">
        <v>299</v>
      </c>
      <c r="E38" s="43" t="s">
        <v>196</v>
      </c>
      <c r="F38" s="44">
        <v>211.1208</v>
      </c>
      <c r="G38" s="44">
        <v>212.1281</v>
      </c>
      <c r="H38" s="44">
        <v>1.0</v>
      </c>
      <c r="I38" s="45">
        <v>149.9</v>
      </c>
      <c r="J38" s="45">
        <v>0.07</v>
      </c>
      <c r="K38" s="46"/>
      <c r="L38" s="47" t="str">
        <f t="shared" si="1"/>
        <v>Hines 2017</v>
      </c>
    </row>
    <row r="39">
      <c r="A39" s="41" t="s">
        <v>329</v>
      </c>
      <c r="B39" s="43" t="s">
        <v>330</v>
      </c>
      <c r="C39" s="43" t="s">
        <v>331</v>
      </c>
      <c r="D39" s="41" t="s">
        <v>332</v>
      </c>
      <c r="E39" s="43" t="s">
        <v>196</v>
      </c>
      <c r="F39" s="44">
        <v>341.1409</v>
      </c>
      <c r="G39" s="44">
        <v>342.1482</v>
      </c>
      <c r="H39" s="44">
        <v>1.0</v>
      </c>
      <c r="I39" s="45">
        <v>183.3</v>
      </c>
      <c r="J39" s="45">
        <v>0.19</v>
      </c>
      <c r="K39" s="46"/>
      <c r="L39" s="47" t="str">
        <f t="shared" si="1"/>
        <v>Hines 2017</v>
      </c>
    </row>
    <row r="40">
      <c r="A40" s="41" t="s">
        <v>333</v>
      </c>
      <c r="B40" s="41" t="s">
        <v>334</v>
      </c>
      <c r="C40" s="43" t="s">
        <v>335</v>
      </c>
      <c r="D40" s="41" t="s">
        <v>336</v>
      </c>
      <c r="E40" s="43" t="s">
        <v>196</v>
      </c>
      <c r="F40" s="44">
        <v>160.1338</v>
      </c>
      <c r="G40" s="44">
        <v>161.1411</v>
      </c>
      <c r="H40" s="44">
        <v>1.0</v>
      </c>
      <c r="I40" s="45">
        <v>134.8</v>
      </c>
      <c r="J40" s="45">
        <v>0.28</v>
      </c>
      <c r="K40" s="46"/>
      <c r="L40" s="47" t="str">
        <f t="shared" si="1"/>
        <v>Hines 2017</v>
      </c>
    </row>
    <row r="41">
      <c r="A41" s="41" t="s">
        <v>337</v>
      </c>
      <c r="B41" s="43" t="s">
        <v>338</v>
      </c>
      <c r="C41" s="43" t="s">
        <v>339</v>
      </c>
      <c r="D41" s="41" t="s">
        <v>340</v>
      </c>
      <c r="E41" s="43" t="s">
        <v>196</v>
      </c>
      <c r="F41" s="44">
        <v>314.1413</v>
      </c>
      <c r="G41" s="44">
        <v>315.1486</v>
      </c>
      <c r="H41" s="44">
        <v>1.0</v>
      </c>
      <c r="I41" s="45">
        <v>167.0</v>
      </c>
      <c r="J41" s="45">
        <v>0.22</v>
      </c>
      <c r="K41" s="46"/>
      <c r="L41" s="47" t="str">
        <f t="shared" si="1"/>
        <v>Hines 2017</v>
      </c>
    </row>
    <row r="42">
      <c r="A42" s="41" t="s">
        <v>341</v>
      </c>
      <c r="B42" s="43" t="s">
        <v>342</v>
      </c>
      <c r="C42" s="43" t="s">
        <v>343</v>
      </c>
      <c r="D42" s="41" t="s">
        <v>344</v>
      </c>
      <c r="E42" s="43" t="s">
        <v>196</v>
      </c>
      <c r="F42" s="44">
        <v>114.0252</v>
      </c>
      <c r="G42" s="44">
        <v>115.0325</v>
      </c>
      <c r="H42" s="44">
        <v>1.0</v>
      </c>
      <c r="I42" s="45">
        <v>117.2</v>
      </c>
      <c r="J42" s="45">
        <v>0.01</v>
      </c>
      <c r="K42" s="46"/>
      <c r="L42" s="47" t="str">
        <f t="shared" si="1"/>
        <v>Hines 2017</v>
      </c>
    </row>
    <row r="43">
      <c r="A43" s="41" t="s">
        <v>345</v>
      </c>
      <c r="B43" s="43" t="s">
        <v>346</v>
      </c>
      <c r="C43" s="43" t="s">
        <v>347</v>
      </c>
      <c r="D43" s="41" t="s">
        <v>348</v>
      </c>
      <c r="E43" s="43" t="s">
        <v>196</v>
      </c>
      <c r="F43" s="44">
        <v>337.2439</v>
      </c>
      <c r="G43" s="44">
        <v>338.2512</v>
      </c>
      <c r="H43" s="44">
        <v>1.0</v>
      </c>
      <c r="I43" s="45">
        <v>197.3</v>
      </c>
      <c r="J43" s="45">
        <v>0.29</v>
      </c>
      <c r="K43" s="46"/>
      <c r="L43" s="47" t="str">
        <f t="shared" si="1"/>
        <v>Hines 2017</v>
      </c>
    </row>
    <row r="44">
      <c r="A44" s="41" t="s">
        <v>349</v>
      </c>
      <c r="B44" s="43" t="s">
        <v>350</v>
      </c>
      <c r="C44" s="43" t="s">
        <v>351</v>
      </c>
      <c r="D44" s="41" t="s">
        <v>352</v>
      </c>
      <c r="E44" s="43" t="s">
        <v>196</v>
      </c>
      <c r="F44" s="44">
        <v>200.0546</v>
      </c>
      <c r="G44" s="44">
        <v>201.0619</v>
      </c>
      <c r="H44" s="44">
        <v>1.0</v>
      </c>
      <c r="I44" s="45">
        <v>136.9</v>
      </c>
      <c r="J44" s="45">
        <v>0.17</v>
      </c>
      <c r="K44" s="46"/>
      <c r="L44" s="47" t="str">
        <f t="shared" si="1"/>
        <v>Hines 2017</v>
      </c>
    </row>
    <row r="45">
      <c r="A45" s="41" t="s">
        <v>353</v>
      </c>
      <c r="B45" s="43" t="s">
        <v>354</v>
      </c>
      <c r="C45" s="43" t="s">
        <v>355</v>
      </c>
      <c r="D45" s="41" t="s">
        <v>356</v>
      </c>
      <c r="E45" s="43" t="s">
        <v>196</v>
      </c>
      <c r="F45" s="44">
        <v>454.1713</v>
      </c>
      <c r="G45" s="44">
        <v>455.1786</v>
      </c>
      <c r="H45" s="44">
        <v>1.0</v>
      </c>
      <c r="I45" s="45">
        <v>194.8</v>
      </c>
      <c r="J45" s="45">
        <v>1.54</v>
      </c>
      <c r="K45" s="46"/>
      <c r="L45" s="47" t="str">
        <f t="shared" si="1"/>
        <v>Hines 2017</v>
      </c>
    </row>
    <row r="46">
      <c r="A46" s="41" t="s">
        <v>357</v>
      </c>
      <c r="B46" s="43" t="s">
        <v>250</v>
      </c>
      <c r="C46" s="49" t="s">
        <v>358</v>
      </c>
      <c r="D46" s="41" t="s">
        <v>228</v>
      </c>
      <c r="E46" s="43" t="s">
        <v>196</v>
      </c>
      <c r="F46" s="44">
        <v>280.063</v>
      </c>
      <c r="G46" s="44">
        <v>281.0703</v>
      </c>
      <c r="H46" s="44">
        <v>1.0</v>
      </c>
      <c r="I46" s="45">
        <v>159.0</v>
      </c>
      <c r="J46" s="45">
        <v>0.13</v>
      </c>
      <c r="K46" s="46"/>
      <c r="L46" s="47" t="str">
        <f t="shared" si="1"/>
        <v>Hines 2017</v>
      </c>
    </row>
    <row r="47">
      <c r="A47" s="41" t="s">
        <v>359</v>
      </c>
      <c r="B47" s="41" t="s">
        <v>327</v>
      </c>
      <c r="C47" s="43" t="s">
        <v>360</v>
      </c>
      <c r="D47" s="41" t="s">
        <v>361</v>
      </c>
      <c r="E47" s="43" t="s">
        <v>248</v>
      </c>
      <c r="F47" s="44">
        <v>211.1208</v>
      </c>
      <c r="G47" s="44">
        <v>194.1238</v>
      </c>
      <c r="H47" s="44">
        <v>1.0</v>
      </c>
      <c r="I47" s="45">
        <v>149.0</v>
      </c>
      <c r="J47" s="45">
        <v>0.52</v>
      </c>
      <c r="K47" s="46"/>
      <c r="L47" s="47" t="str">
        <f t="shared" si="1"/>
        <v>Hines 2017</v>
      </c>
    </row>
    <row r="48">
      <c r="A48" s="41" t="s">
        <v>359</v>
      </c>
      <c r="B48" s="41" t="s">
        <v>327</v>
      </c>
      <c r="C48" s="43" t="s">
        <v>360</v>
      </c>
      <c r="D48" s="41" t="s">
        <v>361</v>
      </c>
      <c r="E48" s="43" t="s">
        <v>196</v>
      </c>
      <c r="F48" s="44">
        <v>211.1208</v>
      </c>
      <c r="G48" s="44">
        <v>212.1281</v>
      </c>
      <c r="H48" s="44">
        <v>1.0</v>
      </c>
      <c r="I48" s="45">
        <v>143.5</v>
      </c>
      <c r="J48" s="45">
        <v>0.17</v>
      </c>
      <c r="K48" s="46"/>
      <c r="L48" s="47" t="str">
        <f t="shared" si="1"/>
        <v>Hines 2017</v>
      </c>
    </row>
    <row r="49">
      <c r="A49" s="41" t="s">
        <v>362</v>
      </c>
      <c r="B49" s="43" t="s">
        <v>250</v>
      </c>
      <c r="C49" s="43" t="s">
        <v>363</v>
      </c>
      <c r="D49" s="41" t="s">
        <v>228</v>
      </c>
      <c r="E49" s="43" t="s">
        <v>196</v>
      </c>
      <c r="F49" s="44">
        <v>280.063</v>
      </c>
      <c r="G49" s="44">
        <v>281.0703</v>
      </c>
      <c r="H49" s="44">
        <v>1.0</v>
      </c>
      <c r="I49" s="45">
        <v>159.4</v>
      </c>
      <c r="J49" s="45">
        <v>0.18</v>
      </c>
      <c r="K49" s="46"/>
      <c r="L49" s="47" t="str">
        <f t="shared" si="1"/>
        <v>Hines 2017</v>
      </c>
    </row>
    <row r="50">
      <c r="A50" s="41" t="s">
        <v>364</v>
      </c>
      <c r="B50" s="41" t="s">
        <v>365</v>
      </c>
      <c r="C50" s="43" t="s">
        <v>366</v>
      </c>
      <c r="D50" s="41" t="s">
        <v>367</v>
      </c>
      <c r="E50" s="43" t="s">
        <v>368</v>
      </c>
      <c r="F50" s="44">
        <v>211.0845</v>
      </c>
      <c r="G50" s="44">
        <v>224.0974</v>
      </c>
      <c r="H50" s="44">
        <v>1.0</v>
      </c>
      <c r="I50" s="45">
        <v>146.8</v>
      </c>
      <c r="J50" s="45">
        <v>0.95</v>
      </c>
      <c r="K50" s="46"/>
      <c r="L50" s="47" t="str">
        <f t="shared" si="1"/>
        <v>Hines 2017</v>
      </c>
    </row>
    <row r="51">
      <c r="A51" s="41" t="s">
        <v>364</v>
      </c>
      <c r="B51" s="41" t="s">
        <v>365</v>
      </c>
      <c r="C51" s="43" t="s">
        <v>366</v>
      </c>
      <c r="D51" s="41" t="s">
        <v>367</v>
      </c>
      <c r="E51" s="43" t="s">
        <v>196</v>
      </c>
      <c r="F51" s="44">
        <v>211.0845</v>
      </c>
      <c r="G51" s="44">
        <v>212.0918</v>
      </c>
      <c r="H51" s="44">
        <v>1.0</v>
      </c>
      <c r="I51" s="45">
        <v>147.6</v>
      </c>
      <c r="J51" s="45">
        <v>0.04</v>
      </c>
      <c r="K51" s="46"/>
      <c r="L51" s="47" t="str">
        <f t="shared" si="1"/>
        <v>Hines 2017</v>
      </c>
    </row>
    <row r="52">
      <c r="A52" s="41" t="s">
        <v>369</v>
      </c>
      <c r="B52" s="43" t="s">
        <v>370</v>
      </c>
      <c r="C52" s="43" t="s">
        <v>371</v>
      </c>
      <c r="D52" s="41" t="s">
        <v>372</v>
      </c>
      <c r="E52" s="43" t="s">
        <v>196</v>
      </c>
      <c r="F52" s="44">
        <v>260.0507</v>
      </c>
      <c r="G52" s="44">
        <v>261.058</v>
      </c>
      <c r="H52" s="44">
        <v>1.0</v>
      </c>
      <c r="I52" s="45">
        <v>157.2</v>
      </c>
      <c r="J52" s="45">
        <v>0.25</v>
      </c>
      <c r="K52" s="46"/>
      <c r="L52" s="47" t="str">
        <f t="shared" si="1"/>
        <v>Hines 2017</v>
      </c>
    </row>
    <row r="53">
      <c r="A53" s="41" t="s">
        <v>373</v>
      </c>
      <c r="B53" s="43" t="s">
        <v>374</v>
      </c>
      <c r="C53" s="43" t="s">
        <v>375</v>
      </c>
      <c r="D53" s="41" t="s">
        <v>239</v>
      </c>
      <c r="E53" s="43" t="s">
        <v>196</v>
      </c>
      <c r="F53" s="44">
        <v>374.2093</v>
      </c>
      <c r="G53" s="44">
        <v>375.2166</v>
      </c>
      <c r="H53" s="44">
        <v>1.0</v>
      </c>
      <c r="I53" s="45">
        <v>187.7</v>
      </c>
      <c r="J53" s="45">
        <v>0.24</v>
      </c>
      <c r="K53" s="46"/>
      <c r="L53" s="47" t="str">
        <f t="shared" si="1"/>
        <v>Hines 2017</v>
      </c>
    </row>
    <row r="54">
      <c r="A54" s="41" t="s">
        <v>376</v>
      </c>
      <c r="B54" s="41" t="s">
        <v>377</v>
      </c>
      <c r="C54" s="43" t="s">
        <v>378</v>
      </c>
      <c r="D54" s="41" t="s">
        <v>224</v>
      </c>
      <c r="E54" s="43" t="s">
        <v>196</v>
      </c>
      <c r="F54" s="44">
        <v>299.1401</v>
      </c>
      <c r="G54" s="44">
        <v>300.1474</v>
      </c>
      <c r="H54" s="44">
        <v>1.0</v>
      </c>
      <c r="I54" s="45">
        <v>171.8</v>
      </c>
      <c r="J54" s="45">
        <v>0.08</v>
      </c>
      <c r="K54" s="46"/>
      <c r="L54" s="47" t="str">
        <f t="shared" si="1"/>
        <v>Hines 2017</v>
      </c>
    </row>
    <row r="55">
      <c r="A55" s="41" t="s">
        <v>379</v>
      </c>
      <c r="B55" s="43" t="s">
        <v>380</v>
      </c>
      <c r="C55" s="43" t="s">
        <v>381</v>
      </c>
      <c r="D55" s="41" t="s">
        <v>382</v>
      </c>
      <c r="E55" s="43" t="s">
        <v>196</v>
      </c>
      <c r="F55" s="44">
        <v>135.0684</v>
      </c>
      <c r="G55" s="44">
        <v>136.0757</v>
      </c>
      <c r="H55" s="44">
        <v>1.0</v>
      </c>
      <c r="I55" s="45">
        <v>125.0</v>
      </c>
      <c r="J55" s="45">
        <v>0.19</v>
      </c>
      <c r="K55" s="46"/>
      <c r="L55" s="47" t="str">
        <f t="shared" si="1"/>
        <v>Hines 2017</v>
      </c>
    </row>
    <row r="56">
      <c r="A56" s="41" t="s">
        <v>383</v>
      </c>
      <c r="B56" s="41" t="s">
        <v>384</v>
      </c>
      <c r="C56" s="43" t="s">
        <v>385</v>
      </c>
      <c r="D56" s="41" t="s">
        <v>386</v>
      </c>
      <c r="E56" s="43" t="s">
        <v>196</v>
      </c>
      <c r="F56" s="44">
        <v>267.1834</v>
      </c>
      <c r="G56" s="44">
        <v>268.1907</v>
      </c>
      <c r="H56" s="44">
        <v>1.0</v>
      </c>
      <c r="I56" s="45">
        <v>170.7</v>
      </c>
      <c r="J56" s="45">
        <v>0.13</v>
      </c>
      <c r="K56" s="46"/>
      <c r="L56" s="47" t="str">
        <f t="shared" si="1"/>
        <v>Hines 2017</v>
      </c>
    </row>
    <row r="57">
      <c r="A57" s="41" t="s">
        <v>387</v>
      </c>
      <c r="B57" s="43" t="s">
        <v>388</v>
      </c>
      <c r="C57" s="43" t="s">
        <v>389</v>
      </c>
      <c r="D57" s="41" t="s">
        <v>372</v>
      </c>
      <c r="E57" s="43" t="s">
        <v>196</v>
      </c>
      <c r="F57" s="44">
        <v>436.2261</v>
      </c>
      <c r="G57" s="44">
        <v>437.2334</v>
      </c>
      <c r="H57" s="44">
        <v>1.0</v>
      </c>
      <c r="I57" s="45">
        <v>201.2</v>
      </c>
      <c r="J57" s="45">
        <v>0.19</v>
      </c>
      <c r="K57" s="46"/>
      <c r="L57" s="47" t="str">
        <f t="shared" si="1"/>
        <v>Hines 2017</v>
      </c>
    </row>
    <row r="58">
      <c r="A58" s="41" t="s">
        <v>390</v>
      </c>
      <c r="B58" s="43" t="s">
        <v>391</v>
      </c>
      <c r="C58" s="43" t="s">
        <v>392</v>
      </c>
      <c r="D58" s="41" t="s">
        <v>393</v>
      </c>
      <c r="E58" s="43" t="s">
        <v>368</v>
      </c>
      <c r="F58" s="44">
        <v>874.5079</v>
      </c>
      <c r="G58" s="44">
        <v>897.4988</v>
      </c>
      <c r="H58" s="44">
        <v>1.0</v>
      </c>
      <c r="I58" s="45">
        <v>292.7</v>
      </c>
      <c r="J58" s="45">
        <v>0.43</v>
      </c>
      <c r="K58" s="46"/>
      <c r="L58" s="47" t="str">
        <f t="shared" si="1"/>
        <v>Hines 2017</v>
      </c>
    </row>
    <row r="59">
      <c r="A59" s="41" t="s">
        <v>394</v>
      </c>
      <c r="B59" s="43" t="s">
        <v>395</v>
      </c>
      <c r="C59" s="43" t="s">
        <v>396</v>
      </c>
      <c r="D59" s="41" t="s">
        <v>397</v>
      </c>
      <c r="E59" s="43" t="s">
        <v>196</v>
      </c>
      <c r="F59" s="44">
        <v>178.0477</v>
      </c>
      <c r="G59" s="44">
        <v>179.055</v>
      </c>
      <c r="H59" s="44">
        <v>1.0</v>
      </c>
      <c r="I59" s="45">
        <v>127.6</v>
      </c>
      <c r="J59" s="45">
        <v>0.31</v>
      </c>
      <c r="K59" s="46"/>
      <c r="L59" s="47" t="str">
        <f t="shared" si="1"/>
        <v>Hines 2017</v>
      </c>
    </row>
    <row r="60">
      <c r="A60" s="41" t="s">
        <v>398</v>
      </c>
      <c r="B60" s="43" t="s">
        <v>399</v>
      </c>
      <c r="C60" s="43" t="s">
        <v>400</v>
      </c>
      <c r="D60" s="41" t="s">
        <v>367</v>
      </c>
      <c r="E60" s="43" t="s">
        <v>196</v>
      </c>
      <c r="F60" s="44">
        <v>213.953</v>
      </c>
      <c r="G60" s="44">
        <v>214.9603</v>
      </c>
      <c r="H60" s="44">
        <v>1.0</v>
      </c>
      <c r="I60" s="45">
        <v>146.6</v>
      </c>
      <c r="J60" s="45">
        <v>0.36</v>
      </c>
      <c r="K60" s="46"/>
      <c r="L60" s="47" t="str">
        <f t="shared" si="1"/>
        <v>Hines 2017</v>
      </c>
    </row>
    <row r="61">
      <c r="A61" s="41" t="s">
        <v>401</v>
      </c>
      <c r="B61" s="41" t="s">
        <v>402</v>
      </c>
      <c r="C61" s="43" t="s">
        <v>403</v>
      </c>
      <c r="D61" s="41" t="s">
        <v>228</v>
      </c>
      <c r="E61" s="43" t="s">
        <v>196</v>
      </c>
      <c r="F61" s="44">
        <v>461.1369</v>
      </c>
      <c r="G61" s="44">
        <v>462.1442</v>
      </c>
      <c r="H61" s="44">
        <v>1.0</v>
      </c>
      <c r="I61" s="45">
        <v>205.8</v>
      </c>
      <c r="J61" s="45">
        <v>0.12</v>
      </c>
      <c r="K61" s="46"/>
      <c r="L61" s="47" t="str">
        <f t="shared" si="1"/>
        <v>Hines 2017</v>
      </c>
    </row>
    <row r="62">
      <c r="A62" s="41" t="s">
        <v>404</v>
      </c>
      <c r="B62" s="43" t="s">
        <v>405</v>
      </c>
      <c r="C62" s="43" t="s">
        <v>406</v>
      </c>
      <c r="D62" s="41" t="s">
        <v>407</v>
      </c>
      <c r="E62" s="43" t="s">
        <v>196</v>
      </c>
      <c r="F62" s="44">
        <v>103.0395</v>
      </c>
      <c r="G62" s="44">
        <v>104.0468</v>
      </c>
      <c r="H62" s="44">
        <v>1.0</v>
      </c>
      <c r="I62" s="45">
        <v>121.5</v>
      </c>
      <c r="J62" s="45">
        <v>0.97</v>
      </c>
      <c r="K62" s="46"/>
      <c r="L62" s="47" t="str">
        <f t="shared" si="1"/>
        <v>Hines 2017</v>
      </c>
    </row>
    <row r="63">
      <c r="A63" s="41" t="s">
        <v>408</v>
      </c>
      <c r="B63" s="41" t="s">
        <v>409</v>
      </c>
      <c r="C63" s="43" t="s">
        <v>410</v>
      </c>
      <c r="D63" s="41" t="s">
        <v>411</v>
      </c>
      <c r="E63" s="43" t="s">
        <v>412</v>
      </c>
      <c r="F63" s="44">
        <v>104.1075</v>
      </c>
      <c r="G63" s="44">
        <v>104.1075</v>
      </c>
      <c r="H63" s="44">
        <v>1.0</v>
      </c>
      <c r="I63" s="45">
        <v>121.0</v>
      </c>
      <c r="J63" s="45">
        <v>0.39</v>
      </c>
      <c r="K63" s="46"/>
      <c r="L63" s="47" t="str">
        <f t="shared" si="1"/>
        <v>Hines 2017</v>
      </c>
    </row>
    <row r="64">
      <c r="A64" s="41" t="s">
        <v>413</v>
      </c>
      <c r="B64" s="43" t="s">
        <v>414</v>
      </c>
      <c r="C64" s="43" t="s">
        <v>415</v>
      </c>
      <c r="D64" s="41" t="s">
        <v>258</v>
      </c>
      <c r="E64" s="43" t="s">
        <v>196</v>
      </c>
      <c r="F64" s="44">
        <v>166.063</v>
      </c>
      <c r="G64" s="44">
        <v>167.0703</v>
      </c>
      <c r="H64" s="44">
        <v>1.0</v>
      </c>
      <c r="I64" s="45">
        <v>125.4</v>
      </c>
      <c r="J64" s="45">
        <v>1.01</v>
      </c>
      <c r="K64" s="46"/>
      <c r="L64" s="47" t="str">
        <f t="shared" si="1"/>
        <v>Hines 2017</v>
      </c>
    </row>
    <row r="65">
      <c r="A65" s="41" t="s">
        <v>416</v>
      </c>
      <c r="B65" s="41" t="s">
        <v>417</v>
      </c>
      <c r="C65" s="43" t="s">
        <v>418</v>
      </c>
      <c r="D65" s="41" t="s">
        <v>419</v>
      </c>
      <c r="E65" s="43" t="s">
        <v>196</v>
      </c>
      <c r="F65" s="44">
        <v>558.253</v>
      </c>
      <c r="G65" s="44">
        <v>559.2603</v>
      </c>
      <c r="H65" s="44">
        <v>1.0</v>
      </c>
      <c r="I65" s="45">
        <v>231.5</v>
      </c>
      <c r="J65" s="45">
        <v>0.38</v>
      </c>
      <c r="K65" s="46"/>
      <c r="L65" s="47" t="str">
        <f t="shared" si="1"/>
        <v>Hines 2017</v>
      </c>
    </row>
    <row r="66">
      <c r="A66" s="41" t="s">
        <v>420</v>
      </c>
      <c r="B66" s="43" t="s">
        <v>421</v>
      </c>
      <c r="C66" s="43" t="s">
        <v>422</v>
      </c>
      <c r="D66" s="41" t="s">
        <v>423</v>
      </c>
      <c r="E66" s="43" t="s">
        <v>196</v>
      </c>
      <c r="F66" s="44">
        <v>146.0368</v>
      </c>
      <c r="G66" s="44">
        <v>147.0441</v>
      </c>
      <c r="H66" s="44">
        <v>1.0</v>
      </c>
      <c r="I66" s="45">
        <v>122.2</v>
      </c>
      <c r="J66" s="45">
        <v>0.17</v>
      </c>
      <c r="K66" s="46"/>
      <c r="L66" s="47" t="str">
        <f t="shared" si="1"/>
        <v>Hines 2017</v>
      </c>
    </row>
    <row r="67">
      <c r="A67" s="41" t="s">
        <v>424</v>
      </c>
      <c r="B67" s="41" t="s">
        <v>425</v>
      </c>
      <c r="C67" s="43" t="s">
        <v>426</v>
      </c>
      <c r="D67" s="41" t="s">
        <v>427</v>
      </c>
      <c r="E67" s="43" t="s">
        <v>196</v>
      </c>
      <c r="F67" s="44">
        <v>344.21</v>
      </c>
      <c r="G67" s="44">
        <v>345.2173</v>
      </c>
      <c r="H67" s="44">
        <v>1.0</v>
      </c>
      <c r="I67" s="45">
        <v>183.9</v>
      </c>
      <c r="J67" s="45">
        <v>0.17</v>
      </c>
      <c r="K67" s="46"/>
      <c r="L67" s="47" t="str">
        <f t="shared" si="1"/>
        <v>Hines 2017</v>
      </c>
    </row>
    <row r="68">
      <c r="A68" s="41" t="s">
        <v>428</v>
      </c>
      <c r="B68" s="43" t="s">
        <v>429</v>
      </c>
      <c r="C68" s="43" t="s">
        <v>430</v>
      </c>
      <c r="D68" s="41" t="s">
        <v>382</v>
      </c>
      <c r="E68" s="43" t="s">
        <v>196</v>
      </c>
      <c r="F68" s="44">
        <v>151.0633</v>
      </c>
      <c r="G68" s="44">
        <v>152.0706</v>
      </c>
      <c r="H68" s="44">
        <v>1.0</v>
      </c>
      <c r="I68" s="45">
        <v>129.7</v>
      </c>
      <c r="J68" s="45">
        <v>0.09</v>
      </c>
      <c r="K68" s="46"/>
      <c r="L68" s="47" t="str">
        <f t="shared" si="1"/>
        <v>Hines 2017</v>
      </c>
    </row>
    <row r="69">
      <c r="A69" s="41" t="s">
        <v>431</v>
      </c>
      <c r="B69" s="41" t="s">
        <v>432</v>
      </c>
      <c r="C69" s="43" t="s">
        <v>433</v>
      </c>
      <c r="D69" s="41" t="s">
        <v>434</v>
      </c>
      <c r="E69" s="43" t="s">
        <v>196</v>
      </c>
      <c r="F69" s="44">
        <v>341.1991</v>
      </c>
      <c r="G69" s="44">
        <v>342.2064</v>
      </c>
      <c r="H69" s="44">
        <v>1.0</v>
      </c>
      <c r="I69" s="45">
        <v>177.2</v>
      </c>
      <c r="J69" s="45">
        <v>0.18</v>
      </c>
      <c r="K69" s="46"/>
      <c r="L69" s="47" t="str">
        <f t="shared" si="1"/>
        <v>Hines 2017</v>
      </c>
    </row>
    <row r="70">
      <c r="A70" s="41" t="s">
        <v>435</v>
      </c>
      <c r="B70" s="43" t="s">
        <v>436</v>
      </c>
      <c r="C70" s="43" t="s">
        <v>437</v>
      </c>
      <c r="D70" s="41" t="s">
        <v>438</v>
      </c>
      <c r="E70" s="43" t="s">
        <v>196</v>
      </c>
      <c r="F70" s="44">
        <v>221.9881</v>
      </c>
      <c r="G70" s="44">
        <v>222.9954</v>
      </c>
      <c r="H70" s="44">
        <v>1.0</v>
      </c>
      <c r="I70" s="45">
        <v>140.7</v>
      </c>
      <c r="J70" s="45">
        <v>0.72</v>
      </c>
      <c r="K70" s="46"/>
      <c r="L70" s="47" t="str">
        <f t="shared" si="1"/>
        <v>Hines 2017</v>
      </c>
    </row>
    <row r="71">
      <c r="A71" s="41" t="s">
        <v>439</v>
      </c>
      <c r="B71" s="43" t="s">
        <v>440</v>
      </c>
      <c r="C71" s="43" t="s">
        <v>441</v>
      </c>
      <c r="D71" s="41" t="s">
        <v>258</v>
      </c>
      <c r="E71" s="43" t="s">
        <v>196</v>
      </c>
      <c r="F71" s="44">
        <v>306.1041</v>
      </c>
      <c r="G71" s="44">
        <v>307.1114</v>
      </c>
      <c r="H71" s="44">
        <v>1.0</v>
      </c>
      <c r="I71" s="45">
        <v>163.4</v>
      </c>
      <c r="J71" s="45">
        <v>0.17</v>
      </c>
      <c r="K71" s="46"/>
      <c r="L71" s="47" t="str">
        <f t="shared" si="1"/>
        <v>Hines 2017</v>
      </c>
    </row>
    <row r="72">
      <c r="A72" s="41" t="s">
        <v>442</v>
      </c>
      <c r="B72" s="43" t="s">
        <v>443</v>
      </c>
      <c r="C72" s="43" t="s">
        <v>444</v>
      </c>
      <c r="D72" s="41" t="s">
        <v>419</v>
      </c>
      <c r="E72" s="43" t="s">
        <v>368</v>
      </c>
      <c r="F72" s="44">
        <v>404.2563</v>
      </c>
      <c r="G72" s="44">
        <v>427.2455</v>
      </c>
      <c r="H72" s="44">
        <v>1.0</v>
      </c>
      <c r="I72" s="45">
        <v>202.0</v>
      </c>
      <c r="J72" s="45">
        <v>0.21</v>
      </c>
      <c r="K72" s="46"/>
      <c r="L72" s="47" t="str">
        <f t="shared" si="1"/>
        <v>Hines 2017</v>
      </c>
    </row>
    <row r="73">
      <c r="A73" s="41" t="s">
        <v>445</v>
      </c>
      <c r="B73" s="41" t="s">
        <v>446</v>
      </c>
      <c r="C73" s="43" t="s">
        <v>447</v>
      </c>
      <c r="D73" s="41" t="s">
        <v>448</v>
      </c>
      <c r="E73" s="43" t="s">
        <v>412</v>
      </c>
      <c r="F73" s="44">
        <v>146.1181</v>
      </c>
      <c r="G73" s="44">
        <v>146.1181</v>
      </c>
      <c r="H73" s="44">
        <v>1.0</v>
      </c>
      <c r="I73" s="45">
        <v>130.1</v>
      </c>
      <c r="J73" s="45">
        <v>0.3</v>
      </c>
      <c r="K73" s="46"/>
      <c r="L73" s="47" t="str">
        <f t="shared" si="1"/>
        <v>Hines 2017</v>
      </c>
    </row>
    <row r="74">
      <c r="A74" s="41" t="s">
        <v>449</v>
      </c>
      <c r="B74" s="43" t="s">
        <v>450</v>
      </c>
      <c r="C74" s="43" t="s">
        <v>451</v>
      </c>
      <c r="D74" s="41" t="s">
        <v>427</v>
      </c>
      <c r="E74" s="43" t="s">
        <v>196</v>
      </c>
      <c r="F74" s="44">
        <v>305.1627</v>
      </c>
      <c r="G74" s="44">
        <v>306.17</v>
      </c>
      <c r="H74" s="44">
        <v>1.0</v>
      </c>
      <c r="I74" s="45">
        <v>172.4</v>
      </c>
      <c r="J74" s="45">
        <v>0.16</v>
      </c>
      <c r="K74" s="46"/>
      <c r="L74" s="47" t="str">
        <f t="shared" si="1"/>
        <v>Hines 2017</v>
      </c>
    </row>
    <row r="75">
      <c r="A75" s="41" t="s">
        <v>452</v>
      </c>
      <c r="B75" s="43" t="s">
        <v>453</v>
      </c>
      <c r="C75" s="43" t="s">
        <v>454</v>
      </c>
      <c r="D75" s="41" t="s">
        <v>352</v>
      </c>
      <c r="E75" s="43" t="s">
        <v>196</v>
      </c>
      <c r="F75" s="44">
        <v>171.0644</v>
      </c>
      <c r="G75" s="44">
        <v>172.0717</v>
      </c>
      <c r="H75" s="44">
        <v>1.0</v>
      </c>
      <c r="I75" s="45">
        <v>130.4</v>
      </c>
      <c r="J75" s="45">
        <v>0.02</v>
      </c>
      <c r="K75" s="46"/>
      <c r="L75" s="47" t="str">
        <f t="shared" si="1"/>
        <v>Hines 2017</v>
      </c>
    </row>
    <row r="76">
      <c r="A76" s="41" t="s">
        <v>455</v>
      </c>
      <c r="B76" s="41" t="s">
        <v>456</v>
      </c>
      <c r="C76" s="43" t="s">
        <v>457</v>
      </c>
      <c r="D76" s="41" t="s">
        <v>228</v>
      </c>
      <c r="E76" s="43" t="s">
        <v>196</v>
      </c>
      <c r="F76" s="44">
        <v>457.1849</v>
      </c>
      <c r="G76" s="44">
        <v>458.1922</v>
      </c>
      <c r="H76" s="44">
        <v>1.0</v>
      </c>
      <c r="I76" s="45">
        <v>208.1</v>
      </c>
      <c r="J76" s="45">
        <v>0.17</v>
      </c>
      <c r="K76" s="46"/>
      <c r="L76" s="47" t="str">
        <f t="shared" si="1"/>
        <v>Hines 2017</v>
      </c>
    </row>
    <row r="77">
      <c r="A77" s="41" t="s">
        <v>458</v>
      </c>
      <c r="B77" s="41" t="s">
        <v>459</v>
      </c>
      <c r="C77" s="43" t="s">
        <v>460</v>
      </c>
      <c r="D77" s="41" t="s">
        <v>258</v>
      </c>
      <c r="E77" s="43" t="s">
        <v>196</v>
      </c>
      <c r="F77" s="44">
        <v>380.025</v>
      </c>
      <c r="G77" s="44">
        <v>381.0323</v>
      </c>
      <c r="H77" s="44">
        <v>1.0</v>
      </c>
      <c r="I77" s="45">
        <v>184.8</v>
      </c>
      <c r="J77" s="45">
        <v>0.29</v>
      </c>
      <c r="K77" s="46"/>
      <c r="L77" s="47" t="str">
        <f t="shared" si="1"/>
        <v>Hines 2017</v>
      </c>
    </row>
    <row r="78">
      <c r="A78" s="41" t="s">
        <v>461</v>
      </c>
      <c r="B78" s="43" t="s">
        <v>462</v>
      </c>
      <c r="C78" s="43" t="s">
        <v>463</v>
      </c>
      <c r="D78" s="41" t="s">
        <v>464</v>
      </c>
      <c r="E78" s="43" t="s">
        <v>196</v>
      </c>
      <c r="F78" s="44">
        <v>209.1277</v>
      </c>
      <c r="G78" s="44">
        <v>210.135</v>
      </c>
      <c r="H78" s="44">
        <v>1.0</v>
      </c>
      <c r="I78" s="45">
        <v>146.1</v>
      </c>
      <c r="J78" s="45">
        <v>0.06</v>
      </c>
      <c r="K78" s="46"/>
      <c r="L78" s="47" t="str">
        <f t="shared" si="1"/>
        <v>Hines 2017</v>
      </c>
    </row>
    <row r="79">
      <c r="A79" s="41" t="s">
        <v>465</v>
      </c>
      <c r="B79" s="43" t="s">
        <v>466</v>
      </c>
      <c r="C79" s="43" t="s">
        <v>467</v>
      </c>
      <c r="D79" s="41" t="s">
        <v>372</v>
      </c>
      <c r="E79" s="43" t="s">
        <v>196</v>
      </c>
      <c r="F79" s="44">
        <v>434.2105</v>
      </c>
      <c r="G79" s="44">
        <v>435.2178</v>
      </c>
      <c r="H79" s="44">
        <v>1.0</v>
      </c>
      <c r="I79" s="45">
        <v>199.8</v>
      </c>
      <c r="J79" s="45">
        <v>0.12</v>
      </c>
      <c r="K79" s="46"/>
      <c r="L79" s="47" t="str">
        <f t="shared" si="1"/>
        <v>Hines 2017</v>
      </c>
    </row>
    <row r="80">
      <c r="A80" s="41" t="s">
        <v>468</v>
      </c>
      <c r="B80" s="41" t="s">
        <v>469</v>
      </c>
      <c r="C80" s="49">
        <v>2239548.0</v>
      </c>
      <c r="D80" s="41" t="s">
        <v>228</v>
      </c>
      <c r="E80" s="43" t="s">
        <v>248</v>
      </c>
      <c r="F80" s="44">
        <v>520.1012</v>
      </c>
      <c r="G80" s="44">
        <v>503.1163</v>
      </c>
      <c r="H80" s="44">
        <v>1.0</v>
      </c>
      <c r="I80" s="45">
        <v>205.4</v>
      </c>
      <c r="J80" s="45">
        <v>0.18</v>
      </c>
      <c r="K80" s="46"/>
      <c r="L80" s="47" t="str">
        <f t="shared" si="1"/>
        <v>Hines 2017</v>
      </c>
    </row>
    <row r="81">
      <c r="A81" s="41" t="s">
        <v>470</v>
      </c>
      <c r="B81" s="43" t="s">
        <v>471</v>
      </c>
      <c r="C81" s="43" t="s">
        <v>472</v>
      </c>
      <c r="D81" s="41" t="s">
        <v>372</v>
      </c>
      <c r="E81" s="43" t="s">
        <v>196</v>
      </c>
      <c r="F81" s="44">
        <v>410.1905</v>
      </c>
      <c r="G81" s="44">
        <v>411.1978</v>
      </c>
      <c r="H81" s="44">
        <v>1.0</v>
      </c>
      <c r="I81" s="45">
        <v>189.2</v>
      </c>
      <c r="J81" s="45">
        <v>0.52</v>
      </c>
      <c r="K81" s="46"/>
      <c r="L81" s="47" t="str">
        <f t="shared" si="1"/>
        <v>Hines 2017</v>
      </c>
    </row>
    <row r="82">
      <c r="A82" s="41" t="s">
        <v>473</v>
      </c>
      <c r="B82" s="43" t="s">
        <v>474</v>
      </c>
      <c r="C82" s="43" t="s">
        <v>475</v>
      </c>
      <c r="D82" s="41" t="s">
        <v>476</v>
      </c>
      <c r="E82" s="43" t="s">
        <v>196</v>
      </c>
      <c r="F82" s="44">
        <v>663.1091</v>
      </c>
      <c r="G82" s="44">
        <v>664.1164</v>
      </c>
      <c r="H82" s="44">
        <v>1.0</v>
      </c>
      <c r="I82" s="45">
        <v>227.0</v>
      </c>
      <c r="J82" s="45">
        <v>0.33</v>
      </c>
      <c r="K82" s="46"/>
      <c r="L82" s="47" t="str">
        <f t="shared" si="1"/>
        <v>Hines 2017</v>
      </c>
    </row>
    <row r="83">
      <c r="A83" s="41" t="s">
        <v>477</v>
      </c>
      <c r="B83" s="41" t="s">
        <v>478</v>
      </c>
      <c r="C83" s="43" t="s">
        <v>479</v>
      </c>
      <c r="D83" s="41" t="s">
        <v>195</v>
      </c>
      <c r="E83" s="43" t="s">
        <v>196</v>
      </c>
      <c r="F83" s="44">
        <v>220.1034</v>
      </c>
      <c r="G83" s="44">
        <v>221.1107</v>
      </c>
      <c r="H83" s="44">
        <v>1.0</v>
      </c>
      <c r="I83" s="45">
        <v>147.8</v>
      </c>
      <c r="J83" s="45">
        <v>0.05</v>
      </c>
      <c r="K83" s="46"/>
      <c r="L83" s="47" t="str">
        <f t="shared" si="1"/>
        <v>Hines 2017</v>
      </c>
    </row>
    <row r="84">
      <c r="A84" s="41" t="s">
        <v>480</v>
      </c>
      <c r="B84" s="41" t="s">
        <v>481</v>
      </c>
      <c r="C84" s="43" t="s">
        <v>482</v>
      </c>
      <c r="D84" s="41" t="s">
        <v>228</v>
      </c>
      <c r="E84" s="43" t="s">
        <v>196</v>
      </c>
      <c r="F84" s="44">
        <v>414.1249</v>
      </c>
      <c r="G84" s="44">
        <v>415.1322</v>
      </c>
      <c r="H84" s="44">
        <v>1.0</v>
      </c>
      <c r="I84" s="45">
        <v>191.5</v>
      </c>
      <c r="J84" s="45">
        <v>1.24</v>
      </c>
      <c r="K84" s="46"/>
      <c r="L84" s="47" t="str">
        <f t="shared" si="1"/>
        <v>Hines 2017</v>
      </c>
    </row>
    <row r="85">
      <c r="A85" s="41" t="s">
        <v>483</v>
      </c>
      <c r="B85" s="43" t="s">
        <v>484</v>
      </c>
      <c r="C85" s="43" t="s">
        <v>485</v>
      </c>
      <c r="D85" s="41" t="s">
        <v>486</v>
      </c>
      <c r="E85" s="43" t="s">
        <v>196</v>
      </c>
      <c r="F85" s="44">
        <v>311.1304</v>
      </c>
      <c r="G85" s="44">
        <v>312.1377</v>
      </c>
      <c r="H85" s="44">
        <v>1.0</v>
      </c>
      <c r="I85" s="45">
        <v>173.3</v>
      </c>
      <c r="J85" s="45">
        <v>0.25</v>
      </c>
      <c r="K85" s="46"/>
      <c r="L85" s="47" t="str">
        <f t="shared" si="1"/>
        <v>Hines 2017</v>
      </c>
    </row>
    <row r="86">
      <c r="A86" s="41" t="s">
        <v>487</v>
      </c>
      <c r="B86" s="41" t="s">
        <v>488</v>
      </c>
      <c r="C86" s="43" t="s">
        <v>489</v>
      </c>
      <c r="D86" s="41" t="s">
        <v>490</v>
      </c>
      <c r="E86" s="43" t="s">
        <v>196</v>
      </c>
      <c r="F86" s="44">
        <v>327.1471</v>
      </c>
      <c r="G86" s="44">
        <v>328.1544</v>
      </c>
      <c r="H86" s="44">
        <v>1.0</v>
      </c>
      <c r="I86" s="45">
        <v>170.9</v>
      </c>
      <c r="J86" s="45">
        <v>0.13</v>
      </c>
      <c r="K86" s="46"/>
      <c r="L86" s="47" t="str">
        <f t="shared" si="1"/>
        <v>Hines 2017</v>
      </c>
    </row>
    <row r="87">
      <c r="A87" s="41" t="s">
        <v>491</v>
      </c>
      <c r="B87" s="41" t="s">
        <v>260</v>
      </c>
      <c r="C87" s="43" t="s">
        <v>492</v>
      </c>
      <c r="D87" s="41" t="s">
        <v>493</v>
      </c>
      <c r="E87" s="43" t="s">
        <v>196</v>
      </c>
      <c r="F87" s="44">
        <v>287.1521</v>
      </c>
      <c r="G87" s="44">
        <v>288.1594</v>
      </c>
      <c r="H87" s="44">
        <v>1.0</v>
      </c>
      <c r="I87" s="45">
        <v>166.7</v>
      </c>
      <c r="J87" s="45">
        <v>0.11</v>
      </c>
      <c r="K87" s="46"/>
      <c r="L87" s="47" t="str">
        <f t="shared" si="1"/>
        <v>Hines 2017</v>
      </c>
    </row>
    <row r="88">
      <c r="A88" s="41" t="s">
        <v>494</v>
      </c>
      <c r="B88" s="41" t="s">
        <v>495</v>
      </c>
      <c r="C88" s="43" t="s">
        <v>496</v>
      </c>
      <c r="D88" s="41" t="s">
        <v>497</v>
      </c>
      <c r="E88" s="43" t="s">
        <v>196</v>
      </c>
      <c r="F88" s="44">
        <v>210.1157</v>
      </c>
      <c r="G88" s="44">
        <v>211.123</v>
      </c>
      <c r="H88" s="44">
        <v>1.0</v>
      </c>
      <c r="I88" s="45">
        <v>148.5</v>
      </c>
      <c r="J88" s="45">
        <v>0.13</v>
      </c>
      <c r="K88" s="46"/>
      <c r="L88" s="47" t="str">
        <f t="shared" si="1"/>
        <v>Hines 2017</v>
      </c>
    </row>
    <row r="89">
      <c r="A89" s="41" t="s">
        <v>498</v>
      </c>
      <c r="B89" s="41" t="s">
        <v>499</v>
      </c>
      <c r="C89" s="43" t="s">
        <v>500</v>
      </c>
      <c r="D89" s="41" t="s">
        <v>228</v>
      </c>
      <c r="E89" s="43" t="s">
        <v>196</v>
      </c>
      <c r="F89" s="44">
        <v>454.03</v>
      </c>
      <c r="G89" s="44">
        <v>455.0373</v>
      </c>
      <c r="H89" s="44">
        <v>1.0</v>
      </c>
      <c r="I89" s="45">
        <v>183.9</v>
      </c>
      <c r="J89" s="45">
        <v>0.43</v>
      </c>
      <c r="K89" s="46"/>
      <c r="L89" s="47" t="str">
        <f t="shared" si="1"/>
        <v>Hines 2017</v>
      </c>
    </row>
    <row r="90">
      <c r="A90" s="41" t="s">
        <v>501</v>
      </c>
      <c r="B90" s="41" t="s">
        <v>502</v>
      </c>
      <c r="C90" s="43" t="s">
        <v>503</v>
      </c>
      <c r="D90" s="41" t="s">
        <v>504</v>
      </c>
      <c r="E90" s="43" t="s">
        <v>196</v>
      </c>
      <c r="F90" s="44">
        <v>376.1998</v>
      </c>
      <c r="G90" s="44">
        <v>377.2071</v>
      </c>
      <c r="H90" s="44">
        <v>1.0</v>
      </c>
      <c r="I90" s="45">
        <v>186.6</v>
      </c>
      <c r="J90" s="45">
        <v>0.2</v>
      </c>
      <c r="K90" s="46"/>
      <c r="L90" s="47" t="str">
        <f t="shared" si="1"/>
        <v>Hines 2017</v>
      </c>
    </row>
    <row r="91">
      <c r="A91" s="41" t="s">
        <v>505</v>
      </c>
      <c r="B91" s="41" t="s">
        <v>506</v>
      </c>
      <c r="C91" s="43" t="s">
        <v>507</v>
      </c>
      <c r="D91" s="41" t="s">
        <v>508</v>
      </c>
      <c r="E91" s="43" t="s">
        <v>196</v>
      </c>
      <c r="F91" s="44">
        <v>223.1447</v>
      </c>
      <c r="G91" s="44">
        <v>224.152</v>
      </c>
      <c r="H91" s="44">
        <v>1.0</v>
      </c>
      <c r="I91" s="45">
        <v>153.9</v>
      </c>
      <c r="J91" s="45">
        <v>0.12</v>
      </c>
      <c r="K91" s="46"/>
      <c r="L91" s="47" t="str">
        <f t="shared" si="1"/>
        <v>Hines 2017</v>
      </c>
    </row>
    <row r="92">
      <c r="A92" s="41" t="s">
        <v>509</v>
      </c>
      <c r="B92" s="43" t="s">
        <v>510</v>
      </c>
      <c r="C92" s="43" t="s">
        <v>511</v>
      </c>
      <c r="D92" s="41" t="s">
        <v>372</v>
      </c>
      <c r="E92" s="43" t="s">
        <v>196</v>
      </c>
      <c r="F92" s="44">
        <v>254.0943</v>
      </c>
      <c r="G92" s="44">
        <v>255.1016</v>
      </c>
      <c r="H92" s="44">
        <v>1.0</v>
      </c>
      <c r="I92" s="45">
        <v>157.5</v>
      </c>
      <c r="J92" s="45">
        <v>0.14</v>
      </c>
      <c r="K92" s="46"/>
      <c r="L92" s="47" t="str">
        <f t="shared" si="1"/>
        <v>Hines 2017</v>
      </c>
    </row>
    <row r="93">
      <c r="A93" s="41" t="s">
        <v>512</v>
      </c>
      <c r="B93" s="43" t="s">
        <v>513</v>
      </c>
      <c r="C93" s="43" t="s">
        <v>514</v>
      </c>
      <c r="D93" s="41" t="s">
        <v>515</v>
      </c>
      <c r="E93" s="43" t="s">
        <v>196</v>
      </c>
      <c r="F93" s="44">
        <v>267.0968</v>
      </c>
      <c r="G93" s="44">
        <v>268.1041</v>
      </c>
      <c r="H93" s="44">
        <v>1.0</v>
      </c>
      <c r="I93" s="45">
        <v>156.9</v>
      </c>
      <c r="J93" s="45">
        <v>0.07</v>
      </c>
      <c r="K93" s="46"/>
      <c r="L93" s="47" t="str">
        <f t="shared" si="1"/>
        <v>Hines 2017</v>
      </c>
    </row>
    <row r="94">
      <c r="A94" s="41" t="s">
        <v>516</v>
      </c>
      <c r="B94" s="43" t="s">
        <v>517</v>
      </c>
      <c r="C94" s="43" t="s">
        <v>518</v>
      </c>
      <c r="D94" s="41" t="s">
        <v>310</v>
      </c>
      <c r="E94" s="43" t="s">
        <v>368</v>
      </c>
      <c r="F94" s="44">
        <v>656.1564</v>
      </c>
      <c r="G94" s="44">
        <v>679.1456</v>
      </c>
      <c r="H94" s="44">
        <v>1.0</v>
      </c>
      <c r="I94" s="45">
        <v>266.1</v>
      </c>
      <c r="J94" s="45">
        <v>0.37</v>
      </c>
      <c r="K94" s="46"/>
      <c r="L94" s="47" t="str">
        <f t="shared" si="1"/>
        <v>Hines 2017</v>
      </c>
    </row>
    <row r="95">
      <c r="A95" s="41" t="s">
        <v>519</v>
      </c>
      <c r="B95" s="43" t="s">
        <v>520</v>
      </c>
      <c r="C95" s="43" t="s">
        <v>521</v>
      </c>
      <c r="D95" s="41" t="s">
        <v>522</v>
      </c>
      <c r="E95" s="43" t="s">
        <v>196</v>
      </c>
      <c r="F95" s="44">
        <v>136.0385</v>
      </c>
      <c r="G95" s="44">
        <v>137.0458</v>
      </c>
      <c r="H95" s="44">
        <v>1.0</v>
      </c>
      <c r="I95" s="45">
        <v>123.0</v>
      </c>
      <c r="J95" s="45">
        <v>0.15</v>
      </c>
      <c r="K95" s="46"/>
      <c r="L95" s="47" t="str">
        <f t="shared" si="1"/>
        <v>Hines 2017</v>
      </c>
    </row>
    <row r="96">
      <c r="A96" s="41" t="s">
        <v>523</v>
      </c>
      <c r="B96" s="41" t="s">
        <v>524</v>
      </c>
      <c r="C96" s="43" t="s">
        <v>525</v>
      </c>
      <c r="D96" s="41" t="s">
        <v>427</v>
      </c>
      <c r="E96" s="43" t="s">
        <v>196</v>
      </c>
      <c r="F96" s="44">
        <v>281.2143</v>
      </c>
      <c r="G96" s="44">
        <v>282.2216</v>
      </c>
      <c r="H96" s="44">
        <v>1.0</v>
      </c>
      <c r="I96" s="45">
        <v>168.4</v>
      </c>
      <c r="J96" s="45">
        <v>0.29</v>
      </c>
      <c r="K96" s="46"/>
      <c r="L96" s="47" t="str">
        <f t="shared" si="1"/>
        <v>Hines 2017</v>
      </c>
    </row>
    <row r="97">
      <c r="A97" s="41" t="s">
        <v>526</v>
      </c>
      <c r="B97" s="41" t="s">
        <v>527</v>
      </c>
      <c r="C97" s="43" t="s">
        <v>528</v>
      </c>
      <c r="D97" s="41" t="s">
        <v>529</v>
      </c>
      <c r="E97" s="43" t="s">
        <v>196</v>
      </c>
      <c r="F97" s="44">
        <v>151.1361</v>
      </c>
      <c r="G97" s="44">
        <v>152.1434</v>
      </c>
      <c r="H97" s="44">
        <v>1.0</v>
      </c>
      <c r="I97" s="45">
        <v>138.6</v>
      </c>
      <c r="J97" s="45">
        <v>0.25</v>
      </c>
      <c r="K97" s="46"/>
      <c r="L97" s="47" t="str">
        <f t="shared" si="1"/>
        <v>Hines 2017</v>
      </c>
    </row>
    <row r="98">
      <c r="A98" s="41" t="s">
        <v>530</v>
      </c>
      <c r="B98" s="41" t="s">
        <v>531</v>
      </c>
      <c r="C98" s="43" t="s">
        <v>532</v>
      </c>
      <c r="D98" s="41" t="s">
        <v>533</v>
      </c>
      <c r="E98" s="43" t="s">
        <v>196</v>
      </c>
      <c r="F98" s="44">
        <v>335.1764</v>
      </c>
      <c r="G98" s="44">
        <v>336.1837</v>
      </c>
      <c r="H98" s="44">
        <v>1.0</v>
      </c>
      <c r="I98" s="45">
        <v>178.4</v>
      </c>
      <c r="J98" s="45">
        <v>0.16</v>
      </c>
      <c r="K98" s="46"/>
      <c r="L98" s="47" t="str">
        <f t="shared" si="1"/>
        <v>Hines 2017</v>
      </c>
    </row>
    <row r="99">
      <c r="A99" s="41" t="s">
        <v>534</v>
      </c>
      <c r="B99" s="43" t="s">
        <v>535</v>
      </c>
      <c r="C99" s="49">
        <v>2.1955915E7</v>
      </c>
      <c r="D99" s="41" t="s">
        <v>228</v>
      </c>
      <c r="E99" s="43" t="s">
        <v>196</v>
      </c>
      <c r="F99" s="44">
        <v>834.5453</v>
      </c>
      <c r="G99" s="44">
        <v>835.5526</v>
      </c>
      <c r="H99" s="44">
        <v>1.0</v>
      </c>
      <c r="I99" s="45">
        <v>284.2</v>
      </c>
      <c r="J99" s="45">
        <v>0.36</v>
      </c>
      <c r="K99" s="46"/>
      <c r="L99" s="47" t="str">
        <f t="shared" si="1"/>
        <v>Hines 2017</v>
      </c>
    </row>
    <row r="100">
      <c r="A100" s="41" t="s">
        <v>536</v>
      </c>
      <c r="B100" s="41" t="s">
        <v>537</v>
      </c>
      <c r="C100" s="43" t="s">
        <v>538</v>
      </c>
      <c r="D100" s="41" t="s">
        <v>539</v>
      </c>
      <c r="E100" s="43" t="s">
        <v>196</v>
      </c>
      <c r="F100" s="44">
        <v>229.0479</v>
      </c>
      <c r="G100" s="44">
        <v>230.0552</v>
      </c>
      <c r="H100" s="44">
        <v>1.0</v>
      </c>
      <c r="I100" s="45">
        <v>145.7</v>
      </c>
      <c r="J100" s="45">
        <v>0.19</v>
      </c>
      <c r="K100" s="46"/>
      <c r="L100" s="47" t="str">
        <f t="shared" si="1"/>
        <v>Hines 2017</v>
      </c>
    </row>
    <row r="101">
      <c r="A101" s="41" t="s">
        <v>540</v>
      </c>
      <c r="B101" s="41" t="s">
        <v>541</v>
      </c>
      <c r="C101" s="43" t="s">
        <v>542</v>
      </c>
      <c r="D101" s="41" t="s">
        <v>543</v>
      </c>
      <c r="E101" s="43" t="s">
        <v>196</v>
      </c>
      <c r="F101" s="44">
        <v>246.1732</v>
      </c>
      <c r="G101" s="44">
        <v>247.1805</v>
      </c>
      <c r="H101" s="44">
        <v>1.0</v>
      </c>
      <c r="I101" s="45">
        <v>157.6</v>
      </c>
      <c r="J101" s="45">
        <v>0.18</v>
      </c>
      <c r="K101" s="46"/>
      <c r="L101" s="47" t="str">
        <f t="shared" si="1"/>
        <v>Hines 2017</v>
      </c>
    </row>
    <row r="102">
      <c r="A102" s="41" t="s">
        <v>544</v>
      </c>
      <c r="B102" s="43" t="s">
        <v>545</v>
      </c>
      <c r="C102" s="43" t="s">
        <v>546</v>
      </c>
      <c r="D102" s="41" t="s">
        <v>547</v>
      </c>
      <c r="E102" s="43" t="s">
        <v>196</v>
      </c>
      <c r="F102" s="44">
        <v>232.1212</v>
      </c>
      <c r="G102" s="44">
        <v>233.1285</v>
      </c>
      <c r="H102" s="44">
        <v>1.0</v>
      </c>
      <c r="I102" s="45">
        <v>164.8</v>
      </c>
      <c r="J102" s="45">
        <v>0.21</v>
      </c>
      <c r="K102" s="46"/>
      <c r="L102" s="47" t="str">
        <f t="shared" si="1"/>
        <v>Hines 2017</v>
      </c>
    </row>
    <row r="103">
      <c r="A103" s="41" t="s">
        <v>548</v>
      </c>
      <c r="B103" s="43" t="s">
        <v>549</v>
      </c>
      <c r="C103" s="43" t="s">
        <v>550</v>
      </c>
      <c r="D103" s="41" t="s">
        <v>551</v>
      </c>
      <c r="E103" s="43" t="s">
        <v>552</v>
      </c>
      <c r="F103" s="44">
        <v>157.0739</v>
      </c>
      <c r="G103" s="44">
        <v>156.0819</v>
      </c>
      <c r="H103" s="44">
        <v>1.0</v>
      </c>
      <c r="I103" s="45">
        <v>128.2</v>
      </c>
      <c r="J103" s="45">
        <v>1.03</v>
      </c>
      <c r="K103" s="46"/>
      <c r="L103" s="47" t="str">
        <f t="shared" si="1"/>
        <v>Hines 2017</v>
      </c>
    </row>
    <row r="104">
      <c r="A104" s="41" t="s">
        <v>553</v>
      </c>
      <c r="B104" s="41" t="s">
        <v>198</v>
      </c>
      <c r="C104" s="43" t="s">
        <v>554</v>
      </c>
      <c r="D104" s="41" t="s">
        <v>200</v>
      </c>
      <c r="E104" s="43" t="s">
        <v>196</v>
      </c>
      <c r="F104" s="44">
        <v>277.183</v>
      </c>
      <c r="G104" s="44">
        <v>278.1903</v>
      </c>
      <c r="H104" s="44">
        <v>1.0</v>
      </c>
      <c r="I104" s="45">
        <v>166.3</v>
      </c>
      <c r="J104" s="45">
        <v>0.19</v>
      </c>
      <c r="K104" s="46"/>
      <c r="L104" s="47" t="str">
        <f t="shared" si="1"/>
        <v>Hines 2017</v>
      </c>
    </row>
    <row r="105">
      <c r="A105" s="41" t="s">
        <v>555</v>
      </c>
      <c r="B105" s="43" t="s">
        <v>556</v>
      </c>
      <c r="C105" s="43" t="s">
        <v>557</v>
      </c>
      <c r="D105" s="41" t="s">
        <v>558</v>
      </c>
      <c r="E105" s="43" t="s">
        <v>196</v>
      </c>
      <c r="F105" s="44">
        <v>123.032</v>
      </c>
      <c r="G105" s="44">
        <v>124.0393</v>
      </c>
      <c r="H105" s="44">
        <v>1.0</v>
      </c>
      <c r="I105" s="45">
        <v>120.3</v>
      </c>
      <c r="J105" s="45">
        <v>0.26</v>
      </c>
      <c r="K105" s="46"/>
      <c r="L105" s="47" t="str">
        <f t="shared" si="1"/>
        <v>Hines 2017</v>
      </c>
    </row>
    <row r="106">
      <c r="A106" s="41" t="s">
        <v>559</v>
      </c>
      <c r="B106" s="41" t="s">
        <v>560</v>
      </c>
      <c r="C106" s="43" t="s">
        <v>561</v>
      </c>
      <c r="D106" s="41" t="s">
        <v>562</v>
      </c>
      <c r="E106" s="43" t="s">
        <v>196</v>
      </c>
      <c r="F106" s="44">
        <v>405.2264</v>
      </c>
      <c r="G106" s="44">
        <v>406.2337</v>
      </c>
      <c r="H106" s="44">
        <v>1.0</v>
      </c>
      <c r="I106" s="45">
        <v>189.7</v>
      </c>
      <c r="J106" s="45">
        <v>0.37</v>
      </c>
      <c r="K106" s="46"/>
      <c r="L106" s="47" t="str">
        <f t="shared" si="1"/>
        <v>Hines 2017</v>
      </c>
    </row>
    <row r="107">
      <c r="A107" s="41" t="s">
        <v>563</v>
      </c>
      <c r="B107" s="43" t="s">
        <v>564</v>
      </c>
      <c r="C107" s="43" t="s">
        <v>565</v>
      </c>
      <c r="D107" s="41" t="s">
        <v>566</v>
      </c>
      <c r="E107" s="43" t="s">
        <v>248</v>
      </c>
      <c r="F107" s="44">
        <v>346.1165</v>
      </c>
      <c r="G107" s="44">
        <v>329.1137</v>
      </c>
      <c r="H107" s="44">
        <v>1.0</v>
      </c>
      <c r="I107" s="45">
        <v>169.4</v>
      </c>
      <c r="J107" s="45">
        <v>0.1</v>
      </c>
      <c r="K107" s="46"/>
      <c r="L107" s="47" t="str">
        <f t="shared" si="1"/>
        <v>Hines 2017</v>
      </c>
    </row>
    <row r="108">
      <c r="A108" s="41" t="s">
        <v>567</v>
      </c>
      <c r="B108" s="43" t="s">
        <v>568</v>
      </c>
      <c r="C108" s="49">
        <v>9677161.0</v>
      </c>
      <c r="D108" s="41" t="s">
        <v>569</v>
      </c>
      <c r="E108" s="43" t="s">
        <v>196</v>
      </c>
      <c r="F108" s="44">
        <v>364.1093</v>
      </c>
      <c r="G108" s="44">
        <v>365.1166</v>
      </c>
      <c r="H108" s="44">
        <v>1.0</v>
      </c>
      <c r="I108" s="45">
        <v>185.1</v>
      </c>
      <c r="J108" s="45">
        <v>0.4</v>
      </c>
      <c r="K108" s="46"/>
      <c r="L108" s="47" t="str">
        <f t="shared" si="1"/>
        <v>Hines 2017</v>
      </c>
    </row>
    <row r="109">
      <c r="A109" s="41" t="s">
        <v>570</v>
      </c>
      <c r="B109" s="41" t="s">
        <v>571</v>
      </c>
      <c r="C109" s="43" t="s">
        <v>572</v>
      </c>
      <c r="D109" s="41" t="s">
        <v>573</v>
      </c>
      <c r="E109" s="43" t="s">
        <v>196</v>
      </c>
      <c r="F109" s="44">
        <v>570.3557</v>
      </c>
      <c r="G109" s="44">
        <v>571.363</v>
      </c>
      <c r="H109" s="44">
        <v>1.0</v>
      </c>
      <c r="I109" s="45">
        <v>241.0</v>
      </c>
      <c r="J109" s="45">
        <v>0.12</v>
      </c>
      <c r="K109" s="46"/>
      <c r="L109" s="47" t="str">
        <f t="shared" si="1"/>
        <v>Hines 2017</v>
      </c>
    </row>
    <row r="110">
      <c r="A110" s="41" t="s">
        <v>574</v>
      </c>
      <c r="B110" s="41" t="s">
        <v>575</v>
      </c>
      <c r="C110" s="43" t="s">
        <v>576</v>
      </c>
      <c r="D110" s="41" t="s">
        <v>427</v>
      </c>
      <c r="E110" s="43" t="s">
        <v>196</v>
      </c>
      <c r="F110" s="44">
        <v>358.2382</v>
      </c>
      <c r="G110" s="44">
        <v>359.2455</v>
      </c>
      <c r="H110" s="44">
        <v>1.0</v>
      </c>
      <c r="I110" s="45">
        <v>186.1</v>
      </c>
      <c r="J110" s="45">
        <v>0.13</v>
      </c>
      <c r="K110" s="46"/>
      <c r="L110" s="47" t="str">
        <f t="shared" si="1"/>
        <v>Hines 2017</v>
      </c>
    </row>
    <row r="111">
      <c r="A111" s="41" t="s">
        <v>577</v>
      </c>
      <c r="B111" s="43" t="s">
        <v>578</v>
      </c>
      <c r="C111" s="43" t="s">
        <v>579</v>
      </c>
      <c r="D111" s="41" t="s">
        <v>580</v>
      </c>
      <c r="E111" s="43" t="s">
        <v>196</v>
      </c>
      <c r="F111" s="44">
        <v>441.1397</v>
      </c>
      <c r="G111" s="44">
        <v>442.147</v>
      </c>
      <c r="H111" s="44">
        <v>1.0</v>
      </c>
      <c r="I111" s="45">
        <v>196.8</v>
      </c>
      <c r="J111" s="45">
        <v>0.13</v>
      </c>
      <c r="K111" s="46"/>
      <c r="L111" s="47" t="str">
        <f t="shared" si="1"/>
        <v>Hines 2017</v>
      </c>
    </row>
    <row r="112">
      <c r="A112" s="41" t="s">
        <v>581</v>
      </c>
      <c r="B112" s="41" t="s">
        <v>582</v>
      </c>
      <c r="C112" s="43" t="s">
        <v>583</v>
      </c>
      <c r="D112" s="41" t="s">
        <v>584</v>
      </c>
      <c r="E112" s="43" t="s">
        <v>248</v>
      </c>
      <c r="F112" s="44">
        <v>169.0739</v>
      </c>
      <c r="G112" s="44">
        <v>152.0774</v>
      </c>
      <c r="H112" s="44">
        <v>1.0</v>
      </c>
      <c r="I112" s="45">
        <v>132.6</v>
      </c>
      <c r="J112" s="45">
        <v>0.63</v>
      </c>
      <c r="K112" s="46"/>
      <c r="L112" s="47" t="str">
        <f t="shared" si="1"/>
        <v>Hines 2017</v>
      </c>
    </row>
    <row r="113">
      <c r="A113" s="41" t="s">
        <v>585</v>
      </c>
      <c r="B113" s="43" t="s">
        <v>586</v>
      </c>
      <c r="C113" s="43" t="s">
        <v>587</v>
      </c>
      <c r="D113" s="41" t="s">
        <v>228</v>
      </c>
      <c r="E113" s="43" t="s">
        <v>196</v>
      </c>
      <c r="F113" s="44">
        <v>403.0297</v>
      </c>
      <c r="G113" s="44">
        <v>404.037</v>
      </c>
      <c r="H113" s="44">
        <v>1.0</v>
      </c>
      <c r="I113" s="45">
        <v>194.9</v>
      </c>
      <c r="J113" s="45">
        <v>0.29</v>
      </c>
      <c r="K113" s="46"/>
      <c r="L113" s="47" t="str">
        <f t="shared" si="1"/>
        <v>Hines 2017</v>
      </c>
    </row>
    <row r="114">
      <c r="A114" s="41" t="s">
        <v>588</v>
      </c>
      <c r="B114" s="43" t="s">
        <v>589</v>
      </c>
      <c r="C114" s="43" t="s">
        <v>590</v>
      </c>
      <c r="D114" s="41" t="s">
        <v>591</v>
      </c>
      <c r="E114" s="43" t="s">
        <v>196</v>
      </c>
      <c r="F114" s="44">
        <v>298.1933</v>
      </c>
      <c r="G114" s="44">
        <v>299.2006</v>
      </c>
      <c r="H114" s="44">
        <v>1.0</v>
      </c>
      <c r="I114" s="45">
        <v>174.4</v>
      </c>
      <c r="J114" s="45">
        <v>0.28</v>
      </c>
      <c r="K114" s="46"/>
      <c r="L114" s="47" t="str">
        <f t="shared" si="1"/>
        <v>Hines 2017</v>
      </c>
    </row>
    <row r="115">
      <c r="A115" s="41" t="s">
        <v>592</v>
      </c>
      <c r="B115" s="43" t="s">
        <v>593</v>
      </c>
      <c r="C115" s="43" t="s">
        <v>594</v>
      </c>
      <c r="D115" s="41" t="s">
        <v>228</v>
      </c>
      <c r="E115" s="43" t="s">
        <v>196</v>
      </c>
      <c r="F115" s="44">
        <v>355.0297</v>
      </c>
      <c r="G115" s="44">
        <v>356.037</v>
      </c>
      <c r="H115" s="44">
        <v>1.0</v>
      </c>
      <c r="I115" s="45">
        <v>182.4</v>
      </c>
      <c r="J115" s="45">
        <v>0.33</v>
      </c>
      <c r="K115" s="46"/>
      <c r="L115" s="47" t="str">
        <f t="shared" si="1"/>
        <v>Hines 2017</v>
      </c>
    </row>
    <row r="116">
      <c r="A116" s="41" t="s">
        <v>595</v>
      </c>
      <c r="B116" s="43" t="s">
        <v>589</v>
      </c>
      <c r="C116" s="43" t="s">
        <v>596</v>
      </c>
      <c r="D116" s="41" t="s">
        <v>597</v>
      </c>
      <c r="E116" s="43" t="s">
        <v>196</v>
      </c>
      <c r="F116" s="44">
        <v>298.1933</v>
      </c>
      <c r="G116" s="44">
        <v>299.2006</v>
      </c>
      <c r="H116" s="44">
        <v>1.0</v>
      </c>
      <c r="I116" s="45">
        <v>174.6</v>
      </c>
      <c r="J116" s="45">
        <v>0.36</v>
      </c>
      <c r="K116" s="46"/>
      <c r="L116" s="47" t="str">
        <f t="shared" si="1"/>
        <v>Hines 2017</v>
      </c>
    </row>
    <row r="117">
      <c r="A117" s="41" t="s">
        <v>598</v>
      </c>
      <c r="B117" s="43" t="s">
        <v>599</v>
      </c>
      <c r="C117" s="43" t="s">
        <v>600</v>
      </c>
      <c r="D117" s="41" t="s">
        <v>228</v>
      </c>
      <c r="E117" s="43" t="s">
        <v>196</v>
      </c>
      <c r="F117" s="44">
        <v>319.1332</v>
      </c>
      <c r="G117" s="44">
        <v>320.1405</v>
      </c>
      <c r="H117" s="44">
        <v>1.0</v>
      </c>
      <c r="I117" s="45">
        <v>184.2</v>
      </c>
      <c r="J117" s="45">
        <v>0.46</v>
      </c>
      <c r="K117" s="46"/>
      <c r="L117" s="47" t="str">
        <f t="shared" si="1"/>
        <v>Hines 2017</v>
      </c>
    </row>
    <row r="118">
      <c r="A118" s="41" t="s">
        <v>598</v>
      </c>
      <c r="B118" s="43" t="s">
        <v>599</v>
      </c>
      <c r="C118" s="43" t="s">
        <v>600</v>
      </c>
      <c r="D118" s="41" t="s">
        <v>228</v>
      </c>
      <c r="E118" s="43" t="s">
        <v>196</v>
      </c>
      <c r="F118" s="44">
        <v>319.1332</v>
      </c>
      <c r="G118" s="44">
        <v>320.1405</v>
      </c>
      <c r="H118" s="44">
        <v>1.0</v>
      </c>
      <c r="I118" s="45">
        <v>170.0</v>
      </c>
      <c r="J118" s="45">
        <v>0.32</v>
      </c>
      <c r="K118" s="46"/>
      <c r="L118" s="47" t="str">
        <f t="shared" si="1"/>
        <v>Hines 2017</v>
      </c>
    </row>
    <row r="119">
      <c r="A119" s="41" t="s">
        <v>601</v>
      </c>
      <c r="B119" s="43" t="s">
        <v>602</v>
      </c>
      <c r="C119" s="43" t="s">
        <v>603</v>
      </c>
      <c r="D119" s="41" t="s">
        <v>228</v>
      </c>
      <c r="E119" s="43" t="s">
        <v>196</v>
      </c>
      <c r="F119" s="44">
        <v>347.094</v>
      </c>
      <c r="G119" s="44">
        <v>348.1013</v>
      </c>
      <c r="H119" s="44">
        <v>1.0</v>
      </c>
      <c r="I119" s="45">
        <v>178.5</v>
      </c>
      <c r="J119" s="45">
        <v>0.24</v>
      </c>
      <c r="K119" s="46"/>
      <c r="L119" s="47" t="str">
        <f t="shared" si="1"/>
        <v>Hines 2017</v>
      </c>
    </row>
    <row r="120">
      <c r="A120" s="41" t="s">
        <v>604</v>
      </c>
      <c r="B120" s="43" t="s">
        <v>605</v>
      </c>
      <c r="C120" s="43" t="s">
        <v>606</v>
      </c>
      <c r="D120" s="41" t="s">
        <v>591</v>
      </c>
      <c r="E120" s="43" t="s">
        <v>196</v>
      </c>
      <c r="F120" s="44">
        <v>312.2089</v>
      </c>
      <c r="G120" s="44">
        <v>313.2162</v>
      </c>
      <c r="H120" s="44">
        <v>1.0</v>
      </c>
      <c r="I120" s="45">
        <v>178.6</v>
      </c>
      <c r="J120" s="45">
        <v>0.39</v>
      </c>
      <c r="K120" s="46"/>
      <c r="L120" s="47" t="str">
        <f t="shared" si="1"/>
        <v>Hines 2017</v>
      </c>
    </row>
    <row r="121">
      <c r="A121" s="41" t="s">
        <v>607</v>
      </c>
      <c r="B121" s="43" t="s">
        <v>608</v>
      </c>
      <c r="C121" s="43" t="s">
        <v>609</v>
      </c>
      <c r="D121" s="41" t="s">
        <v>228</v>
      </c>
      <c r="E121" s="43" t="s">
        <v>196</v>
      </c>
      <c r="F121" s="44">
        <v>261.0637</v>
      </c>
      <c r="G121" s="44">
        <v>262.071</v>
      </c>
      <c r="H121" s="44">
        <v>1.0</v>
      </c>
      <c r="I121" s="45">
        <v>149.1</v>
      </c>
      <c r="J121" s="45">
        <v>0.16</v>
      </c>
      <c r="K121" s="46"/>
      <c r="L121" s="47" t="str">
        <f t="shared" si="1"/>
        <v>Hines 2017</v>
      </c>
    </row>
    <row r="122">
      <c r="A122" s="41" t="s">
        <v>610</v>
      </c>
      <c r="B122" s="41" t="s">
        <v>611</v>
      </c>
      <c r="C122" s="43" t="s">
        <v>612</v>
      </c>
      <c r="D122" s="41" t="s">
        <v>200</v>
      </c>
      <c r="E122" s="43" t="s">
        <v>196</v>
      </c>
      <c r="F122" s="44">
        <v>263.1674</v>
      </c>
      <c r="G122" s="44">
        <v>264.1747</v>
      </c>
      <c r="H122" s="44">
        <v>1.0</v>
      </c>
      <c r="I122" s="45">
        <v>163.1</v>
      </c>
      <c r="J122" s="45">
        <v>0.13</v>
      </c>
      <c r="K122" s="46"/>
      <c r="L122" s="47" t="str">
        <f t="shared" si="1"/>
        <v>Hines 2017</v>
      </c>
    </row>
    <row r="123">
      <c r="A123" s="41" t="s">
        <v>613</v>
      </c>
      <c r="B123" s="41" t="s">
        <v>614</v>
      </c>
      <c r="C123" s="43" t="s">
        <v>615</v>
      </c>
      <c r="D123" s="41" t="s">
        <v>228</v>
      </c>
      <c r="E123" s="43" t="s">
        <v>368</v>
      </c>
      <c r="F123" s="44">
        <v>427.0508</v>
      </c>
      <c r="G123" s="44">
        <v>450.04</v>
      </c>
      <c r="H123" s="44">
        <v>1.0</v>
      </c>
      <c r="I123" s="45">
        <v>187.5</v>
      </c>
      <c r="J123" s="45">
        <v>0.67</v>
      </c>
      <c r="K123" s="46"/>
      <c r="L123" s="47" t="str">
        <f t="shared" si="1"/>
        <v>Hines 2017</v>
      </c>
    </row>
    <row r="124">
      <c r="A124" s="41" t="s">
        <v>616</v>
      </c>
      <c r="B124" s="41" t="s">
        <v>617</v>
      </c>
      <c r="C124" s="43" t="s">
        <v>618</v>
      </c>
      <c r="D124" s="41" t="s">
        <v>619</v>
      </c>
      <c r="E124" s="43" t="s">
        <v>196</v>
      </c>
      <c r="F124" s="44">
        <v>355.1451</v>
      </c>
      <c r="G124" s="44">
        <v>356.1524</v>
      </c>
      <c r="H124" s="44">
        <v>1.0</v>
      </c>
      <c r="I124" s="45">
        <v>191.9</v>
      </c>
      <c r="J124" s="45">
        <v>0.62</v>
      </c>
      <c r="K124" s="46"/>
      <c r="L124" s="47" t="str">
        <f t="shared" si="1"/>
        <v>Hines 2017</v>
      </c>
    </row>
    <row r="125">
      <c r="A125" s="41" t="s">
        <v>620</v>
      </c>
      <c r="B125" s="41" t="s">
        <v>621</v>
      </c>
      <c r="C125" s="43" t="s">
        <v>622</v>
      </c>
      <c r="D125" s="41" t="s">
        <v>619</v>
      </c>
      <c r="E125" s="43" t="s">
        <v>196</v>
      </c>
      <c r="F125" s="44">
        <v>253.1094</v>
      </c>
      <c r="G125" s="44">
        <v>254.1167</v>
      </c>
      <c r="H125" s="44">
        <v>1.0</v>
      </c>
      <c r="I125" s="45">
        <v>161.0</v>
      </c>
      <c r="J125" s="45">
        <v>0.13</v>
      </c>
      <c r="K125" s="46"/>
      <c r="L125" s="47" t="str">
        <f t="shared" si="1"/>
        <v>Hines 2017</v>
      </c>
    </row>
    <row r="126">
      <c r="A126" s="41" t="s">
        <v>623</v>
      </c>
      <c r="B126" s="43" t="s">
        <v>624</v>
      </c>
      <c r="C126" s="43" t="s">
        <v>625</v>
      </c>
      <c r="D126" s="41" t="s">
        <v>228</v>
      </c>
      <c r="E126" s="43" t="s">
        <v>196</v>
      </c>
      <c r="F126" s="44">
        <v>365.1045</v>
      </c>
      <c r="G126" s="44">
        <v>366.1118</v>
      </c>
      <c r="H126" s="44">
        <v>1.0</v>
      </c>
      <c r="I126" s="45">
        <v>187.4</v>
      </c>
      <c r="J126" s="45">
        <v>0.74</v>
      </c>
      <c r="K126" s="46"/>
      <c r="L126" s="47" t="str">
        <f t="shared" si="1"/>
        <v>Hines 2017</v>
      </c>
    </row>
    <row r="127">
      <c r="A127" s="41" t="s">
        <v>626</v>
      </c>
      <c r="B127" s="43" t="s">
        <v>627</v>
      </c>
      <c r="C127" s="48">
        <v>2.8928615E7</v>
      </c>
      <c r="D127" s="41" t="s">
        <v>228</v>
      </c>
      <c r="E127" s="43" t="s">
        <v>196</v>
      </c>
      <c r="F127" s="44">
        <v>747.4769</v>
      </c>
      <c r="G127" s="44">
        <v>748.4842</v>
      </c>
      <c r="H127" s="44">
        <v>1.0</v>
      </c>
      <c r="I127" s="45">
        <v>264.2</v>
      </c>
      <c r="J127" s="45">
        <v>0.23</v>
      </c>
      <c r="K127" s="46"/>
      <c r="L127" s="47" t="str">
        <f t="shared" si="1"/>
        <v>Hines 2017</v>
      </c>
    </row>
    <row r="128">
      <c r="A128" s="41" t="s">
        <v>628</v>
      </c>
      <c r="B128" s="41" t="s">
        <v>629</v>
      </c>
      <c r="C128" s="43" t="s">
        <v>630</v>
      </c>
      <c r="D128" s="41" t="s">
        <v>228</v>
      </c>
      <c r="E128" s="43" t="s">
        <v>196</v>
      </c>
      <c r="F128" s="44">
        <v>349.1096</v>
      </c>
      <c r="G128" s="44">
        <v>350.1169</v>
      </c>
      <c r="H128" s="44">
        <v>1.0</v>
      </c>
      <c r="I128" s="45">
        <v>179.1</v>
      </c>
      <c r="J128" s="45">
        <v>0.54</v>
      </c>
      <c r="K128" s="46"/>
      <c r="L128" s="47" t="str">
        <f t="shared" si="1"/>
        <v>Hines 2017</v>
      </c>
    </row>
    <row r="129">
      <c r="A129" s="41" t="s">
        <v>631</v>
      </c>
      <c r="B129" s="43" t="s">
        <v>632</v>
      </c>
      <c r="C129" s="43" t="s">
        <v>633</v>
      </c>
      <c r="D129" s="41" t="s">
        <v>486</v>
      </c>
      <c r="E129" s="43" t="s">
        <v>196</v>
      </c>
      <c r="F129" s="44">
        <v>317.1991</v>
      </c>
      <c r="G129" s="44">
        <v>318.2064</v>
      </c>
      <c r="H129" s="44">
        <v>1.0</v>
      </c>
      <c r="I129" s="45">
        <v>178.6</v>
      </c>
      <c r="J129" s="45">
        <v>0.28</v>
      </c>
      <c r="K129" s="46"/>
      <c r="L129" s="47" t="str">
        <f t="shared" si="1"/>
        <v>Hines 2017</v>
      </c>
    </row>
    <row r="130">
      <c r="A130" s="41" t="s">
        <v>634</v>
      </c>
      <c r="B130" s="43" t="s">
        <v>635</v>
      </c>
      <c r="C130" s="43" t="s">
        <v>636</v>
      </c>
      <c r="D130" s="41" t="s">
        <v>637</v>
      </c>
      <c r="E130" s="43" t="s">
        <v>196</v>
      </c>
      <c r="F130" s="44">
        <v>610.254</v>
      </c>
      <c r="G130" s="44">
        <v>611.2613</v>
      </c>
      <c r="H130" s="44">
        <v>1.0</v>
      </c>
      <c r="I130" s="45">
        <v>241.5</v>
      </c>
      <c r="J130" s="45">
        <v>0.22</v>
      </c>
      <c r="K130" s="46"/>
      <c r="L130" s="47" t="str">
        <f t="shared" si="1"/>
        <v>Hines 2017</v>
      </c>
    </row>
    <row r="131">
      <c r="A131" s="41" t="s">
        <v>638</v>
      </c>
      <c r="B131" s="41" t="s">
        <v>639</v>
      </c>
      <c r="C131" s="43" t="s">
        <v>640</v>
      </c>
      <c r="D131" s="41" t="s">
        <v>284</v>
      </c>
      <c r="E131" s="43" t="s">
        <v>196</v>
      </c>
      <c r="F131" s="44">
        <v>265.1579</v>
      </c>
      <c r="G131" s="44">
        <v>266.1652</v>
      </c>
      <c r="H131" s="44">
        <v>1.0</v>
      </c>
      <c r="I131" s="45">
        <v>162.2</v>
      </c>
      <c r="J131" s="45">
        <v>0.16</v>
      </c>
      <c r="K131" s="46"/>
      <c r="L131" s="47" t="str">
        <f t="shared" si="1"/>
        <v>Hines 2017</v>
      </c>
    </row>
    <row r="132">
      <c r="A132" s="41" t="s">
        <v>641</v>
      </c>
      <c r="B132" s="43" t="s">
        <v>642</v>
      </c>
      <c r="C132" s="43" t="s">
        <v>643</v>
      </c>
      <c r="D132" s="41" t="s">
        <v>486</v>
      </c>
      <c r="E132" s="43" t="s">
        <v>196</v>
      </c>
      <c r="F132" s="44">
        <v>357.1147</v>
      </c>
      <c r="G132" s="44">
        <v>358.122</v>
      </c>
      <c r="H132" s="44">
        <v>1.0</v>
      </c>
      <c r="I132" s="45">
        <v>172.6</v>
      </c>
      <c r="J132" s="45">
        <v>0.2</v>
      </c>
      <c r="K132" s="46"/>
      <c r="L132" s="47" t="str">
        <f t="shared" si="1"/>
        <v>Hines 2017</v>
      </c>
    </row>
    <row r="133">
      <c r="A133" s="41" t="s">
        <v>644</v>
      </c>
      <c r="B133" s="43" t="s">
        <v>645</v>
      </c>
      <c r="C133" s="43" t="s">
        <v>646</v>
      </c>
      <c r="D133" s="41" t="s">
        <v>647</v>
      </c>
      <c r="E133" s="43" t="s">
        <v>196</v>
      </c>
      <c r="F133" s="44">
        <v>226.063</v>
      </c>
      <c r="G133" s="44">
        <v>227.0703</v>
      </c>
      <c r="H133" s="44">
        <v>1.0</v>
      </c>
      <c r="I133" s="45">
        <v>142.6</v>
      </c>
      <c r="J133" s="45">
        <v>0.41</v>
      </c>
      <c r="K133" s="46"/>
      <c r="L133" s="47" t="str">
        <f t="shared" si="1"/>
        <v>Hines 2017</v>
      </c>
    </row>
    <row r="134">
      <c r="A134" s="41" t="s">
        <v>648</v>
      </c>
      <c r="B134" s="41" t="s">
        <v>649</v>
      </c>
      <c r="C134" s="43" t="s">
        <v>650</v>
      </c>
      <c r="D134" s="50"/>
      <c r="E134" s="43" t="s">
        <v>196</v>
      </c>
      <c r="F134" s="44">
        <v>422.1622</v>
      </c>
      <c r="G134" s="44">
        <v>423.1695</v>
      </c>
      <c r="H134" s="44">
        <v>1.0</v>
      </c>
      <c r="I134" s="45">
        <v>199.2</v>
      </c>
      <c r="J134" s="45">
        <v>0.21</v>
      </c>
      <c r="K134" s="46"/>
      <c r="L134" s="47" t="str">
        <f t="shared" si="1"/>
        <v>Hines 2017</v>
      </c>
    </row>
    <row r="135">
      <c r="A135" s="41" t="s">
        <v>651</v>
      </c>
      <c r="B135" s="43" t="s">
        <v>652</v>
      </c>
      <c r="C135" s="43" t="s">
        <v>653</v>
      </c>
      <c r="D135" s="41" t="s">
        <v>195</v>
      </c>
      <c r="E135" s="43" t="s">
        <v>196</v>
      </c>
      <c r="F135" s="44">
        <v>188.095</v>
      </c>
      <c r="G135" s="44">
        <v>189.1023</v>
      </c>
      <c r="H135" s="44">
        <v>1.0</v>
      </c>
      <c r="I135" s="45">
        <v>137.8</v>
      </c>
      <c r="J135" s="45">
        <v>0.12</v>
      </c>
      <c r="K135" s="46"/>
      <c r="L135" s="47" t="str">
        <f t="shared" si="1"/>
        <v>Hines 2017</v>
      </c>
    </row>
    <row r="136">
      <c r="A136" s="41" t="s">
        <v>654</v>
      </c>
      <c r="B136" s="41" t="s">
        <v>655</v>
      </c>
      <c r="C136" s="43" t="s">
        <v>656</v>
      </c>
      <c r="D136" s="41" t="s">
        <v>657</v>
      </c>
      <c r="E136" s="43" t="s">
        <v>196</v>
      </c>
      <c r="F136" s="44">
        <v>267.1259</v>
      </c>
      <c r="G136" s="44">
        <v>268.1332</v>
      </c>
      <c r="H136" s="44">
        <v>1.0</v>
      </c>
      <c r="I136" s="45">
        <v>161.7</v>
      </c>
      <c r="J136" s="45">
        <v>0.21</v>
      </c>
      <c r="K136" s="46"/>
      <c r="L136" s="47" t="str">
        <f t="shared" si="1"/>
        <v>Hines 2017</v>
      </c>
    </row>
    <row r="137">
      <c r="A137" s="41" t="s">
        <v>658</v>
      </c>
      <c r="B137" s="43" t="s">
        <v>659</v>
      </c>
      <c r="C137" s="43" t="s">
        <v>660</v>
      </c>
      <c r="D137" s="41" t="s">
        <v>661</v>
      </c>
      <c r="E137" s="43" t="s">
        <v>196</v>
      </c>
      <c r="F137" s="44">
        <v>213.079</v>
      </c>
      <c r="G137" s="44">
        <v>214.0863</v>
      </c>
      <c r="H137" s="44">
        <v>1.0</v>
      </c>
      <c r="I137" s="45">
        <v>143.9</v>
      </c>
      <c r="J137" s="45">
        <v>0.34</v>
      </c>
      <c r="K137" s="46"/>
      <c r="L137" s="47" t="str">
        <f t="shared" si="1"/>
        <v>Hines 2017</v>
      </c>
    </row>
    <row r="138">
      <c r="A138" s="41" t="s">
        <v>662</v>
      </c>
      <c r="B138" s="41" t="s">
        <v>663</v>
      </c>
      <c r="C138" s="43" t="s">
        <v>664</v>
      </c>
      <c r="D138" s="41" t="s">
        <v>665</v>
      </c>
      <c r="E138" s="43" t="s">
        <v>196</v>
      </c>
      <c r="F138" s="44">
        <v>413.1475</v>
      </c>
      <c r="G138" s="44">
        <v>414.1548</v>
      </c>
      <c r="H138" s="44">
        <v>1.0</v>
      </c>
      <c r="I138" s="45">
        <v>193.4</v>
      </c>
      <c r="J138" s="45">
        <v>0.22</v>
      </c>
      <c r="K138" s="46"/>
      <c r="L138" s="47" t="str">
        <f t="shared" si="1"/>
        <v>Hines 2017</v>
      </c>
    </row>
    <row r="139">
      <c r="A139" s="41" t="s">
        <v>666</v>
      </c>
      <c r="B139" s="41" t="s">
        <v>667</v>
      </c>
      <c r="C139" s="43" t="s">
        <v>668</v>
      </c>
      <c r="D139" s="41" t="s">
        <v>228</v>
      </c>
      <c r="E139" s="43" t="s">
        <v>196</v>
      </c>
      <c r="F139" s="44">
        <v>612.2319</v>
      </c>
      <c r="G139" s="44">
        <v>613.2392</v>
      </c>
      <c r="H139" s="44">
        <v>1.0</v>
      </c>
      <c r="I139" s="45">
        <v>262.2</v>
      </c>
      <c r="J139" s="45">
        <v>0.46</v>
      </c>
      <c r="K139" s="46"/>
      <c r="L139" s="47" t="str">
        <f t="shared" si="1"/>
        <v>Hines 2017</v>
      </c>
    </row>
    <row r="140">
      <c r="A140" s="41" t="s">
        <v>669</v>
      </c>
      <c r="B140" s="43" t="s">
        <v>670</v>
      </c>
      <c r="C140" s="43" t="s">
        <v>671</v>
      </c>
      <c r="D140" s="41" t="s">
        <v>228</v>
      </c>
      <c r="E140" s="43" t="s">
        <v>368</v>
      </c>
      <c r="F140" s="44">
        <v>424.0689</v>
      </c>
      <c r="G140" s="44">
        <v>447.0581</v>
      </c>
      <c r="H140" s="44">
        <v>1.0</v>
      </c>
      <c r="I140" s="45">
        <v>189.0</v>
      </c>
      <c r="J140" s="45">
        <v>0.5</v>
      </c>
      <c r="K140" s="46"/>
      <c r="L140" s="47" t="str">
        <f t="shared" si="1"/>
        <v>Hines 2017</v>
      </c>
    </row>
    <row r="141">
      <c r="A141" s="41" t="s">
        <v>672</v>
      </c>
      <c r="B141" s="41" t="s">
        <v>673</v>
      </c>
      <c r="C141" s="43" t="s">
        <v>674</v>
      </c>
      <c r="D141" s="41" t="s">
        <v>675</v>
      </c>
      <c r="E141" s="43" t="s">
        <v>196</v>
      </c>
      <c r="F141" s="44">
        <v>299.1885</v>
      </c>
      <c r="G141" s="44">
        <v>300.1958</v>
      </c>
      <c r="H141" s="44">
        <v>1.0</v>
      </c>
      <c r="I141" s="45">
        <v>168.0</v>
      </c>
      <c r="J141" s="45">
        <v>0.15</v>
      </c>
      <c r="K141" s="46"/>
      <c r="L141" s="47" t="str">
        <f t="shared" si="1"/>
        <v>Hines 2017</v>
      </c>
    </row>
    <row r="142">
      <c r="A142" s="41" t="s">
        <v>676</v>
      </c>
      <c r="B142" s="41" t="s">
        <v>677</v>
      </c>
      <c r="C142" s="43" t="s">
        <v>678</v>
      </c>
      <c r="D142" s="41" t="s">
        <v>228</v>
      </c>
      <c r="E142" s="43" t="s">
        <v>196</v>
      </c>
      <c r="F142" s="44">
        <v>351.1394</v>
      </c>
      <c r="G142" s="44">
        <v>352.1467</v>
      </c>
      <c r="H142" s="44">
        <v>1.0</v>
      </c>
      <c r="I142" s="45">
        <v>188.4</v>
      </c>
      <c r="J142" s="45">
        <v>0.54</v>
      </c>
      <c r="K142" s="46"/>
      <c r="L142" s="47" t="str">
        <f t="shared" si="1"/>
        <v>Hines 2017</v>
      </c>
    </row>
    <row r="143">
      <c r="A143" s="41" t="s">
        <v>679</v>
      </c>
      <c r="B143" s="41" t="s">
        <v>680</v>
      </c>
      <c r="C143" s="43" t="s">
        <v>681</v>
      </c>
      <c r="D143" s="41" t="s">
        <v>682</v>
      </c>
      <c r="E143" s="43" t="s">
        <v>196</v>
      </c>
      <c r="F143" s="44">
        <v>269.178</v>
      </c>
      <c r="G143" s="44">
        <v>270.1853</v>
      </c>
      <c r="H143" s="44">
        <v>1.0</v>
      </c>
      <c r="I143" s="45">
        <v>166.1</v>
      </c>
      <c r="J143" s="45">
        <v>0.33</v>
      </c>
      <c r="K143" s="46"/>
      <c r="L143" s="47" t="str">
        <f t="shared" si="1"/>
        <v>Hines 2017</v>
      </c>
    </row>
    <row r="144">
      <c r="A144" s="41" t="s">
        <v>683</v>
      </c>
      <c r="B144" s="41" t="s">
        <v>684</v>
      </c>
      <c r="C144" s="49">
        <v>1.1886457E7</v>
      </c>
      <c r="D144" s="41" t="s">
        <v>228</v>
      </c>
      <c r="E144" s="43" t="s">
        <v>368</v>
      </c>
      <c r="F144" s="44">
        <v>462.078</v>
      </c>
      <c r="G144" s="44">
        <v>485.0672</v>
      </c>
      <c r="H144" s="44">
        <v>1.0</v>
      </c>
      <c r="I144" s="45">
        <v>195.5</v>
      </c>
      <c r="J144" s="45">
        <v>0.23</v>
      </c>
      <c r="K144" s="46"/>
      <c r="L144" s="47" t="str">
        <f t="shared" si="1"/>
        <v>Hines 2017</v>
      </c>
    </row>
    <row r="145">
      <c r="A145" s="41" t="s">
        <v>685</v>
      </c>
      <c r="B145" s="41" t="s">
        <v>686</v>
      </c>
      <c r="C145" s="43" t="s">
        <v>687</v>
      </c>
      <c r="D145" s="41" t="s">
        <v>228</v>
      </c>
      <c r="E145" s="43" t="s">
        <v>196</v>
      </c>
      <c r="F145" s="44">
        <v>401.1045</v>
      </c>
      <c r="G145" s="44">
        <v>402.1118</v>
      </c>
      <c r="H145" s="44">
        <v>1.0</v>
      </c>
      <c r="I145" s="45">
        <v>189.0</v>
      </c>
      <c r="J145" s="45">
        <v>0.57</v>
      </c>
      <c r="K145" s="46"/>
      <c r="L145" s="47" t="str">
        <f t="shared" si="1"/>
        <v>Hines 2017</v>
      </c>
    </row>
    <row r="146">
      <c r="A146" s="41" t="s">
        <v>688</v>
      </c>
      <c r="B146" s="41" t="s">
        <v>689</v>
      </c>
      <c r="C146" s="43" t="s">
        <v>690</v>
      </c>
      <c r="D146" s="41" t="s">
        <v>228</v>
      </c>
      <c r="E146" s="43" t="s">
        <v>368</v>
      </c>
      <c r="F146" s="44">
        <v>471.0453</v>
      </c>
      <c r="G146" s="44">
        <v>494.0345</v>
      </c>
      <c r="H146" s="44">
        <v>1.0</v>
      </c>
      <c r="I146" s="45">
        <v>193.6</v>
      </c>
      <c r="J146" s="45">
        <v>0.29</v>
      </c>
      <c r="K146" s="46"/>
      <c r="L146" s="47" t="str">
        <f t="shared" si="1"/>
        <v>Hines 2017</v>
      </c>
    </row>
    <row r="147">
      <c r="A147" s="41" t="s">
        <v>691</v>
      </c>
      <c r="B147" s="43" t="s">
        <v>692</v>
      </c>
      <c r="C147" s="43" t="s">
        <v>693</v>
      </c>
      <c r="D147" s="41" t="s">
        <v>694</v>
      </c>
      <c r="E147" s="43" t="s">
        <v>196</v>
      </c>
      <c r="F147" s="44">
        <v>228.0786</v>
      </c>
      <c r="G147" s="44">
        <v>229.0859</v>
      </c>
      <c r="H147" s="44">
        <v>1.0</v>
      </c>
      <c r="I147" s="45">
        <v>146.5</v>
      </c>
      <c r="J147" s="45">
        <v>0.17</v>
      </c>
      <c r="K147" s="46"/>
      <c r="L147" s="47" t="str">
        <f t="shared" si="1"/>
        <v>Hines 2017</v>
      </c>
    </row>
    <row r="148">
      <c r="A148" s="41" t="s">
        <v>695</v>
      </c>
      <c r="B148" s="41" t="s">
        <v>696</v>
      </c>
      <c r="C148" s="43" t="s">
        <v>697</v>
      </c>
      <c r="D148" s="41" t="s">
        <v>228</v>
      </c>
      <c r="E148" s="43" t="s">
        <v>196</v>
      </c>
      <c r="F148" s="44">
        <v>645.1424</v>
      </c>
      <c r="G148" s="44">
        <v>646.1497</v>
      </c>
      <c r="H148" s="44">
        <v>1.0</v>
      </c>
      <c r="I148" s="45">
        <v>235.8</v>
      </c>
      <c r="J148" s="45">
        <v>0.33</v>
      </c>
      <c r="K148" s="46"/>
      <c r="L148" s="47" t="str">
        <f t="shared" si="1"/>
        <v>Hines 2017</v>
      </c>
    </row>
    <row r="149">
      <c r="A149" s="41" t="s">
        <v>698</v>
      </c>
      <c r="B149" s="41" t="s">
        <v>699</v>
      </c>
      <c r="C149" s="43" t="s">
        <v>700</v>
      </c>
      <c r="D149" s="41" t="s">
        <v>497</v>
      </c>
      <c r="E149" s="43" t="s">
        <v>196</v>
      </c>
      <c r="F149" s="44">
        <v>260.1889</v>
      </c>
      <c r="G149" s="44">
        <v>261.1962</v>
      </c>
      <c r="H149" s="44">
        <v>1.0</v>
      </c>
      <c r="I149" s="45">
        <v>169.9</v>
      </c>
      <c r="J149" s="45">
        <v>0.24</v>
      </c>
      <c r="K149" s="46"/>
      <c r="L149" s="47" t="str">
        <f t="shared" si="1"/>
        <v>Hines 2017</v>
      </c>
    </row>
    <row r="150">
      <c r="A150" s="41" t="s">
        <v>701</v>
      </c>
      <c r="B150" s="43" t="s">
        <v>702</v>
      </c>
      <c r="C150" s="43" t="s">
        <v>703</v>
      </c>
      <c r="D150" s="41" t="s">
        <v>228</v>
      </c>
      <c r="E150" s="43" t="s">
        <v>196</v>
      </c>
      <c r="F150" s="44">
        <v>361.1438</v>
      </c>
      <c r="G150" s="44">
        <v>362.1511</v>
      </c>
      <c r="H150" s="44">
        <v>1.0</v>
      </c>
      <c r="I150" s="45">
        <v>188.5</v>
      </c>
      <c r="J150" s="45">
        <v>0.59</v>
      </c>
      <c r="K150" s="46"/>
      <c r="L150" s="47" t="str">
        <f t="shared" si="1"/>
        <v>Hines 2017</v>
      </c>
    </row>
    <row r="151">
      <c r="A151" s="41" t="s">
        <v>704</v>
      </c>
      <c r="B151" s="43" t="s">
        <v>705</v>
      </c>
      <c r="C151" s="43" t="s">
        <v>706</v>
      </c>
      <c r="D151" s="41" t="s">
        <v>372</v>
      </c>
      <c r="E151" s="43" t="s">
        <v>196</v>
      </c>
      <c r="F151" s="44">
        <v>324.1474</v>
      </c>
      <c r="G151" s="44">
        <v>325.1547</v>
      </c>
      <c r="H151" s="44">
        <v>1.0</v>
      </c>
      <c r="I151" s="45">
        <v>177.2</v>
      </c>
      <c r="J151" s="45">
        <v>0.17</v>
      </c>
      <c r="K151" s="46"/>
      <c r="L151" s="47" t="str">
        <f t="shared" si="1"/>
        <v>Hines 2017</v>
      </c>
    </row>
    <row r="152">
      <c r="A152" s="41" t="s">
        <v>707</v>
      </c>
      <c r="B152" s="43" t="s">
        <v>708</v>
      </c>
      <c r="C152" s="43" t="s">
        <v>709</v>
      </c>
      <c r="D152" s="41" t="s">
        <v>710</v>
      </c>
      <c r="E152" s="43" t="s">
        <v>196</v>
      </c>
      <c r="F152" s="44">
        <v>361.1081</v>
      </c>
      <c r="G152" s="44">
        <v>362.1154</v>
      </c>
      <c r="H152" s="44">
        <v>1.0</v>
      </c>
      <c r="I152" s="45">
        <v>177.3</v>
      </c>
      <c r="J152" s="45">
        <v>0.13</v>
      </c>
      <c r="K152" s="46"/>
      <c r="L152" s="47" t="str">
        <f t="shared" si="1"/>
        <v>Hines 2017</v>
      </c>
    </row>
    <row r="153">
      <c r="A153" s="41" t="s">
        <v>711</v>
      </c>
      <c r="B153" s="43" t="s">
        <v>712</v>
      </c>
      <c r="C153" s="43" t="s">
        <v>713</v>
      </c>
      <c r="D153" s="41" t="s">
        <v>228</v>
      </c>
      <c r="E153" s="43" t="s">
        <v>196</v>
      </c>
      <c r="F153" s="44">
        <v>496.1249</v>
      </c>
      <c r="G153" s="44">
        <v>497.1322</v>
      </c>
      <c r="H153" s="44">
        <v>1.0</v>
      </c>
      <c r="I153" s="45">
        <v>203.8</v>
      </c>
      <c r="J153" s="45">
        <v>0.76</v>
      </c>
      <c r="K153" s="46"/>
      <c r="L153" s="47" t="str">
        <f t="shared" si="1"/>
        <v>Hines 2017</v>
      </c>
    </row>
    <row r="154">
      <c r="A154" s="41" t="s">
        <v>714</v>
      </c>
      <c r="B154" s="41" t="s">
        <v>715</v>
      </c>
      <c r="C154" s="43" t="s">
        <v>716</v>
      </c>
      <c r="D154" s="41" t="s">
        <v>717</v>
      </c>
      <c r="E154" s="43" t="s">
        <v>196</v>
      </c>
      <c r="F154" s="44">
        <v>388.1781</v>
      </c>
      <c r="G154" s="44">
        <v>389.1626</v>
      </c>
      <c r="H154" s="44">
        <v>1.0</v>
      </c>
      <c r="I154" s="45">
        <v>198.3</v>
      </c>
      <c r="J154" s="45">
        <v>0.18</v>
      </c>
      <c r="K154" s="46"/>
      <c r="L154" s="47" t="str">
        <f t="shared" si="1"/>
        <v>Hines 2017</v>
      </c>
    </row>
    <row r="155">
      <c r="A155" s="41" t="s">
        <v>718</v>
      </c>
      <c r="B155" s="41" t="s">
        <v>719</v>
      </c>
      <c r="C155" s="43" t="s">
        <v>720</v>
      </c>
      <c r="D155" s="41" t="s">
        <v>721</v>
      </c>
      <c r="E155" s="43" t="s">
        <v>196</v>
      </c>
      <c r="F155" s="44">
        <v>289.1678</v>
      </c>
      <c r="G155" s="44">
        <v>290.1751</v>
      </c>
      <c r="H155" s="44">
        <v>1.0</v>
      </c>
      <c r="I155" s="45">
        <v>169.8</v>
      </c>
      <c r="J155" s="45">
        <v>0.12</v>
      </c>
      <c r="K155" s="46"/>
      <c r="L155" s="47" t="str">
        <f t="shared" si="1"/>
        <v>Hines 2017</v>
      </c>
    </row>
    <row r="156">
      <c r="A156" s="41" t="s">
        <v>722</v>
      </c>
      <c r="B156" s="43" t="s">
        <v>723</v>
      </c>
      <c r="C156" s="49" t="s">
        <v>724</v>
      </c>
      <c r="D156" s="41" t="s">
        <v>725</v>
      </c>
      <c r="E156" s="43" t="s">
        <v>196</v>
      </c>
      <c r="F156" s="44">
        <v>352.0714</v>
      </c>
      <c r="G156" s="44">
        <v>353.0787</v>
      </c>
      <c r="H156" s="44">
        <v>1.0</v>
      </c>
      <c r="I156" s="45">
        <v>178.6</v>
      </c>
      <c r="J156" s="45">
        <v>0.2</v>
      </c>
      <c r="K156" s="46"/>
      <c r="L156" s="47" t="str">
        <f t="shared" si="1"/>
        <v>Hines 2017</v>
      </c>
    </row>
    <row r="157">
      <c r="A157" s="41" t="s">
        <v>726</v>
      </c>
      <c r="B157" s="41" t="s">
        <v>727</v>
      </c>
      <c r="C157" s="43" t="s">
        <v>728</v>
      </c>
      <c r="D157" s="41" t="s">
        <v>504</v>
      </c>
      <c r="E157" s="43" t="s">
        <v>196</v>
      </c>
      <c r="F157" s="44">
        <v>424.1998</v>
      </c>
      <c r="G157" s="44">
        <v>425.2071</v>
      </c>
      <c r="H157" s="44">
        <v>1.0</v>
      </c>
      <c r="I157" s="45">
        <v>197.6</v>
      </c>
      <c r="J157" s="45">
        <v>0.12</v>
      </c>
      <c r="K157" s="46"/>
      <c r="L157" s="47" t="str">
        <f t="shared" si="1"/>
        <v>Hines 2017</v>
      </c>
    </row>
    <row r="158">
      <c r="A158" s="41" t="s">
        <v>729</v>
      </c>
      <c r="B158" s="43" t="s">
        <v>730</v>
      </c>
      <c r="C158" s="43" t="s">
        <v>731</v>
      </c>
      <c r="D158" s="41" t="s">
        <v>732</v>
      </c>
      <c r="E158" s="43" t="s">
        <v>196</v>
      </c>
      <c r="F158" s="44">
        <v>277.0382</v>
      </c>
      <c r="G158" s="44">
        <v>278.0455</v>
      </c>
      <c r="H158" s="44">
        <v>1.0</v>
      </c>
      <c r="I158" s="45">
        <v>155.1</v>
      </c>
      <c r="J158" s="45">
        <v>0.07</v>
      </c>
      <c r="K158" s="46"/>
      <c r="L158" s="47" t="str">
        <f t="shared" si="1"/>
        <v>Hines 2017</v>
      </c>
    </row>
    <row r="159">
      <c r="A159" s="41" t="s">
        <v>733</v>
      </c>
      <c r="B159" s="43" t="s">
        <v>734</v>
      </c>
      <c r="C159" s="43" t="s">
        <v>735</v>
      </c>
      <c r="D159" s="41" t="s">
        <v>736</v>
      </c>
      <c r="E159" s="43" t="s">
        <v>196</v>
      </c>
      <c r="F159" s="44">
        <v>435.227</v>
      </c>
      <c r="G159" s="44">
        <v>436.2343</v>
      </c>
      <c r="H159" s="44">
        <v>1.0</v>
      </c>
      <c r="I159" s="45">
        <v>202.0</v>
      </c>
      <c r="J159" s="45">
        <v>0.1</v>
      </c>
      <c r="K159" s="46"/>
      <c r="L159" s="47" t="str">
        <f t="shared" si="1"/>
        <v>Hines 2017</v>
      </c>
    </row>
    <row r="160">
      <c r="A160" s="41" t="s">
        <v>737</v>
      </c>
      <c r="B160" s="43" t="s">
        <v>738</v>
      </c>
      <c r="C160" s="43" t="s">
        <v>739</v>
      </c>
      <c r="D160" s="41" t="s">
        <v>228</v>
      </c>
      <c r="E160" s="43" t="s">
        <v>740</v>
      </c>
      <c r="F160" s="44">
        <v>1421.7489</v>
      </c>
      <c r="G160" s="44">
        <v>474.9241</v>
      </c>
      <c r="H160" s="44">
        <v>3.0</v>
      </c>
      <c r="I160" s="45">
        <v>467.2</v>
      </c>
      <c r="J160" s="45">
        <v>1.86</v>
      </c>
      <c r="K160" s="46"/>
      <c r="L160" s="47" t="str">
        <f t="shared" si="1"/>
        <v>Hines 2017</v>
      </c>
    </row>
    <row r="161">
      <c r="A161" s="41" t="s">
        <v>741</v>
      </c>
      <c r="B161" s="43" t="s">
        <v>742</v>
      </c>
      <c r="C161" s="43" t="s">
        <v>743</v>
      </c>
      <c r="D161" s="41" t="s">
        <v>195</v>
      </c>
      <c r="E161" s="43" t="s">
        <v>196</v>
      </c>
      <c r="F161" s="44">
        <v>258.0528</v>
      </c>
      <c r="G161" s="44">
        <v>259.0601</v>
      </c>
      <c r="H161" s="44">
        <v>1.0</v>
      </c>
      <c r="I161" s="45">
        <v>151.3</v>
      </c>
      <c r="J161" s="45">
        <v>0.95</v>
      </c>
      <c r="K161" s="46"/>
      <c r="L161" s="47" t="str">
        <f t="shared" si="1"/>
        <v>Hines 2017</v>
      </c>
    </row>
    <row r="162">
      <c r="A162" s="41" t="s">
        <v>744</v>
      </c>
      <c r="B162" s="43" t="s">
        <v>745</v>
      </c>
      <c r="C162" s="43" t="s">
        <v>746</v>
      </c>
      <c r="D162" s="41" t="s">
        <v>747</v>
      </c>
      <c r="E162" s="43" t="s">
        <v>196</v>
      </c>
      <c r="F162" s="44">
        <v>362.2093</v>
      </c>
      <c r="G162" s="44">
        <v>363.2166</v>
      </c>
      <c r="H162" s="44">
        <v>1.0</v>
      </c>
      <c r="I162" s="45">
        <v>185.1</v>
      </c>
      <c r="J162" s="45">
        <v>0.39</v>
      </c>
      <c r="K162" s="46"/>
      <c r="L162" s="47" t="str">
        <f t="shared" si="1"/>
        <v>Hines 2017</v>
      </c>
    </row>
    <row r="163">
      <c r="A163" s="41" t="s">
        <v>748</v>
      </c>
      <c r="B163" s="43" t="s">
        <v>749</v>
      </c>
      <c r="C163" s="43" t="s">
        <v>750</v>
      </c>
      <c r="D163" s="41" t="s">
        <v>751</v>
      </c>
      <c r="E163" s="43" t="s">
        <v>196</v>
      </c>
      <c r="F163" s="44">
        <v>785.3524</v>
      </c>
      <c r="G163" s="44">
        <v>786.3597</v>
      </c>
      <c r="H163" s="44">
        <v>1.0</v>
      </c>
      <c r="I163" s="45">
        <v>267.8</v>
      </c>
      <c r="J163" s="45">
        <v>0.64</v>
      </c>
      <c r="K163" s="46"/>
      <c r="L163" s="47" t="str">
        <f t="shared" si="1"/>
        <v>Hines 2017</v>
      </c>
    </row>
    <row r="164">
      <c r="A164" s="41" t="s">
        <v>752</v>
      </c>
      <c r="B164" s="43" t="s">
        <v>753</v>
      </c>
      <c r="C164" s="43" t="s">
        <v>754</v>
      </c>
      <c r="D164" s="41" t="s">
        <v>755</v>
      </c>
      <c r="E164" s="43" t="s">
        <v>196</v>
      </c>
      <c r="F164" s="44">
        <v>340.2038</v>
      </c>
      <c r="G164" s="44">
        <v>341.2111</v>
      </c>
      <c r="H164" s="44">
        <v>1.0</v>
      </c>
      <c r="I164" s="45">
        <v>183.0</v>
      </c>
      <c r="J164" s="45">
        <v>0.31</v>
      </c>
      <c r="K164" s="46"/>
      <c r="L164" s="47" t="str">
        <f t="shared" si="1"/>
        <v>Hines 2017</v>
      </c>
    </row>
    <row r="165">
      <c r="A165" s="41" t="s">
        <v>756</v>
      </c>
      <c r="B165" s="41" t="s">
        <v>757</v>
      </c>
      <c r="C165" s="43" t="s">
        <v>758</v>
      </c>
      <c r="D165" s="41" t="s">
        <v>759</v>
      </c>
      <c r="E165" s="43" t="s">
        <v>196</v>
      </c>
      <c r="F165" s="44">
        <v>412.3216</v>
      </c>
      <c r="G165" s="44">
        <v>413.3289</v>
      </c>
      <c r="H165" s="44">
        <v>1.0</v>
      </c>
      <c r="I165" s="45">
        <v>210.3</v>
      </c>
      <c r="J165" s="45">
        <v>0.6</v>
      </c>
      <c r="K165" s="46"/>
      <c r="L165" s="47" t="str">
        <f t="shared" si="1"/>
        <v>Hines 2017</v>
      </c>
    </row>
    <row r="166">
      <c r="A166" s="41" t="s">
        <v>760</v>
      </c>
      <c r="B166" s="43" t="s">
        <v>761</v>
      </c>
      <c r="C166" s="43" t="s">
        <v>762</v>
      </c>
      <c r="D166" s="41" t="s">
        <v>212</v>
      </c>
      <c r="E166" s="43" t="s">
        <v>196</v>
      </c>
      <c r="F166" s="44">
        <v>165.079</v>
      </c>
      <c r="G166" s="44">
        <v>166.0863</v>
      </c>
      <c r="H166" s="44">
        <v>1.0</v>
      </c>
      <c r="I166" s="45">
        <v>145.9</v>
      </c>
      <c r="J166" s="45">
        <v>0.15</v>
      </c>
      <c r="K166" s="46"/>
      <c r="L166" s="47" t="str">
        <f t="shared" si="1"/>
        <v>Hines 2017</v>
      </c>
    </row>
    <row r="167">
      <c r="A167" s="41" t="s">
        <v>763</v>
      </c>
      <c r="B167" s="43" t="s">
        <v>764</v>
      </c>
      <c r="C167" s="43" t="s">
        <v>765</v>
      </c>
      <c r="D167" s="41" t="s">
        <v>766</v>
      </c>
      <c r="E167" s="43" t="s">
        <v>196</v>
      </c>
      <c r="F167" s="44">
        <v>304.9104</v>
      </c>
      <c r="G167" s="44">
        <v>305.9177</v>
      </c>
      <c r="H167" s="44">
        <v>1.0</v>
      </c>
      <c r="I167" s="45">
        <v>138.2</v>
      </c>
      <c r="J167" s="45">
        <v>0.11</v>
      </c>
      <c r="K167" s="46"/>
      <c r="L167" s="47" t="str">
        <f t="shared" si="1"/>
        <v>Hines 2017</v>
      </c>
    </row>
    <row r="168">
      <c r="A168" s="41" t="s">
        <v>767</v>
      </c>
      <c r="B168" s="43" t="s">
        <v>768</v>
      </c>
      <c r="C168" s="43" t="s">
        <v>769</v>
      </c>
      <c r="D168" s="41" t="s">
        <v>770</v>
      </c>
      <c r="E168" s="43" t="s">
        <v>196</v>
      </c>
      <c r="F168" s="44">
        <v>430.9835</v>
      </c>
      <c r="G168" s="44">
        <v>431.9908</v>
      </c>
      <c r="H168" s="44">
        <v>1.0</v>
      </c>
      <c r="I168" s="45">
        <v>186.7</v>
      </c>
      <c r="J168" s="45">
        <v>0.38</v>
      </c>
      <c r="K168" s="46"/>
      <c r="L168" s="47" t="str">
        <f t="shared" si="1"/>
        <v>Hines 2017</v>
      </c>
    </row>
    <row r="169">
      <c r="A169" s="41" t="s">
        <v>771</v>
      </c>
      <c r="B169" s="41" t="s">
        <v>772</v>
      </c>
      <c r="C169" s="43" t="s">
        <v>773</v>
      </c>
      <c r="D169" s="41" t="s">
        <v>774</v>
      </c>
      <c r="E169" s="43" t="s">
        <v>196</v>
      </c>
      <c r="F169" s="44">
        <v>339.1471</v>
      </c>
      <c r="G169" s="44">
        <v>340.1544</v>
      </c>
      <c r="H169" s="44">
        <v>1.0</v>
      </c>
      <c r="I169" s="45">
        <v>185.8</v>
      </c>
      <c r="J169" s="45">
        <v>0.38</v>
      </c>
      <c r="K169" s="46"/>
      <c r="L169" s="47" t="str">
        <f t="shared" si="1"/>
        <v>Hines 2017</v>
      </c>
    </row>
    <row r="170">
      <c r="A170" s="41" t="s">
        <v>775</v>
      </c>
      <c r="B170" s="43" t="s">
        <v>776</v>
      </c>
      <c r="C170" s="43" t="s">
        <v>777</v>
      </c>
      <c r="D170" s="41" t="s">
        <v>778</v>
      </c>
      <c r="E170" s="43" t="s">
        <v>196</v>
      </c>
      <c r="F170" s="44">
        <v>122.0732</v>
      </c>
      <c r="G170" s="44">
        <v>123.0805</v>
      </c>
      <c r="H170" s="44">
        <v>1.0</v>
      </c>
      <c r="I170" s="45">
        <v>121.2</v>
      </c>
      <c r="J170" s="45">
        <v>0.16</v>
      </c>
      <c r="K170" s="46"/>
      <c r="L170" s="47" t="str">
        <f t="shared" si="1"/>
        <v>Hines 2017</v>
      </c>
    </row>
    <row r="171">
      <c r="A171" s="41" t="s">
        <v>779</v>
      </c>
      <c r="B171" s="43" t="s">
        <v>780</v>
      </c>
      <c r="C171" s="43" t="s">
        <v>781</v>
      </c>
      <c r="D171" s="41" t="s">
        <v>782</v>
      </c>
      <c r="E171" s="43" t="s">
        <v>196</v>
      </c>
      <c r="F171" s="44">
        <v>128.0029</v>
      </c>
      <c r="G171" s="44">
        <v>129.0102</v>
      </c>
      <c r="H171" s="44">
        <v>1.0</v>
      </c>
      <c r="I171" s="45">
        <v>108.8</v>
      </c>
      <c r="J171" s="45">
        <v>0.12</v>
      </c>
      <c r="K171" s="46"/>
      <c r="L171" s="47" t="str">
        <f t="shared" si="1"/>
        <v>Hines 2017</v>
      </c>
    </row>
    <row r="172">
      <c r="A172" s="41" t="s">
        <v>783</v>
      </c>
      <c r="B172" s="41" t="s">
        <v>784</v>
      </c>
      <c r="C172" s="43" t="s">
        <v>785</v>
      </c>
      <c r="D172" s="41" t="s">
        <v>228</v>
      </c>
      <c r="E172" s="43" t="s">
        <v>196</v>
      </c>
      <c r="F172" s="44">
        <v>476.0986</v>
      </c>
      <c r="G172" s="44">
        <v>477.1059</v>
      </c>
      <c r="H172" s="44">
        <v>1.0</v>
      </c>
      <c r="I172" s="45">
        <v>201.4</v>
      </c>
      <c r="J172" s="45">
        <v>0.34</v>
      </c>
      <c r="K172" s="46"/>
      <c r="L172" s="47" t="str">
        <f t="shared" si="1"/>
        <v>Hines 2017</v>
      </c>
    </row>
    <row r="173">
      <c r="A173" s="41" t="s">
        <v>786</v>
      </c>
      <c r="B173" s="41" t="s">
        <v>787</v>
      </c>
      <c r="C173" s="43" t="s">
        <v>788</v>
      </c>
      <c r="D173" s="41" t="s">
        <v>367</v>
      </c>
      <c r="E173" s="43" t="s">
        <v>196</v>
      </c>
      <c r="F173" s="44">
        <v>159.1048</v>
      </c>
      <c r="G173" s="44">
        <v>160.1121</v>
      </c>
      <c r="H173" s="44">
        <v>1.0</v>
      </c>
      <c r="I173" s="45">
        <v>134.9</v>
      </c>
      <c r="J173" s="45">
        <v>0.22</v>
      </c>
      <c r="K173" s="46"/>
      <c r="L173" s="47" t="str">
        <f t="shared" si="1"/>
        <v>Hines 2017</v>
      </c>
    </row>
    <row r="174">
      <c r="A174" s="41" t="s">
        <v>789</v>
      </c>
      <c r="B174" s="43" t="s">
        <v>790</v>
      </c>
      <c r="C174" s="43" t="s">
        <v>791</v>
      </c>
      <c r="D174" s="41" t="s">
        <v>792</v>
      </c>
      <c r="E174" s="43" t="s">
        <v>196</v>
      </c>
      <c r="F174" s="44">
        <v>376.1383</v>
      </c>
      <c r="G174" s="44">
        <v>377.1456</v>
      </c>
      <c r="H174" s="44">
        <v>1.0</v>
      </c>
      <c r="I174" s="45">
        <v>184.9</v>
      </c>
      <c r="J174" s="45">
        <v>0.23</v>
      </c>
      <c r="K174" s="46"/>
      <c r="L174" s="47" t="str">
        <f t="shared" si="1"/>
        <v>Hines 2017</v>
      </c>
    </row>
    <row r="175">
      <c r="A175" s="41" t="s">
        <v>793</v>
      </c>
      <c r="B175" s="41" t="s">
        <v>794</v>
      </c>
      <c r="C175" s="43" t="s">
        <v>795</v>
      </c>
      <c r="D175" s="41" t="s">
        <v>796</v>
      </c>
      <c r="E175" s="43" t="s">
        <v>196</v>
      </c>
      <c r="F175" s="44">
        <v>336.2049</v>
      </c>
      <c r="G175" s="44">
        <v>337.2122</v>
      </c>
      <c r="H175" s="44">
        <v>1.0</v>
      </c>
      <c r="I175" s="45">
        <v>188.3</v>
      </c>
      <c r="J175" s="45">
        <v>0.19</v>
      </c>
      <c r="K175" s="46"/>
      <c r="L175" s="47" t="str">
        <f t="shared" si="1"/>
        <v>Hines 2017</v>
      </c>
    </row>
    <row r="176">
      <c r="A176" s="41" t="s">
        <v>797</v>
      </c>
      <c r="B176" s="43" t="s">
        <v>798</v>
      </c>
      <c r="C176" s="43" t="s">
        <v>799</v>
      </c>
      <c r="D176" s="41" t="s">
        <v>551</v>
      </c>
      <c r="E176" s="43" t="s">
        <v>196</v>
      </c>
      <c r="F176" s="44">
        <v>178.0742</v>
      </c>
      <c r="G176" s="44">
        <v>179.0815</v>
      </c>
      <c r="H176" s="44">
        <v>1.0</v>
      </c>
      <c r="I176" s="45">
        <v>128.3</v>
      </c>
      <c r="J176" s="45">
        <v>0.89</v>
      </c>
      <c r="K176" s="46"/>
      <c r="L176" s="47" t="str">
        <f t="shared" si="1"/>
        <v>Hines 2017</v>
      </c>
    </row>
    <row r="177">
      <c r="A177" s="41" t="s">
        <v>800</v>
      </c>
      <c r="B177" s="43" t="s">
        <v>801</v>
      </c>
      <c r="C177" s="43" t="s">
        <v>802</v>
      </c>
      <c r="D177" s="41" t="s">
        <v>803</v>
      </c>
      <c r="E177" s="43" t="s">
        <v>196</v>
      </c>
      <c r="F177" s="44">
        <v>294.1216</v>
      </c>
      <c r="G177" s="44">
        <v>295.1289</v>
      </c>
      <c r="H177" s="44">
        <v>1.0</v>
      </c>
      <c r="I177" s="45">
        <v>167.6</v>
      </c>
      <c r="J177" s="45">
        <v>0.11</v>
      </c>
      <c r="K177" s="46"/>
      <c r="L177" s="47" t="str">
        <f t="shared" si="1"/>
        <v>Hines 2017</v>
      </c>
    </row>
    <row r="178">
      <c r="A178" s="41" t="s">
        <v>804</v>
      </c>
      <c r="B178" s="41" t="s">
        <v>805</v>
      </c>
      <c r="C178" s="43" t="s">
        <v>806</v>
      </c>
      <c r="D178" s="41" t="s">
        <v>195</v>
      </c>
      <c r="E178" s="43" t="s">
        <v>196</v>
      </c>
      <c r="F178" s="44">
        <v>213.1014</v>
      </c>
      <c r="G178" s="44">
        <v>214.1087</v>
      </c>
      <c r="H178" s="44">
        <v>1.0</v>
      </c>
      <c r="I178" s="45">
        <v>147.8</v>
      </c>
      <c r="J178" s="45">
        <v>0.05</v>
      </c>
      <c r="K178" s="46"/>
      <c r="L178" s="47" t="str">
        <f t="shared" si="1"/>
        <v>Hines 2017</v>
      </c>
    </row>
    <row r="179">
      <c r="A179" s="41" t="s">
        <v>807</v>
      </c>
      <c r="B179" s="41" t="s">
        <v>808</v>
      </c>
      <c r="C179" s="43" t="s">
        <v>809</v>
      </c>
      <c r="D179" s="41" t="s">
        <v>810</v>
      </c>
      <c r="E179" s="43" t="s">
        <v>196</v>
      </c>
      <c r="F179" s="44">
        <v>488.2206</v>
      </c>
      <c r="G179" s="44">
        <v>489.2279</v>
      </c>
      <c r="H179" s="44">
        <v>1.0</v>
      </c>
      <c r="I179" s="45">
        <v>224.5</v>
      </c>
      <c r="J179" s="45">
        <v>0.28</v>
      </c>
      <c r="K179" s="46"/>
      <c r="L179" s="47" t="str">
        <f t="shared" si="1"/>
        <v>Hines 2017</v>
      </c>
    </row>
    <row r="180">
      <c r="A180" s="41" t="s">
        <v>811</v>
      </c>
      <c r="B180" s="43" t="s">
        <v>812</v>
      </c>
      <c r="C180" s="49">
        <v>153954.0</v>
      </c>
      <c r="D180" s="41" t="s">
        <v>813</v>
      </c>
      <c r="E180" s="43" t="s">
        <v>196</v>
      </c>
      <c r="F180" s="44">
        <v>332.0685</v>
      </c>
      <c r="G180" s="44">
        <v>333.0763</v>
      </c>
      <c r="H180" s="44">
        <v>1.0</v>
      </c>
      <c r="I180" s="45">
        <v>172.3</v>
      </c>
      <c r="J180" s="45">
        <v>0.36</v>
      </c>
      <c r="K180" s="46"/>
      <c r="L180" s="47" t="str">
        <f t="shared" si="1"/>
        <v>Hines 2017</v>
      </c>
    </row>
    <row r="181">
      <c r="A181" s="41" t="s">
        <v>814</v>
      </c>
      <c r="B181" s="43" t="s">
        <v>815</v>
      </c>
      <c r="C181" s="43" t="s">
        <v>816</v>
      </c>
      <c r="D181" s="41" t="s">
        <v>817</v>
      </c>
      <c r="E181" s="43" t="s">
        <v>196</v>
      </c>
      <c r="F181" s="44">
        <v>222.0681</v>
      </c>
      <c r="G181" s="44">
        <v>223.0754</v>
      </c>
      <c r="H181" s="44">
        <v>1.0</v>
      </c>
      <c r="I181" s="45">
        <v>145.9</v>
      </c>
      <c r="J181" s="45">
        <v>0.07</v>
      </c>
      <c r="K181" s="46"/>
      <c r="L181" s="47" t="str">
        <f t="shared" si="1"/>
        <v>Hines 2017</v>
      </c>
    </row>
    <row r="182">
      <c r="A182" s="41" t="s">
        <v>818</v>
      </c>
      <c r="B182" s="43" t="s">
        <v>819</v>
      </c>
      <c r="C182" s="43" t="s">
        <v>820</v>
      </c>
      <c r="D182" s="41" t="s">
        <v>821</v>
      </c>
      <c r="E182" s="43" t="s">
        <v>196</v>
      </c>
      <c r="F182" s="44">
        <v>122.048</v>
      </c>
      <c r="G182" s="44">
        <v>123.0553</v>
      </c>
      <c r="H182" s="44">
        <v>1.0</v>
      </c>
      <c r="I182" s="45">
        <v>121.7</v>
      </c>
      <c r="J182" s="45">
        <v>0.23</v>
      </c>
      <c r="K182" s="46"/>
      <c r="L182" s="47" t="str">
        <f t="shared" si="1"/>
        <v>Hines 2017</v>
      </c>
    </row>
    <row r="183">
      <c r="A183" s="41" t="s">
        <v>822</v>
      </c>
      <c r="B183" s="41" t="s">
        <v>823</v>
      </c>
      <c r="C183" s="43" t="s">
        <v>824</v>
      </c>
      <c r="D183" s="41" t="s">
        <v>284</v>
      </c>
      <c r="E183" s="43" t="s">
        <v>196</v>
      </c>
      <c r="F183" s="44">
        <v>240.1626</v>
      </c>
      <c r="G183" s="44">
        <v>241.1699</v>
      </c>
      <c r="H183" s="44">
        <v>1.0</v>
      </c>
      <c r="I183" s="45">
        <v>155.1</v>
      </c>
      <c r="J183" s="45">
        <v>0.09</v>
      </c>
      <c r="K183" s="46"/>
      <c r="L183" s="47" t="str">
        <f t="shared" si="1"/>
        <v>Hines 2017</v>
      </c>
    </row>
    <row r="184">
      <c r="A184" s="41" t="s">
        <v>825</v>
      </c>
      <c r="B184" s="41" t="s">
        <v>826</v>
      </c>
      <c r="C184" s="43" t="s">
        <v>827</v>
      </c>
      <c r="D184" s="41" t="s">
        <v>796</v>
      </c>
      <c r="E184" s="43" t="s">
        <v>196</v>
      </c>
      <c r="F184" s="44">
        <v>259.1572</v>
      </c>
      <c r="G184" s="44">
        <v>260.1645</v>
      </c>
      <c r="H184" s="44">
        <v>1.0</v>
      </c>
      <c r="I184" s="45">
        <v>161.5</v>
      </c>
      <c r="J184" s="45">
        <v>0.07</v>
      </c>
      <c r="K184" s="46"/>
      <c r="L184" s="47" t="str">
        <f t="shared" si="1"/>
        <v>Hines 2017</v>
      </c>
    </row>
    <row r="185">
      <c r="A185" s="41" t="s">
        <v>828</v>
      </c>
      <c r="B185" s="43" t="s">
        <v>829</v>
      </c>
      <c r="C185" s="43" t="s">
        <v>830</v>
      </c>
      <c r="D185" s="41" t="s">
        <v>372</v>
      </c>
      <c r="E185" s="43" t="s">
        <v>196</v>
      </c>
      <c r="F185" s="44">
        <v>308.1525</v>
      </c>
      <c r="G185" s="44">
        <v>309.1598</v>
      </c>
      <c r="H185" s="44">
        <v>1.0</v>
      </c>
      <c r="I185" s="45">
        <v>172.4</v>
      </c>
      <c r="J185" s="45">
        <v>0.12</v>
      </c>
      <c r="K185" s="46"/>
      <c r="L185" s="47" t="str">
        <f t="shared" si="1"/>
        <v>Hines 2017</v>
      </c>
    </row>
    <row r="186">
      <c r="A186" s="41" t="s">
        <v>831</v>
      </c>
      <c r="B186" s="41" t="s">
        <v>832</v>
      </c>
      <c r="C186" s="43" t="s">
        <v>833</v>
      </c>
      <c r="D186" s="41" t="s">
        <v>427</v>
      </c>
      <c r="E186" s="43" t="s">
        <v>196</v>
      </c>
      <c r="F186" s="44">
        <v>318.1705</v>
      </c>
      <c r="G186" s="44">
        <v>319.1778</v>
      </c>
      <c r="H186" s="44">
        <v>1.0</v>
      </c>
      <c r="I186" s="45">
        <v>172.8</v>
      </c>
      <c r="J186" s="45">
        <v>0.21</v>
      </c>
      <c r="K186" s="46"/>
      <c r="L186" s="47" t="str">
        <f t="shared" si="1"/>
        <v>Hines 2017</v>
      </c>
    </row>
    <row r="187">
      <c r="A187" s="41" t="s">
        <v>834</v>
      </c>
      <c r="B187" s="43" t="s">
        <v>835</v>
      </c>
      <c r="C187" s="43" t="s">
        <v>836</v>
      </c>
      <c r="D187" s="41" t="s">
        <v>837</v>
      </c>
      <c r="E187" s="43" t="s">
        <v>196</v>
      </c>
      <c r="F187" s="44">
        <v>427.2471</v>
      </c>
      <c r="G187" s="44">
        <v>428.2544</v>
      </c>
      <c r="H187" s="44">
        <v>1.0</v>
      </c>
      <c r="I187" s="45">
        <v>205.2</v>
      </c>
      <c r="J187" s="45">
        <v>0.46</v>
      </c>
      <c r="K187" s="46"/>
      <c r="L187" s="47" t="str">
        <f t="shared" si="1"/>
        <v>Hines 2017</v>
      </c>
    </row>
    <row r="188">
      <c r="A188" s="41" t="s">
        <v>838</v>
      </c>
      <c r="B188" s="43" t="s">
        <v>839</v>
      </c>
      <c r="C188" s="48" t="s">
        <v>840</v>
      </c>
      <c r="D188" s="41" t="s">
        <v>841</v>
      </c>
      <c r="E188" s="43" t="s">
        <v>196</v>
      </c>
      <c r="F188" s="44">
        <v>240.0423</v>
      </c>
      <c r="G188" s="44">
        <v>241.0496</v>
      </c>
      <c r="H188" s="44">
        <v>1.0</v>
      </c>
      <c r="I188" s="45">
        <v>148.3</v>
      </c>
      <c r="J188" s="45">
        <v>0.3</v>
      </c>
      <c r="K188" s="46"/>
      <c r="L188" s="47" t="str">
        <f t="shared" si="1"/>
        <v>Hines 2017</v>
      </c>
    </row>
    <row r="189">
      <c r="A189" s="41" t="s">
        <v>842</v>
      </c>
      <c r="B189" s="43" t="s">
        <v>843</v>
      </c>
      <c r="C189" s="43" t="s">
        <v>844</v>
      </c>
      <c r="D189" s="41" t="s">
        <v>747</v>
      </c>
      <c r="E189" s="43" t="s">
        <v>196</v>
      </c>
      <c r="F189" s="44">
        <v>392.1999</v>
      </c>
      <c r="G189" s="44">
        <v>393.2072</v>
      </c>
      <c r="H189" s="44">
        <v>1.0</v>
      </c>
      <c r="I189" s="45">
        <v>186.7</v>
      </c>
      <c r="J189" s="45">
        <v>0.23</v>
      </c>
      <c r="K189" s="46"/>
      <c r="L189" s="47" t="str">
        <f t="shared" si="1"/>
        <v>Hines 2017</v>
      </c>
    </row>
    <row r="190">
      <c r="A190" s="41" t="s">
        <v>845</v>
      </c>
      <c r="B190" s="43" t="s">
        <v>846</v>
      </c>
      <c r="C190" s="43" t="s">
        <v>847</v>
      </c>
      <c r="D190" s="41" t="s">
        <v>848</v>
      </c>
      <c r="E190" s="43" t="s">
        <v>196</v>
      </c>
      <c r="F190" s="44">
        <v>332.0831</v>
      </c>
      <c r="G190" s="44">
        <v>333.0904</v>
      </c>
      <c r="H190" s="44">
        <v>1.0</v>
      </c>
      <c r="I190" s="45">
        <v>171.2</v>
      </c>
      <c r="J190" s="45">
        <v>0.15</v>
      </c>
      <c r="K190" s="46"/>
      <c r="L190" s="47" t="str">
        <f t="shared" si="1"/>
        <v>Hines 2017</v>
      </c>
    </row>
    <row r="191">
      <c r="A191" s="41" t="s">
        <v>849</v>
      </c>
      <c r="B191" s="41" t="s">
        <v>850</v>
      </c>
      <c r="C191" s="43" t="s">
        <v>851</v>
      </c>
      <c r="D191" s="41" t="s">
        <v>508</v>
      </c>
      <c r="E191" s="43" t="s">
        <v>852</v>
      </c>
      <c r="F191" s="44">
        <v>161.129</v>
      </c>
      <c r="G191" s="44">
        <v>161.129</v>
      </c>
      <c r="H191" s="44">
        <v>1.0</v>
      </c>
      <c r="I191" s="45">
        <v>133.0</v>
      </c>
      <c r="J191" s="45">
        <v>0.18</v>
      </c>
      <c r="K191" s="46"/>
      <c r="L191" s="47" t="str">
        <f t="shared" si="1"/>
        <v>Hines 2017</v>
      </c>
    </row>
    <row r="192">
      <c r="A192" s="41" t="s">
        <v>853</v>
      </c>
      <c r="B192" s="41" t="s">
        <v>854</v>
      </c>
      <c r="C192" s="43" t="s">
        <v>855</v>
      </c>
      <c r="D192" s="41" t="s">
        <v>856</v>
      </c>
      <c r="E192" s="43" t="s">
        <v>196</v>
      </c>
      <c r="F192" s="44">
        <v>255.1623</v>
      </c>
      <c r="G192" s="44">
        <v>256.1701</v>
      </c>
      <c r="H192" s="44">
        <v>1.0</v>
      </c>
      <c r="I192" s="45">
        <v>162.4</v>
      </c>
      <c r="J192" s="45">
        <v>0.39</v>
      </c>
      <c r="K192" s="46"/>
      <c r="L192" s="47" t="str">
        <f t="shared" si="1"/>
        <v>Hines 2017</v>
      </c>
    </row>
    <row r="193">
      <c r="A193" s="41" t="s">
        <v>857</v>
      </c>
      <c r="B193" s="43" t="s">
        <v>858</v>
      </c>
      <c r="C193" s="43" t="s">
        <v>859</v>
      </c>
      <c r="D193" s="41" t="s">
        <v>841</v>
      </c>
      <c r="E193" s="43" t="s">
        <v>196</v>
      </c>
      <c r="F193" s="44">
        <v>361.1314</v>
      </c>
      <c r="G193" s="44">
        <v>362.1387</v>
      </c>
      <c r="H193" s="44">
        <v>1.0</v>
      </c>
      <c r="I193" s="45">
        <v>193.3</v>
      </c>
      <c r="J193" s="45">
        <v>0.15</v>
      </c>
      <c r="K193" s="46"/>
      <c r="L193" s="47" t="str">
        <f t="shared" si="1"/>
        <v>Hines 2017</v>
      </c>
    </row>
    <row r="194">
      <c r="A194" s="41" t="s">
        <v>860</v>
      </c>
      <c r="B194" s="43" t="s">
        <v>861</v>
      </c>
      <c r="C194" s="43" t="s">
        <v>862</v>
      </c>
      <c r="D194" s="41" t="s">
        <v>863</v>
      </c>
      <c r="E194" s="43" t="s">
        <v>196</v>
      </c>
      <c r="F194" s="44">
        <v>372.2301</v>
      </c>
      <c r="G194" s="44">
        <v>373.2374</v>
      </c>
      <c r="H194" s="44">
        <v>1.0</v>
      </c>
      <c r="I194" s="45">
        <v>193.8</v>
      </c>
      <c r="J194" s="45">
        <v>0.44</v>
      </c>
      <c r="K194" s="46"/>
      <c r="L194" s="47" t="str">
        <f t="shared" si="1"/>
        <v>Hines 2017</v>
      </c>
    </row>
    <row r="195">
      <c r="A195" s="41" t="s">
        <v>864</v>
      </c>
      <c r="B195" s="41" t="s">
        <v>865</v>
      </c>
      <c r="C195" s="43" t="s">
        <v>866</v>
      </c>
      <c r="D195" s="41" t="s">
        <v>867</v>
      </c>
      <c r="E195" s="43" t="s">
        <v>196</v>
      </c>
      <c r="F195" s="44">
        <v>353.8843</v>
      </c>
      <c r="G195" s="44">
        <v>354.8916</v>
      </c>
      <c r="H195" s="44">
        <v>1.0</v>
      </c>
      <c r="I195" s="45">
        <v>170.8</v>
      </c>
      <c r="J195" s="45">
        <v>0.18</v>
      </c>
      <c r="K195" s="46"/>
      <c r="L195" s="47" t="str">
        <f t="shared" si="1"/>
        <v>Hines 2017</v>
      </c>
    </row>
    <row r="196">
      <c r="A196" s="41" t="s">
        <v>868</v>
      </c>
      <c r="B196" s="41" t="s">
        <v>869</v>
      </c>
      <c r="C196" s="43" t="s">
        <v>870</v>
      </c>
      <c r="D196" s="41" t="s">
        <v>195</v>
      </c>
      <c r="E196" s="43" t="s">
        <v>196</v>
      </c>
      <c r="F196" s="44">
        <v>263.1885</v>
      </c>
      <c r="G196" s="44">
        <v>264.1958</v>
      </c>
      <c r="H196" s="44">
        <v>1.0</v>
      </c>
      <c r="I196" s="45">
        <v>160.2</v>
      </c>
      <c r="J196" s="45">
        <v>0.14</v>
      </c>
      <c r="K196" s="46"/>
      <c r="L196" s="47" t="str">
        <f t="shared" si="1"/>
        <v>Hines 2017</v>
      </c>
    </row>
    <row r="197">
      <c r="A197" s="41" t="s">
        <v>871</v>
      </c>
      <c r="B197" s="41" t="s">
        <v>872</v>
      </c>
      <c r="C197" s="43" t="s">
        <v>873</v>
      </c>
      <c r="D197" s="41" t="s">
        <v>874</v>
      </c>
      <c r="E197" s="43" t="s">
        <v>196</v>
      </c>
      <c r="F197" s="44">
        <v>653.2213</v>
      </c>
      <c r="G197" s="44">
        <v>654.2286</v>
      </c>
      <c r="H197" s="44">
        <v>1.0</v>
      </c>
      <c r="I197" s="45">
        <v>244.4</v>
      </c>
      <c r="J197" s="45">
        <v>0.52</v>
      </c>
      <c r="K197" s="46"/>
      <c r="L197" s="47" t="str">
        <f t="shared" si="1"/>
        <v>Hines 2017</v>
      </c>
    </row>
    <row r="198">
      <c r="A198" s="41" t="s">
        <v>875</v>
      </c>
      <c r="B198" s="41" t="s">
        <v>876</v>
      </c>
      <c r="C198" s="43" t="s">
        <v>877</v>
      </c>
      <c r="D198" s="41" t="s">
        <v>258</v>
      </c>
      <c r="E198" s="43" t="s">
        <v>196</v>
      </c>
      <c r="F198" s="44">
        <v>291.1987</v>
      </c>
      <c r="G198" s="44">
        <v>292.206</v>
      </c>
      <c r="H198" s="44">
        <v>1.0</v>
      </c>
      <c r="I198" s="45">
        <v>185.6</v>
      </c>
      <c r="J198" s="45">
        <v>0.27</v>
      </c>
      <c r="K198" s="46"/>
      <c r="L198" s="47" t="str">
        <f t="shared" si="1"/>
        <v>Hines 2017</v>
      </c>
    </row>
    <row r="199">
      <c r="A199" s="41" t="s">
        <v>878</v>
      </c>
      <c r="B199" s="43" t="s">
        <v>879</v>
      </c>
      <c r="C199" s="43" t="s">
        <v>880</v>
      </c>
      <c r="D199" s="41" t="s">
        <v>881</v>
      </c>
      <c r="E199" s="43" t="s">
        <v>368</v>
      </c>
      <c r="F199" s="44">
        <v>339.0988</v>
      </c>
      <c r="G199" s="44">
        <v>362.088</v>
      </c>
      <c r="H199" s="44">
        <v>1.0</v>
      </c>
      <c r="I199" s="45">
        <v>170.1</v>
      </c>
      <c r="J199" s="45">
        <v>0.32</v>
      </c>
      <c r="K199" s="46"/>
      <c r="L199" s="47" t="str">
        <f t="shared" si="1"/>
        <v>Hines 2017</v>
      </c>
    </row>
    <row r="200">
      <c r="A200" s="41" t="s">
        <v>882</v>
      </c>
      <c r="B200" s="43" t="s">
        <v>883</v>
      </c>
      <c r="C200" s="43" t="s">
        <v>884</v>
      </c>
      <c r="D200" s="41" t="s">
        <v>885</v>
      </c>
      <c r="E200" s="43" t="s">
        <v>196</v>
      </c>
      <c r="F200" s="44">
        <v>194.0804</v>
      </c>
      <c r="G200" s="44">
        <v>195.0877</v>
      </c>
      <c r="H200" s="44">
        <v>1.0</v>
      </c>
      <c r="I200" s="45">
        <v>136.9</v>
      </c>
      <c r="J200" s="45">
        <v>0.03</v>
      </c>
      <c r="K200" s="46"/>
      <c r="L200" s="47" t="str">
        <f t="shared" si="1"/>
        <v>Hines 2017</v>
      </c>
    </row>
    <row r="201">
      <c r="A201" s="41" t="s">
        <v>886</v>
      </c>
      <c r="B201" s="43" t="s">
        <v>887</v>
      </c>
      <c r="C201" s="43" t="s">
        <v>888</v>
      </c>
      <c r="D201" s="41" t="s">
        <v>228</v>
      </c>
      <c r="E201" s="43" t="s">
        <v>196</v>
      </c>
      <c r="F201" s="44">
        <v>389.1499</v>
      </c>
      <c r="G201" s="44">
        <v>390.1577</v>
      </c>
      <c r="H201" s="44">
        <v>1.0</v>
      </c>
      <c r="I201" s="45">
        <v>189.6</v>
      </c>
      <c r="J201" s="45">
        <v>0.47</v>
      </c>
      <c r="K201" s="46"/>
      <c r="L201" s="47" t="str">
        <f t="shared" si="1"/>
        <v>Hines 2017</v>
      </c>
    </row>
    <row r="202">
      <c r="A202" s="41" t="s">
        <v>889</v>
      </c>
      <c r="B202" s="41" t="s">
        <v>890</v>
      </c>
      <c r="C202" s="43" t="s">
        <v>891</v>
      </c>
      <c r="D202" s="41" t="s">
        <v>419</v>
      </c>
      <c r="E202" s="43" t="s">
        <v>368</v>
      </c>
      <c r="F202" s="44">
        <v>424.2461</v>
      </c>
      <c r="G202" s="44">
        <v>447.2353</v>
      </c>
      <c r="H202" s="44">
        <v>1.0</v>
      </c>
      <c r="I202" s="45">
        <v>205.2</v>
      </c>
      <c r="J202" s="45">
        <v>0.15</v>
      </c>
      <c r="K202" s="46"/>
      <c r="L202" s="47" t="str">
        <f t="shared" si="1"/>
        <v>Hines 2017</v>
      </c>
    </row>
    <row r="203">
      <c r="A203" s="41" t="s">
        <v>892</v>
      </c>
      <c r="B203" s="41" t="s">
        <v>893</v>
      </c>
      <c r="C203" s="43" t="s">
        <v>894</v>
      </c>
      <c r="D203" s="41" t="s">
        <v>895</v>
      </c>
      <c r="E203" s="43" t="s">
        <v>196</v>
      </c>
      <c r="F203" s="44">
        <v>252.0899</v>
      </c>
      <c r="G203" s="44">
        <v>253.0972</v>
      </c>
      <c r="H203" s="44">
        <v>1.0</v>
      </c>
      <c r="I203" s="45">
        <v>158.4</v>
      </c>
      <c r="J203" s="45">
        <v>0.55</v>
      </c>
      <c r="K203" s="46"/>
      <c r="L203" s="47" t="str">
        <f t="shared" si="1"/>
        <v>Hines 2017</v>
      </c>
    </row>
    <row r="204">
      <c r="A204" s="41" t="s">
        <v>896</v>
      </c>
      <c r="B204" s="41" t="s">
        <v>897</v>
      </c>
      <c r="C204" s="43" t="s">
        <v>898</v>
      </c>
      <c r="D204" s="41" t="s">
        <v>899</v>
      </c>
      <c r="E204" s="43" t="s">
        <v>852</v>
      </c>
      <c r="F204" s="44">
        <v>166.1232</v>
      </c>
      <c r="G204" s="44">
        <v>166.1232</v>
      </c>
      <c r="H204" s="44">
        <v>1.0</v>
      </c>
      <c r="I204" s="45">
        <v>135.7</v>
      </c>
      <c r="J204" s="45">
        <v>0.15</v>
      </c>
      <c r="K204" s="46"/>
      <c r="L204" s="47" t="str">
        <f t="shared" si="1"/>
        <v>Hines 2017</v>
      </c>
    </row>
    <row r="205">
      <c r="A205" s="41" t="s">
        <v>900</v>
      </c>
      <c r="B205" s="43" t="s">
        <v>901</v>
      </c>
      <c r="C205" s="43" t="s">
        <v>902</v>
      </c>
      <c r="D205" s="41" t="s">
        <v>710</v>
      </c>
      <c r="E205" s="43" t="s">
        <v>196</v>
      </c>
      <c r="F205" s="44">
        <v>360.1128</v>
      </c>
      <c r="G205" s="44">
        <v>361.1201</v>
      </c>
      <c r="H205" s="44">
        <v>1.0</v>
      </c>
      <c r="I205" s="45">
        <v>190.5</v>
      </c>
      <c r="J205" s="45">
        <v>0.34</v>
      </c>
      <c r="K205" s="46"/>
      <c r="L205" s="47" t="str">
        <f t="shared" si="1"/>
        <v>Hines 2017</v>
      </c>
    </row>
    <row r="206">
      <c r="A206" s="41" t="s">
        <v>903</v>
      </c>
      <c r="B206" s="41" t="s">
        <v>904</v>
      </c>
      <c r="C206" s="43" t="s">
        <v>905</v>
      </c>
      <c r="D206" s="41" t="s">
        <v>200</v>
      </c>
      <c r="E206" s="43" t="s">
        <v>196</v>
      </c>
      <c r="F206" s="44">
        <v>314.155</v>
      </c>
      <c r="G206" s="44">
        <v>315.1623</v>
      </c>
      <c r="H206" s="44">
        <v>1.0</v>
      </c>
      <c r="I206" s="45">
        <v>173.2</v>
      </c>
      <c r="J206" s="45">
        <v>0.17</v>
      </c>
      <c r="K206" s="46"/>
      <c r="L206" s="47" t="str">
        <f t="shared" si="1"/>
        <v>Hines 2017</v>
      </c>
    </row>
    <row r="207">
      <c r="A207" s="41" t="s">
        <v>906</v>
      </c>
      <c r="B207" s="41" t="s">
        <v>907</v>
      </c>
      <c r="C207" s="43" t="s">
        <v>908</v>
      </c>
      <c r="D207" s="41" t="s">
        <v>486</v>
      </c>
      <c r="E207" s="43" t="s">
        <v>196</v>
      </c>
      <c r="F207" s="44">
        <v>205.1327</v>
      </c>
      <c r="G207" s="44">
        <v>206.14</v>
      </c>
      <c r="H207" s="44">
        <v>1.0</v>
      </c>
      <c r="I207" s="45">
        <v>145.7</v>
      </c>
      <c r="J207" s="45">
        <v>0.12</v>
      </c>
      <c r="K207" s="46"/>
      <c r="L207" s="47" t="str">
        <f t="shared" si="1"/>
        <v>Hines 2017</v>
      </c>
    </row>
    <row r="208">
      <c r="A208" s="41" t="s">
        <v>909</v>
      </c>
      <c r="B208" s="43" t="s">
        <v>910</v>
      </c>
      <c r="C208" s="43" t="s">
        <v>911</v>
      </c>
      <c r="D208" s="41" t="s">
        <v>912</v>
      </c>
      <c r="E208" s="43" t="s">
        <v>196</v>
      </c>
      <c r="F208" s="44">
        <v>299.0728</v>
      </c>
      <c r="G208" s="44">
        <v>300.0801</v>
      </c>
      <c r="H208" s="44">
        <v>1.0</v>
      </c>
      <c r="I208" s="45">
        <v>170.8</v>
      </c>
      <c r="J208" s="45">
        <v>0.13</v>
      </c>
      <c r="K208" s="46"/>
      <c r="L208" s="47" t="str">
        <f t="shared" si="1"/>
        <v>Hines 2017</v>
      </c>
    </row>
    <row r="209">
      <c r="A209" s="41" t="s">
        <v>913</v>
      </c>
      <c r="B209" s="43" t="s">
        <v>914</v>
      </c>
      <c r="C209" s="43" t="s">
        <v>915</v>
      </c>
      <c r="D209" s="41" t="s">
        <v>916</v>
      </c>
      <c r="E209" s="43" t="s">
        <v>196</v>
      </c>
      <c r="F209" s="44">
        <v>523.1701</v>
      </c>
      <c r="G209" s="44">
        <v>524.1774</v>
      </c>
      <c r="H209" s="44">
        <v>1.0</v>
      </c>
      <c r="I209" s="45">
        <v>219.1</v>
      </c>
      <c r="J209" s="45">
        <v>0.26</v>
      </c>
      <c r="K209" s="46"/>
      <c r="L209" s="47" t="str">
        <f t="shared" si="1"/>
        <v>Hines 2017</v>
      </c>
    </row>
    <row r="210">
      <c r="A210" s="41" t="s">
        <v>917</v>
      </c>
      <c r="B210" s="43" t="s">
        <v>918</v>
      </c>
      <c r="C210" s="43" t="s">
        <v>919</v>
      </c>
      <c r="D210" s="41" t="s">
        <v>920</v>
      </c>
      <c r="E210" s="43" t="s">
        <v>196</v>
      </c>
      <c r="F210" s="44">
        <v>316.0882</v>
      </c>
      <c r="G210" s="44">
        <v>317.0955</v>
      </c>
      <c r="H210" s="44">
        <v>1.0</v>
      </c>
      <c r="I210" s="45">
        <v>180.6</v>
      </c>
      <c r="J210" s="45">
        <v>0.15</v>
      </c>
      <c r="K210" s="46"/>
      <c r="L210" s="47" t="str">
        <f t="shared" si="1"/>
        <v>Hines 2017</v>
      </c>
    </row>
    <row r="211">
      <c r="A211" s="41" t="s">
        <v>921</v>
      </c>
      <c r="B211" s="41" t="s">
        <v>922</v>
      </c>
      <c r="C211" s="43" t="s">
        <v>923</v>
      </c>
      <c r="D211" s="41" t="s">
        <v>924</v>
      </c>
      <c r="E211" s="43" t="s">
        <v>196</v>
      </c>
      <c r="F211" s="44">
        <v>410.2569</v>
      </c>
      <c r="G211" s="44">
        <v>411.2642</v>
      </c>
      <c r="H211" s="44">
        <v>1.0</v>
      </c>
      <c r="I211" s="45">
        <v>219.8</v>
      </c>
      <c r="J211" s="45">
        <v>0.23</v>
      </c>
      <c r="K211" s="46"/>
      <c r="L211" s="47" t="str">
        <f t="shared" si="1"/>
        <v>Hines 2017</v>
      </c>
    </row>
    <row r="212">
      <c r="A212" s="41" t="s">
        <v>925</v>
      </c>
      <c r="B212" s="43" t="s">
        <v>926</v>
      </c>
      <c r="C212" s="43" t="s">
        <v>927</v>
      </c>
      <c r="D212" s="41" t="s">
        <v>928</v>
      </c>
      <c r="E212" s="43" t="s">
        <v>196</v>
      </c>
      <c r="F212" s="44">
        <v>241.1103</v>
      </c>
      <c r="G212" s="44">
        <v>242.1176</v>
      </c>
      <c r="H212" s="44">
        <v>1.0</v>
      </c>
      <c r="I212" s="45">
        <v>153.3</v>
      </c>
      <c r="J212" s="45">
        <v>0.23</v>
      </c>
      <c r="K212" s="46"/>
      <c r="L212" s="47" t="str">
        <f t="shared" si="1"/>
        <v>Hines 2017</v>
      </c>
    </row>
    <row r="213">
      <c r="A213" s="41" t="s">
        <v>929</v>
      </c>
      <c r="B213" s="41" t="s">
        <v>930</v>
      </c>
      <c r="C213" s="43" t="s">
        <v>931</v>
      </c>
      <c r="D213" s="41" t="s">
        <v>310</v>
      </c>
      <c r="E213" s="43" t="s">
        <v>196</v>
      </c>
      <c r="F213" s="44">
        <v>824.3996</v>
      </c>
      <c r="G213" s="44">
        <v>825.4069</v>
      </c>
      <c r="H213" s="44">
        <v>1.0</v>
      </c>
      <c r="I213" s="45">
        <v>281.0</v>
      </c>
      <c r="J213" s="45">
        <v>0.77</v>
      </c>
      <c r="K213" s="46"/>
      <c r="L213" s="47" t="str">
        <f t="shared" si="1"/>
        <v>Hines 2017</v>
      </c>
    </row>
    <row r="214">
      <c r="A214" s="41" t="s">
        <v>932</v>
      </c>
      <c r="B214" s="41" t="s">
        <v>933</v>
      </c>
      <c r="C214" s="43" t="s">
        <v>934</v>
      </c>
      <c r="D214" s="41" t="s">
        <v>228</v>
      </c>
      <c r="E214" s="43" t="s">
        <v>196</v>
      </c>
      <c r="F214" s="44">
        <v>442.1376</v>
      </c>
      <c r="G214" s="44">
        <v>443.1449</v>
      </c>
      <c r="H214" s="44">
        <v>1.0</v>
      </c>
      <c r="I214" s="45">
        <v>194.9</v>
      </c>
      <c r="J214" s="45">
        <v>0.14</v>
      </c>
      <c r="K214" s="46"/>
      <c r="L214" s="47" t="str">
        <f t="shared" si="1"/>
        <v>Hines 2017</v>
      </c>
    </row>
    <row r="215">
      <c r="A215" s="41" t="s">
        <v>935</v>
      </c>
      <c r="B215" s="43" t="s">
        <v>936</v>
      </c>
      <c r="C215" s="43" t="s">
        <v>937</v>
      </c>
      <c r="D215" s="41" t="s">
        <v>938</v>
      </c>
      <c r="E215" s="43" t="s">
        <v>196</v>
      </c>
      <c r="F215" s="44">
        <v>280.1787</v>
      </c>
      <c r="G215" s="44">
        <v>281.1865</v>
      </c>
      <c r="H215" s="44">
        <v>1.0</v>
      </c>
      <c r="I215" s="45">
        <v>171.2</v>
      </c>
      <c r="J215" s="45">
        <v>0.3</v>
      </c>
      <c r="K215" s="46"/>
      <c r="L215" s="47" t="str">
        <f t="shared" si="1"/>
        <v>Hines 2017</v>
      </c>
    </row>
    <row r="216">
      <c r="A216" s="41" t="s">
        <v>939</v>
      </c>
      <c r="B216" s="43" t="s">
        <v>940</v>
      </c>
      <c r="C216" s="43" t="s">
        <v>941</v>
      </c>
      <c r="D216" s="41" t="s">
        <v>942</v>
      </c>
      <c r="E216" s="43" t="s">
        <v>196</v>
      </c>
      <c r="F216" s="44">
        <v>287.1634</v>
      </c>
      <c r="G216" s="44">
        <v>288.1707</v>
      </c>
      <c r="H216" s="44">
        <v>1.0</v>
      </c>
      <c r="I216" s="45">
        <v>159.7</v>
      </c>
      <c r="J216" s="45">
        <v>0.06</v>
      </c>
      <c r="K216" s="46"/>
      <c r="L216" s="47" t="str">
        <f t="shared" si="1"/>
        <v>Hines 2017</v>
      </c>
    </row>
    <row r="217">
      <c r="A217" s="41" t="s">
        <v>943</v>
      </c>
      <c r="B217" s="41" t="s">
        <v>944</v>
      </c>
      <c r="C217" s="43" t="s">
        <v>945</v>
      </c>
      <c r="D217" s="41" t="s">
        <v>946</v>
      </c>
      <c r="E217" s="43" t="s">
        <v>196</v>
      </c>
      <c r="F217" s="44">
        <v>175.1109</v>
      </c>
      <c r="G217" s="44">
        <v>176.1182</v>
      </c>
      <c r="H217" s="44">
        <v>1.0</v>
      </c>
      <c r="I217" s="45">
        <v>138.7</v>
      </c>
      <c r="J217" s="45">
        <v>0.09</v>
      </c>
      <c r="K217" s="46"/>
      <c r="L217" s="47" t="str">
        <f t="shared" si="1"/>
        <v>Hines 2017</v>
      </c>
    </row>
    <row r="218">
      <c r="A218" s="41" t="s">
        <v>947</v>
      </c>
      <c r="B218" s="41" t="s">
        <v>948</v>
      </c>
      <c r="C218" s="43" t="s">
        <v>949</v>
      </c>
      <c r="D218" s="41" t="s">
        <v>950</v>
      </c>
      <c r="E218" s="43" t="s">
        <v>196</v>
      </c>
      <c r="F218" s="44">
        <v>239.1521</v>
      </c>
      <c r="G218" s="44">
        <v>240.1594</v>
      </c>
      <c r="H218" s="44">
        <v>1.0</v>
      </c>
      <c r="I218" s="45">
        <v>158.1</v>
      </c>
      <c r="J218" s="45">
        <v>0.28</v>
      </c>
      <c r="K218" s="46"/>
      <c r="L218" s="47" t="str">
        <f t="shared" si="1"/>
        <v>Hines 2017</v>
      </c>
    </row>
    <row r="219">
      <c r="A219" s="41" t="s">
        <v>951</v>
      </c>
      <c r="B219" s="43" t="s">
        <v>952</v>
      </c>
      <c r="C219" s="43" t="s">
        <v>953</v>
      </c>
      <c r="D219" s="41" t="s">
        <v>954</v>
      </c>
      <c r="E219" s="43" t="s">
        <v>196</v>
      </c>
      <c r="F219" s="44">
        <v>147.1134</v>
      </c>
      <c r="G219" s="44">
        <v>148.1212</v>
      </c>
      <c r="H219" s="44">
        <v>1.0</v>
      </c>
      <c r="I219" s="45">
        <v>128.0</v>
      </c>
      <c r="J219" s="45">
        <v>0.66</v>
      </c>
      <c r="K219" s="46"/>
      <c r="L219" s="47" t="str">
        <f t="shared" si="1"/>
        <v>Hines 2017</v>
      </c>
    </row>
    <row r="220">
      <c r="A220" s="41" t="s">
        <v>955</v>
      </c>
      <c r="B220" s="41" t="s">
        <v>956</v>
      </c>
      <c r="C220" s="43" t="s">
        <v>957</v>
      </c>
      <c r="D220" s="41" t="s">
        <v>486</v>
      </c>
      <c r="E220" s="43" t="s">
        <v>196</v>
      </c>
      <c r="F220" s="44">
        <v>129.1014</v>
      </c>
      <c r="G220" s="44">
        <v>130.1087</v>
      </c>
      <c r="H220" s="44">
        <v>1.0</v>
      </c>
      <c r="I220" s="45">
        <v>123.0</v>
      </c>
      <c r="J220" s="45">
        <v>0.35</v>
      </c>
      <c r="K220" s="46"/>
      <c r="L220" s="47" t="str">
        <f t="shared" si="1"/>
        <v>Hines 2017</v>
      </c>
    </row>
    <row r="221">
      <c r="A221" s="41" t="s">
        <v>958</v>
      </c>
      <c r="B221" s="43" t="s">
        <v>959</v>
      </c>
      <c r="C221" s="43" t="s">
        <v>960</v>
      </c>
      <c r="D221" s="41" t="s">
        <v>961</v>
      </c>
      <c r="E221" s="43" t="s">
        <v>196</v>
      </c>
      <c r="F221" s="44">
        <v>236.095</v>
      </c>
      <c r="G221" s="44">
        <v>237.1023</v>
      </c>
      <c r="H221" s="44">
        <v>1.0</v>
      </c>
      <c r="I221" s="45">
        <v>149.0</v>
      </c>
      <c r="J221" s="45">
        <v>0.24</v>
      </c>
      <c r="K221" s="46"/>
      <c r="L221" s="47" t="str">
        <f t="shared" si="1"/>
        <v>Hines 2017</v>
      </c>
    </row>
    <row r="222">
      <c r="A222" s="41" t="s">
        <v>962</v>
      </c>
      <c r="B222" s="41" t="s">
        <v>963</v>
      </c>
      <c r="C222" s="43" t="s">
        <v>964</v>
      </c>
      <c r="D222" s="41" t="s">
        <v>965</v>
      </c>
      <c r="E222" s="43" t="s">
        <v>196</v>
      </c>
      <c r="F222" s="44">
        <v>421.1638</v>
      </c>
      <c r="G222" s="44">
        <v>422.1711</v>
      </c>
      <c r="H222" s="44">
        <v>1.0</v>
      </c>
      <c r="I222" s="45">
        <v>211.2</v>
      </c>
      <c r="J222" s="45">
        <v>0.07</v>
      </c>
      <c r="K222" s="46"/>
      <c r="L222" s="47" t="str">
        <f t="shared" si="1"/>
        <v>Hines 2017</v>
      </c>
    </row>
    <row r="223">
      <c r="A223" s="41" t="s">
        <v>966</v>
      </c>
      <c r="B223" s="41" t="s">
        <v>967</v>
      </c>
      <c r="C223" s="43" t="s">
        <v>968</v>
      </c>
      <c r="D223" s="41" t="s">
        <v>284</v>
      </c>
      <c r="E223" s="43" t="s">
        <v>196</v>
      </c>
      <c r="F223" s="44">
        <v>290.1186</v>
      </c>
      <c r="G223" s="44">
        <v>291.1259</v>
      </c>
      <c r="H223" s="44">
        <v>1.0</v>
      </c>
      <c r="I223" s="45">
        <v>167.4</v>
      </c>
      <c r="J223" s="45">
        <v>0.08</v>
      </c>
      <c r="K223" s="46"/>
      <c r="L223" s="47" t="str">
        <f t="shared" si="1"/>
        <v>Hines 2017</v>
      </c>
    </row>
    <row r="224">
      <c r="A224" s="41" t="s">
        <v>969</v>
      </c>
      <c r="B224" s="41" t="s">
        <v>970</v>
      </c>
      <c r="C224" s="43" t="s">
        <v>971</v>
      </c>
      <c r="D224" s="41" t="s">
        <v>972</v>
      </c>
      <c r="E224" s="43" t="s">
        <v>196</v>
      </c>
      <c r="F224" s="44">
        <v>303.139</v>
      </c>
      <c r="G224" s="44">
        <v>304.1463</v>
      </c>
      <c r="H224" s="44">
        <v>1.0</v>
      </c>
      <c r="I224" s="45">
        <v>194.2</v>
      </c>
      <c r="J224" s="45">
        <v>0.7</v>
      </c>
      <c r="K224" s="46"/>
      <c r="L224" s="47" t="str">
        <f t="shared" si="1"/>
        <v>Hines 2017</v>
      </c>
    </row>
    <row r="225">
      <c r="A225" s="41" t="s">
        <v>973</v>
      </c>
      <c r="B225" s="43" t="s">
        <v>974</v>
      </c>
      <c r="C225" s="43" t="s">
        <v>975</v>
      </c>
      <c r="D225" s="41" t="s">
        <v>976</v>
      </c>
      <c r="E225" s="43" t="s">
        <v>196</v>
      </c>
      <c r="F225" s="44">
        <v>260.1736</v>
      </c>
      <c r="G225" s="44">
        <v>261.1809</v>
      </c>
      <c r="H225" s="44">
        <v>1.0</v>
      </c>
      <c r="I225" s="45">
        <v>149.1</v>
      </c>
      <c r="J225" s="45">
        <v>0.15</v>
      </c>
      <c r="K225" s="46"/>
      <c r="L225" s="47" t="str">
        <f t="shared" si="1"/>
        <v>Hines 2017</v>
      </c>
    </row>
    <row r="226">
      <c r="A226" s="41" t="s">
        <v>977</v>
      </c>
      <c r="B226" s="43" t="s">
        <v>978</v>
      </c>
      <c r="C226" s="43" t="s">
        <v>979</v>
      </c>
      <c r="D226" s="41" t="s">
        <v>980</v>
      </c>
      <c r="E226" s="43" t="s">
        <v>196</v>
      </c>
      <c r="F226" s="44">
        <v>245.164</v>
      </c>
      <c r="G226" s="44">
        <v>246.1713</v>
      </c>
      <c r="H226" s="44">
        <v>1.0</v>
      </c>
      <c r="I226" s="45">
        <v>165.2</v>
      </c>
      <c r="J226" s="45">
        <v>0.28</v>
      </c>
      <c r="K226" s="46"/>
      <c r="L226" s="47" t="str">
        <f t="shared" si="1"/>
        <v>Hines 2017</v>
      </c>
    </row>
    <row r="227">
      <c r="A227" s="41" t="s">
        <v>981</v>
      </c>
      <c r="B227" s="43" t="s">
        <v>982</v>
      </c>
      <c r="C227" s="43" t="s">
        <v>983</v>
      </c>
      <c r="D227" s="41" t="s">
        <v>228</v>
      </c>
      <c r="E227" s="43" t="s">
        <v>196</v>
      </c>
      <c r="F227" s="44">
        <v>363.0889</v>
      </c>
      <c r="G227" s="44">
        <v>364.0962</v>
      </c>
      <c r="H227" s="44">
        <v>1.0</v>
      </c>
      <c r="I227" s="45">
        <v>183.1</v>
      </c>
      <c r="J227" s="45">
        <v>0.53</v>
      </c>
      <c r="K227" s="46"/>
      <c r="L227" s="47" t="str">
        <f t="shared" si="1"/>
        <v>Hines 2017</v>
      </c>
    </row>
    <row r="228">
      <c r="A228" s="41" t="s">
        <v>984</v>
      </c>
      <c r="B228" s="41" t="s">
        <v>985</v>
      </c>
      <c r="C228" s="43" t="s">
        <v>986</v>
      </c>
      <c r="D228" s="41" t="s">
        <v>987</v>
      </c>
      <c r="E228" s="43" t="s">
        <v>196</v>
      </c>
      <c r="F228" s="44">
        <v>454.2832</v>
      </c>
      <c r="G228" s="44">
        <v>455.2905</v>
      </c>
      <c r="H228" s="44">
        <v>1.0</v>
      </c>
      <c r="I228" s="45">
        <v>208.9</v>
      </c>
      <c r="J228" s="45">
        <v>0.61</v>
      </c>
      <c r="K228" s="46"/>
      <c r="L228" s="47" t="str">
        <f t="shared" si="1"/>
        <v>Hines 2017</v>
      </c>
    </row>
    <row r="229">
      <c r="A229" s="41" t="s">
        <v>988</v>
      </c>
      <c r="B229" s="41" t="s">
        <v>989</v>
      </c>
      <c r="C229" s="43" t="s">
        <v>990</v>
      </c>
      <c r="D229" s="41" t="s">
        <v>228</v>
      </c>
      <c r="E229" s="43" t="s">
        <v>196</v>
      </c>
      <c r="F229" s="44">
        <v>455.0569</v>
      </c>
      <c r="G229" s="44">
        <v>456.0642</v>
      </c>
      <c r="H229" s="44">
        <v>1.0</v>
      </c>
      <c r="I229" s="45">
        <v>196.6</v>
      </c>
      <c r="J229" s="45">
        <v>1.17</v>
      </c>
      <c r="K229" s="46"/>
      <c r="L229" s="47" t="str">
        <f t="shared" si="1"/>
        <v>Hines 2017</v>
      </c>
    </row>
    <row r="230">
      <c r="A230" s="41" t="s">
        <v>991</v>
      </c>
      <c r="B230" s="43" t="s">
        <v>992</v>
      </c>
      <c r="C230" s="43" t="s">
        <v>993</v>
      </c>
      <c r="D230" s="41" t="s">
        <v>994</v>
      </c>
      <c r="E230" s="43" t="s">
        <v>196</v>
      </c>
      <c r="F230" s="44">
        <v>383.0751</v>
      </c>
      <c r="G230" s="44">
        <v>384.0824</v>
      </c>
      <c r="H230" s="44">
        <v>1.0</v>
      </c>
      <c r="I230" s="45">
        <v>183.4</v>
      </c>
      <c r="J230" s="45">
        <v>0.16</v>
      </c>
      <c r="K230" s="46"/>
      <c r="L230" s="47" t="str">
        <f t="shared" si="1"/>
        <v>Hines 2017</v>
      </c>
    </row>
    <row r="231">
      <c r="A231" s="41" t="s">
        <v>995</v>
      </c>
      <c r="B231" s="41" t="s">
        <v>996</v>
      </c>
      <c r="C231" s="43" t="s">
        <v>997</v>
      </c>
      <c r="D231" s="41" t="s">
        <v>228</v>
      </c>
      <c r="E231" s="43" t="s">
        <v>368</v>
      </c>
      <c r="F231" s="44">
        <v>396.045</v>
      </c>
      <c r="G231" s="44">
        <v>419.0342</v>
      </c>
      <c r="H231" s="44">
        <v>1.0</v>
      </c>
      <c r="I231" s="45">
        <v>183.1</v>
      </c>
      <c r="J231" s="45">
        <v>0.38</v>
      </c>
      <c r="K231" s="46"/>
      <c r="L231" s="47" t="str">
        <f t="shared" si="1"/>
        <v>Hines 2017</v>
      </c>
    </row>
    <row r="232">
      <c r="A232" s="41" t="s">
        <v>998</v>
      </c>
      <c r="B232" s="41" t="s">
        <v>999</v>
      </c>
      <c r="C232" s="43" t="s">
        <v>1000</v>
      </c>
      <c r="D232" s="41" t="s">
        <v>1001</v>
      </c>
      <c r="E232" s="43" t="s">
        <v>196</v>
      </c>
      <c r="F232" s="44">
        <v>476.2231</v>
      </c>
      <c r="G232" s="44">
        <v>477.2304</v>
      </c>
      <c r="H232" s="44">
        <v>1.0</v>
      </c>
      <c r="I232" s="45">
        <v>219.4</v>
      </c>
      <c r="J232" s="45">
        <v>0.5</v>
      </c>
      <c r="K232" s="46"/>
      <c r="L232" s="47" t="str">
        <f t="shared" si="1"/>
        <v>Hines 2017</v>
      </c>
    </row>
    <row r="233">
      <c r="A233" s="41" t="s">
        <v>1002</v>
      </c>
      <c r="B233" s="41" t="s">
        <v>1003</v>
      </c>
      <c r="C233" s="43" t="s">
        <v>1004</v>
      </c>
      <c r="D233" s="41" t="s">
        <v>228</v>
      </c>
      <c r="E233" s="43" t="s">
        <v>196</v>
      </c>
      <c r="F233" s="44">
        <v>423.0559</v>
      </c>
      <c r="G233" s="44">
        <v>424.0632</v>
      </c>
      <c r="H233" s="44">
        <v>1.0</v>
      </c>
      <c r="I233" s="45">
        <v>179.9</v>
      </c>
      <c r="J233" s="45">
        <v>0.23</v>
      </c>
      <c r="K233" s="46"/>
      <c r="L233" s="47" t="str">
        <f t="shared" si="1"/>
        <v>Hines 2017</v>
      </c>
    </row>
    <row r="234">
      <c r="A234" s="41" t="s">
        <v>1005</v>
      </c>
      <c r="B234" s="43" t="s">
        <v>1006</v>
      </c>
      <c r="C234" s="43" t="s">
        <v>1007</v>
      </c>
      <c r="D234" s="41" t="s">
        <v>1008</v>
      </c>
      <c r="E234" s="43" t="s">
        <v>248</v>
      </c>
      <c r="F234" s="44">
        <v>414.1315</v>
      </c>
      <c r="G234" s="44">
        <v>397.1299</v>
      </c>
      <c r="H234" s="44">
        <v>1.0</v>
      </c>
      <c r="I234" s="45">
        <v>190.1</v>
      </c>
      <c r="J234" s="45">
        <v>0.83</v>
      </c>
      <c r="K234" s="46"/>
      <c r="L234" s="47" t="str">
        <f t="shared" si="1"/>
        <v>Hines 2017</v>
      </c>
    </row>
    <row r="235">
      <c r="A235" s="41" t="s">
        <v>1005</v>
      </c>
      <c r="B235" s="43" t="s">
        <v>1006</v>
      </c>
      <c r="C235" s="43" t="s">
        <v>1007</v>
      </c>
      <c r="D235" s="41" t="s">
        <v>1008</v>
      </c>
      <c r="E235" s="43" t="s">
        <v>196</v>
      </c>
      <c r="F235" s="44">
        <v>414.1315</v>
      </c>
      <c r="G235" s="44">
        <v>414.1315</v>
      </c>
      <c r="H235" s="44">
        <v>1.0</v>
      </c>
      <c r="I235" s="45">
        <v>189.6</v>
      </c>
      <c r="J235" s="45">
        <v>2.11</v>
      </c>
      <c r="K235" s="46"/>
      <c r="L235" s="47" t="str">
        <f t="shared" si="1"/>
        <v>Hines 2017</v>
      </c>
    </row>
    <row r="236">
      <c r="A236" s="41" t="s">
        <v>1009</v>
      </c>
      <c r="B236" s="41" t="s">
        <v>1010</v>
      </c>
      <c r="C236" s="43" t="s">
        <v>1011</v>
      </c>
      <c r="D236" s="41" t="s">
        <v>1012</v>
      </c>
      <c r="E236" s="43" t="s">
        <v>196</v>
      </c>
      <c r="F236" s="44">
        <v>471.223</v>
      </c>
      <c r="G236" s="44">
        <v>472.2303</v>
      </c>
      <c r="H236" s="44">
        <v>1.0</v>
      </c>
      <c r="I236" s="45">
        <v>204.4</v>
      </c>
      <c r="J236" s="45">
        <v>0.47</v>
      </c>
      <c r="K236" s="46"/>
      <c r="L236" s="47" t="str">
        <f t="shared" si="1"/>
        <v>Hines 2017</v>
      </c>
    </row>
    <row r="237">
      <c r="A237" s="41" t="s">
        <v>1013</v>
      </c>
      <c r="B237" s="43" t="s">
        <v>234</v>
      </c>
      <c r="C237" s="43" t="s">
        <v>1014</v>
      </c>
      <c r="D237" s="41" t="s">
        <v>228</v>
      </c>
      <c r="E237" s="43" t="s">
        <v>196</v>
      </c>
      <c r="F237" s="44">
        <v>310.0736</v>
      </c>
      <c r="G237" s="44">
        <v>311.0809</v>
      </c>
      <c r="H237" s="44">
        <v>1.0</v>
      </c>
      <c r="I237" s="45">
        <v>166.2</v>
      </c>
      <c r="J237" s="45">
        <v>0.13</v>
      </c>
      <c r="K237" s="46"/>
      <c r="L237" s="47" t="str">
        <f t="shared" si="1"/>
        <v>Hines 2017</v>
      </c>
    </row>
    <row r="238">
      <c r="A238" s="41" t="s">
        <v>1015</v>
      </c>
      <c r="B238" s="43" t="s">
        <v>1016</v>
      </c>
      <c r="C238" s="43" t="s">
        <v>1017</v>
      </c>
      <c r="D238" s="41" t="s">
        <v>912</v>
      </c>
      <c r="E238" s="43" t="s">
        <v>196</v>
      </c>
      <c r="F238" s="44">
        <v>295.0957</v>
      </c>
      <c r="G238" s="44">
        <v>296.103</v>
      </c>
      <c r="H238" s="44">
        <v>1.0</v>
      </c>
      <c r="I238" s="45">
        <v>171.2</v>
      </c>
      <c r="J238" s="45">
        <v>0.21</v>
      </c>
      <c r="K238" s="46"/>
      <c r="L238" s="47" t="str">
        <f t="shared" si="1"/>
        <v>Hines 2017</v>
      </c>
    </row>
    <row r="239">
      <c r="A239" s="41" t="s">
        <v>1018</v>
      </c>
      <c r="B239" s="43" t="s">
        <v>1019</v>
      </c>
      <c r="C239" s="43" t="s">
        <v>1020</v>
      </c>
      <c r="D239" s="41" t="s">
        <v>1021</v>
      </c>
      <c r="E239" s="43" t="s">
        <v>196</v>
      </c>
      <c r="F239" s="44">
        <v>372.2777</v>
      </c>
      <c r="G239" s="44">
        <v>373.285</v>
      </c>
      <c r="H239" s="44">
        <v>1.0</v>
      </c>
      <c r="I239" s="45">
        <v>200.0</v>
      </c>
      <c r="J239" s="45">
        <v>0.04</v>
      </c>
      <c r="K239" s="46"/>
      <c r="L239" s="47" t="str">
        <f t="shared" si="1"/>
        <v>Hines 2017</v>
      </c>
    </row>
    <row r="240">
      <c r="A240" s="41" t="s">
        <v>1022</v>
      </c>
      <c r="B240" s="41" t="s">
        <v>1023</v>
      </c>
      <c r="C240" s="43" t="s">
        <v>1024</v>
      </c>
      <c r="D240" s="41" t="s">
        <v>1025</v>
      </c>
      <c r="E240" s="43" t="s">
        <v>196</v>
      </c>
      <c r="F240" s="44">
        <v>357.194</v>
      </c>
      <c r="G240" s="44">
        <v>358.2013</v>
      </c>
      <c r="H240" s="44">
        <v>1.0</v>
      </c>
      <c r="I240" s="45">
        <v>180.8</v>
      </c>
      <c r="J240" s="45">
        <v>0.3</v>
      </c>
      <c r="K240" s="46"/>
      <c r="L240" s="47" t="str">
        <f t="shared" si="1"/>
        <v>Hines 2017</v>
      </c>
    </row>
    <row r="241">
      <c r="A241" s="41" t="s">
        <v>1026</v>
      </c>
      <c r="B241" s="43" t="s">
        <v>1027</v>
      </c>
      <c r="C241" s="43" t="s">
        <v>1028</v>
      </c>
      <c r="D241" s="41" t="s">
        <v>1029</v>
      </c>
      <c r="E241" s="43" t="s">
        <v>196</v>
      </c>
      <c r="F241" s="44">
        <v>393.1383</v>
      </c>
      <c r="G241" s="44">
        <v>394.1456</v>
      </c>
      <c r="H241" s="44">
        <v>1.0</v>
      </c>
      <c r="I241" s="45">
        <v>180.2</v>
      </c>
      <c r="J241" s="45">
        <v>0.26</v>
      </c>
      <c r="K241" s="46"/>
      <c r="L241" s="47" t="str">
        <f t="shared" si="1"/>
        <v>Hines 2017</v>
      </c>
    </row>
    <row r="242">
      <c r="A242" s="41" t="s">
        <v>1030</v>
      </c>
      <c r="B242" s="43" t="s">
        <v>1031</v>
      </c>
      <c r="C242" s="43" t="s">
        <v>1032</v>
      </c>
      <c r="D242" s="41" t="s">
        <v>427</v>
      </c>
      <c r="E242" s="43" t="s">
        <v>196</v>
      </c>
      <c r="F242" s="44">
        <v>334.1893</v>
      </c>
      <c r="G242" s="44">
        <v>335.1966</v>
      </c>
      <c r="H242" s="44">
        <v>1.0</v>
      </c>
      <c r="I242" s="45">
        <v>181.1</v>
      </c>
      <c r="J242" s="45">
        <v>0.3</v>
      </c>
      <c r="K242" s="46"/>
      <c r="L242" s="47" t="str">
        <f t="shared" si="1"/>
        <v>Hines 2017</v>
      </c>
    </row>
    <row r="243">
      <c r="A243" s="41" t="s">
        <v>1033</v>
      </c>
      <c r="B243" s="43" t="s">
        <v>1034</v>
      </c>
      <c r="C243" s="43" t="s">
        <v>1035</v>
      </c>
      <c r="D243" s="41" t="s">
        <v>310</v>
      </c>
      <c r="E243" s="43" t="s">
        <v>196</v>
      </c>
      <c r="F243" s="44">
        <v>391.2511</v>
      </c>
      <c r="G243" s="44">
        <v>392.2584</v>
      </c>
      <c r="H243" s="44">
        <v>1.0</v>
      </c>
      <c r="I243" s="45">
        <v>200.5</v>
      </c>
      <c r="J243" s="45">
        <v>0.12</v>
      </c>
      <c r="K243" s="46"/>
      <c r="L243" s="47" t="str">
        <f t="shared" si="1"/>
        <v>Hines 2017</v>
      </c>
    </row>
    <row r="244">
      <c r="A244" s="41" t="s">
        <v>1036</v>
      </c>
      <c r="B244" s="41" t="s">
        <v>1037</v>
      </c>
      <c r="C244" s="43" t="s">
        <v>1038</v>
      </c>
      <c r="D244" s="41" t="s">
        <v>1039</v>
      </c>
      <c r="E244" s="43" t="s">
        <v>196</v>
      </c>
      <c r="F244" s="44">
        <v>298.1794</v>
      </c>
      <c r="G244" s="44">
        <v>299.1867</v>
      </c>
      <c r="H244" s="44">
        <v>1.0</v>
      </c>
      <c r="I244" s="45">
        <v>173.9</v>
      </c>
      <c r="J244" s="45">
        <v>0.25</v>
      </c>
      <c r="K244" s="46"/>
      <c r="L244" s="47" t="str">
        <f t="shared" si="1"/>
        <v>Hines 2017</v>
      </c>
    </row>
    <row r="245">
      <c r="A245" s="41" t="s">
        <v>1040</v>
      </c>
      <c r="B245" s="43" t="s">
        <v>1041</v>
      </c>
      <c r="C245" s="43" t="s">
        <v>1042</v>
      </c>
      <c r="D245" s="41" t="s">
        <v>1043</v>
      </c>
      <c r="E245" s="43" t="s">
        <v>196</v>
      </c>
      <c r="F245" s="44">
        <v>446.2668</v>
      </c>
      <c r="G245" s="44">
        <v>447.2741</v>
      </c>
      <c r="H245" s="44">
        <v>1.0</v>
      </c>
      <c r="I245" s="45">
        <v>212.5</v>
      </c>
      <c r="J245" s="45">
        <v>0.1</v>
      </c>
      <c r="K245" s="46"/>
      <c r="L245" s="47" t="str">
        <f t="shared" si="1"/>
        <v>Hines 2017</v>
      </c>
    </row>
    <row r="246">
      <c r="A246" s="41" t="s">
        <v>1044</v>
      </c>
      <c r="B246" s="41" t="s">
        <v>1045</v>
      </c>
      <c r="C246" s="49">
        <v>6604530.0</v>
      </c>
      <c r="D246" s="41" t="s">
        <v>976</v>
      </c>
      <c r="E246" s="43" t="s">
        <v>196</v>
      </c>
      <c r="F246" s="44">
        <v>179.1674</v>
      </c>
      <c r="G246" s="44">
        <v>180.1747</v>
      </c>
      <c r="H246" s="44">
        <v>1.0</v>
      </c>
      <c r="I246" s="45">
        <v>145.1</v>
      </c>
      <c r="J246" s="45">
        <v>0.31</v>
      </c>
      <c r="K246" s="46"/>
      <c r="L246" s="47" t="str">
        <f t="shared" si="1"/>
        <v>Hines 2017</v>
      </c>
    </row>
    <row r="247">
      <c r="A247" s="41" t="s">
        <v>1046</v>
      </c>
      <c r="B247" s="43" t="s">
        <v>1047</v>
      </c>
      <c r="C247" s="43" t="s">
        <v>1048</v>
      </c>
      <c r="D247" s="41" t="s">
        <v>1049</v>
      </c>
      <c r="E247" s="43" t="s">
        <v>196</v>
      </c>
      <c r="F247" s="44">
        <v>435.0519</v>
      </c>
      <c r="G247" s="44">
        <v>436.0592</v>
      </c>
      <c r="H247" s="44">
        <v>1.0</v>
      </c>
      <c r="I247" s="45">
        <v>197.4</v>
      </c>
      <c r="J247" s="45">
        <v>0.16</v>
      </c>
      <c r="K247" s="46"/>
      <c r="L247" s="47" t="str">
        <f t="shared" si="1"/>
        <v>Hines 2017</v>
      </c>
    </row>
    <row r="248">
      <c r="A248" s="41" t="s">
        <v>1050</v>
      </c>
      <c r="B248" s="43" t="s">
        <v>1051</v>
      </c>
      <c r="C248" s="43" t="s">
        <v>1052</v>
      </c>
      <c r="D248" s="41" t="s">
        <v>1053</v>
      </c>
      <c r="E248" s="43" t="s">
        <v>196</v>
      </c>
      <c r="F248" s="44">
        <v>266.163</v>
      </c>
      <c r="G248" s="44">
        <v>267.1703</v>
      </c>
      <c r="H248" s="44">
        <v>1.0</v>
      </c>
      <c r="I248" s="45">
        <v>159.0</v>
      </c>
      <c r="J248" s="45">
        <v>0.37</v>
      </c>
      <c r="K248" s="46"/>
      <c r="L248" s="47" t="str">
        <f t="shared" si="1"/>
        <v>Hines 2017</v>
      </c>
    </row>
    <row r="249">
      <c r="A249" s="41" t="s">
        <v>1054</v>
      </c>
      <c r="B249" s="43" t="s">
        <v>1055</v>
      </c>
      <c r="C249" s="43" t="s">
        <v>1056</v>
      </c>
      <c r="D249" s="41" t="s">
        <v>1057</v>
      </c>
      <c r="E249" s="43" t="s">
        <v>196</v>
      </c>
      <c r="F249" s="44">
        <v>203.131</v>
      </c>
      <c r="G249" s="44">
        <v>204.1383</v>
      </c>
      <c r="H249" s="44">
        <v>1.0</v>
      </c>
      <c r="I249" s="45">
        <v>145.1</v>
      </c>
      <c r="J249" s="45">
        <v>0.19</v>
      </c>
      <c r="K249" s="46"/>
      <c r="L249" s="47" t="str">
        <f t="shared" si="1"/>
        <v>Hines 2017</v>
      </c>
    </row>
    <row r="250">
      <c r="A250" s="41" t="s">
        <v>1058</v>
      </c>
      <c r="B250" s="41" t="s">
        <v>1059</v>
      </c>
      <c r="C250" s="43" t="s">
        <v>1060</v>
      </c>
      <c r="D250" s="41" t="s">
        <v>1061</v>
      </c>
      <c r="E250" s="43" t="s">
        <v>196</v>
      </c>
      <c r="F250" s="44">
        <v>480.226</v>
      </c>
      <c r="G250" s="44">
        <v>481.2333</v>
      </c>
      <c r="H250" s="44">
        <v>1.0</v>
      </c>
      <c r="I250" s="45">
        <v>201.0</v>
      </c>
      <c r="J250" s="45">
        <v>0.67</v>
      </c>
      <c r="K250" s="46"/>
      <c r="L250" s="47" t="str">
        <f t="shared" si="1"/>
        <v>Hines 2017</v>
      </c>
    </row>
    <row r="251">
      <c r="A251" s="41" t="s">
        <v>1062</v>
      </c>
      <c r="B251" s="43" t="s">
        <v>1063</v>
      </c>
      <c r="C251" s="43" t="s">
        <v>1064</v>
      </c>
      <c r="D251" s="41" t="s">
        <v>916</v>
      </c>
      <c r="E251" s="43" t="s">
        <v>196</v>
      </c>
      <c r="F251" s="44">
        <v>461.2279</v>
      </c>
      <c r="G251" s="44">
        <v>462.2352</v>
      </c>
      <c r="H251" s="44">
        <v>1.0</v>
      </c>
      <c r="I251" s="45">
        <v>212.6</v>
      </c>
      <c r="J251" s="45">
        <v>0.25</v>
      </c>
      <c r="K251" s="46"/>
      <c r="L251" s="47" t="str">
        <f t="shared" si="1"/>
        <v>Hines 2017</v>
      </c>
    </row>
    <row r="252">
      <c r="A252" s="41" t="s">
        <v>1065</v>
      </c>
      <c r="B252" s="43" t="s">
        <v>1066</v>
      </c>
      <c r="C252" s="43" t="s">
        <v>1067</v>
      </c>
      <c r="D252" s="41" t="s">
        <v>1068</v>
      </c>
      <c r="E252" s="43" t="s">
        <v>196</v>
      </c>
      <c r="F252" s="44">
        <v>191.131</v>
      </c>
      <c r="G252" s="44">
        <v>192.1383</v>
      </c>
      <c r="H252" s="44">
        <v>1.0</v>
      </c>
      <c r="I252" s="45">
        <v>143.2</v>
      </c>
      <c r="J252" s="45">
        <v>0.07</v>
      </c>
      <c r="K252" s="46"/>
      <c r="L252" s="47" t="str">
        <f t="shared" si="1"/>
        <v>Hines 2017</v>
      </c>
    </row>
    <row r="253">
      <c r="A253" s="41" t="s">
        <v>1069</v>
      </c>
      <c r="B253" s="41" t="s">
        <v>1070</v>
      </c>
      <c r="C253" s="43" t="s">
        <v>1071</v>
      </c>
      <c r="D253" s="41" t="s">
        <v>1072</v>
      </c>
      <c r="E253" s="43" t="s">
        <v>196</v>
      </c>
      <c r="F253" s="44">
        <v>479.2056</v>
      </c>
      <c r="G253" s="44">
        <v>480.2129</v>
      </c>
      <c r="H253" s="44">
        <v>1.0</v>
      </c>
      <c r="I253" s="45">
        <v>211.9</v>
      </c>
      <c r="J253" s="45">
        <v>0.49</v>
      </c>
      <c r="K253" s="46"/>
      <c r="L253" s="47" t="str">
        <f t="shared" si="1"/>
        <v>Hines 2017</v>
      </c>
    </row>
    <row r="254">
      <c r="A254" s="41" t="s">
        <v>1073</v>
      </c>
      <c r="B254" s="41" t="s">
        <v>1074</v>
      </c>
      <c r="C254" s="43" t="s">
        <v>1075</v>
      </c>
      <c r="D254" s="41" t="s">
        <v>228</v>
      </c>
      <c r="E254" s="43" t="s">
        <v>852</v>
      </c>
      <c r="F254" s="44">
        <v>299.0603</v>
      </c>
      <c r="G254" s="44">
        <v>299.0603</v>
      </c>
      <c r="H254" s="44">
        <v>1.0</v>
      </c>
      <c r="I254" s="45">
        <v>157.6</v>
      </c>
      <c r="J254" s="45">
        <v>0.36</v>
      </c>
      <c r="K254" s="46"/>
      <c r="L254" s="47" t="str">
        <f t="shared" si="1"/>
        <v>Hines 2017</v>
      </c>
    </row>
    <row r="255">
      <c r="A255" s="41" t="s">
        <v>1076</v>
      </c>
      <c r="B255" s="43" t="s">
        <v>1077</v>
      </c>
      <c r="C255" s="43" t="s">
        <v>1078</v>
      </c>
      <c r="D255" s="41" t="s">
        <v>1079</v>
      </c>
      <c r="E255" s="43" t="s">
        <v>196</v>
      </c>
      <c r="F255" s="44">
        <v>197.0688</v>
      </c>
      <c r="G255" s="44">
        <v>198.0761</v>
      </c>
      <c r="H255" s="44">
        <v>1.0</v>
      </c>
      <c r="I255" s="45">
        <v>145.4</v>
      </c>
      <c r="J255" s="45">
        <v>0.38</v>
      </c>
      <c r="K255" s="46"/>
      <c r="L255" s="47" t="str">
        <f t="shared" si="1"/>
        <v>Hines 2017</v>
      </c>
    </row>
    <row r="256">
      <c r="A256" s="41" t="s">
        <v>1080</v>
      </c>
      <c r="B256" s="41" t="s">
        <v>1081</v>
      </c>
      <c r="C256" s="43" t="s">
        <v>1082</v>
      </c>
      <c r="D256" s="41" t="s">
        <v>759</v>
      </c>
      <c r="E256" s="43" t="s">
        <v>196</v>
      </c>
      <c r="F256" s="44">
        <v>304.3004</v>
      </c>
      <c r="G256" s="44">
        <v>304.3004</v>
      </c>
      <c r="H256" s="44">
        <v>1.0</v>
      </c>
      <c r="I256" s="45">
        <v>197.5</v>
      </c>
      <c r="J256" s="45">
        <v>0.75</v>
      </c>
      <c r="K256" s="46"/>
      <c r="L256" s="47" t="str">
        <f t="shared" si="1"/>
        <v>Hines 2017</v>
      </c>
    </row>
    <row r="257">
      <c r="A257" s="41" t="s">
        <v>1083</v>
      </c>
      <c r="B257" s="43" t="s">
        <v>1084</v>
      </c>
      <c r="C257" s="43" t="s">
        <v>1085</v>
      </c>
      <c r="D257" s="41" t="s">
        <v>1086</v>
      </c>
      <c r="E257" s="43" t="s">
        <v>196</v>
      </c>
      <c r="F257" s="44">
        <v>610.1534</v>
      </c>
      <c r="G257" s="44">
        <v>611.1607</v>
      </c>
      <c r="H257" s="44">
        <v>1.0</v>
      </c>
      <c r="I257" s="45">
        <v>230.7</v>
      </c>
      <c r="J257" s="45">
        <v>0.74</v>
      </c>
      <c r="K257" s="46"/>
      <c r="L257" s="47" t="str">
        <f t="shared" si="1"/>
        <v>Hines 2017</v>
      </c>
    </row>
    <row r="258">
      <c r="A258" s="41" t="s">
        <v>1087</v>
      </c>
      <c r="B258" s="43" t="s">
        <v>1088</v>
      </c>
      <c r="C258" s="49" t="s">
        <v>1089</v>
      </c>
      <c r="D258" s="41" t="s">
        <v>216</v>
      </c>
      <c r="E258" s="43" t="s">
        <v>196</v>
      </c>
      <c r="F258" s="44">
        <v>303.0793</v>
      </c>
      <c r="G258" s="44">
        <v>304.0866</v>
      </c>
      <c r="H258" s="44">
        <v>1.0</v>
      </c>
      <c r="I258" s="45">
        <v>168.7</v>
      </c>
      <c r="J258" s="45">
        <v>0.44</v>
      </c>
      <c r="K258" s="46"/>
      <c r="L258" s="47" t="str">
        <f t="shared" si="1"/>
        <v>Hines 2017</v>
      </c>
    </row>
    <row r="259">
      <c r="A259" s="41" t="s">
        <v>1090</v>
      </c>
      <c r="B259" s="41" t="s">
        <v>1091</v>
      </c>
      <c r="C259" s="43" t="s">
        <v>1092</v>
      </c>
      <c r="D259" s="41" t="s">
        <v>1093</v>
      </c>
      <c r="E259" s="43" t="s">
        <v>196</v>
      </c>
      <c r="F259" s="44">
        <v>291.0662</v>
      </c>
      <c r="G259" s="44">
        <v>292.0735</v>
      </c>
      <c r="H259" s="44">
        <v>1.0</v>
      </c>
      <c r="I259" s="45">
        <v>164.6</v>
      </c>
      <c r="J259" s="45">
        <v>0.18</v>
      </c>
      <c r="K259" s="46"/>
      <c r="L259" s="47" t="str">
        <f t="shared" si="1"/>
        <v>Hines 2017</v>
      </c>
    </row>
    <row r="260">
      <c r="A260" s="41" t="s">
        <v>1094</v>
      </c>
      <c r="B260" s="41" t="s">
        <v>1095</v>
      </c>
      <c r="C260" s="43" t="s">
        <v>1096</v>
      </c>
      <c r="D260" s="41" t="s">
        <v>1097</v>
      </c>
      <c r="E260" s="43" t="s">
        <v>196</v>
      </c>
      <c r="F260" s="44">
        <v>234.2096</v>
      </c>
      <c r="G260" s="44">
        <v>235.2169</v>
      </c>
      <c r="H260" s="44">
        <v>1.0</v>
      </c>
      <c r="I260" s="45">
        <v>152.8</v>
      </c>
      <c r="J260" s="45">
        <v>0.32</v>
      </c>
      <c r="K260" s="46"/>
      <c r="L260" s="47" t="str">
        <f t="shared" si="1"/>
        <v>Hines 2017</v>
      </c>
    </row>
    <row r="261">
      <c r="A261" s="41" t="s">
        <v>1098</v>
      </c>
      <c r="B261" s="43" t="s">
        <v>237</v>
      </c>
      <c r="C261" s="43" t="s">
        <v>1099</v>
      </c>
      <c r="D261" s="41" t="s">
        <v>273</v>
      </c>
      <c r="E261" s="43" t="s">
        <v>196</v>
      </c>
      <c r="F261" s="44">
        <v>344.2351</v>
      </c>
      <c r="G261" s="44">
        <v>345.2424</v>
      </c>
      <c r="H261" s="44">
        <v>1.0</v>
      </c>
      <c r="I261" s="45">
        <v>188.2</v>
      </c>
      <c r="J261" s="45">
        <v>0.52</v>
      </c>
      <c r="K261" s="46"/>
      <c r="L261" s="47" t="str">
        <f t="shared" si="1"/>
        <v>Hines 2017</v>
      </c>
    </row>
    <row r="262">
      <c r="A262" s="41" t="s">
        <v>1100</v>
      </c>
      <c r="B262" s="43" t="s">
        <v>1101</v>
      </c>
      <c r="C262" s="43" t="s">
        <v>1102</v>
      </c>
      <c r="D262" s="41" t="s">
        <v>1103</v>
      </c>
      <c r="E262" s="43" t="s">
        <v>248</v>
      </c>
      <c r="F262" s="44">
        <v>322.0123</v>
      </c>
      <c r="G262" s="44">
        <v>305.0196</v>
      </c>
      <c r="H262" s="44">
        <v>1.0</v>
      </c>
      <c r="I262" s="45">
        <v>163.9</v>
      </c>
      <c r="J262" s="45">
        <v>0.57</v>
      </c>
      <c r="K262" s="46"/>
      <c r="L262" s="47" t="str">
        <f t="shared" si="1"/>
        <v>Hines 2017</v>
      </c>
    </row>
    <row r="263">
      <c r="A263" s="41" t="s">
        <v>341</v>
      </c>
      <c r="B263" s="43" t="s">
        <v>342</v>
      </c>
      <c r="C263" s="43" t="s">
        <v>343</v>
      </c>
      <c r="D263" s="41" t="s">
        <v>344</v>
      </c>
      <c r="E263" s="43" t="s">
        <v>196</v>
      </c>
      <c r="F263" s="44">
        <v>114.0252</v>
      </c>
      <c r="G263" s="44">
        <v>115.0325</v>
      </c>
      <c r="H263" s="44">
        <v>1.0</v>
      </c>
      <c r="I263" s="45">
        <v>117.1</v>
      </c>
      <c r="J263" s="45">
        <v>0.13</v>
      </c>
      <c r="K263" s="46"/>
      <c r="L263" s="47" t="str">
        <f t="shared" si="1"/>
        <v>Hines 2017</v>
      </c>
    </row>
    <row r="264">
      <c r="A264" s="41" t="s">
        <v>1104</v>
      </c>
      <c r="B264" s="41" t="s">
        <v>1105</v>
      </c>
      <c r="C264" s="43" t="s">
        <v>1106</v>
      </c>
      <c r="D264" s="41" t="s">
        <v>1107</v>
      </c>
      <c r="E264" s="43" t="s">
        <v>196</v>
      </c>
      <c r="F264" s="44">
        <v>300.1393</v>
      </c>
      <c r="G264" s="44">
        <v>301.1466</v>
      </c>
      <c r="H264" s="44">
        <v>1.0</v>
      </c>
      <c r="I264" s="45">
        <v>173.4</v>
      </c>
      <c r="J264" s="45">
        <v>0.2</v>
      </c>
      <c r="K264" s="46"/>
      <c r="L264" s="47" t="str">
        <f t="shared" si="1"/>
        <v>Hines 2017</v>
      </c>
    </row>
    <row r="265">
      <c r="A265" s="41" t="s">
        <v>1108</v>
      </c>
      <c r="B265" s="43" t="s">
        <v>1109</v>
      </c>
      <c r="C265" s="43" t="s">
        <v>1110</v>
      </c>
      <c r="D265" s="41" t="s">
        <v>258</v>
      </c>
      <c r="E265" s="43" t="s">
        <v>196</v>
      </c>
      <c r="F265" s="44">
        <v>296.0483</v>
      </c>
      <c r="G265" s="44">
        <v>297.0556</v>
      </c>
      <c r="H265" s="44">
        <v>1.0</v>
      </c>
      <c r="I265" s="45">
        <v>165.2</v>
      </c>
      <c r="J265" s="45">
        <v>0.22</v>
      </c>
      <c r="K265" s="46"/>
      <c r="L265" s="47" t="str">
        <f t="shared" si="1"/>
        <v>Hines 2017</v>
      </c>
    </row>
    <row r="266">
      <c r="A266" s="41" t="s">
        <v>1111</v>
      </c>
      <c r="B266" s="41" t="s">
        <v>1112</v>
      </c>
      <c r="C266" s="43" t="s">
        <v>1113</v>
      </c>
      <c r="D266" s="41" t="s">
        <v>1114</v>
      </c>
      <c r="E266" s="43" t="s">
        <v>196</v>
      </c>
      <c r="F266" s="44">
        <v>504.2032</v>
      </c>
      <c r="G266" s="44">
        <v>505.2105</v>
      </c>
      <c r="H266" s="44">
        <v>1.0</v>
      </c>
      <c r="I266" s="45">
        <v>221.3</v>
      </c>
      <c r="J266" s="45">
        <v>0.55</v>
      </c>
      <c r="K266" s="46"/>
      <c r="L266" s="47" t="str">
        <f t="shared" si="1"/>
        <v>Hines 2017</v>
      </c>
    </row>
    <row r="267">
      <c r="A267" s="41" t="s">
        <v>1115</v>
      </c>
      <c r="B267" s="43" t="s">
        <v>1116</v>
      </c>
      <c r="C267" s="43" t="s">
        <v>1117</v>
      </c>
      <c r="D267" s="41" t="s">
        <v>1118</v>
      </c>
      <c r="E267" s="43" t="s">
        <v>196</v>
      </c>
      <c r="F267" s="44">
        <v>336.1031</v>
      </c>
      <c r="G267" s="44">
        <v>337.1104</v>
      </c>
      <c r="H267" s="44">
        <v>1.0</v>
      </c>
      <c r="I267" s="45">
        <v>181.1</v>
      </c>
      <c r="J267" s="45">
        <v>0.21</v>
      </c>
      <c r="K267" s="46"/>
      <c r="L267" s="47" t="str">
        <f t="shared" si="1"/>
        <v>Hines 2017</v>
      </c>
    </row>
    <row r="268">
      <c r="A268" s="41" t="s">
        <v>1119</v>
      </c>
      <c r="B268" s="41" t="s">
        <v>1120</v>
      </c>
      <c r="C268" s="43" t="s">
        <v>1121</v>
      </c>
      <c r="D268" s="41" t="s">
        <v>1122</v>
      </c>
      <c r="E268" s="43" t="s">
        <v>196</v>
      </c>
      <c r="F268" s="44">
        <v>319.1815</v>
      </c>
      <c r="G268" s="44">
        <v>320.1888</v>
      </c>
      <c r="H268" s="44">
        <v>1.0</v>
      </c>
      <c r="I268" s="45">
        <v>175.6</v>
      </c>
      <c r="J268" s="45">
        <v>0.27</v>
      </c>
      <c r="K268" s="46"/>
      <c r="L268" s="47" t="str">
        <f t="shared" si="1"/>
        <v>Hines 2017</v>
      </c>
    </row>
    <row r="269">
      <c r="A269" s="41" t="s">
        <v>1123</v>
      </c>
      <c r="B269" s="43" t="s">
        <v>1124</v>
      </c>
      <c r="C269" s="43" t="s">
        <v>1125</v>
      </c>
      <c r="D269" s="41" t="s">
        <v>770</v>
      </c>
      <c r="E269" s="43" t="s">
        <v>196</v>
      </c>
      <c r="F269" s="44">
        <v>294.9488</v>
      </c>
      <c r="G269" s="44">
        <v>295.9561</v>
      </c>
      <c r="H269" s="44">
        <v>1.0</v>
      </c>
      <c r="I269" s="45">
        <v>161.0</v>
      </c>
      <c r="J269" s="45">
        <v>0.24</v>
      </c>
      <c r="K269" s="46"/>
      <c r="L269" s="47" t="str">
        <f t="shared" si="1"/>
        <v>Hines 2017</v>
      </c>
    </row>
    <row r="270">
      <c r="A270" s="41" t="s">
        <v>1126</v>
      </c>
      <c r="B270" s="43" t="s">
        <v>1127</v>
      </c>
      <c r="C270" s="43" t="s">
        <v>1128</v>
      </c>
      <c r="D270" s="41" t="s">
        <v>1129</v>
      </c>
      <c r="E270" s="43" t="s">
        <v>196</v>
      </c>
      <c r="F270" s="44">
        <v>493.1438</v>
      </c>
      <c r="G270" s="44">
        <v>494.1511</v>
      </c>
      <c r="H270" s="44">
        <v>1.0</v>
      </c>
      <c r="I270" s="45">
        <v>205.9</v>
      </c>
      <c r="J270" s="45">
        <v>0.06</v>
      </c>
      <c r="K270" s="46"/>
      <c r="L270" s="47" t="str">
        <f t="shared" si="1"/>
        <v>Hines 2017</v>
      </c>
    </row>
    <row r="271">
      <c r="A271" s="41" t="s">
        <v>1130</v>
      </c>
      <c r="B271" s="43" t="s">
        <v>1131</v>
      </c>
      <c r="C271" s="43" t="s">
        <v>1132</v>
      </c>
      <c r="D271" s="41" t="s">
        <v>1133</v>
      </c>
      <c r="E271" s="43" t="s">
        <v>196</v>
      </c>
      <c r="F271" s="44">
        <v>356.2351</v>
      </c>
      <c r="G271" s="44">
        <v>357.2424</v>
      </c>
      <c r="H271" s="44">
        <v>1.0</v>
      </c>
      <c r="I271" s="45">
        <v>171.0</v>
      </c>
      <c r="J271" s="45">
        <v>0.26</v>
      </c>
      <c r="K271" s="46"/>
      <c r="L271" s="47" t="str">
        <f t="shared" si="1"/>
        <v>Hines 2017</v>
      </c>
    </row>
    <row r="272">
      <c r="A272" s="41" t="s">
        <v>1134</v>
      </c>
      <c r="B272" s="51" t="s">
        <v>1135</v>
      </c>
      <c r="C272" s="43" t="s">
        <v>1136</v>
      </c>
      <c r="D272" s="41" t="s">
        <v>284</v>
      </c>
      <c r="E272" s="43" t="s">
        <v>196</v>
      </c>
      <c r="F272" s="44">
        <v>274.1237</v>
      </c>
      <c r="G272" s="44">
        <v>275.131</v>
      </c>
      <c r="H272" s="44">
        <v>1.0</v>
      </c>
      <c r="I272" s="45">
        <v>163.5</v>
      </c>
      <c r="J272" s="45">
        <v>0.14</v>
      </c>
      <c r="K272" s="46"/>
      <c r="L272" s="47" t="str">
        <f t="shared" si="1"/>
        <v>Hines 2017</v>
      </c>
    </row>
    <row r="273">
      <c r="A273" s="41" t="s">
        <v>1137</v>
      </c>
      <c r="B273" s="43" t="s">
        <v>1138</v>
      </c>
      <c r="C273" s="43" t="s">
        <v>1139</v>
      </c>
      <c r="D273" s="41" t="s">
        <v>1140</v>
      </c>
      <c r="E273" s="43" t="s">
        <v>196</v>
      </c>
      <c r="F273" s="44">
        <v>318.0957</v>
      </c>
      <c r="G273" s="44">
        <v>319.103</v>
      </c>
      <c r="H273" s="44">
        <v>1.0</v>
      </c>
      <c r="I273" s="45">
        <v>169.8</v>
      </c>
      <c r="J273" s="45">
        <v>0.15</v>
      </c>
      <c r="K273" s="46"/>
      <c r="L273" s="47" t="str">
        <f t="shared" si="1"/>
        <v>Hines 2017</v>
      </c>
    </row>
    <row r="274">
      <c r="A274" s="41" t="s">
        <v>1141</v>
      </c>
      <c r="B274" s="43" t="s">
        <v>1142</v>
      </c>
      <c r="C274" s="43" t="s">
        <v>1143</v>
      </c>
      <c r="D274" s="41" t="s">
        <v>486</v>
      </c>
      <c r="E274" s="43" t="s">
        <v>196</v>
      </c>
      <c r="F274" s="44">
        <v>276.0335</v>
      </c>
      <c r="G274" s="44">
        <v>277.0408</v>
      </c>
      <c r="H274" s="44">
        <v>1.0</v>
      </c>
      <c r="I274" s="45">
        <v>158.5</v>
      </c>
      <c r="J274" s="45">
        <v>0.35</v>
      </c>
      <c r="K274" s="46"/>
      <c r="L274" s="47" t="str">
        <f t="shared" si="1"/>
        <v>Hines 2017</v>
      </c>
    </row>
    <row r="275">
      <c r="A275" s="41" t="s">
        <v>1144</v>
      </c>
      <c r="B275" s="51" t="s">
        <v>1145</v>
      </c>
      <c r="C275" s="43" t="s">
        <v>1146</v>
      </c>
      <c r="D275" s="41" t="s">
        <v>266</v>
      </c>
      <c r="E275" s="43" t="s">
        <v>196</v>
      </c>
      <c r="F275" s="44">
        <v>204.1838</v>
      </c>
      <c r="G275" s="44">
        <v>205.1911</v>
      </c>
      <c r="H275" s="44">
        <v>1.0</v>
      </c>
      <c r="I275" s="45">
        <v>147.0</v>
      </c>
      <c r="J275" s="45">
        <v>0.17</v>
      </c>
      <c r="K275" s="46"/>
      <c r="L275" s="47" t="str">
        <f t="shared" si="1"/>
        <v>Hines 2017</v>
      </c>
    </row>
    <row r="276">
      <c r="A276" s="41" t="s">
        <v>1147</v>
      </c>
      <c r="B276" s="41" t="s">
        <v>1148</v>
      </c>
      <c r="C276" s="43" t="s">
        <v>1149</v>
      </c>
      <c r="D276" s="41" t="s">
        <v>1150</v>
      </c>
      <c r="E276" s="43" t="s">
        <v>196</v>
      </c>
      <c r="F276" s="44">
        <v>478.1143</v>
      </c>
      <c r="G276" s="44">
        <v>479.1216</v>
      </c>
      <c r="H276" s="44">
        <v>1.0</v>
      </c>
      <c r="I276" s="45">
        <v>197.8</v>
      </c>
      <c r="J276" s="45">
        <v>0.48</v>
      </c>
      <c r="K276" s="46"/>
      <c r="L276" s="47" t="str">
        <f t="shared" si="1"/>
        <v>Hines 2017</v>
      </c>
    </row>
    <row r="277">
      <c r="A277" s="41" t="s">
        <v>1151</v>
      </c>
      <c r="B277" s="43" t="s">
        <v>1152</v>
      </c>
      <c r="C277" s="43" t="s">
        <v>1153</v>
      </c>
      <c r="D277" s="41" t="s">
        <v>770</v>
      </c>
      <c r="E277" s="43" t="s">
        <v>248</v>
      </c>
      <c r="F277" s="44">
        <v>338.0128</v>
      </c>
      <c r="G277" s="44">
        <v>321.0148</v>
      </c>
      <c r="H277" s="44">
        <v>1.0</v>
      </c>
      <c r="I277" s="45">
        <v>166.7</v>
      </c>
      <c r="J277" s="45">
        <v>0.33</v>
      </c>
      <c r="K277" s="46"/>
      <c r="L277" s="47" t="str">
        <f t="shared" si="1"/>
        <v>Hines 2017</v>
      </c>
    </row>
    <row r="278">
      <c r="A278" s="41" t="s">
        <v>1154</v>
      </c>
      <c r="B278" s="43" t="s">
        <v>1155</v>
      </c>
      <c r="C278" s="43" t="s">
        <v>1156</v>
      </c>
      <c r="D278" s="41" t="s">
        <v>1157</v>
      </c>
      <c r="E278" s="43" t="s">
        <v>196</v>
      </c>
      <c r="F278" s="44">
        <v>166.0565</v>
      </c>
      <c r="G278" s="44">
        <v>167.0638</v>
      </c>
      <c r="H278" s="44">
        <v>1.0</v>
      </c>
      <c r="I278" s="45">
        <v>135.8</v>
      </c>
      <c r="J278" s="45">
        <v>0.03</v>
      </c>
      <c r="K278" s="46"/>
      <c r="L278" s="47" t="str">
        <f t="shared" si="1"/>
        <v>Hines 2017</v>
      </c>
    </row>
    <row r="279">
      <c r="A279" s="41" t="s">
        <v>1158</v>
      </c>
      <c r="B279" s="51" t="s">
        <v>1159</v>
      </c>
      <c r="C279" s="43" t="s">
        <v>1160</v>
      </c>
      <c r="D279" s="41" t="s">
        <v>1161</v>
      </c>
      <c r="E279" s="43" t="s">
        <v>196</v>
      </c>
      <c r="F279" s="44">
        <v>312.166</v>
      </c>
      <c r="G279" s="44">
        <v>313.1733</v>
      </c>
      <c r="H279" s="44">
        <v>1.0</v>
      </c>
      <c r="I279" s="45">
        <v>168.5</v>
      </c>
      <c r="J279" s="45">
        <v>0.08</v>
      </c>
      <c r="K279" s="46"/>
      <c r="L279" s="47" t="str">
        <f t="shared" si="1"/>
        <v>Hines 2017</v>
      </c>
    </row>
    <row r="280">
      <c r="A280" s="41" t="s">
        <v>1162</v>
      </c>
      <c r="B280" s="51" t="s">
        <v>1163</v>
      </c>
      <c r="C280" s="43" t="s">
        <v>1164</v>
      </c>
      <c r="D280" s="41" t="s">
        <v>1165</v>
      </c>
      <c r="E280" s="43" t="s">
        <v>196</v>
      </c>
      <c r="F280" s="44">
        <v>291.1834</v>
      </c>
      <c r="G280" s="44">
        <v>292.1907</v>
      </c>
      <c r="H280" s="44">
        <v>1.0</v>
      </c>
      <c r="I280" s="45">
        <v>167.2</v>
      </c>
      <c r="J280" s="45">
        <v>0.2</v>
      </c>
      <c r="K280" s="46"/>
      <c r="L280" s="47" t="str">
        <f t="shared" si="1"/>
        <v>Hines 2017</v>
      </c>
    </row>
    <row r="281">
      <c r="A281" s="41" t="s">
        <v>1166</v>
      </c>
      <c r="B281" s="43" t="s">
        <v>1167</v>
      </c>
      <c r="C281" s="43" t="s">
        <v>1168</v>
      </c>
      <c r="D281" s="41" t="s">
        <v>228</v>
      </c>
      <c r="E281" s="43" t="s">
        <v>196</v>
      </c>
      <c r="F281" s="44">
        <v>262.059</v>
      </c>
      <c r="G281" s="44">
        <v>263.0663</v>
      </c>
      <c r="H281" s="44">
        <v>1.0</v>
      </c>
      <c r="I281" s="45">
        <v>148.5</v>
      </c>
      <c r="J281" s="45">
        <v>0.31</v>
      </c>
      <c r="K281" s="46"/>
      <c r="L281" s="47" t="str">
        <f t="shared" si="1"/>
        <v>Hines 2017</v>
      </c>
    </row>
    <row r="282">
      <c r="A282" s="41" t="s">
        <v>1169</v>
      </c>
      <c r="B282" s="41" t="s">
        <v>1170</v>
      </c>
      <c r="C282" s="43" t="s">
        <v>1171</v>
      </c>
      <c r="D282" s="41" t="s">
        <v>1172</v>
      </c>
      <c r="E282" s="43" t="s">
        <v>196</v>
      </c>
      <c r="F282" s="44">
        <v>145.0528</v>
      </c>
      <c r="G282" s="44">
        <v>146.0601</v>
      </c>
      <c r="H282" s="44">
        <v>1.0</v>
      </c>
      <c r="I282" s="45">
        <v>123.6</v>
      </c>
      <c r="J282" s="45">
        <v>0.12</v>
      </c>
      <c r="K282" s="46"/>
      <c r="L282" s="47" t="str">
        <f t="shared" si="1"/>
        <v>Hines 2017</v>
      </c>
    </row>
    <row r="283">
      <c r="A283" s="41" t="s">
        <v>1173</v>
      </c>
      <c r="B283" s="43" t="s">
        <v>1174</v>
      </c>
      <c r="C283" s="43" t="s">
        <v>1175</v>
      </c>
      <c r="D283" s="41" t="s">
        <v>239</v>
      </c>
      <c r="E283" s="43" t="s">
        <v>196</v>
      </c>
      <c r="F283" s="44">
        <v>394.1792</v>
      </c>
      <c r="G283" s="44">
        <v>395.1865</v>
      </c>
      <c r="H283" s="44">
        <v>1.0</v>
      </c>
      <c r="I283" s="45">
        <v>186.8</v>
      </c>
      <c r="J283" s="45">
        <v>0.26</v>
      </c>
      <c r="K283" s="46"/>
      <c r="L283" s="47" t="str">
        <f t="shared" si="1"/>
        <v>Hines 2017</v>
      </c>
    </row>
    <row r="284">
      <c r="A284" s="41" t="s">
        <v>1176</v>
      </c>
      <c r="B284" s="51" t="s">
        <v>1177</v>
      </c>
      <c r="C284" s="43" t="s">
        <v>1178</v>
      </c>
      <c r="D284" s="41" t="s">
        <v>228</v>
      </c>
      <c r="E284" s="43" t="s">
        <v>196</v>
      </c>
      <c r="F284" s="44">
        <v>334.0987</v>
      </c>
      <c r="G284" s="44">
        <v>335.106</v>
      </c>
      <c r="H284" s="44">
        <v>1.0</v>
      </c>
      <c r="I284" s="45">
        <v>174.5</v>
      </c>
      <c r="J284" s="45">
        <v>0.16</v>
      </c>
      <c r="K284" s="46"/>
      <c r="L284" s="47" t="str">
        <f t="shared" si="1"/>
        <v>Hines 2017</v>
      </c>
    </row>
    <row r="285">
      <c r="A285" s="41" t="s">
        <v>1179</v>
      </c>
      <c r="B285" s="43" t="s">
        <v>466</v>
      </c>
      <c r="C285" s="43" t="s">
        <v>1180</v>
      </c>
      <c r="D285" s="41" t="s">
        <v>372</v>
      </c>
      <c r="E285" s="43" t="s">
        <v>196</v>
      </c>
      <c r="F285" s="44">
        <v>434.2105</v>
      </c>
      <c r="G285" s="44">
        <v>435.2178</v>
      </c>
      <c r="H285" s="44">
        <v>1.0</v>
      </c>
      <c r="I285" s="45">
        <v>197.1</v>
      </c>
      <c r="J285" s="45">
        <v>1.29</v>
      </c>
      <c r="K285" s="46"/>
      <c r="L285" s="47" t="str">
        <f t="shared" si="1"/>
        <v>Hines 2017</v>
      </c>
    </row>
    <row r="286">
      <c r="A286" s="41" t="s">
        <v>1181</v>
      </c>
      <c r="B286" s="51" t="s">
        <v>1182</v>
      </c>
      <c r="C286" s="43" t="s">
        <v>1183</v>
      </c>
      <c r="D286" s="41" t="s">
        <v>228</v>
      </c>
      <c r="E286" s="43" t="s">
        <v>196</v>
      </c>
      <c r="F286" s="44">
        <v>350.0936</v>
      </c>
      <c r="G286" s="44">
        <v>351.1009</v>
      </c>
      <c r="H286" s="44">
        <v>1.0</v>
      </c>
      <c r="I286" s="45">
        <v>182.7</v>
      </c>
      <c r="J286" s="45">
        <v>0.11</v>
      </c>
      <c r="K286" s="46"/>
      <c r="L286" s="47" t="str">
        <f t="shared" si="1"/>
        <v>Hines 2017</v>
      </c>
    </row>
    <row r="287">
      <c r="A287" s="41" t="s">
        <v>1184</v>
      </c>
      <c r="B287" s="43" t="s">
        <v>1185</v>
      </c>
      <c r="C287" s="43" t="s">
        <v>1186</v>
      </c>
      <c r="D287" s="41" t="s">
        <v>372</v>
      </c>
      <c r="E287" s="43" t="s">
        <v>196</v>
      </c>
      <c r="F287" s="44">
        <v>478.2003</v>
      </c>
      <c r="G287" s="44">
        <v>479.2076</v>
      </c>
      <c r="H287" s="44">
        <v>1.0</v>
      </c>
      <c r="I287" s="45">
        <v>209.5</v>
      </c>
      <c r="J287" s="45">
        <v>0.22</v>
      </c>
      <c r="K287" s="46"/>
      <c r="L287" s="47" t="str">
        <f t="shared" si="1"/>
        <v>Hines 2017</v>
      </c>
    </row>
    <row r="288">
      <c r="A288" s="41" t="s">
        <v>1187</v>
      </c>
      <c r="B288" s="43" t="s">
        <v>1188</v>
      </c>
      <c r="C288" s="43" t="s">
        <v>1189</v>
      </c>
      <c r="D288" s="41" t="s">
        <v>841</v>
      </c>
      <c r="E288" s="43" t="s">
        <v>196</v>
      </c>
      <c r="F288" s="44">
        <v>318.0892</v>
      </c>
      <c r="G288" s="44">
        <v>319.0965</v>
      </c>
      <c r="H288" s="44">
        <v>1.0</v>
      </c>
      <c r="I288" s="45">
        <v>172.1</v>
      </c>
      <c r="J288" s="45">
        <v>0.14</v>
      </c>
      <c r="K288" s="46"/>
      <c r="L288" s="47" t="str">
        <f t="shared" si="1"/>
        <v>Hines 2017</v>
      </c>
    </row>
    <row r="289">
      <c r="A289" s="41" t="s">
        <v>1190</v>
      </c>
      <c r="B289" s="43" t="s">
        <v>1191</v>
      </c>
      <c r="C289" s="43" t="s">
        <v>1192</v>
      </c>
      <c r="D289" s="41" t="s">
        <v>569</v>
      </c>
      <c r="E289" s="43" t="s">
        <v>196</v>
      </c>
      <c r="F289" s="44">
        <v>253.1076</v>
      </c>
      <c r="G289" s="44">
        <v>254.1149</v>
      </c>
      <c r="H289" s="44">
        <v>1.0</v>
      </c>
      <c r="I289" s="45">
        <v>155.4</v>
      </c>
      <c r="J289" s="45">
        <v>0.13</v>
      </c>
      <c r="K289" s="46"/>
      <c r="L289" s="47" t="str">
        <f t="shared" si="1"/>
        <v>Hines 2017</v>
      </c>
    </row>
    <row r="290">
      <c r="A290" s="41" t="s">
        <v>1193</v>
      </c>
      <c r="B290" s="51" t="s">
        <v>1194</v>
      </c>
      <c r="C290" s="43" t="s">
        <v>1195</v>
      </c>
      <c r="D290" s="41" t="s">
        <v>1196</v>
      </c>
      <c r="E290" s="43" t="s">
        <v>248</v>
      </c>
      <c r="F290" s="44">
        <v>167.0946</v>
      </c>
      <c r="G290" s="44">
        <v>150.0913</v>
      </c>
      <c r="H290" s="44">
        <v>1.0</v>
      </c>
      <c r="I290" s="45">
        <v>133.0</v>
      </c>
      <c r="J290" s="45">
        <v>0.19</v>
      </c>
      <c r="K290" s="46"/>
      <c r="L290" s="47" t="str">
        <f t="shared" si="1"/>
        <v>Hines 2017</v>
      </c>
    </row>
    <row r="291">
      <c r="A291" s="41" t="s">
        <v>1197</v>
      </c>
      <c r="B291" s="41" t="s">
        <v>1198</v>
      </c>
      <c r="C291" s="43" t="s">
        <v>1199</v>
      </c>
      <c r="D291" s="41" t="s">
        <v>1200</v>
      </c>
      <c r="E291" s="43" t="s">
        <v>248</v>
      </c>
      <c r="F291" s="44">
        <v>151.0997</v>
      </c>
      <c r="G291" s="44">
        <v>134.1013</v>
      </c>
      <c r="H291" s="44">
        <v>1.0</v>
      </c>
      <c r="I291" s="45">
        <v>127.9</v>
      </c>
      <c r="J291" s="45">
        <v>0.03</v>
      </c>
      <c r="K291" s="46"/>
      <c r="L291" s="47" t="str">
        <f t="shared" si="1"/>
        <v>Hines 2017</v>
      </c>
    </row>
    <row r="292">
      <c r="A292" s="41" t="s">
        <v>1201</v>
      </c>
      <c r="B292" s="51" t="s">
        <v>1202</v>
      </c>
      <c r="C292" s="43" t="s">
        <v>1203</v>
      </c>
      <c r="D292" s="41" t="s">
        <v>916</v>
      </c>
      <c r="E292" s="43" t="s">
        <v>196</v>
      </c>
      <c r="F292" s="44">
        <v>407.1643</v>
      </c>
      <c r="G292" s="44">
        <v>408.1716</v>
      </c>
      <c r="H292" s="44">
        <v>1.0</v>
      </c>
      <c r="I292" s="45">
        <v>188.5</v>
      </c>
      <c r="J292" s="45">
        <v>0.34</v>
      </c>
      <c r="K292" s="46"/>
      <c r="L292" s="47" t="str">
        <f t="shared" si="1"/>
        <v>Hines 2017</v>
      </c>
    </row>
    <row r="293">
      <c r="A293" s="41" t="s">
        <v>1204</v>
      </c>
      <c r="B293" s="52" t="s">
        <v>1205</v>
      </c>
      <c r="C293" s="43" t="s">
        <v>1206</v>
      </c>
      <c r="D293" s="41" t="s">
        <v>1207</v>
      </c>
      <c r="E293" s="43" t="s">
        <v>196</v>
      </c>
      <c r="F293" s="44">
        <v>275.1634</v>
      </c>
      <c r="G293" s="44">
        <v>276.1707</v>
      </c>
      <c r="H293" s="44">
        <v>1.0</v>
      </c>
      <c r="I293" s="45">
        <v>167.9</v>
      </c>
      <c r="J293" s="45">
        <v>0.11</v>
      </c>
      <c r="K293" s="46"/>
      <c r="L293" s="47" t="str">
        <f t="shared" si="1"/>
        <v>Hines 2017</v>
      </c>
    </row>
    <row r="294">
      <c r="A294" s="41" t="s">
        <v>1208</v>
      </c>
      <c r="B294" s="41" t="s">
        <v>1209</v>
      </c>
      <c r="C294" s="43" t="s">
        <v>1210</v>
      </c>
      <c r="D294" s="41" t="s">
        <v>1211</v>
      </c>
      <c r="E294" s="43" t="s">
        <v>196</v>
      </c>
      <c r="F294" s="44">
        <v>301.2406</v>
      </c>
      <c r="G294" s="44">
        <v>302.2479</v>
      </c>
      <c r="H294" s="44">
        <v>1.0</v>
      </c>
      <c r="I294" s="45">
        <v>174.9</v>
      </c>
      <c r="J294" s="45">
        <v>0.15</v>
      </c>
      <c r="K294" s="46"/>
      <c r="L294" s="47" t="str">
        <f t="shared" si="1"/>
        <v>Hines 2017</v>
      </c>
    </row>
    <row r="295">
      <c r="A295" s="41" t="s">
        <v>1212</v>
      </c>
      <c r="B295" s="51" t="s">
        <v>1213</v>
      </c>
      <c r="C295" s="43" t="s">
        <v>1214</v>
      </c>
      <c r="D295" s="41" t="s">
        <v>1215</v>
      </c>
      <c r="E295" s="43" t="s">
        <v>196</v>
      </c>
      <c r="F295" s="44">
        <v>208.1212</v>
      </c>
      <c r="G295" s="44">
        <v>209.1285</v>
      </c>
      <c r="H295" s="44">
        <v>1.0</v>
      </c>
      <c r="I295" s="45">
        <v>146.4</v>
      </c>
      <c r="J295" s="45">
        <v>0.14</v>
      </c>
      <c r="K295" s="46"/>
      <c r="L295" s="47" t="str">
        <f t="shared" si="1"/>
        <v>Hines 2017</v>
      </c>
    </row>
    <row r="296">
      <c r="A296" s="41" t="s">
        <v>1216</v>
      </c>
      <c r="B296" s="51" t="s">
        <v>1217</v>
      </c>
      <c r="C296" s="43" t="s">
        <v>1218</v>
      </c>
      <c r="D296" s="41" t="s">
        <v>1219</v>
      </c>
      <c r="E296" s="43" t="s">
        <v>196</v>
      </c>
      <c r="F296" s="44">
        <v>298.1504</v>
      </c>
      <c r="G296" s="44">
        <v>299.1577</v>
      </c>
      <c r="H296" s="44">
        <v>1.0</v>
      </c>
      <c r="I296" s="45">
        <v>166.4</v>
      </c>
      <c r="J296" s="45">
        <v>0.1</v>
      </c>
      <c r="K296" s="46"/>
      <c r="L296" s="47" t="str">
        <f t="shared" si="1"/>
        <v>Hines 2017</v>
      </c>
    </row>
    <row r="297">
      <c r="A297" s="41" t="s">
        <v>1220</v>
      </c>
      <c r="B297" s="43" t="s">
        <v>1221</v>
      </c>
      <c r="C297" s="43" t="s">
        <v>1222</v>
      </c>
      <c r="D297" s="41" t="s">
        <v>1223</v>
      </c>
      <c r="E297" s="43" t="s">
        <v>196</v>
      </c>
      <c r="F297" s="44">
        <v>248.1525</v>
      </c>
      <c r="G297" s="44">
        <v>249.1598</v>
      </c>
      <c r="H297" s="44">
        <v>1.0</v>
      </c>
      <c r="I297" s="45">
        <v>157.6</v>
      </c>
      <c r="J297" s="45">
        <v>0.08</v>
      </c>
      <c r="K297" s="46"/>
      <c r="L297" s="47" t="str">
        <f t="shared" si="1"/>
        <v>Hines 2017</v>
      </c>
    </row>
    <row r="298">
      <c r="A298" s="41" t="s">
        <v>1224</v>
      </c>
      <c r="B298" s="43" t="s">
        <v>1225</v>
      </c>
      <c r="C298" s="43" t="s">
        <v>1226</v>
      </c>
      <c r="D298" s="41" t="s">
        <v>228</v>
      </c>
      <c r="E298" s="43" t="s">
        <v>196</v>
      </c>
      <c r="F298" s="44">
        <v>290.1379</v>
      </c>
      <c r="G298" s="44">
        <v>291.1452</v>
      </c>
      <c r="H298" s="44">
        <v>1.0</v>
      </c>
      <c r="I298" s="45">
        <v>171.2</v>
      </c>
      <c r="J298" s="45">
        <v>0.3</v>
      </c>
      <c r="K298" s="46"/>
      <c r="L298" s="47" t="str">
        <f t="shared" si="1"/>
        <v>Hines 2017</v>
      </c>
    </row>
    <row r="299">
      <c r="A299" s="41" t="s">
        <v>1227</v>
      </c>
      <c r="B299" s="51" t="s">
        <v>1228</v>
      </c>
      <c r="C299" s="43" t="s">
        <v>1229</v>
      </c>
      <c r="D299" s="41" t="s">
        <v>228</v>
      </c>
      <c r="E299" s="43" t="s">
        <v>196</v>
      </c>
      <c r="F299" s="44">
        <v>517.1631</v>
      </c>
      <c r="G299" s="44">
        <v>518.1704</v>
      </c>
      <c r="H299" s="44">
        <v>1.0</v>
      </c>
      <c r="I299" s="45">
        <v>223.0</v>
      </c>
      <c r="J299" s="45">
        <v>0.29</v>
      </c>
      <c r="K299" s="46"/>
      <c r="L299" s="47" t="str">
        <f t="shared" si="1"/>
        <v>Hines 2017</v>
      </c>
    </row>
    <row r="300">
      <c r="A300" s="41" t="s">
        <v>1230</v>
      </c>
      <c r="B300" s="43" t="s">
        <v>692</v>
      </c>
      <c r="C300" s="43" t="s">
        <v>1231</v>
      </c>
      <c r="D300" s="41" t="s">
        <v>1232</v>
      </c>
      <c r="E300" s="43" t="s">
        <v>196</v>
      </c>
      <c r="F300" s="44">
        <v>228.0786</v>
      </c>
      <c r="G300" s="44">
        <v>229.0859</v>
      </c>
      <c r="H300" s="44">
        <v>1.0</v>
      </c>
      <c r="I300" s="45">
        <v>147.4</v>
      </c>
      <c r="J300" s="45">
        <v>0.18</v>
      </c>
      <c r="K300" s="46"/>
      <c r="L300" s="47" t="str">
        <f t="shared" si="1"/>
        <v>Hines 2017</v>
      </c>
    </row>
    <row r="301">
      <c r="A301" s="41" t="s">
        <v>1233</v>
      </c>
      <c r="B301" s="51" t="s">
        <v>1234</v>
      </c>
      <c r="C301" s="43" t="s">
        <v>1235</v>
      </c>
      <c r="D301" s="41" t="s">
        <v>863</v>
      </c>
      <c r="E301" s="43" t="s">
        <v>196</v>
      </c>
      <c r="F301" s="44">
        <v>380.1999</v>
      </c>
      <c r="G301" s="44">
        <v>381.2072</v>
      </c>
      <c r="H301" s="44">
        <v>1.0</v>
      </c>
      <c r="I301" s="45">
        <v>189.7</v>
      </c>
      <c r="J301" s="45">
        <v>0.43</v>
      </c>
      <c r="K301" s="46"/>
      <c r="L301" s="47" t="str">
        <f t="shared" si="1"/>
        <v>Hines 2017</v>
      </c>
    </row>
    <row r="302">
      <c r="A302" s="41" t="s">
        <v>1236</v>
      </c>
      <c r="B302" s="41" t="s">
        <v>1237</v>
      </c>
      <c r="C302" s="43" t="s">
        <v>1238</v>
      </c>
      <c r="D302" s="41" t="s">
        <v>427</v>
      </c>
      <c r="E302" s="43" t="s">
        <v>196</v>
      </c>
      <c r="F302" s="44">
        <v>352.1913</v>
      </c>
      <c r="G302" s="44">
        <v>353.1986</v>
      </c>
      <c r="H302" s="44">
        <v>1.0</v>
      </c>
      <c r="I302" s="45">
        <v>183.3</v>
      </c>
      <c r="J302" s="45">
        <v>0.36</v>
      </c>
      <c r="K302" s="46"/>
      <c r="L302" s="47" t="str">
        <f t="shared" si="1"/>
        <v>Hines 2017</v>
      </c>
    </row>
    <row r="303">
      <c r="A303" s="41" t="s">
        <v>1239</v>
      </c>
      <c r="B303" s="51" t="s">
        <v>1240</v>
      </c>
      <c r="C303" s="43" t="s">
        <v>1241</v>
      </c>
      <c r="D303" s="41" t="s">
        <v>1242</v>
      </c>
      <c r="E303" s="43" t="s">
        <v>196</v>
      </c>
      <c r="F303" s="44">
        <v>424.1799</v>
      </c>
      <c r="G303" s="44">
        <v>425.1872</v>
      </c>
      <c r="H303" s="44">
        <v>1.0</v>
      </c>
      <c r="I303" s="45">
        <v>200.6</v>
      </c>
      <c r="J303" s="45">
        <v>0.09</v>
      </c>
      <c r="K303" s="46"/>
      <c r="L303" s="47" t="str">
        <f t="shared" si="1"/>
        <v>Hines 2017</v>
      </c>
    </row>
    <row r="304">
      <c r="A304" s="41" t="s">
        <v>1243</v>
      </c>
      <c r="B304" s="43" t="s">
        <v>1244</v>
      </c>
      <c r="C304" s="43" t="s">
        <v>1245</v>
      </c>
      <c r="D304" s="41" t="s">
        <v>747</v>
      </c>
      <c r="E304" s="43" t="s">
        <v>196</v>
      </c>
      <c r="F304" s="44">
        <v>452.201</v>
      </c>
      <c r="G304" s="44">
        <v>453.2083</v>
      </c>
      <c r="H304" s="44">
        <v>1.0</v>
      </c>
      <c r="I304" s="45">
        <v>199.7</v>
      </c>
      <c r="J304" s="45">
        <v>0.06</v>
      </c>
      <c r="K304" s="46"/>
      <c r="L304" s="47" t="str">
        <f t="shared" si="1"/>
        <v>Hines 2017</v>
      </c>
    </row>
    <row r="305">
      <c r="A305" s="41" t="s">
        <v>1246</v>
      </c>
      <c r="B305" s="51" t="s">
        <v>1247</v>
      </c>
      <c r="C305" s="43" t="s">
        <v>1248</v>
      </c>
      <c r="D305" s="41" t="s">
        <v>1249</v>
      </c>
      <c r="E305" s="43" t="s">
        <v>196</v>
      </c>
      <c r="F305" s="44">
        <v>405.1859</v>
      </c>
      <c r="G305" s="44">
        <v>406.1932</v>
      </c>
      <c r="H305" s="44">
        <v>1.0</v>
      </c>
      <c r="I305" s="45">
        <v>205.5</v>
      </c>
      <c r="J305" s="45">
        <v>0.31</v>
      </c>
      <c r="K305" s="46"/>
      <c r="L305" s="47" t="str">
        <f t="shared" si="1"/>
        <v>Hines 2017</v>
      </c>
    </row>
    <row r="306">
      <c r="A306" s="41" t="s">
        <v>1250</v>
      </c>
      <c r="B306" s="43" t="s">
        <v>1251</v>
      </c>
      <c r="C306" s="48" t="s">
        <v>1252</v>
      </c>
      <c r="D306" s="41" t="s">
        <v>1043</v>
      </c>
      <c r="E306" s="43" t="s">
        <v>196</v>
      </c>
      <c r="F306" s="44">
        <v>494.2116</v>
      </c>
      <c r="G306" s="44">
        <v>495.2189</v>
      </c>
      <c r="H306" s="44">
        <v>1.0</v>
      </c>
      <c r="I306" s="45">
        <v>229.9</v>
      </c>
      <c r="J306" s="45">
        <v>0.39</v>
      </c>
      <c r="K306" s="46"/>
      <c r="L306" s="47" t="str">
        <f t="shared" si="1"/>
        <v>Hines 2017</v>
      </c>
    </row>
    <row r="307">
      <c r="A307" s="41" t="s">
        <v>1253</v>
      </c>
      <c r="B307" s="51" t="s">
        <v>1254</v>
      </c>
      <c r="C307" s="43" t="s">
        <v>1255</v>
      </c>
      <c r="D307" s="41" t="s">
        <v>367</v>
      </c>
      <c r="E307" s="43" t="s">
        <v>196</v>
      </c>
      <c r="F307" s="44">
        <v>229.0174</v>
      </c>
      <c r="G307" s="44">
        <v>230.0247</v>
      </c>
      <c r="H307" s="44">
        <v>1.0</v>
      </c>
      <c r="I307" s="45">
        <v>143.3</v>
      </c>
      <c r="J307" s="45">
        <v>0.21</v>
      </c>
      <c r="K307" s="46"/>
      <c r="L307" s="47" t="str">
        <f t="shared" si="1"/>
        <v>Hines 2017</v>
      </c>
    </row>
    <row r="308">
      <c r="A308" s="41" t="s">
        <v>1256</v>
      </c>
      <c r="B308" s="51" t="s">
        <v>1257</v>
      </c>
      <c r="C308" s="43" t="s">
        <v>1258</v>
      </c>
      <c r="D308" s="41" t="s">
        <v>228</v>
      </c>
      <c r="E308" s="43" t="s">
        <v>368</v>
      </c>
      <c r="F308" s="44">
        <v>435.0656</v>
      </c>
      <c r="G308" s="44">
        <v>458.0548</v>
      </c>
      <c r="H308" s="44">
        <v>1.0</v>
      </c>
      <c r="I308" s="45">
        <v>198.2</v>
      </c>
      <c r="J308" s="45">
        <v>0.44</v>
      </c>
      <c r="K308" s="46"/>
      <c r="L308" s="47" t="str">
        <f t="shared" si="1"/>
        <v>Hines 2017</v>
      </c>
    </row>
    <row r="309">
      <c r="A309" s="41" t="s">
        <v>1259</v>
      </c>
      <c r="B309" s="43" t="s">
        <v>1260</v>
      </c>
      <c r="C309" s="43" t="s">
        <v>1261</v>
      </c>
      <c r="D309" s="41" t="s">
        <v>1262</v>
      </c>
      <c r="E309" s="43" t="s">
        <v>196</v>
      </c>
      <c r="F309" s="44">
        <v>179.0138</v>
      </c>
      <c r="G309" s="44">
        <v>180.0211</v>
      </c>
      <c r="H309" s="44">
        <v>1.0</v>
      </c>
      <c r="I309" s="45">
        <v>129.5</v>
      </c>
      <c r="J309" s="45">
        <v>0.11</v>
      </c>
      <c r="K309" s="46"/>
      <c r="L309" s="47" t="str">
        <f t="shared" si="1"/>
        <v>Hines 2017</v>
      </c>
    </row>
    <row r="310">
      <c r="A310" s="41" t="s">
        <v>1263</v>
      </c>
      <c r="B310" s="43" t="s">
        <v>1264</v>
      </c>
      <c r="C310" s="43" t="s">
        <v>1265</v>
      </c>
      <c r="D310" s="41" t="s">
        <v>228</v>
      </c>
      <c r="E310" s="43" t="s">
        <v>852</v>
      </c>
      <c r="F310" s="44">
        <v>225.0386</v>
      </c>
      <c r="G310" s="44">
        <v>225.0386</v>
      </c>
      <c r="H310" s="44">
        <v>1.0</v>
      </c>
      <c r="I310" s="45">
        <v>144.2</v>
      </c>
      <c r="J310" s="45">
        <v>0.38</v>
      </c>
      <c r="K310" s="46"/>
      <c r="L310" s="47" t="str">
        <f t="shared" si="1"/>
        <v>Hines 2017</v>
      </c>
    </row>
    <row r="311">
      <c r="A311" s="41" t="s">
        <v>1266</v>
      </c>
      <c r="B311" s="43" t="s">
        <v>1267</v>
      </c>
      <c r="C311" s="43" t="s">
        <v>1268</v>
      </c>
      <c r="D311" s="41" t="s">
        <v>1269</v>
      </c>
      <c r="E311" s="43" t="s">
        <v>196</v>
      </c>
      <c r="F311" s="44">
        <v>399.1682</v>
      </c>
      <c r="G311" s="44">
        <v>400.1755</v>
      </c>
      <c r="H311" s="44">
        <v>1.0</v>
      </c>
      <c r="I311" s="45">
        <v>194.5</v>
      </c>
      <c r="J311" s="45">
        <v>0.18</v>
      </c>
      <c r="K311" s="46"/>
      <c r="L311" s="47" t="str">
        <f t="shared" si="1"/>
        <v>Hines 2017</v>
      </c>
    </row>
    <row r="312">
      <c r="A312" s="41" t="s">
        <v>1270</v>
      </c>
      <c r="B312" s="43" t="s">
        <v>1271</v>
      </c>
      <c r="C312" s="43" t="s">
        <v>1272</v>
      </c>
      <c r="D312" s="41" t="s">
        <v>770</v>
      </c>
      <c r="E312" s="43" t="s">
        <v>196</v>
      </c>
      <c r="F312" s="44">
        <v>330.0077</v>
      </c>
      <c r="G312" s="44">
        <v>331.015</v>
      </c>
      <c r="H312" s="44">
        <v>1.0</v>
      </c>
      <c r="I312" s="45">
        <v>169.3</v>
      </c>
      <c r="J312" s="45">
        <v>0.53</v>
      </c>
      <c r="K312" s="46"/>
      <c r="L312" s="47" t="str">
        <f t="shared" si="1"/>
        <v>Hines 2017</v>
      </c>
    </row>
    <row r="313">
      <c r="A313" s="41" t="s">
        <v>1273</v>
      </c>
      <c r="B313" s="43" t="s">
        <v>1274</v>
      </c>
      <c r="C313" s="49">
        <v>1859240.0</v>
      </c>
      <c r="D313" s="41" t="s">
        <v>228</v>
      </c>
      <c r="E313" s="43" t="s">
        <v>368</v>
      </c>
      <c r="F313" s="44">
        <v>516.3451</v>
      </c>
      <c r="G313" s="44">
        <v>539.3343</v>
      </c>
      <c r="H313" s="44">
        <v>1.0</v>
      </c>
      <c r="I313" s="45">
        <v>235.6</v>
      </c>
      <c r="J313" s="45">
        <v>0.43</v>
      </c>
      <c r="K313" s="46"/>
      <c r="L313" s="47" t="str">
        <f t="shared" si="1"/>
        <v>Hines 2017</v>
      </c>
    </row>
    <row r="314">
      <c r="A314" s="41" t="s">
        <v>1275</v>
      </c>
      <c r="B314" s="51" t="s">
        <v>1276</v>
      </c>
      <c r="C314" s="43" t="s">
        <v>1277</v>
      </c>
      <c r="D314" s="41" t="s">
        <v>284</v>
      </c>
      <c r="E314" s="43" t="s">
        <v>196</v>
      </c>
      <c r="F314" s="44">
        <v>255.1735</v>
      </c>
      <c r="G314" s="44">
        <v>256.1808</v>
      </c>
      <c r="H314" s="44">
        <v>1.0</v>
      </c>
      <c r="I314" s="45">
        <v>159.5</v>
      </c>
      <c r="J314" s="45">
        <v>0.12</v>
      </c>
      <c r="K314" s="46"/>
      <c r="L314" s="47" t="str">
        <f t="shared" si="1"/>
        <v>Hines 2017</v>
      </c>
    </row>
    <row r="315">
      <c r="A315" s="41" t="s">
        <v>1278</v>
      </c>
      <c r="B315" s="43" t="s">
        <v>1279</v>
      </c>
      <c r="C315" s="43" t="s">
        <v>1280</v>
      </c>
      <c r="D315" s="41" t="s">
        <v>372</v>
      </c>
      <c r="E315" s="43" t="s">
        <v>196</v>
      </c>
      <c r="F315" s="44">
        <v>331.0627</v>
      </c>
      <c r="G315" s="44">
        <v>332.07</v>
      </c>
      <c r="H315" s="44">
        <v>1.0</v>
      </c>
      <c r="I315" s="45">
        <v>170.7</v>
      </c>
      <c r="J315" s="45">
        <v>0.32</v>
      </c>
      <c r="K315" s="46"/>
      <c r="L315" s="47" t="str">
        <f t="shared" si="1"/>
        <v>Hines 2017</v>
      </c>
    </row>
    <row r="316">
      <c r="A316" s="41" t="s">
        <v>1281</v>
      </c>
      <c r="B316" s="51" t="s">
        <v>1282</v>
      </c>
      <c r="C316" s="43" t="s">
        <v>1283</v>
      </c>
      <c r="D316" s="41" t="s">
        <v>284</v>
      </c>
      <c r="E316" s="43" t="s">
        <v>196</v>
      </c>
      <c r="F316" s="44">
        <v>278.1783</v>
      </c>
      <c r="G316" s="44">
        <v>279.1856</v>
      </c>
      <c r="H316" s="44">
        <v>1.0</v>
      </c>
      <c r="I316" s="45">
        <v>169.0</v>
      </c>
      <c r="J316" s="45">
        <v>0.07</v>
      </c>
      <c r="K316" s="46"/>
      <c r="L316" s="47" t="str">
        <f t="shared" si="1"/>
        <v>Hines 2017</v>
      </c>
    </row>
    <row r="317">
      <c r="A317" s="41" t="s">
        <v>1284</v>
      </c>
      <c r="B317" s="43" t="s">
        <v>1285</v>
      </c>
      <c r="C317" s="43" t="s">
        <v>1286</v>
      </c>
      <c r="D317" s="41" t="s">
        <v>1165</v>
      </c>
      <c r="E317" s="43" t="s">
        <v>196</v>
      </c>
      <c r="F317" s="44">
        <v>284.1525</v>
      </c>
      <c r="G317" s="44">
        <v>285.1598</v>
      </c>
      <c r="H317" s="44">
        <v>1.0</v>
      </c>
      <c r="I317" s="45">
        <v>169.5</v>
      </c>
      <c r="J317" s="45">
        <v>0.17</v>
      </c>
      <c r="K317" s="46"/>
      <c r="L317" s="47" t="str">
        <f t="shared" si="1"/>
        <v>Hines 2017</v>
      </c>
    </row>
    <row r="318">
      <c r="A318" s="41" t="s">
        <v>1287</v>
      </c>
      <c r="B318" s="43" t="s">
        <v>1288</v>
      </c>
      <c r="C318" s="43" t="s">
        <v>1289</v>
      </c>
      <c r="D318" s="41" t="s">
        <v>912</v>
      </c>
      <c r="E318" s="43" t="s">
        <v>196</v>
      </c>
      <c r="F318" s="44">
        <v>312.1838</v>
      </c>
      <c r="G318" s="44">
        <v>313.1911</v>
      </c>
      <c r="H318" s="44">
        <v>1.0</v>
      </c>
      <c r="I318" s="45">
        <v>176.5</v>
      </c>
      <c r="J318" s="45">
        <v>0.09</v>
      </c>
      <c r="K318" s="46"/>
      <c r="L318" s="47" t="str">
        <f t="shared" si="1"/>
        <v>Hines 2017</v>
      </c>
    </row>
    <row r="319">
      <c r="A319" s="41" t="s">
        <v>1290</v>
      </c>
      <c r="B319" s="51" t="s">
        <v>1291</v>
      </c>
      <c r="C319" s="43" t="s">
        <v>1292</v>
      </c>
      <c r="D319" s="41" t="s">
        <v>367</v>
      </c>
      <c r="E319" s="43" t="s">
        <v>196</v>
      </c>
      <c r="F319" s="44">
        <v>383.1594</v>
      </c>
      <c r="G319" s="44">
        <v>384.1667</v>
      </c>
      <c r="H319" s="44">
        <v>1.0</v>
      </c>
      <c r="I319" s="45">
        <v>193.4</v>
      </c>
      <c r="J319" s="45">
        <v>0.4</v>
      </c>
      <c r="K319" s="46"/>
      <c r="L319" s="47" t="str">
        <f t="shared" si="1"/>
        <v>Hines 2017</v>
      </c>
    </row>
    <row r="320">
      <c r="A320" s="41" t="s">
        <v>1293</v>
      </c>
      <c r="B320" s="43" t="s">
        <v>1294</v>
      </c>
      <c r="C320" s="43" t="s">
        <v>1295</v>
      </c>
      <c r="D320" s="41" t="s">
        <v>239</v>
      </c>
      <c r="E320" s="43" t="s">
        <v>196</v>
      </c>
      <c r="F320" s="44">
        <v>360.1937</v>
      </c>
      <c r="G320" s="44">
        <v>361.201</v>
      </c>
      <c r="H320" s="44">
        <v>1.0</v>
      </c>
      <c r="I320" s="45">
        <v>183.7</v>
      </c>
      <c r="J320" s="45">
        <v>0.32</v>
      </c>
      <c r="K320" s="46"/>
      <c r="L320" s="47" t="str">
        <f t="shared" si="1"/>
        <v>Hines 2017</v>
      </c>
    </row>
    <row r="321">
      <c r="A321" s="41" t="s">
        <v>1296</v>
      </c>
      <c r="B321" s="43" t="s">
        <v>1297</v>
      </c>
      <c r="C321" s="43" t="s">
        <v>1298</v>
      </c>
      <c r="D321" s="41" t="s">
        <v>782</v>
      </c>
      <c r="E321" s="43" t="s">
        <v>196</v>
      </c>
      <c r="F321" s="44">
        <v>1269.6546</v>
      </c>
      <c r="G321" s="44">
        <v>1270.6624</v>
      </c>
      <c r="H321" s="44">
        <v>1.0</v>
      </c>
      <c r="I321" s="45">
        <v>355.8</v>
      </c>
      <c r="J321" s="45">
        <v>0.37</v>
      </c>
      <c r="K321" s="46"/>
      <c r="L321" s="47" t="str">
        <f t="shared" si="1"/>
        <v>Hines 2017</v>
      </c>
    </row>
    <row r="322">
      <c r="A322" s="41" t="s">
        <v>1299</v>
      </c>
      <c r="B322" s="43" t="s">
        <v>1300</v>
      </c>
      <c r="C322" s="43" t="s">
        <v>1301</v>
      </c>
      <c r="D322" s="41" t="s">
        <v>239</v>
      </c>
      <c r="E322" s="43" t="s">
        <v>196</v>
      </c>
      <c r="F322" s="44">
        <v>402.2042</v>
      </c>
      <c r="G322" s="44">
        <v>403.2115</v>
      </c>
      <c r="H322" s="44">
        <v>1.0</v>
      </c>
      <c r="I322" s="45">
        <v>194.0</v>
      </c>
      <c r="J322" s="45">
        <v>1.08</v>
      </c>
      <c r="K322" s="46"/>
      <c r="L322" s="47" t="str">
        <f t="shared" si="1"/>
        <v>Hines 2017</v>
      </c>
    </row>
    <row r="323">
      <c r="A323" s="41" t="s">
        <v>1302</v>
      </c>
      <c r="B323" s="43" t="s">
        <v>1303</v>
      </c>
      <c r="C323" s="43" t="s">
        <v>1304</v>
      </c>
      <c r="D323" s="41" t="s">
        <v>239</v>
      </c>
      <c r="E323" s="43" t="s">
        <v>196</v>
      </c>
      <c r="F323" s="44">
        <v>358.178</v>
      </c>
      <c r="G323" s="44">
        <v>359.1853</v>
      </c>
      <c r="H323" s="44">
        <v>1.0</v>
      </c>
      <c r="I323" s="45">
        <v>181.8</v>
      </c>
      <c r="J323" s="45">
        <v>0.31</v>
      </c>
      <c r="K323" s="46"/>
      <c r="L323" s="47" t="str">
        <f t="shared" si="1"/>
        <v>Hines 2017</v>
      </c>
    </row>
    <row r="324">
      <c r="A324" s="41" t="s">
        <v>1305</v>
      </c>
      <c r="B324" s="51" t="s">
        <v>1306</v>
      </c>
      <c r="C324" s="43" t="s">
        <v>1307</v>
      </c>
      <c r="D324" s="41" t="s">
        <v>619</v>
      </c>
      <c r="E324" s="43" t="s">
        <v>196</v>
      </c>
      <c r="F324" s="44">
        <v>259.1685</v>
      </c>
      <c r="G324" s="44">
        <v>260.1758</v>
      </c>
      <c r="H324" s="44">
        <v>1.0</v>
      </c>
      <c r="I324" s="45">
        <v>161.3</v>
      </c>
      <c r="J324" s="45">
        <v>0.29</v>
      </c>
      <c r="K324" s="46"/>
      <c r="L324" s="47" t="str">
        <f t="shared" si="1"/>
        <v>Hines 2017</v>
      </c>
    </row>
    <row r="325">
      <c r="A325" s="41" t="s">
        <v>1308</v>
      </c>
      <c r="B325" s="43" t="s">
        <v>1309</v>
      </c>
      <c r="C325" s="43" t="s">
        <v>1310</v>
      </c>
      <c r="D325" s="41" t="s">
        <v>551</v>
      </c>
      <c r="E325" s="43" t="s">
        <v>196</v>
      </c>
      <c r="F325" s="44">
        <v>218.1055</v>
      </c>
      <c r="G325" s="44">
        <v>219.1128</v>
      </c>
      <c r="H325" s="44">
        <v>1.0</v>
      </c>
      <c r="I325" s="45">
        <v>146.9</v>
      </c>
      <c r="J325" s="45">
        <v>0.15</v>
      </c>
      <c r="K325" s="46"/>
      <c r="L325" s="47" t="str">
        <f t="shared" si="1"/>
        <v>Hines 2017</v>
      </c>
    </row>
    <row r="326">
      <c r="A326" s="41" t="s">
        <v>1311</v>
      </c>
      <c r="B326" s="43" t="s">
        <v>1300</v>
      </c>
      <c r="C326" s="43" t="s">
        <v>1312</v>
      </c>
      <c r="D326" s="41" t="s">
        <v>239</v>
      </c>
      <c r="E326" s="43" t="s">
        <v>196</v>
      </c>
      <c r="F326" s="44">
        <v>402.2042</v>
      </c>
      <c r="G326" s="44">
        <v>403.2115</v>
      </c>
      <c r="H326" s="44">
        <v>1.0</v>
      </c>
      <c r="I326" s="45">
        <v>196.5</v>
      </c>
      <c r="J326" s="45">
        <v>0.11</v>
      </c>
      <c r="K326" s="46"/>
      <c r="L326" s="47" t="str">
        <f t="shared" si="1"/>
        <v>Hines 2017</v>
      </c>
    </row>
    <row r="327">
      <c r="A327" s="41" t="s">
        <v>1313</v>
      </c>
      <c r="B327" s="51" t="s">
        <v>1314</v>
      </c>
      <c r="C327" s="43" t="s">
        <v>1315</v>
      </c>
      <c r="D327" s="41" t="s">
        <v>976</v>
      </c>
      <c r="E327" s="43" t="s">
        <v>1316</v>
      </c>
      <c r="F327" s="44">
        <v>510.4635</v>
      </c>
      <c r="G327" s="44">
        <v>170.1545</v>
      </c>
      <c r="H327" s="44">
        <v>3.0</v>
      </c>
      <c r="I327" s="45">
        <v>336.2</v>
      </c>
      <c r="J327" s="45">
        <v>0.12</v>
      </c>
      <c r="K327" s="46"/>
      <c r="L327" s="47" t="str">
        <f t="shared" si="1"/>
        <v>Hines 2017</v>
      </c>
    </row>
    <row r="328">
      <c r="A328" s="41" t="s">
        <v>1317</v>
      </c>
      <c r="B328" s="43" t="s">
        <v>1318</v>
      </c>
      <c r="C328" s="43" t="s">
        <v>1319</v>
      </c>
      <c r="D328" s="41" t="s">
        <v>200</v>
      </c>
      <c r="E328" s="43" t="s">
        <v>196</v>
      </c>
      <c r="F328" s="44">
        <v>176.095</v>
      </c>
      <c r="G328" s="44">
        <v>177.1023</v>
      </c>
      <c r="H328" s="44">
        <v>1.0</v>
      </c>
      <c r="I328" s="45">
        <v>141.1</v>
      </c>
      <c r="J328" s="45">
        <v>0.19</v>
      </c>
      <c r="K328" s="46"/>
      <c r="L328" s="47" t="str">
        <f t="shared" si="1"/>
        <v>Hines 2017</v>
      </c>
    </row>
    <row r="329">
      <c r="A329" s="41" t="s">
        <v>1320</v>
      </c>
      <c r="B329" s="51" t="s">
        <v>1321</v>
      </c>
      <c r="C329" s="43" t="s">
        <v>1322</v>
      </c>
      <c r="D329" s="41" t="s">
        <v>1323</v>
      </c>
      <c r="E329" s="43" t="s">
        <v>196</v>
      </c>
      <c r="F329" s="44">
        <v>468.0693</v>
      </c>
      <c r="G329" s="44">
        <v>469.0766</v>
      </c>
      <c r="H329" s="44">
        <v>1.0</v>
      </c>
      <c r="I329" s="45">
        <v>205.6</v>
      </c>
      <c r="J329" s="45">
        <v>0.18</v>
      </c>
      <c r="K329" s="46"/>
      <c r="L329" s="47" t="str">
        <f t="shared" si="1"/>
        <v>Hines 2017</v>
      </c>
    </row>
    <row r="330">
      <c r="A330" s="41" t="s">
        <v>1324</v>
      </c>
      <c r="B330" s="43" t="s">
        <v>1325</v>
      </c>
      <c r="C330" s="43" t="s">
        <v>1326</v>
      </c>
      <c r="D330" s="41" t="s">
        <v>1327</v>
      </c>
      <c r="E330" s="43" t="s">
        <v>852</v>
      </c>
      <c r="F330" s="44">
        <v>372.244</v>
      </c>
      <c r="G330" s="44">
        <v>372.244</v>
      </c>
      <c r="H330" s="44">
        <v>1.0</v>
      </c>
      <c r="I330" s="45">
        <v>204.6</v>
      </c>
      <c r="J330" s="45">
        <v>0.5</v>
      </c>
      <c r="K330" s="46"/>
      <c r="L330" s="47" t="str">
        <f t="shared" si="1"/>
        <v>Hines 2017</v>
      </c>
    </row>
    <row r="331">
      <c r="A331" s="41" t="s">
        <v>1328</v>
      </c>
      <c r="B331" s="43" t="s">
        <v>1329</v>
      </c>
      <c r="C331" s="43" t="s">
        <v>1330</v>
      </c>
      <c r="D331" s="41" t="s">
        <v>717</v>
      </c>
      <c r="E331" s="43" t="s">
        <v>196</v>
      </c>
      <c r="F331" s="44">
        <v>266.1783</v>
      </c>
      <c r="G331" s="44">
        <v>267.1856</v>
      </c>
      <c r="H331" s="44">
        <v>1.0</v>
      </c>
      <c r="I331" s="45">
        <v>164.8</v>
      </c>
      <c r="J331" s="45">
        <v>0.41</v>
      </c>
      <c r="K331" s="46"/>
      <c r="L331" s="47" t="str">
        <f t="shared" si="1"/>
        <v>Hines 2017</v>
      </c>
    </row>
    <row r="332">
      <c r="A332" s="41" t="s">
        <v>1331</v>
      </c>
      <c r="B332" s="41" t="s">
        <v>1332</v>
      </c>
      <c r="C332" s="43" t="s">
        <v>1333</v>
      </c>
      <c r="D332" s="41" t="s">
        <v>1334</v>
      </c>
      <c r="E332" s="43" t="s">
        <v>196</v>
      </c>
      <c r="F332" s="44">
        <v>179.0794</v>
      </c>
      <c r="G332" s="44">
        <v>180.0867</v>
      </c>
      <c r="H332" s="44">
        <v>1.0</v>
      </c>
      <c r="I332" s="45">
        <v>145.2</v>
      </c>
      <c r="J332" s="45">
        <v>0.26</v>
      </c>
      <c r="K332" s="46"/>
      <c r="L332" s="47" t="str">
        <f t="shared" si="1"/>
        <v>Hines 2017</v>
      </c>
    </row>
    <row r="333">
      <c r="A333" s="41" t="s">
        <v>1335</v>
      </c>
      <c r="B333" s="51" t="s">
        <v>1163</v>
      </c>
      <c r="C333" s="43" t="s">
        <v>1336</v>
      </c>
      <c r="D333" s="41" t="s">
        <v>1337</v>
      </c>
      <c r="E333" s="43" t="s">
        <v>196</v>
      </c>
      <c r="F333" s="44">
        <v>291.1834</v>
      </c>
      <c r="G333" s="44">
        <v>292.1907</v>
      </c>
      <c r="H333" s="44">
        <v>1.0</v>
      </c>
      <c r="I333" s="45">
        <v>169.0</v>
      </c>
      <c r="J333" s="45">
        <v>0.14</v>
      </c>
      <c r="K333" s="46"/>
      <c r="L333" s="47" t="str">
        <f t="shared" si="1"/>
        <v>Hines 2017</v>
      </c>
    </row>
    <row r="334">
      <c r="A334" s="41" t="s">
        <v>1338</v>
      </c>
      <c r="B334" s="51" t="s">
        <v>1339</v>
      </c>
      <c r="C334" s="43" t="s">
        <v>1340</v>
      </c>
      <c r="D334" s="41" t="s">
        <v>216</v>
      </c>
      <c r="E334" s="43" t="s">
        <v>196</v>
      </c>
      <c r="F334" s="44">
        <v>260.0248</v>
      </c>
      <c r="G334" s="44">
        <v>261.0321</v>
      </c>
      <c r="H334" s="44">
        <v>1.0</v>
      </c>
      <c r="I334" s="45">
        <v>146.5</v>
      </c>
      <c r="J334" s="45">
        <v>0.12</v>
      </c>
      <c r="K334" s="46"/>
      <c r="L334" s="47" t="str">
        <f t="shared" si="1"/>
        <v>Hines 2017</v>
      </c>
    </row>
    <row r="335">
      <c r="A335" s="41" t="s">
        <v>1341</v>
      </c>
      <c r="B335" s="41" t="s">
        <v>1342</v>
      </c>
      <c r="C335" s="43" t="s">
        <v>1343</v>
      </c>
      <c r="D335" s="41" t="s">
        <v>367</v>
      </c>
      <c r="E335" s="43" t="s">
        <v>196</v>
      </c>
      <c r="F335" s="44">
        <v>230.0126</v>
      </c>
      <c r="G335" s="44">
        <v>231.0199</v>
      </c>
      <c r="H335" s="44">
        <v>1.0</v>
      </c>
      <c r="I335" s="45">
        <v>147.8</v>
      </c>
      <c r="J335" s="45">
        <v>0.06</v>
      </c>
      <c r="K335" s="46"/>
      <c r="L335" s="47" t="str">
        <f t="shared" si="1"/>
        <v>Hines 2017</v>
      </c>
    </row>
    <row r="336">
      <c r="A336" s="41" t="s">
        <v>1344</v>
      </c>
      <c r="B336" s="43" t="s">
        <v>1345</v>
      </c>
      <c r="C336" s="43" t="s">
        <v>1346</v>
      </c>
      <c r="D336" s="41" t="s">
        <v>1347</v>
      </c>
      <c r="E336" s="43" t="s">
        <v>196</v>
      </c>
      <c r="F336" s="44">
        <v>416.1754</v>
      </c>
      <c r="G336" s="44">
        <v>417.1827</v>
      </c>
      <c r="H336" s="44">
        <v>1.0</v>
      </c>
      <c r="I336" s="45">
        <v>199.4</v>
      </c>
      <c r="J336" s="45">
        <v>0.27</v>
      </c>
      <c r="K336" s="46"/>
      <c r="L336" s="47" t="str">
        <f t="shared" si="1"/>
        <v>Hines 2017</v>
      </c>
    </row>
    <row r="337">
      <c r="A337" s="41" t="s">
        <v>1348</v>
      </c>
      <c r="B337" s="51" t="s">
        <v>1349</v>
      </c>
      <c r="C337" s="43" t="s">
        <v>1350</v>
      </c>
      <c r="D337" s="41" t="s">
        <v>1351</v>
      </c>
      <c r="E337" s="43" t="s">
        <v>196</v>
      </c>
      <c r="F337" s="44">
        <v>198.1844</v>
      </c>
      <c r="G337" s="44">
        <v>199.1917</v>
      </c>
      <c r="H337" s="44">
        <v>1.0</v>
      </c>
      <c r="I337" s="45">
        <v>144.2</v>
      </c>
      <c r="J337" s="45">
        <v>1.44</v>
      </c>
      <c r="K337" s="46"/>
      <c r="L337" s="47" t="str">
        <f t="shared" si="1"/>
        <v>Hines 2017</v>
      </c>
    </row>
    <row r="338">
      <c r="A338" s="41" t="s">
        <v>1352</v>
      </c>
      <c r="B338" s="43" t="s">
        <v>1353</v>
      </c>
      <c r="C338" s="43" t="s">
        <v>1354</v>
      </c>
      <c r="D338" s="41" t="s">
        <v>1355</v>
      </c>
      <c r="E338" s="43" t="s">
        <v>196</v>
      </c>
      <c r="F338" s="44">
        <v>243.0855</v>
      </c>
      <c r="G338" s="44">
        <v>244.0928</v>
      </c>
      <c r="H338" s="44">
        <v>1.0</v>
      </c>
      <c r="I338" s="45">
        <v>150.5</v>
      </c>
      <c r="J338" s="45">
        <v>0.25</v>
      </c>
      <c r="K338" s="46"/>
      <c r="L338" s="47" t="str">
        <f t="shared" si="1"/>
        <v>Hines 2017</v>
      </c>
    </row>
    <row r="339">
      <c r="A339" s="41" t="s">
        <v>1356</v>
      </c>
      <c r="B339" s="43" t="s">
        <v>1357</v>
      </c>
      <c r="C339" s="43" t="s">
        <v>1358</v>
      </c>
      <c r="D339" s="41" t="s">
        <v>1359</v>
      </c>
      <c r="E339" s="43" t="s">
        <v>196</v>
      </c>
      <c r="F339" s="44">
        <v>285.1035</v>
      </c>
      <c r="G339" s="44">
        <v>286.1108</v>
      </c>
      <c r="H339" s="44">
        <v>1.0</v>
      </c>
      <c r="I339" s="45">
        <v>161.4</v>
      </c>
      <c r="J339" s="45">
        <v>0.04</v>
      </c>
      <c r="K339" s="46"/>
      <c r="L339" s="47" t="str">
        <f t="shared" si="1"/>
        <v>Hines 2017</v>
      </c>
    </row>
    <row r="340">
      <c r="A340" s="41" t="s">
        <v>1360</v>
      </c>
      <c r="B340" s="43" t="s">
        <v>513</v>
      </c>
      <c r="C340" s="43" t="s">
        <v>1361</v>
      </c>
      <c r="D340" s="41" t="s">
        <v>924</v>
      </c>
      <c r="E340" s="43" t="s">
        <v>196</v>
      </c>
      <c r="F340" s="44">
        <v>267.0968</v>
      </c>
      <c r="G340" s="44">
        <v>268.1041</v>
      </c>
      <c r="H340" s="44">
        <v>1.0</v>
      </c>
      <c r="I340" s="45">
        <v>156.4</v>
      </c>
      <c r="J340" s="45">
        <v>0.28</v>
      </c>
      <c r="K340" s="46"/>
      <c r="L340" s="47" t="str">
        <f t="shared" si="1"/>
        <v>Hines 2017</v>
      </c>
    </row>
    <row r="341">
      <c r="A341" s="41" t="s">
        <v>1362</v>
      </c>
      <c r="B341" s="51" t="s">
        <v>1363</v>
      </c>
      <c r="C341" s="43" t="s">
        <v>1364</v>
      </c>
      <c r="D341" s="41" t="s">
        <v>434</v>
      </c>
      <c r="E341" s="43" t="s">
        <v>196</v>
      </c>
      <c r="F341" s="44">
        <v>235.1685</v>
      </c>
      <c r="G341" s="44">
        <v>236.1758</v>
      </c>
      <c r="H341" s="44">
        <v>1.0</v>
      </c>
      <c r="I341" s="45">
        <v>155.8</v>
      </c>
      <c r="J341" s="45">
        <v>0.16</v>
      </c>
      <c r="K341" s="46"/>
      <c r="L341" s="47" t="str">
        <f t="shared" si="1"/>
        <v>Hines 2017</v>
      </c>
    </row>
    <row r="342">
      <c r="A342" s="41" t="s">
        <v>1365</v>
      </c>
      <c r="B342" s="43" t="s">
        <v>1366</v>
      </c>
      <c r="C342" s="43" t="s">
        <v>1367</v>
      </c>
      <c r="D342" s="41" t="s">
        <v>1368</v>
      </c>
      <c r="E342" s="43" t="s">
        <v>196</v>
      </c>
      <c r="F342" s="44">
        <v>308.1049</v>
      </c>
      <c r="G342" s="44">
        <v>309.1122</v>
      </c>
      <c r="H342" s="44">
        <v>1.0</v>
      </c>
      <c r="I342" s="45">
        <v>165.9</v>
      </c>
      <c r="J342" s="45">
        <v>0.32</v>
      </c>
      <c r="K342" s="46"/>
      <c r="L342" s="47" t="str">
        <f t="shared" si="1"/>
        <v>Hines 2017</v>
      </c>
    </row>
    <row r="343">
      <c r="A343" s="41" t="s">
        <v>1369</v>
      </c>
      <c r="B343" s="51" t="s">
        <v>1370</v>
      </c>
      <c r="C343" s="43" t="s">
        <v>1371</v>
      </c>
      <c r="D343" s="41" t="s">
        <v>543</v>
      </c>
      <c r="E343" s="43" t="s">
        <v>196</v>
      </c>
      <c r="F343" s="44">
        <v>236.1525</v>
      </c>
      <c r="G343" s="44">
        <v>237.1598</v>
      </c>
      <c r="H343" s="44">
        <v>1.0</v>
      </c>
      <c r="I343" s="45">
        <v>154.7</v>
      </c>
      <c r="J343" s="45">
        <v>0.1</v>
      </c>
      <c r="K343" s="46"/>
      <c r="L343" s="47" t="str">
        <f t="shared" si="1"/>
        <v>Hines 2017</v>
      </c>
    </row>
    <row r="344">
      <c r="A344" s="41" t="s">
        <v>1372</v>
      </c>
      <c r="B344" s="51" t="s">
        <v>1373</v>
      </c>
      <c r="C344" s="43" t="s">
        <v>1374</v>
      </c>
      <c r="D344" s="41" t="s">
        <v>497</v>
      </c>
      <c r="E344" s="43" t="s">
        <v>196</v>
      </c>
      <c r="F344" s="44">
        <v>244.1939</v>
      </c>
      <c r="G344" s="44">
        <v>245.2012</v>
      </c>
      <c r="H344" s="44">
        <v>1.0</v>
      </c>
      <c r="I344" s="45">
        <v>168.9</v>
      </c>
      <c r="J344" s="45">
        <v>0.31</v>
      </c>
      <c r="K344" s="46"/>
      <c r="L344" s="47" t="str">
        <f t="shared" si="1"/>
        <v>Hines 2017</v>
      </c>
    </row>
    <row r="345">
      <c r="A345" s="41" t="s">
        <v>1375</v>
      </c>
      <c r="B345" s="51" t="s">
        <v>1376</v>
      </c>
      <c r="C345" s="43" t="s">
        <v>1377</v>
      </c>
      <c r="D345" s="41" t="s">
        <v>1378</v>
      </c>
      <c r="E345" s="43" t="s">
        <v>196</v>
      </c>
      <c r="F345" s="44">
        <v>373.1379</v>
      </c>
      <c r="G345" s="44">
        <v>374.1452</v>
      </c>
      <c r="H345" s="44">
        <v>1.0</v>
      </c>
      <c r="I345" s="45">
        <v>182.9</v>
      </c>
      <c r="J345" s="45">
        <v>0.21</v>
      </c>
      <c r="K345" s="46"/>
      <c r="L345" s="47" t="str">
        <f t="shared" si="1"/>
        <v>Hines 2017</v>
      </c>
    </row>
    <row r="346">
      <c r="A346" s="41" t="s">
        <v>1379</v>
      </c>
      <c r="B346" s="43" t="s">
        <v>1380</v>
      </c>
      <c r="C346" s="43" t="s">
        <v>1381</v>
      </c>
      <c r="D346" s="41" t="s">
        <v>1382</v>
      </c>
      <c r="E346" s="43" t="s">
        <v>196</v>
      </c>
      <c r="F346" s="44">
        <v>274.9775</v>
      </c>
      <c r="G346" s="44">
        <v>275.9848</v>
      </c>
      <c r="H346" s="44">
        <v>1.0</v>
      </c>
      <c r="I346" s="45">
        <v>151.5</v>
      </c>
      <c r="J346" s="45">
        <v>0.09</v>
      </c>
      <c r="K346" s="46"/>
      <c r="L346" s="47" t="str">
        <f t="shared" si="1"/>
        <v>Hines 2017</v>
      </c>
    </row>
    <row r="347">
      <c r="A347" s="41" t="s">
        <v>1383</v>
      </c>
      <c r="B347" s="51" t="s">
        <v>1384</v>
      </c>
      <c r="C347" s="43" t="s">
        <v>1385</v>
      </c>
      <c r="D347" s="41" t="s">
        <v>427</v>
      </c>
      <c r="E347" s="43" t="s">
        <v>196</v>
      </c>
      <c r="F347" s="44">
        <v>287.2249</v>
      </c>
      <c r="G347" s="44">
        <v>288.2322</v>
      </c>
      <c r="H347" s="44">
        <v>1.0</v>
      </c>
      <c r="I347" s="45">
        <v>171.5</v>
      </c>
      <c r="J347" s="45">
        <v>0.18</v>
      </c>
      <c r="K347" s="46"/>
      <c r="L347" s="47" t="str">
        <f t="shared" si="1"/>
        <v>Hines 2017</v>
      </c>
    </row>
    <row r="348">
      <c r="A348" s="41" t="s">
        <v>1386</v>
      </c>
      <c r="B348" s="51" t="s">
        <v>282</v>
      </c>
      <c r="C348" s="43" t="s">
        <v>1387</v>
      </c>
      <c r="D348" s="41" t="s">
        <v>916</v>
      </c>
      <c r="E348" s="43" t="s">
        <v>196</v>
      </c>
      <c r="F348" s="44">
        <v>284.1347</v>
      </c>
      <c r="G348" s="44">
        <v>285.142</v>
      </c>
      <c r="H348" s="44">
        <v>1.0</v>
      </c>
      <c r="I348" s="45">
        <v>161.4</v>
      </c>
      <c r="J348" s="45">
        <v>0.08</v>
      </c>
      <c r="K348" s="46"/>
      <c r="L348" s="47" t="str">
        <f t="shared" si="1"/>
        <v>Hines 2017</v>
      </c>
    </row>
    <row r="349">
      <c r="A349" s="41" t="s">
        <v>1388</v>
      </c>
      <c r="B349" s="43" t="s">
        <v>1389</v>
      </c>
      <c r="C349" s="43" t="s">
        <v>1390</v>
      </c>
      <c r="D349" s="41" t="s">
        <v>382</v>
      </c>
      <c r="E349" s="43" t="s">
        <v>196</v>
      </c>
      <c r="F349" s="44">
        <v>179.0946</v>
      </c>
      <c r="G349" s="44">
        <v>180.1019</v>
      </c>
      <c r="H349" s="44">
        <v>1.0</v>
      </c>
      <c r="I349" s="45">
        <v>140.5</v>
      </c>
      <c r="J349" s="45">
        <v>0.14</v>
      </c>
      <c r="K349" s="46"/>
      <c r="L349" s="47" t="str">
        <f t="shared" si="1"/>
        <v>Hines 2017</v>
      </c>
    </row>
    <row r="350">
      <c r="A350" s="41" t="s">
        <v>1391</v>
      </c>
      <c r="B350" s="41" t="s">
        <v>826</v>
      </c>
      <c r="C350" s="48">
        <v>4080438.0</v>
      </c>
      <c r="D350" s="41" t="s">
        <v>796</v>
      </c>
      <c r="E350" s="43" t="s">
        <v>196</v>
      </c>
      <c r="F350" s="44">
        <v>259.1572</v>
      </c>
      <c r="G350" s="44">
        <v>260.1645</v>
      </c>
      <c r="H350" s="44">
        <v>1.0</v>
      </c>
      <c r="I350" s="45">
        <v>161.4</v>
      </c>
      <c r="J350" s="45">
        <v>0.09</v>
      </c>
      <c r="K350" s="46"/>
      <c r="L350" s="47" t="str">
        <f t="shared" si="1"/>
        <v>Hines 2017</v>
      </c>
    </row>
    <row r="351">
      <c r="A351" s="41" t="s">
        <v>1392</v>
      </c>
      <c r="B351" s="43" t="s">
        <v>1393</v>
      </c>
      <c r="C351" s="43" t="s">
        <v>1394</v>
      </c>
      <c r="D351" s="41" t="s">
        <v>1395</v>
      </c>
      <c r="E351" s="43" t="s">
        <v>196</v>
      </c>
      <c r="F351" s="44">
        <v>425.1619</v>
      </c>
      <c r="G351" s="44">
        <v>426.1692</v>
      </c>
      <c r="H351" s="44">
        <v>1.0</v>
      </c>
      <c r="I351" s="45">
        <v>201.8</v>
      </c>
      <c r="J351" s="45">
        <v>0.01</v>
      </c>
      <c r="K351" s="46"/>
      <c r="L351" s="47" t="str">
        <f t="shared" si="1"/>
        <v>Hines 2017</v>
      </c>
    </row>
    <row r="352">
      <c r="A352" s="41" t="s">
        <v>1396</v>
      </c>
      <c r="B352" s="43" t="s">
        <v>1397</v>
      </c>
      <c r="C352" s="43" t="s">
        <v>1398</v>
      </c>
      <c r="D352" s="41" t="s">
        <v>344</v>
      </c>
      <c r="E352" s="43" t="s">
        <v>196</v>
      </c>
      <c r="F352" s="44">
        <v>170.0514</v>
      </c>
      <c r="G352" s="44">
        <v>171.0587</v>
      </c>
      <c r="H352" s="44">
        <v>1.0</v>
      </c>
      <c r="I352" s="45">
        <v>134.7</v>
      </c>
      <c r="J352" s="45">
        <v>0.17</v>
      </c>
      <c r="K352" s="46"/>
      <c r="L352" s="47" t="str">
        <f t="shared" si="1"/>
        <v>Hines 2017</v>
      </c>
    </row>
    <row r="353">
      <c r="A353" s="41" t="s">
        <v>1399</v>
      </c>
      <c r="B353" s="51" t="s">
        <v>1400</v>
      </c>
      <c r="C353" s="43" t="s">
        <v>1401</v>
      </c>
      <c r="D353" s="41" t="s">
        <v>1402</v>
      </c>
      <c r="E353" s="43" t="s">
        <v>248</v>
      </c>
      <c r="F353" s="44">
        <v>165.1154</v>
      </c>
      <c r="G353" s="44">
        <v>148.1143</v>
      </c>
      <c r="H353" s="44">
        <v>1.0</v>
      </c>
      <c r="I353" s="45">
        <v>132.1</v>
      </c>
      <c r="J353" s="45">
        <v>0.07</v>
      </c>
      <c r="K353" s="46"/>
      <c r="L353" s="47" t="str">
        <f t="shared" si="1"/>
        <v>Hines 2017</v>
      </c>
    </row>
    <row r="354">
      <c r="A354" s="41" t="s">
        <v>1403</v>
      </c>
      <c r="B354" s="43" t="s">
        <v>1404</v>
      </c>
      <c r="C354" s="43" t="s">
        <v>1405</v>
      </c>
      <c r="D354" s="41" t="s">
        <v>258</v>
      </c>
      <c r="E354" s="43" t="s">
        <v>196</v>
      </c>
      <c r="F354" s="44">
        <v>410.0178</v>
      </c>
      <c r="G354" s="44">
        <v>411.0251</v>
      </c>
      <c r="H354" s="44">
        <v>1.0</v>
      </c>
      <c r="I354" s="45">
        <v>186.5</v>
      </c>
      <c r="J354" s="45">
        <v>0.2</v>
      </c>
      <c r="K354" s="46"/>
      <c r="L354" s="47" t="str">
        <f t="shared" si="1"/>
        <v>Hines 2017</v>
      </c>
    </row>
    <row r="355">
      <c r="A355" s="41" t="s">
        <v>1406</v>
      </c>
      <c r="B355" s="43" t="s">
        <v>1407</v>
      </c>
      <c r="C355" s="43" t="s">
        <v>1408</v>
      </c>
      <c r="D355" s="41" t="s">
        <v>1409</v>
      </c>
      <c r="E355" s="43" t="s">
        <v>196</v>
      </c>
      <c r="F355" s="44">
        <v>375.1401</v>
      </c>
      <c r="G355" s="44">
        <v>376.1474</v>
      </c>
      <c r="H355" s="44">
        <v>1.0</v>
      </c>
      <c r="I355" s="45">
        <v>191.7</v>
      </c>
      <c r="J355" s="45">
        <v>0.35</v>
      </c>
      <c r="K355" s="46"/>
      <c r="L355" s="47" t="str">
        <f t="shared" si="1"/>
        <v>Hines 2017</v>
      </c>
    </row>
    <row r="356">
      <c r="A356" s="41" t="s">
        <v>1410</v>
      </c>
      <c r="B356" s="51" t="s">
        <v>1411</v>
      </c>
      <c r="C356" s="43" t="s">
        <v>1412</v>
      </c>
      <c r="D356" s="41" t="s">
        <v>228</v>
      </c>
      <c r="E356" s="43" t="s">
        <v>196</v>
      </c>
      <c r="F356" s="44">
        <v>389.1409</v>
      </c>
      <c r="G356" s="44">
        <v>390.1482</v>
      </c>
      <c r="H356" s="44">
        <v>1.0</v>
      </c>
      <c r="I356" s="45">
        <v>189.6</v>
      </c>
      <c r="J356" s="45">
        <v>1.0</v>
      </c>
      <c r="K356" s="46"/>
      <c r="L356" s="47" t="str">
        <f t="shared" si="1"/>
        <v>Hines 2017</v>
      </c>
    </row>
    <row r="357">
      <c r="A357" s="41" t="s">
        <v>1413</v>
      </c>
      <c r="B357" s="43" t="s">
        <v>1414</v>
      </c>
      <c r="C357" s="43" t="s">
        <v>1415</v>
      </c>
      <c r="D357" s="41" t="s">
        <v>1416</v>
      </c>
      <c r="E357" s="43" t="s">
        <v>196</v>
      </c>
      <c r="F357" s="44">
        <v>248.0619</v>
      </c>
      <c r="G357" s="44">
        <v>249.0692</v>
      </c>
      <c r="H357" s="44">
        <v>1.0</v>
      </c>
      <c r="I357" s="45">
        <v>151.7</v>
      </c>
      <c r="J357" s="45">
        <v>0.11</v>
      </c>
      <c r="K357" s="46"/>
      <c r="L357" s="47" t="str">
        <f t="shared" si="1"/>
        <v>Hines 2017</v>
      </c>
    </row>
    <row r="358">
      <c r="A358" s="41" t="s">
        <v>1417</v>
      </c>
      <c r="B358" s="43" t="s">
        <v>1418</v>
      </c>
      <c r="C358" s="43" t="s">
        <v>1419</v>
      </c>
      <c r="D358" s="41" t="s">
        <v>310</v>
      </c>
      <c r="E358" s="43" t="s">
        <v>196</v>
      </c>
      <c r="F358" s="44">
        <v>527.1791</v>
      </c>
      <c r="G358" s="44">
        <v>528.1864</v>
      </c>
      <c r="H358" s="44">
        <v>1.0</v>
      </c>
      <c r="I358" s="45">
        <v>222.9</v>
      </c>
      <c r="J358" s="45">
        <v>0.32</v>
      </c>
      <c r="K358" s="46"/>
      <c r="L358" s="47" t="str">
        <f t="shared" si="1"/>
        <v>Hines 2017</v>
      </c>
    </row>
    <row r="359">
      <c r="A359" s="41" t="s">
        <v>1420</v>
      </c>
      <c r="B359" s="43" t="s">
        <v>1421</v>
      </c>
      <c r="C359" s="43" t="s">
        <v>1422</v>
      </c>
      <c r="D359" s="41" t="s">
        <v>1423</v>
      </c>
      <c r="E359" s="43" t="s">
        <v>196</v>
      </c>
      <c r="F359" s="44">
        <v>194.1307</v>
      </c>
      <c r="G359" s="44">
        <v>195.138</v>
      </c>
      <c r="H359" s="44">
        <v>1.0</v>
      </c>
      <c r="I359" s="45">
        <v>129.0</v>
      </c>
      <c r="J359" s="45">
        <v>0.22</v>
      </c>
      <c r="K359" s="46"/>
      <c r="L359" s="47" t="str">
        <f t="shared" si="1"/>
        <v>Hines 2017</v>
      </c>
    </row>
    <row r="360">
      <c r="A360" s="41" t="s">
        <v>1424</v>
      </c>
      <c r="B360" s="41" t="s">
        <v>1425</v>
      </c>
      <c r="C360" s="43" t="s">
        <v>1426</v>
      </c>
      <c r="D360" s="41" t="s">
        <v>1427</v>
      </c>
      <c r="E360" s="43" t="s">
        <v>368</v>
      </c>
      <c r="F360" s="44">
        <v>402.2406</v>
      </c>
      <c r="G360" s="44">
        <v>425.2298</v>
      </c>
      <c r="H360" s="44">
        <v>1.0</v>
      </c>
      <c r="I360" s="45">
        <v>192.1</v>
      </c>
      <c r="J360" s="45">
        <v>0.4</v>
      </c>
      <c r="K360" s="46"/>
      <c r="L360" s="47" t="str">
        <f t="shared" si="1"/>
        <v>Hines 2017</v>
      </c>
    </row>
    <row r="361">
      <c r="A361" s="41" t="s">
        <v>1428</v>
      </c>
      <c r="B361" s="51" t="s">
        <v>1429</v>
      </c>
      <c r="C361" s="43" t="s">
        <v>1430</v>
      </c>
      <c r="D361" s="41" t="s">
        <v>1431</v>
      </c>
      <c r="E361" s="43" t="s">
        <v>196</v>
      </c>
      <c r="F361" s="44">
        <v>111.0796</v>
      </c>
      <c r="G361" s="44">
        <v>112.0869</v>
      </c>
      <c r="H361" s="44">
        <v>1.0</v>
      </c>
      <c r="I361" s="45">
        <v>120.3</v>
      </c>
      <c r="J361" s="45">
        <v>0.05</v>
      </c>
      <c r="K361" s="46"/>
      <c r="L361" s="47" t="str">
        <f t="shared" si="1"/>
        <v>Hines 2017</v>
      </c>
    </row>
    <row r="362">
      <c r="A362" s="41" t="s">
        <v>1432</v>
      </c>
      <c r="B362" s="41" t="s">
        <v>1433</v>
      </c>
      <c r="C362" s="43" t="s">
        <v>1434</v>
      </c>
      <c r="D362" s="41" t="s">
        <v>228</v>
      </c>
      <c r="E362" s="43" t="s">
        <v>196</v>
      </c>
      <c r="F362" s="44">
        <v>464.0986</v>
      </c>
      <c r="G362" s="44">
        <v>465.1059</v>
      </c>
      <c r="H362" s="44">
        <v>1.0</v>
      </c>
      <c r="I362" s="45">
        <v>195.9</v>
      </c>
      <c r="J362" s="45">
        <v>0.3</v>
      </c>
      <c r="K362" s="46"/>
      <c r="L362" s="47" t="str">
        <f t="shared" si="1"/>
        <v>Hines 2017</v>
      </c>
    </row>
    <row r="363">
      <c r="A363" s="41" t="s">
        <v>1435</v>
      </c>
      <c r="B363" s="51" t="s">
        <v>1436</v>
      </c>
      <c r="C363" s="43" t="s">
        <v>1437</v>
      </c>
      <c r="D363" s="41" t="s">
        <v>1165</v>
      </c>
      <c r="E363" s="43" t="s">
        <v>196</v>
      </c>
      <c r="F363" s="44">
        <v>275.1521</v>
      </c>
      <c r="G363" s="44">
        <v>276.1594</v>
      </c>
      <c r="H363" s="44">
        <v>1.0</v>
      </c>
      <c r="I363" s="45">
        <v>164.5</v>
      </c>
      <c r="J363" s="45">
        <v>0.16</v>
      </c>
      <c r="K363" s="46"/>
      <c r="L363" s="47" t="str">
        <f t="shared" si="1"/>
        <v>Hines 2017</v>
      </c>
    </row>
    <row r="364">
      <c r="A364" s="41" t="s">
        <v>1438</v>
      </c>
      <c r="B364" s="51" t="s">
        <v>1329</v>
      </c>
      <c r="C364" s="43" t="s">
        <v>1439</v>
      </c>
      <c r="D364" s="41" t="s">
        <v>200</v>
      </c>
      <c r="E364" s="43" t="s">
        <v>196</v>
      </c>
      <c r="F364" s="44">
        <v>266.1783</v>
      </c>
      <c r="G364" s="44">
        <v>267.1856</v>
      </c>
      <c r="H364" s="44">
        <v>1.0</v>
      </c>
      <c r="I364" s="45">
        <v>162.1</v>
      </c>
      <c r="J364" s="45">
        <v>0.1</v>
      </c>
      <c r="K364" s="46"/>
      <c r="L364" s="47" t="str">
        <f t="shared" si="1"/>
        <v>Hines 2017</v>
      </c>
    </row>
    <row r="365">
      <c r="A365" s="41" t="s">
        <v>1440</v>
      </c>
      <c r="B365" s="51" t="s">
        <v>1436</v>
      </c>
      <c r="C365" s="43" t="s">
        <v>1441</v>
      </c>
      <c r="D365" s="41" t="s">
        <v>1165</v>
      </c>
      <c r="E365" s="43" t="s">
        <v>852</v>
      </c>
      <c r="F365" s="44">
        <v>290.1756</v>
      </c>
      <c r="G365" s="44">
        <v>290.1756</v>
      </c>
      <c r="H365" s="44">
        <v>1.0</v>
      </c>
      <c r="I365" s="45">
        <v>167.0</v>
      </c>
      <c r="J365" s="45">
        <v>0.33</v>
      </c>
      <c r="K365" s="46"/>
      <c r="L365" s="47" t="str">
        <f t="shared" si="1"/>
        <v>Hines 2017</v>
      </c>
    </row>
    <row r="366">
      <c r="A366" s="41" t="s">
        <v>1442</v>
      </c>
      <c r="B366" s="43" t="s">
        <v>843</v>
      </c>
      <c r="C366" s="43" t="s">
        <v>1443</v>
      </c>
      <c r="D366" s="41" t="s">
        <v>239</v>
      </c>
      <c r="E366" s="43" t="s">
        <v>196</v>
      </c>
      <c r="F366" s="44">
        <v>392.1999</v>
      </c>
      <c r="G366" s="44">
        <v>393.2072</v>
      </c>
      <c r="H366" s="44">
        <v>1.0</v>
      </c>
      <c r="I366" s="45">
        <v>187.9</v>
      </c>
      <c r="J366" s="45">
        <v>0.24</v>
      </c>
      <c r="K366" s="46"/>
      <c r="L366" s="47" t="str">
        <f t="shared" si="1"/>
        <v>Hines 2017</v>
      </c>
    </row>
    <row r="367">
      <c r="A367" s="41" t="s">
        <v>1444</v>
      </c>
      <c r="B367" s="43" t="s">
        <v>1445</v>
      </c>
      <c r="C367" s="43" t="s">
        <v>1446</v>
      </c>
      <c r="D367" s="41" t="s">
        <v>569</v>
      </c>
      <c r="E367" s="43" t="s">
        <v>248</v>
      </c>
      <c r="F367" s="44">
        <v>296.9645</v>
      </c>
      <c r="G367" s="44">
        <v>279.0933</v>
      </c>
      <c r="H367" s="44">
        <v>1.0</v>
      </c>
      <c r="I367" s="45">
        <v>160.8</v>
      </c>
      <c r="J367" s="45">
        <v>0.39</v>
      </c>
      <c r="K367" s="46"/>
      <c r="L367" s="47" t="str">
        <f t="shared" si="1"/>
        <v>Hines 2017</v>
      </c>
    </row>
    <row r="368">
      <c r="A368" s="41" t="s">
        <v>1447</v>
      </c>
      <c r="B368" s="51" t="s">
        <v>1448</v>
      </c>
      <c r="C368" s="43" t="s">
        <v>1449</v>
      </c>
      <c r="D368" s="41" t="s">
        <v>1450</v>
      </c>
      <c r="E368" s="43" t="s">
        <v>196</v>
      </c>
      <c r="F368" s="44">
        <v>560.3534</v>
      </c>
      <c r="G368" s="44">
        <v>561.3607</v>
      </c>
      <c r="H368" s="44">
        <v>1.0</v>
      </c>
      <c r="I368" s="45">
        <v>221.4</v>
      </c>
      <c r="J368" s="45">
        <v>0.36</v>
      </c>
      <c r="K368" s="46"/>
      <c r="L368" s="47" t="str">
        <f t="shared" si="1"/>
        <v>Hines 2017</v>
      </c>
    </row>
    <row r="369">
      <c r="A369" s="41" t="s">
        <v>1451</v>
      </c>
      <c r="B369" s="43" t="s">
        <v>1452</v>
      </c>
      <c r="C369" s="43" t="s">
        <v>1453</v>
      </c>
      <c r="D369" s="41" t="s">
        <v>747</v>
      </c>
      <c r="E369" s="43" t="s">
        <v>196</v>
      </c>
      <c r="F369" s="44">
        <v>404.2199</v>
      </c>
      <c r="G369" s="44">
        <v>405.2272</v>
      </c>
      <c r="H369" s="44">
        <v>1.0</v>
      </c>
      <c r="I369" s="45">
        <v>196.1</v>
      </c>
      <c r="J369" s="45">
        <v>0.08</v>
      </c>
      <c r="K369" s="46"/>
      <c r="L369" s="47" t="str">
        <f t="shared" si="1"/>
        <v>Hines 2017</v>
      </c>
    </row>
    <row r="370">
      <c r="A370" s="41" t="s">
        <v>1454</v>
      </c>
      <c r="B370" s="43" t="s">
        <v>1455</v>
      </c>
      <c r="C370" s="43" t="s">
        <v>1456</v>
      </c>
      <c r="D370" s="41" t="s">
        <v>1157</v>
      </c>
      <c r="E370" s="43" t="s">
        <v>196</v>
      </c>
      <c r="F370" s="44">
        <v>123.0433</v>
      </c>
      <c r="G370" s="44">
        <v>122.0979</v>
      </c>
      <c r="H370" s="44">
        <v>1.0</v>
      </c>
      <c r="I370" s="45">
        <v>122.8</v>
      </c>
      <c r="J370" s="45">
        <v>0.59</v>
      </c>
      <c r="K370" s="46"/>
      <c r="L370" s="47" t="str">
        <f t="shared" si="1"/>
        <v>Hines 2017</v>
      </c>
    </row>
    <row r="371">
      <c r="A371" s="41" t="s">
        <v>1457</v>
      </c>
      <c r="B371" s="43" t="s">
        <v>1458</v>
      </c>
      <c r="C371" s="43" t="s">
        <v>1459</v>
      </c>
      <c r="D371" s="41" t="s">
        <v>1460</v>
      </c>
      <c r="E371" s="43" t="s">
        <v>196</v>
      </c>
      <c r="F371" s="44">
        <v>334.1681</v>
      </c>
      <c r="G371" s="44">
        <v>335.1754</v>
      </c>
      <c r="H371" s="44">
        <v>1.0</v>
      </c>
      <c r="I371" s="45">
        <v>172.2</v>
      </c>
      <c r="J371" s="45">
        <v>0.12</v>
      </c>
      <c r="K371" s="46"/>
      <c r="L371" s="47" t="str">
        <f t="shared" si="1"/>
        <v>Hines 2017</v>
      </c>
    </row>
    <row r="372">
      <c r="A372" s="41" t="s">
        <v>1461</v>
      </c>
      <c r="B372" s="51" t="s">
        <v>1462</v>
      </c>
      <c r="C372" s="43" t="s">
        <v>1463</v>
      </c>
      <c r="D372" s="41" t="s">
        <v>284</v>
      </c>
      <c r="E372" s="43" t="s">
        <v>196</v>
      </c>
      <c r="F372" s="44">
        <v>285.1841</v>
      </c>
      <c r="G372" s="44">
        <v>286.1914</v>
      </c>
      <c r="H372" s="44">
        <v>1.0</v>
      </c>
      <c r="I372" s="45">
        <v>168.1</v>
      </c>
      <c r="J372" s="45">
        <v>0.1</v>
      </c>
      <c r="K372" s="46"/>
      <c r="L372" s="47" t="str">
        <f t="shared" si="1"/>
        <v>Hines 2017</v>
      </c>
    </row>
    <row r="373">
      <c r="A373" s="41" t="s">
        <v>1464</v>
      </c>
      <c r="B373" s="41" t="s">
        <v>1465</v>
      </c>
      <c r="C373" s="49">
        <v>1880366.0</v>
      </c>
      <c r="D373" s="44">
        <v>0.0</v>
      </c>
      <c r="E373" s="43" t="s">
        <v>196</v>
      </c>
      <c r="F373" s="44">
        <v>121.0197</v>
      </c>
      <c r="G373" s="44">
        <v>122.027</v>
      </c>
      <c r="H373" s="44">
        <v>1.0</v>
      </c>
      <c r="I373" s="45">
        <v>123.3</v>
      </c>
      <c r="J373" s="45">
        <v>0.82</v>
      </c>
      <c r="K373" s="46"/>
      <c r="L373" s="47" t="str">
        <f t="shared" si="1"/>
        <v>Hines 2017</v>
      </c>
    </row>
    <row r="374">
      <c r="A374" s="41" t="s">
        <v>1466</v>
      </c>
      <c r="B374" s="43" t="s">
        <v>1467</v>
      </c>
      <c r="C374" s="43" t="s">
        <v>1468</v>
      </c>
      <c r="D374" s="41" t="s">
        <v>619</v>
      </c>
      <c r="E374" s="43" t="s">
        <v>196</v>
      </c>
      <c r="F374" s="44">
        <v>248.0829</v>
      </c>
      <c r="G374" s="44">
        <v>249.0902</v>
      </c>
      <c r="H374" s="44">
        <v>1.0</v>
      </c>
      <c r="I374" s="45">
        <v>155.8</v>
      </c>
      <c r="J374" s="45">
        <v>0.07</v>
      </c>
      <c r="K374" s="46"/>
      <c r="L374" s="47" t="str">
        <f t="shared" si="1"/>
        <v>Hines 2017</v>
      </c>
    </row>
    <row r="375">
      <c r="A375" s="41" t="s">
        <v>1469</v>
      </c>
      <c r="B375" s="41" t="s">
        <v>1470</v>
      </c>
      <c r="C375" s="43" t="s">
        <v>1471</v>
      </c>
      <c r="D375" s="41" t="s">
        <v>1472</v>
      </c>
      <c r="E375" s="43" t="s">
        <v>196</v>
      </c>
      <c r="F375" s="44">
        <v>354.1943</v>
      </c>
      <c r="G375" s="44">
        <v>355.2016</v>
      </c>
      <c r="H375" s="44">
        <v>1.0</v>
      </c>
      <c r="I375" s="45">
        <v>186.0</v>
      </c>
      <c r="J375" s="45">
        <v>0.35</v>
      </c>
      <c r="K375" s="46"/>
      <c r="L375" s="47" t="str">
        <f t="shared" si="1"/>
        <v>Hines 2017</v>
      </c>
    </row>
    <row r="376">
      <c r="A376" s="41" t="s">
        <v>1473</v>
      </c>
      <c r="B376" s="43" t="s">
        <v>1474</v>
      </c>
      <c r="C376" s="43" t="s">
        <v>1475</v>
      </c>
      <c r="D376" s="41" t="s">
        <v>1476</v>
      </c>
      <c r="E376" s="43" t="s">
        <v>196</v>
      </c>
      <c r="F376" s="44">
        <v>347.0631</v>
      </c>
      <c r="G376" s="44">
        <v>348.0704</v>
      </c>
      <c r="H376" s="44">
        <v>1.0</v>
      </c>
      <c r="I376" s="45">
        <v>167.6</v>
      </c>
      <c r="J376" s="45">
        <v>0.17</v>
      </c>
      <c r="K376" s="46"/>
      <c r="L376" s="47" t="str">
        <f t="shared" si="1"/>
        <v>Hines 2017</v>
      </c>
    </row>
    <row r="377">
      <c r="A377" s="41" t="s">
        <v>1477</v>
      </c>
      <c r="B377" s="41" t="s">
        <v>1478</v>
      </c>
      <c r="C377" s="43" t="s">
        <v>1479</v>
      </c>
      <c r="D377" s="41" t="s">
        <v>1480</v>
      </c>
      <c r="E377" s="43" t="s">
        <v>196</v>
      </c>
      <c r="F377" s="44">
        <v>399.2077</v>
      </c>
      <c r="G377" s="44">
        <v>400.215</v>
      </c>
      <c r="H377" s="44">
        <v>1.0</v>
      </c>
      <c r="I377" s="45">
        <v>195.7</v>
      </c>
      <c r="J377" s="45">
        <v>0.18</v>
      </c>
      <c r="K377" s="46"/>
      <c r="L377" s="47" t="str">
        <f t="shared" si="1"/>
        <v>Hines 2017</v>
      </c>
    </row>
    <row r="378">
      <c r="A378" s="41" t="s">
        <v>1481</v>
      </c>
      <c r="B378" s="41" t="s">
        <v>1482</v>
      </c>
      <c r="C378" s="43" t="s">
        <v>1483</v>
      </c>
      <c r="D378" s="41" t="s">
        <v>1484</v>
      </c>
      <c r="E378" s="43" t="s">
        <v>196</v>
      </c>
      <c r="F378" s="44">
        <v>309.1187</v>
      </c>
      <c r="G378" s="44">
        <v>310.126</v>
      </c>
      <c r="H378" s="44">
        <v>1.0</v>
      </c>
      <c r="I378" s="45">
        <v>177.1</v>
      </c>
      <c r="J378" s="45">
        <v>0.15</v>
      </c>
      <c r="K378" s="46"/>
      <c r="L378" s="47" t="str">
        <f t="shared" si="1"/>
        <v>Hines 2017</v>
      </c>
    </row>
    <row r="379">
      <c r="A379" s="41" t="s">
        <v>1485</v>
      </c>
      <c r="B379" s="41" t="s">
        <v>1486</v>
      </c>
      <c r="C379" s="43" t="s">
        <v>1487</v>
      </c>
      <c r="D379" s="41" t="s">
        <v>1488</v>
      </c>
      <c r="E379" s="43" t="s">
        <v>196</v>
      </c>
      <c r="F379" s="44">
        <v>324.1838</v>
      </c>
      <c r="G379" s="44">
        <v>325.1911</v>
      </c>
      <c r="H379" s="44">
        <v>1.0</v>
      </c>
      <c r="I379" s="45">
        <v>174.9</v>
      </c>
      <c r="J379" s="45">
        <v>0.34</v>
      </c>
      <c r="K379" s="46"/>
      <c r="L379" s="47" t="str">
        <f t="shared" si="1"/>
        <v>Hines 2017</v>
      </c>
    </row>
    <row r="380">
      <c r="A380" s="41" t="s">
        <v>1489</v>
      </c>
      <c r="B380" s="41" t="s">
        <v>1490</v>
      </c>
      <c r="C380" s="43" t="s">
        <v>1491</v>
      </c>
      <c r="D380" s="41" t="s">
        <v>1072</v>
      </c>
      <c r="E380" s="43" t="s">
        <v>196</v>
      </c>
      <c r="F380" s="44">
        <v>136.1</v>
      </c>
      <c r="G380" s="44">
        <v>137.1073</v>
      </c>
      <c r="H380" s="44">
        <v>1.0</v>
      </c>
      <c r="I380" s="45">
        <v>126.0</v>
      </c>
      <c r="J380" s="45">
        <v>0.33</v>
      </c>
      <c r="K380" s="46"/>
      <c r="L380" s="47" t="str">
        <f t="shared" si="1"/>
        <v>Hines 2017</v>
      </c>
    </row>
    <row r="381">
      <c r="A381" s="41" t="s">
        <v>1492</v>
      </c>
      <c r="B381" s="41" t="s">
        <v>1486</v>
      </c>
      <c r="C381" s="43" t="s">
        <v>1493</v>
      </c>
      <c r="D381" s="41" t="s">
        <v>1494</v>
      </c>
      <c r="E381" s="43" t="s">
        <v>196</v>
      </c>
      <c r="F381" s="44">
        <v>324.1838</v>
      </c>
      <c r="G381" s="44">
        <v>325.1911</v>
      </c>
      <c r="H381" s="44">
        <v>1.0</v>
      </c>
      <c r="I381" s="45">
        <v>176.0</v>
      </c>
      <c r="J381" s="45">
        <v>0.22</v>
      </c>
      <c r="K381" s="46"/>
      <c r="L381" s="47" t="str">
        <f t="shared" si="1"/>
        <v>Hines 2017</v>
      </c>
    </row>
    <row r="382">
      <c r="A382" s="41" t="s">
        <v>1495</v>
      </c>
      <c r="B382" s="51" t="s">
        <v>1400</v>
      </c>
      <c r="C382" s="43" t="s">
        <v>1496</v>
      </c>
      <c r="D382" s="41" t="s">
        <v>1497</v>
      </c>
      <c r="E382" s="43" t="s">
        <v>196</v>
      </c>
      <c r="F382" s="44">
        <v>165.1154</v>
      </c>
      <c r="G382" s="44">
        <v>166.1227</v>
      </c>
      <c r="H382" s="44">
        <v>1.0</v>
      </c>
      <c r="I382" s="45">
        <v>136.1</v>
      </c>
      <c r="J382" s="45">
        <v>0.32</v>
      </c>
      <c r="K382" s="46"/>
      <c r="L382" s="47" t="str">
        <f t="shared" si="1"/>
        <v>Hines 2017</v>
      </c>
    </row>
    <row r="383">
      <c r="A383" s="41" t="s">
        <v>1498</v>
      </c>
      <c r="B383" s="43" t="s">
        <v>1499</v>
      </c>
      <c r="C383" s="43" t="s">
        <v>1500</v>
      </c>
      <c r="D383" s="41" t="s">
        <v>243</v>
      </c>
      <c r="E383" s="43" t="s">
        <v>196</v>
      </c>
      <c r="F383" s="44">
        <v>320.126</v>
      </c>
      <c r="G383" s="44">
        <v>321.1333</v>
      </c>
      <c r="H383" s="44">
        <v>1.0</v>
      </c>
      <c r="I383" s="45">
        <v>165.4</v>
      </c>
      <c r="J383" s="45">
        <v>0.26</v>
      </c>
      <c r="K383" s="46"/>
      <c r="L383" s="47" t="str">
        <f t="shared" si="1"/>
        <v>Hines 2017</v>
      </c>
    </row>
    <row r="384">
      <c r="A384" s="41" t="s">
        <v>1501</v>
      </c>
      <c r="B384" s="43" t="s">
        <v>1502</v>
      </c>
      <c r="C384" s="43" t="s">
        <v>1503</v>
      </c>
      <c r="D384" s="41" t="s">
        <v>367</v>
      </c>
      <c r="E384" s="43" t="s">
        <v>196</v>
      </c>
      <c r="F384" s="44">
        <v>608.2734</v>
      </c>
      <c r="G384" s="44">
        <v>609.2807</v>
      </c>
      <c r="H384" s="44">
        <v>1.0</v>
      </c>
      <c r="I384" s="45">
        <v>247.3</v>
      </c>
      <c r="J384" s="45">
        <v>0.51</v>
      </c>
      <c r="K384" s="46"/>
      <c r="L384" s="47" t="str">
        <f t="shared" si="1"/>
        <v>Hines 2017</v>
      </c>
    </row>
    <row r="385">
      <c r="A385" s="41" t="s">
        <v>1504</v>
      </c>
      <c r="B385" s="51" t="s">
        <v>1505</v>
      </c>
      <c r="C385" s="43" t="s">
        <v>1506</v>
      </c>
      <c r="D385" s="41" t="s">
        <v>747</v>
      </c>
      <c r="E385" s="43" t="s">
        <v>196</v>
      </c>
      <c r="F385" s="44">
        <v>472.1662</v>
      </c>
      <c r="G385" s="44">
        <v>473.1735</v>
      </c>
      <c r="H385" s="44">
        <v>1.0</v>
      </c>
      <c r="I385" s="45">
        <v>200.6</v>
      </c>
      <c r="J385" s="45">
        <v>0.33</v>
      </c>
      <c r="K385" s="46"/>
      <c r="L385" s="47" t="str">
        <f t="shared" si="1"/>
        <v>Hines 2017</v>
      </c>
    </row>
    <row r="386">
      <c r="A386" s="41" t="s">
        <v>1507</v>
      </c>
      <c r="B386" s="51" t="s">
        <v>1508</v>
      </c>
      <c r="C386" s="43" t="s">
        <v>1509</v>
      </c>
      <c r="D386" s="41" t="s">
        <v>239</v>
      </c>
      <c r="E386" s="43" t="s">
        <v>196</v>
      </c>
      <c r="F386" s="44">
        <v>462.2254</v>
      </c>
      <c r="G386" s="44">
        <v>463.2327</v>
      </c>
      <c r="H386" s="44">
        <v>1.0</v>
      </c>
      <c r="I386" s="45">
        <v>212.4</v>
      </c>
      <c r="J386" s="45">
        <v>0.21</v>
      </c>
      <c r="K386" s="46"/>
      <c r="L386" s="47" t="str">
        <f t="shared" si="1"/>
        <v>Hines 2017</v>
      </c>
    </row>
    <row r="387">
      <c r="A387" s="41" t="s">
        <v>1510</v>
      </c>
      <c r="B387" s="51" t="s">
        <v>1511</v>
      </c>
      <c r="C387" s="43" t="s">
        <v>1512</v>
      </c>
      <c r="D387" s="41" t="s">
        <v>665</v>
      </c>
      <c r="E387" s="43" t="s">
        <v>196</v>
      </c>
      <c r="F387" s="44">
        <v>271.1936</v>
      </c>
      <c r="G387" s="44">
        <v>272.2009</v>
      </c>
      <c r="H387" s="44">
        <v>1.0</v>
      </c>
      <c r="I387" s="45">
        <v>165.2</v>
      </c>
      <c r="J387" s="45">
        <v>0.2</v>
      </c>
      <c r="K387" s="46"/>
      <c r="L387" s="47" t="str">
        <f t="shared" si="1"/>
        <v>Hines 2017</v>
      </c>
    </row>
    <row r="388">
      <c r="A388" s="41" t="s">
        <v>1513</v>
      </c>
      <c r="B388" s="41" t="s">
        <v>1514</v>
      </c>
      <c r="C388" s="43" t="s">
        <v>1515</v>
      </c>
      <c r="D388" s="41" t="s">
        <v>239</v>
      </c>
      <c r="E388" s="43" t="s">
        <v>196</v>
      </c>
      <c r="F388" s="44">
        <v>442.1757</v>
      </c>
      <c r="G388" s="44">
        <v>443.183</v>
      </c>
      <c r="H388" s="44">
        <v>1.0</v>
      </c>
      <c r="I388" s="45">
        <v>200.1</v>
      </c>
      <c r="J388" s="45">
        <v>0.15</v>
      </c>
      <c r="K388" s="46"/>
      <c r="L388" s="47" t="str">
        <f t="shared" si="1"/>
        <v>Hines 2017</v>
      </c>
    </row>
    <row r="389">
      <c r="A389" s="41" t="s">
        <v>1516</v>
      </c>
      <c r="B389" s="51" t="s">
        <v>1517</v>
      </c>
      <c r="C389" s="43" t="s">
        <v>1518</v>
      </c>
      <c r="D389" s="41" t="s">
        <v>543</v>
      </c>
      <c r="E389" s="43" t="s">
        <v>196</v>
      </c>
      <c r="F389" s="44">
        <v>343.226</v>
      </c>
      <c r="G389" s="44">
        <v>344.2333</v>
      </c>
      <c r="H389" s="44">
        <v>1.0</v>
      </c>
      <c r="I389" s="45">
        <v>195.5</v>
      </c>
      <c r="J389" s="45">
        <v>0.22</v>
      </c>
      <c r="K389" s="46"/>
      <c r="L389" s="47" t="str">
        <f t="shared" si="1"/>
        <v>Hines 2017</v>
      </c>
    </row>
    <row r="390">
      <c r="A390" s="41" t="s">
        <v>1519</v>
      </c>
      <c r="B390" s="43" t="s">
        <v>1520</v>
      </c>
      <c r="C390" s="43" t="s">
        <v>1521</v>
      </c>
      <c r="D390" s="41" t="s">
        <v>372</v>
      </c>
      <c r="E390" s="43" t="s">
        <v>196</v>
      </c>
      <c r="F390" s="44">
        <v>228.115</v>
      </c>
      <c r="G390" s="44">
        <v>229.1223</v>
      </c>
      <c r="H390" s="44">
        <v>1.0</v>
      </c>
      <c r="I390" s="45">
        <v>148.0</v>
      </c>
      <c r="J390" s="45">
        <v>0.37</v>
      </c>
      <c r="K390" s="46"/>
      <c r="L390" s="47" t="str">
        <f t="shared" si="1"/>
        <v>Hines 2017</v>
      </c>
    </row>
    <row r="391">
      <c r="A391" s="41" t="s">
        <v>1522</v>
      </c>
      <c r="B391" s="41" t="s">
        <v>230</v>
      </c>
      <c r="C391" s="43" t="s">
        <v>1523</v>
      </c>
      <c r="D391" s="41" t="s">
        <v>372</v>
      </c>
      <c r="E391" s="43" t="s">
        <v>196</v>
      </c>
      <c r="F391" s="44">
        <v>295.0167</v>
      </c>
      <c r="G391" s="44">
        <v>296.0245</v>
      </c>
      <c r="H391" s="44">
        <v>1.0</v>
      </c>
      <c r="I391" s="45">
        <v>157.2</v>
      </c>
      <c r="J391" s="45">
        <v>0.16</v>
      </c>
      <c r="K391" s="46"/>
      <c r="L391" s="47" t="str">
        <f t="shared" si="1"/>
        <v>Hines 2017</v>
      </c>
    </row>
    <row r="392">
      <c r="A392" s="41" t="s">
        <v>1524</v>
      </c>
      <c r="B392" s="51" t="s">
        <v>1525</v>
      </c>
      <c r="C392" s="43" t="s">
        <v>1526</v>
      </c>
      <c r="D392" s="41" t="s">
        <v>228</v>
      </c>
      <c r="E392" s="43" t="s">
        <v>368</v>
      </c>
      <c r="F392" s="44">
        <v>469.0266</v>
      </c>
      <c r="G392" s="44">
        <v>492.0158</v>
      </c>
      <c r="H392" s="44">
        <v>1.0</v>
      </c>
      <c r="I392" s="45">
        <v>202.7</v>
      </c>
      <c r="J392" s="45">
        <v>0.58</v>
      </c>
      <c r="K392" s="46"/>
      <c r="L392" s="47" t="str">
        <f t="shared" si="1"/>
        <v>Hines 2017</v>
      </c>
    </row>
    <row r="393">
      <c r="A393" s="41" t="s">
        <v>1527</v>
      </c>
      <c r="B393" s="51" t="s">
        <v>1528</v>
      </c>
      <c r="C393" s="43" t="s">
        <v>1529</v>
      </c>
      <c r="D393" s="41" t="s">
        <v>1530</v>
      </c>
      <c r="E393" s="43" t="s">
        <v>196</v>
      </c>
      <c r="F393" s="44">
        <v>374.1761</v>
      </c>
      <c r="G393" s="44">
        <v>375.1834</v>
      </c>
      <c r="H393" s="44">
        <v>1.0</v>
      </c>
      <c r="I393" s="45">
        <v>195.4</v>
      </c>
      <c r="J393" s="45">
        <v>0.14</v>
      </c>
      <c r="K393" s="46"/>
      <c r="L393" s="47" t="str">
        <f t="shared" si="1"/>
        <v>Hines 2017</v>
      </c>
    </row>
    <row r="394">
      <c r="A394" s="41" t="s">
        <v>1531</v>
      </c>
      <c r="B394" s="43" t="s">
        <v>1532</v>
      </c>
      <c r="C394" s="43" t="s">
        <v>1533</v>
      </c>
      <c r="D394" s="41" t="s">
        <v>817</v>
      </c>
      <c r="E394" s="43" t="s">
        <v>196</v>
      </c>
      <c r="F394" s="44">
        <v>336.0634</v>
      </c>
      <c r="G394" s="44">
        <v>337.0707</v>
      </c>
      <c r="H394" s="44">
        <v>1.0</v>
      </c>
      <c r="I394" s="45">
        <v>182.0</v>
      </c>
      <c r="J394" s="45">
        <v>0.26</v>
      </c>
      <c r="K394" s="46"/>
      <c r="L394" s="47" t="str">
        <f t="shared" si="1"/>
        <v>Hines 2017</v>
      </c>
    </row>
    <row r="395">
      <c r="A395" s="41" t="s">
        <v>1534</v>
      </c>
      <c r="B395" s="43" t="s">
        <v>719</v>
      </c>
      <c r="C395" s="43" t="s">
        <v>1535</v>
      </c>
      <c r="D395" s="41" t="s">
        <v>1536</v>
      </c>
      <c r="E395" s="43" t="s">
        <v>196</v>
      </c>
      <c r="F395" s="44">
        <v>289.1678</v>
      </c>
      <c r="G395" s="44">
        <v>290.1751</v>
      </c>
      <c r="H395" s="44">
        <v>1.0</v>
      </c>
      <c r="I395" s="45">
        <v>169.7</v>
      </c>
      <c r="J395" s="45">
        <v>0.2</v>
      </c>
      <c r="K395" s="46"/>
      <c r="L395" s="47" t="str">
        <f t="shared" si="1"/>
        <v>Hines 2017</v>
      </c>
    </row>
    <row r="396">
      <c r="A396" s="41" t="s">
        <v>1537</v>
      </c>
      <c r="B396" s="51" t="s">
        <v>1538</v>
      </c>
      <c r="C396" s="43" t="s">
        <v>1539</v>
      </c>
      <c r="D396" s="41" t="s">
        <v>427</v>
      </c>
      <c r="E396" s="43" t="s">
        <v>196</v>
      </c>
      <c r="F396" s="44">
        <v>309.2668</v>
      </c>
      <c r="G396" s="44">
        <v>310.2741</v>
      </c>
      <c r="H396" s="44">
        <v>1.0</v>
      </c>
      <c r="I396" s="45">
        <v>179.1</v>
      </c>
      <c r="J396" s="45">
        <v>0.25</v>
      </c>
      <c r="K396" s="46"/>
      <c r="L396" s="47" t="str">
        <f t="shared" si="1"/>
        <v>Hines 2017</v>
      </c>
    </row>
    <row r="397">
      <c r="A397" s="41" t="s">
        <v>1540</v>
      </c>
      <c r="B397" s="43" t="s">
        <v>1541</v>
      </c>
      <c r="C397" s="43" t="s">
        <v>1542</v>
      </c>
      <c r="D397" s="41" t="s">
        <v>372</v>
      </c>
      <c r="E397" s="43" t="s">
        <v>196</v>
      </c>
      <c r="F397" s="44">
        <v>206.1307</v>
      </c>
      <c r="G397" s="44">
        <v>207.138</v>
      </c>
      <c r="H397" s="44">
        <v>1.0</v>
      </c>
      <c r="I397" s="45">
        <v>144.0</v>
      </c>
      <c r="J397" s="45">
        <v>0.34</v>
      </c>
      <c r="K397" s="46"/>
      <c r="L397" s="47" t="str">
        <f t="shared" si="1"/>
        <v>Hines 2017</v>
      </c>
    </row>
    <row r="398">
      <c r="A398" s="41" t="s">
        <v>1543</v>
      </c>
      <c r="B398" s="43" t="s">
        <v>1544</v>
      </c>
      <c r="C398" s="43" t="s">
        <v>1545</v>
      </c>
      <c r="D398" s="41" t="s">
        <v>1133</v>
      </c>
      <c r="E398" s="43" t="s">
        <v>368</v>
      </c>
      <c r="F398" s="44">
        <v>266.1307</v>
      </c>
      <c r="G398" s="44">
        <v>289.1199</v>
      </c>
      <c r="H398" s="44">
        <v>1.0</v>
      </c>
      <c r="I398" s="45">
        <v>153.2</v>
      </c>
      <c r="J398" s="45">
        <v>0.67</v>
      </c>
      <c r="K398" s="46"/>
      <c r="L398" s="47" t="str">
        <f t="shared" si="1"/>
        <v>Hines 2017</v>
      </c>
    </row>
    <row r="399">
      <c r="A399" s="41" t="s">
        <v>1546</v>
      </c>
      <c r="B399" s="51" t="s">
        <v>1547</v>
      </c>
      <c r="C399" s="43" t="s">
        <v>1548</v>
      </c>
      <c r="D399" s="41" t="s">
        <v>200</v>
      </c>
      <c r="E399" s="43" t="s">
        <v>196</v>
      </c>
      <c r="F399" s="44">
        <v>280.1939</v>
      </c>
      <c r="G399" s="44">
        <v>281.2012</v>
      </c>
      <c r="H399" s="44">
        <v>1.0</v>
      </c>
      <c r="I399" s="45">
        <v>165.1</v>
      </c>
      <c r="J399" s="45">
        <v>0.11</v>
      </c>
      <c r="K399" s="46"/>
      <c r="L399" s="47" t="str">
        <f t="shared" si="1"/>
        <v>Hines 2017</v>
      </c>
    </row>
    <row r="400">
      <c r="A400" s="41" t="s">
        <v>1549</v>
      </c>
      <c r="B400" s="51" t="s">
        <v>1550</v>
      </c>
      <c r="C400" s="43" t="s">
        <v>1551</v>
      </c>
      <c r="D400" s="41" t="s">
        <v>912</v>
      </c>
      <c r="E400" s="43" t="s">
        <v>196</v>
      </c>
      <c r="F400" s="44">
        <v>199.1685</v>
      </c>
      <c r="G400" s="44">
        <v>200.1758</v>
      </c>
      <c r="H400" s="44">
        <v>1.0</v>
      </c>
      <c r="I400" s="45">
        <v>144.6</v>
      </c>
      <c r="J400" s="45">
        <v>0.15</v>
      </c>
      <c r="K400" s="46"/>
      <c r="L400" s="47" t="str">
        <f t="shared" si="1"/>
        <v>Hines 2017</v>
      </c>
    </row>
    <row r="401">
      <c r="A401" s="41" t="s">
        <v>1552</v>
      </c>
      <c r="B401" s="43" t="s">
        <v>1553</v>
      </c>
      <c r="C401" s="43" t="s">
        <v>1554</v>
      </c>
      <c r="D401" s="41" t="s">
        <v>770</v>
      </c>
      <c r="E401" s="43" t="s">
        <v>196</v>
      </c>
      <c r="F401" s="44">
        <v>365.0601</v>
      </c>
      <c r="G401" s="44">
        <v>366.0674</v>
      </c>
      <c r="H401" s="44">
        <v>1.0</v>
      </c>
      <c r="I401" s="45">
        <v>184.6</v>
      </c>
      <c r="J401" s="45">
        <v>0.29</v>
      </c>
      <c r="K401" s="46"/>
      <c r="L401" s="47" t="str">
        <f t="shared" si="1"/>
        <v>Hines 2017</v>
      </c>
    </row>
    <row r="402">
      <c r="A402" s="41" t="s">
        <v>1555</v>
      </c>
      <c r="B402" s="43" t="s">
        <v>1556</v>
      </c>
      <c r="C402" s="43" t="s">
        <v>1557</v>
      </c>
      <c r="D402" s="41" t="s">
        <v>1558</v>
      </c>
      <c r="E402" s="43" t="s">
        <v>196</v>
      </c>
      <c r="F402" s="44">
        <v>584.2833</v>
      </c>
      <c r="G402" s="44">
        <v>585.2906</v>
      </c>
      <c r="H402" s="44">
        <v>1.0</v>
      </c>
      <c r="I402" s="45">
        <v>234.0</v>
      </c>
      <c r="J402" s="45">
        <v>0.47</v>
      </c>
      <c r="K402" s="46"/>
      <c r="L402" s="47" t="str">
        <f t="shared" si="1"/>
        <v>Hines 2017</v>
      </c>
    </row>
    <row r="403">
      <c r="A403" s="41" t="s">
        <v>1559</v>
      </c>
      <c r="B403" s="43" t="s">
        <v>1560</v>
      </c>
      <c r="C403" s="43" t="s">
        <v>1561</v>
      </c>
      <c r="D403" s="41" t="s">
        <v>266</v>
      </c>
      <c r="E403" s="43" t="s">
        <v>196</v>
      </c>
      <c r="F403" s="44">
        <v>822.4051</v>
      </c>
      <c r="G403" s="44">
        <v>823.4124</v>
      </c>
      <c r="H403" s="44">
        <v>1.0</v>
      </c>
      <c r="I403" s="45">
        <v>280.3</v>
      </c>
      <c r="J403" s="45">
        <v>2.04</v>
      </c>
      <c r="K403" s="46"/>
      <c r="L403" s="47" t="str">
        <f t="shared" si="1"/>
        <v>Hines 2017</v>
      </c>
    </row>
    <row r="404">
      <c r="A404" s="41" t="s">
        <v>1562</v>
      </c>
      <c r="B404" s="43" t="s">
        <v>948</v>
      </c>
      <c r="C404" s="43" t="s">
        <v>1563</v>
      </c>
      <c r="D404" s="41" t="s">
        <v>950</v>
      </c>
      <c r="E404" s="43" t="s">
        <v>196</v>
      </c>
      <c r="F404" s="44">
        <v>239.1521</v>
      </c>
      <c r="G404" s="44">
        <v>240.1594</v>
      </c>
      <c r="H404" s="44">
        <v>1.0</v>
      </c>
      <c r="I404" s="45">
        <v>158.4</v>
      </c>
      <c r="J404" s="45">
        <v>0.14</v>
      </c>
      <c r="K404" s="46"/>
      <c r="L404" s="47" t="str">
        <f t="shared" si="1"/>
        <v>Hines 2017</v>
      </c>
    </row>
    <row r="405">
      <c r="A405" s="41" t="s">
        <v>1564</v>
      </c>
      <c r="B405" s="43" t="s">
        <v>1565</v>
      </c>
      <c r="C405" s="43" t="s">
        <v>1566</v>
      </c>
      <c r="D405" s="41" t="s">
        <v>228</v>
      </c>
      <c r="E405" s="43" t="s">
        <v>196</v>
      </c>
      <c r="F405" s="44">
        <v>262.9411</v>
      </c>
      <c r="G405" s="44">
        <v>263.9484</v>
      </c>
      <c r="H405" s="44">
        <v>1.0</v>
      </c>
      <c r="I405" s="45">
        <v>145.5</v>
      </c>
      <c r="J405" s="45">
        <v>0.14</v>
      </c>
      <c r="K405" s="46"/>
      <c r="L405" s="47" t="str">
        <f t="shared" si="1"/>
        <v>Hines 2017</v>
      </c>
    </row>
    <row r="406">
      <c r="A406" s="41" t="s">
        <v>1567</v>
      </c>
      <c r="B406" s="43" t="s">
        <v>1568</v>
      </c>
      <c r="C406" s="43" t="s">
        <v>1569</v>
      </c>
      <c r="D406" s="41" t="s">
        <v>367</v>
      </c>
      <c r="E406" s="43" t="s">
        <v>1570</v>
      </c>
      <c r="F406" s="44">
        <v>217.0773</v>
      </c>
      <c r="G406" s="44">
        <v>216.0798</v>
      </c>
      <c r="H406" s="44">
        <v>1.0</v>
      </c>
      <c r="I406" s="45">
        <v>141.4</v>
      </c>
      <c r="J406" s="45">
        <v>0.26</v>
      </c>
      <c r="K406" s="46"/>
      <c r="L406" s="47" t="str">
        <f t="shared" si="1"/>
        <v>Hines 2017</v>
      </c>
    </row>
    <row r="407">
      <c r="A407" s="41" t="s">
        <v>1571</v>
      </c>
      <c r="B407" s="43" t="s">
        <v>1572</v>
      </c>
      <c r="C407" s="43" t="s">
        <v>1573</v>
      </c>
      <c r="D407" s="41" t="s">
        <v>195</v>
      </c>
      <c r="E407" s="43" t="s">
        <v>196</v>
      </c>
      <c r="F407" s="44">
        <v>137.0477</v>
      </c>
      <c r="G407" s="44">
        <v>138.055</v>
      </c>
      <c r="H407" s="44">
        <v>1.0</v>
      </c>
      <c r="I407" s="45">
        <v>122.2</v>
      </c>
      <c r="J407" s="45">
        <v>0.38</v>
      </c>
      <c r="K407" s="46"/>
      <c r="L407" s="47" t="str">
        <f t="shared" si="1"/>
        <v>Hines 2017</v>
      </c>
    </row>
    <row r="408">
      <c r="A408" s="41" t="s">
        <v>1574</v>
      </c>
      <c r="B408" s="43" t="s">
        <v>1575</v>
      </c>
      <c r="C408" s="43" t="s">
        <v>1576</v>
      </c>
      <c r="D408" s="41" t="s">
        <v>204</v>
      </c>
      <c r="E408" s="43" t="s">
        <v>196</v>
      </c>
      <c r="F408" s="44">
        <v>252.1157</v>
      </c>
      <c r="G408" s="44">
        <v>253.123</v>
      </c>
      <c r="H408" s="44">
        <v>1.0</v>
      </c>
      <c r="I408" s="45">
        <v>155.7</v>
      </c>
      <c r="J408" s="45">
        <v>0.12</v>
      </c>
      <c r="K408" s="46"/>
      <c r="L408" s="47" t="str">
        <f t="shared" si="1"/>
        <v>Hines 2017</v>
      </c>
    </row>
    <row r="409">
      <c r="A409" s="41" t="s">
        <v>1577</v>
      </c>
      <c r="B409" s="43" t="s">
        <v>1578</v>
      </c>
      <c r="C409" s="43" t="s">
        <v>1579</v>
      </c>
      <c r="D409" s="41" t="s">
        <v>916</v>
      </c>
      <c r="E409" s="43" t="s">
        <v>196</v>
      </c>
      <c r="F409" s="44">
        <v>326.1298</v>
      </c>
      <c r="G409" s="44">
        <v>327.1371</v>
      </c>
      <c r="H409" s="44">
        <v>1.0</v>
      </c>
      <c r="I409" s="45">
        <v>177.5</v>
      </c>
      <c r="J409" s="45">
        <v>0.23</v>
      </c>
      <c r="K409" s="46"/>
      <c r="L409" s="47" t="str">
        <f t="shared" si="1"/>
        <v>Hines 2017</v>
      </c>
    </row>
    <row r="410">
      <c r="A410" s="41" t="s">
        <v>1580</v>
      </c>
      <c r="B410" s="43" t="s">
        <v>1581</v>
      </c>
      <c r="C410" s="49" t="s">
        <v>1582</v>
      </c>
      <c r="D410" s="41" t="s">
        <v>1583</v>
      </c>
      <c r="E410" s="43" t="s">
        <v>196</v>
      </c>
      <c r="F410" s="44">
        <v>383.1369</v>
      </c>
      <c r="G410" s="44">
        <v>384.1442</v>
      </c>
      <c r="H410" s="44">
        <v>1.0</v>
      </c>
      <c r="I410" s="45">
        <v>186.3</v>
      </c>
      <c r="J410" s="45">
        <v>0.34</v>
      </c>
      <c r="K410" s="46"/>
      <c r="L410" s="47" t="str">
        <f t="shared" si="1"/>
        <v>Hines 2017</v>
      </c>
    </row>
    <row r="411">
      <c r="A411" s="41" t="s">
        <v>1584</v>
      </c>
      <c r="B411" s="51" t="s">
        <v>1585</v>
      </c>
      <c r="C411" s="43" t="s">
        <v>1586</v>
      </c>
      <c r="D411" s="41" t="s">
        <v>228</v>
      </c>
      <c r="E411" s="43" t="s">
        <v>196</v>
      </c>
      <c r="F411" s="44">
        <v>332.1584</v>
      </c>
      <c r="G411" s="44">
        <v>333.1657</v>
      </c>
      <c r="H411" s="44">
        <v>1.0</v>
      </c>
      <c r="I411" s="45">
        <v>174.3</v>
      </c>
      <c r="J411" s="45">
        <v>0.15</v>
      </c>
      <c r="K411" s="46"/>
      <c r="L411" s="47" t="str">
        <f t="shared" si="1"/>
        <v>Hines 2017</v>
      </c>
    </row>
    <row r="412">
      <c r="A412" s="41" t="s">
        <v>1587</v>
      </c>
      <c r="B412" s="51" t="s">
        <v>1588</v>
      </c>
      <c r="C412" s="43" t="s">
        <v>1589</v>
      </c>
      <c r="D412" s="41" t="s">
        <v>1590</v>
      </c>
      <c r="E412" s="43" t="s">
        <v>196</v>
      </c>
      <c r="F412" s="44">
        <v>234.1732</v>
      </c>
      <c r="G412" s="44">
        <v>235.1805</v>
      </c>
      <c r="H412" s="44">
        <v>1.0</v>
      </c>
      <c r="I412" s="45">
        <v>155.4</v>
      </c>
      <c r="J412" s="45">
        <v>0.09</v>
      </c>
      <c r="K412" s="46"/>
      <c r="L412" s="47" t="str">
        <f t="shared" si="1"/>
        <v>Hines 2017</v>
      </c>
    </row>
    <row r="413">
      <c r="A413" s="41" t="s">
        <v>1591</v>
      </c>
      <c r="B413" s="51" t="s">
        <v>1592</v>
      </c>
      <c r="C413" s="43" t="s">
        <v>1593</v>
      </c>
      <c r="D413" s="41" t="s">
        <v>367</v>
      </c>
      <c r="E413" s="43" t="s">
        <v>196</v>
      </c>
      <c r="F413" s="44">
        <v>281.1528</v>
      </c>
      <c r="G413" s="44">
        <v>282.1601</v>
      </c>
      <c r="H413" s="44">
        <v>1.0</v>
      </c>
      <c r="I413" s="45">
        <v>172.1</v>
      </c>
      <c r="J413" s="45">
        <v>0.11</v>
      </c>
      <c r="K413" s="46"/>
      <c r="L413" s="47" t="str">
        <f t="shared" si="1"/>
        <v>Hines 2017</v>
      </c>
    </row>
    <row r="414">
      <c r="A414" s="41" t="s">
        <v>1594</v>
      </c>
      <c r="B414" s="43" t="s">
        <v>1595</v>
      </c>
      <c r="C414" s="43" t="s">
        <v>1596</v>
      </c>
      <c r="D414" s="41" t="s">
        <v>543</v>
      </c>
      <c r="E414" s="43" t="s">
        <v>196</v>
      </c>
      <c r="F414" s="44">
        <v>193.1103</v>
      </c>
      <c r="G414" s="44">
        <v>194.1176</v>
      </c>
      <c r="H414" s="44">
        <v>1.0</v>
      </c>
      <c r="I414" s="45">
        <v>159.4</v>
      </c>
      <c r="J414" s="45">
        <v>0.11</v>
      </c>
      <c r="K414" s="46"/>
      <c r="L414" s="47" t="str">
        <f t="shared" si="1"/>
        <v>Hines 2017</v>
      </c>
    </row>
    <row r="415">
      <c r="A415" s="41" t="s">
        <v>1597</v>
      </c>
      <c r="B415" s="43" t="s">
        <v>1598</v>
      </c>
      <c r="C415" s="43" t="s">
        <v>1599</v>
      </c>
      <c r="D415" s="41" t="s">
        <v>1600</v>
      </c>
      <c r="E415" s="43" t="s">
        <v>196</v>
      </c>
      <c r="F415" s="44">
        <v>357.0768</v>
      </c>
      <c r="G415" s="44">
        <v>358.0841</v>
      </c>
      <c r="H415" s="44">
        <v>1.0</v>
      </c>
      <c r="I415" s="45">
        <v>179.0</v>
      </c>
      <c r="J415" s="45">
        <v>0.49</v>
      </c>
      <c r="K415" s="46"/>
      <c r="L415" s="47" t="str">
        <f t="shared" si="1"/>
        <v>Hines 2017</v>
      </c>
    </row>
    <row r="416">
      <c r="A416" s="41" t="s">
        <v>1601</v>
      </c>
      <c r="B416" s="43" t="s">
        <v>1602</v>
      </c>
      <c r="C416" s="43" t="s">
        <v>1603</v>
      </c>
      <c r="D416" s="41" t="s">
        <v>1093</v>
      </c>
      <c r="E416" s="43" t="s">
        <v>196</v>
      </c>
      <c r="F416" s="44">
        <v>281.1052</v>
      </c>
      <c r="G416" s="44">
        <v>282.1125</v>
      </c>
      <c r="H416" s="44">
        <v>1.0</v>
      </c>
      <c r="I416" s="45">
        <v>166.6</v>
      </c>
      <c r="J416" s="45">
        <v>0.08</v>
      </c>
      <c r="K416" s="46"/>
      <c r="L416" s="47" t="str">
        <f t="shared" si="1"/>
        <v>Hines 2017</v>
      </c>
    </row>
    <row r="417">
      <c r="A417" s="41" t="s">
        <v>1604</v>
      </c>
      <c r="B417" s="43" t="s">
        <v>1605</v>
      </c>
      <c r="C417" s="43" t="s">
        <v>1606</v>
      </c>
      <c r="D417" s="41" t="s">
        <v>1607</v>
      </c>
      <c r="E417" s="43" t="s">
        <v>196</v>
      </c>
      <c r="F417" s="44">
        <v>780.4296</v>
      </c>
      <c r="G417" s="44">
        <v>781.4369</v>
      </c>
      <c r="H417" s="44">
        <v>1.0</v>
      </c>
      <c r="I417" s="45">
        <v>322.5</v>
      </c>
      <c r="J417" s="45">
        <v>0.47</v>
      </c>
      <c r="K417" s="46"/>
      <c r="L417" s="47" t="str">
        <f t="shared" si="1"/>
        <v>Hines 2017</v>
      </c>
    </row>
    <row r="418">
      <c r="A418" s="41" t="s">
        <v>1608</v>
      </c>
      <c r="B418" s="43" t="s">
        <v>1609</v>
      </c>
      <c r="C418" s="43" t="s">
        <v>1610</v>
      </c>
      <c r="D418" s="41" t="s">
        <v>1611</v>
      </c>
      <c r="E418" s="43" t="s">
        <v>196</v>
      </c>
      <c r="F418" s="44">
        <v>396.846</v>
      </c>
      <c r="G418" s="44">
        <v>397.8533</v>
      </c>
      <c r="H418" s="44">
        <v>1.0</v>
      </c>
      <c r="I418" s="45">
        <v>143.7</v>
      </c>
      <c r="J418" s="45">
        <v>0.16</v>
      </c>
      <c r="K418" s="46"/>
      <c r="L418" s="47" t="str">
        <f t="shared" si="1"/>
        <v>Hines 2017</v>
      </c>
    </row>
    <row r="419">
      <c r="A419" s="41" t="s">
        <v>1612</v>
      </c>
      <c r="B419" s="41" t="s">
        <v>1613</v>
      </c>
      <c r="C419" s="43" t="s">
        <v>1614</v>
      </c>
      <c r="D419" s="41" t="s">
        <v>1615</v>
      </c>
      <c r="E419" s="43" t="s">
        <v>196</v>
      </c>
      <c r="F419" s="44">
        <v>583.2795</v>
      </c>
      <c r="G419" s="44">
        <v>584.2868</v>
      </c>
      <c r="H419" s="44">
        <v>1.0</v>
      </c>
      <c r="I419" s="45">
        <v>227.4</v>
      </c>
      <c r="J419" s="45">
        <v>0.16</v>
      </c>
      <c r="K419" s="46"/>
      <c r="L419" s="47" t="str">
        <f t="shared" si="1"/>
        <v>Hines 2017</v>
      </c>
    </row>
    <row r="420">
      <c r="A420" s="41" t="s">
        <v>1616</v>
      </c>
      <c r="B420" s="41" t="s">
        <v>1617</v>
      </c>
      <c r="C420" s="43" t="s">
        <v>1618</v>
      </c>
      <c r="D420" s="41" t="s">
        <v>1619</v>
      </c>
      <c r="E420" s="43" t="s">
        <v>196</v>
      </c>
      <c r="F420" s="44">
        <v>332.2226</v>
      </c>
      <c r="G420" s="44">
        <v>333.2299</v>
      </c>
      <c r="H420" s="44">
        <v>1.0</v>
      </c>
      <c r="I420" s="45">
        <v>179.8</v>
      </c>
      <c r="J420" s="45">
        <v>0.26</v>
      </c>
      <c r="K420" s="46"/>
      <c r="L420" s="47" t="str">
        <f t="shared" si="1"/>
        <v>Hines 2017</v>
      </c>
    </row>
    <row r="421">
      <c r="A421" s="41" t="s">
        <v>1620</v>
      </c>
      <c r="B421" s="43" t="s">
        <v>1621</v>
      </c>
      <c r="C421" s="43" t="s">
        <v>1622</v>
      </c>
      <c r="D421" s="41" t="s">
        <v>1157</v>
      </c>
      <c r="E421" s="43" t="s">
        <v>196</v>
      </c>
      <c r="F421" s="44">
        <v>137.0589</v>
      </c>
      <c r="G421" s="44">
        <v>138.0662</v>
      </c>
      <c r="H421" s="44">
        <v>1.0</v>
      </c>
      <c r="I421" s="45">
        <v>125.6</v>
      </c>
      <c r="J421" s="45">
        <v>0.16</v>
      </c>
      <c r="K421" s="46"/>
      <c r="L421" s="47" t="str">
        <f t="shared" si="1"/>
        <v>Hines 2017</v>
      </c>
    </row>
    <row r="422">
      <c r="A422" s="41" t="s">
        <v>1623</v>
      </c>
      <c r="B422" s="51" t="s">
        <v>1624</v>
      </c>
      <c r="C422" s="43" t="s">
        <v>1625</v>
      </c>
      <c r="D422" s="41" t="s">
        <v>427</v>
      </c>
      <c r="E422" s="43" t="s">
        <v>196</v>
      </c>
      <c r="F422" s="44">
        <v>353.2593</v>
      </c>
      <c r="G422" s="44">
        <v>354.2666</v>
      </c>
      <c r="H422" s="44">
        <v>1.0</v>
      </c>
      <c r="I422" s="45">
        <v>186.9</v>
      </c>
      <c r="J422" s="45">
        <v>0.22</v>
      </c>
      <c r="K422" s="46"/>
      <c r="L422" s="47" t="str">
        <f t="shared" si="1"/>
        <v>Hines 2017</v>
      </c>
    </row>
    <row r="423">
      <c r="A423" s="41" t="s">
        <v>1626</v>
      </c>
      <c r="B423" s="51" t="s">
        <v>327</v>
      </c>
      <c r="C423" s="43" t="s">
        <v>1627</v>
      </c>
      <c r="D423" s="41" t="s">
        <v>299</v>
      </c>
      <c r="E423" s="43" t="s">
        <v>196</v>
      </c>
      <c r="F423" s="44">
        <v>211.1208</v>
      </c>
      <c r="G423" s="44">
        <v>212.1281</v>
      </c>
      <c r="H423" s="44">
        <v>1.0</v>
      </c>
      <c r="I423" s="45">
        <v>149.4</v>
      </c>
      <c r="J423" s="45">
        <v>0.11</v>
      </c>
      <c r="K423" s="46"/>
      <c r="L423" s="47" t="str">
        <f t="shared" si="1"/>
        <v>Hines 2017</v>
      </c>
    </row>
    <row r="424">
      <c r="A424" s="41" t="s">
        <v>1628</v>
      </c>
      <c r="B424" s="43" t="s">
        <v>1629</v>
      </c>
      <c r="C424" s="43" t="s">
        <v>1630</v>
      </c>
      <c r="D424" s="41" t="s">
        <v>694</v>
      </c>
      <c r="E424" s="43" t="s">
        <v>196</v>
      </c>
      <c r="F424" s="44">
        <v>244.0736</v>
      </c>
      <c r="G424" s="44">
        <v>245.0809</v>
      </c>
      <c r="H424" s="44">
        <v>1.0</v>
      </c>
      <c r="I424" s="45">
        <v>150.0</v>
      </c>
      <c r="J424" s="45">
        <v>0.13</v>
      </c>
      <c r="K424" s="46"/>
      <c r="L424" s="47" t="str">
        <f t="shared" si="1"/>
        <v>Hines 2017</v>
      </c>
    </row>
    <row r="425">
      <c r="A425" s="41" t="s">
        <v>1631</v>
      </c>
      <c r="B425" s="43" t="s">
        <v>1632</v>
      </c>
      <c r="C425" s="43" t="s">
        <v>1633</v>
      </c>
      <c r="D425" s="41" t="s">
        <v>1634</v>
      </c>
      <c r="E425" s="43" t="s">
        <v>196</v>
      </c>
      <c r="F425" s="44">
        <v>236.0281</v>
      </c>
      <c r="G425" s="44">
        <v>237.0354</v>
      </c>
      <c r="H425" s="44">
        <v>1.0</v>
      </c>
      <c r="I425" s="45">
        <v>151.6</v>
      </c>
      <c r="J425" s="45">
        <v>0.18</v>
      </c>
      <c r="K425" s="46"/>
      <c r="L425" s="47" t="str">
        <f t="shared" si="1"/>
        <v>Hines 2017</v>
      </c>
    </row>
    <row r="426">
      <c r="A426" s="41" t="s">
        <v>1635</v>
      </c>
      <c r="B426" s="41" t="s">
        <v>1636</v>
      </c>
      <c r="C426" s="43" t="s">
        <v>1637</v>
      </c>
      <c r="D426" s="41" t="s">
        <v>284</v>
      </c>
      <c r="E426" s="43" t="s">
        <v>196</v>
      </c>
      <c r="F426" s="44">
        <v>255.1623</v>
      </c>
      <c r="G426" s="44">
        <v>256.1696</v>
      </c>
      <c r="H426" s="44">
        <v>1.0</v>
      </c>
      <c r="I426" s="45">
        <v>162.7</v>
      </c>
      <c r="J426" s="45">
        <v>0.41</v>
      </c>
      <c r="K426" s="46"/>
      <c r="L426" s="47" t="str">
        <f t="shared" si="1"/>
        <v>Hines 2017</v>
      </c>
    </row>
    <row r="427">
      <c r="A427" s="41" t="s">
        <v>1638</v>
      </c>
      <c r="B427" s="51" t="s">
        <v>1639</v>
      </c>
      <c r="C427" s="43" t="s">
        <v>1640</v>
      </c>
      <c r="D427" s="41" t="s">
        <v>1072</v>
      </c>
      <c r="E427" s="43" t="s">
        <v>196</v>
      </c>
      <c r="F427" s="44">
        <v>301.1678</v>
      </c>
      <c r="G427" s="44">
        <v>302.1751</v>
      </c>
      <c r="H427" s="44">
        <v>1.0</v>
      </c>
      <c r="I427" s="45">
        <v>172.1</v>
      </c>
      <c r="J427" s="45">
        <v>0.16</v>
      </c>
      <c r="K427" s="46"/>
      <c r="L427" s="47" t="str">
        <f t="shared" si="1"/>
        <v>Hines 2017</v>
      </c>
    </row>
    <row r="428">
      <c r="A428" s="41" t="s">
        <v>1641</v>
      </c>
      <c r="B428" s="43" t="s">
        <v>1642</v>
      </c>
      <c r="C428" s="43" t="s">
        <v>1643</v>
      </c>
      <c r="D428" s="41" t="s">
        <v>228</v>
      </c>
      <c r="E428" s="43" t="s">
        <v>196</v>
      </c>
      <c r="F428" s="44">
        <v>276.0569</v>
      </c>
      <c r="G428" s="44">
        <v>277.0642</v>
      </c>
      <c r="H428" s="44">
        <v>1.0</v>
      </c>
      <c r="I428" s="45">
        <v>158.2</v>
      </c>
      <c r="J428" s="45">
        <v>0.11</v>
      </c>
      <c r="K428" s="46"/>
      <c r="L428" s="47" t="str">
        <f t="shared" si="1"/>
        <v>Hines 2017</v>
      </c>
    </row>
    <row r="429">
      <c r="A429" s="41" t="s">
        <v>1644</v>
      </c>
      <c r="B429" s="43" t="s">
        <v>1645</v>
      </c>
      <c r="C429" s="43" t="s">
        <v>1646</v>
      </c>
      <c r="D429" s="41" t="s">
        <v>228</v>
      </c>
      <c r="E429" s="43" t="s">
        <v>196</v>
      </c>
      <c r="F429" s="44">
        <v>214.0412</v>
      </c>
      <c r="G429" s="44">
        <v>215.0485</v>
      </c>
      <c r="H429" s="44">
        <v>1.0</v>
      </c>
      <c r="I429" s="45">
        <v>146.9</v>
      </c>
      <c r="J429" s="45">
        <v>0.19</v>
      </c>
      <c r="K429" s="46"/>
      <c r="L429" s="47" t="str">
        <f t="shared" si="1"/>
        <v>Hines 2017</v>
      </c>
    </row>
    <row r="430">
      <c r="A430" s="41" t="s">
        <v>1647</v>
      </c>
      <c r="B430" s="43" t="s">
        <v>1648</v>
      </c>
      <c r="C430" s="49">
        <v>1823692.0</v>
      </c>
      <c r="D430" s="41" t="s">
        <v>1649</v>
      </c>
      <c r="E430" s="43" t="s">
        <v>196</v>
      </c>
      <c r="F430" s="44">
        <v>650.79</v>
      </c>
      <c r="G430" s="44">
        <v>651.7973</v>
      </c>
      <c r="H430" s="44">
        <v>1.0</v>
      </c>
      <c r="I430" s="45">
        <v>205.3</v>
      </c>
      <c r="J430" s="45">
        <v>0.12</v>
      </c>
      <c r="K430" s="46"/>
      <c r="L430" s="47" t="str">
        <f t="shared" si="1"/>
        <v>Hines 2017</v>
      </c>
    </row>
    <row r="431">
      <c r="A431" s="41" t="s">
        <v>1650</v>
      </c>
      <c r="B431" s="43" t="s">
        <v>1651</v>
      </c>
      <c r="C431" s="43" t="s">
        <v>1652</v>
      </c>
      <c r="D431" s="41" t="s">
        <v>228</v>
      </c>
      <c r="E431" s="43" t="s">
        <v>196</v>
      </c>
      <c r="F431" s="44">
        <v>250.0524</v>
      </c>
      <c r="G431" s="44">
        <v>251.0597</v>
      </c>
      <c r="H431" s="44">
        <v>1.0</v>
      </c>
      <c r="I431" s="45">
        <v>150.9</v>
      </c>
      <c r="J431" s="45">
        <v>0.12</v>
      </c>
      <c r="K431" s="46"/>
      <c r="L431" s="47" t="str">
        <f t="shared" si="1"/>
        <v>Hines 2017</v>
      </c>
    </row>
    <row r="432">
      <c r="A432" s="41" t="s">
        <v>1653</v>
      </c>
      <c r="B432" s="43" t="s">
        <v>1654</v>
      </c>
      <c r="C432" s="43" t="s">
        <v>1655</v>
      </c>
      <c r="D432" s="41" t="s">
        <v>228</v>
      </c>
      <c r="E432" s="43" t="s">
        <v>196</v>
      </c>
      <c r="F432" s="44">
        <v>264.0681</v>
      </c>
      <c r="G432" s="44">
        <v>265.0754</v>
      </c>
      <c r="H432" s="44">
        <v>1.0</v>
      </c>
      <c r="I432" s="45">
        <v>156.3</v>
      </c>
      <c r="J432" s="45">
        <v>0.13</v>
      </c>
      <c r="K432" s="46"/>
      <c r="L432" s="47" t="str">
        <f t="shared" si="1"/>
        <v>Hines 2017</v>
      </c>
    </row>
    <row r="433">
      <c r="A433" s="41" t="s">
        <v>1656</v>
      </c>
      <c r="B433" s="43" t="s">
        <v>1657</v>
      </c>
      <c r="C433" s="43" t="s">
        <v>1658</v>
      </c>
      <c r="D433" s="41" t="s">
        <v>569</v>
      </c>
      <c r="E433" s="43" t="s">
        <v>196</v>
      </c>
      <c r="F433" s="44">
        <v>382.9835</v>
      </c>
      <c r="G433" s="44">
        <v>383.9908</v>
      </c>
      <c r="H433" s="44">
        <v>1.0</v>
      </c>
      <c r="I433" s="45">
        <v>181.5</v>
      </c>
      <c r="J433" s="45">
        <v>0.25</v>
      </c>
      <c r="K433" s="46"/>
      <c r="L433" s="47" t="str">
        <f t="shared" si="1"/>
        <v>Hines 2017</v>
      </c>
    </row>
    <row r="434">
      <c r="A434" s="41" t="s">
        <v>1659</v>
      </c>
      <c r="B434" s="43" t="s">
        <v>1660</v>
      </c>
      <c r="C434" s="43" t="s">
        <v>1661</v>
      </c>
      <c r="D434" s="41" t="s">
        <v>228</v>
      </c>
      <c r="E434" s="43" t="s">
        <v>196</v>
      </c>
      <c r="F434" s="44">
        <v>278.0837</v>
      </c>
      <c r="G434" s="44">
        <v>279.091</v>
      </c>
      <c r="H434" s="44">
        <v>1.0</v>
      </c>
      <c r="I434" s="45">
        <v>161.7</v>
      </c>
      <c r="J434" s="45">
        <v>0.06</v>
      </c>
      <c r="K434" s="46"/>
      <c r="L434" s="47" t="str">
        <f t="shared" si="1"/>
        <v>Hines 2017</v>
      </c>
    </row>
    <row r="435">
      <c r="A435" s="41" t="s">
        <v>1662</v>
      </c>
      <c r="B435" s="43" t="s">
        <v>1663</v>
      </c>
      <c r="C435" s="43" t="s">
        <v>1664</v>
      </c>
      <c r="D435" s="41" t="s">
        <v>1665</v>
      </c>
      <c r="E435" s="43" t="s">
        <v>196</v>
      </c>
      <c r="F435" s="44">
        <v>135.0545</v>
      </c>
      <c r="G435" s="44">
        <v>136.0618</v>
      </c>
      <c r="H435" s="44">
        <v>1.0</v>
      </c>
      <c r="I435" s="45">
        <v>122.4</v>
      </c>
      <c r="J435" s="45">
        <v>0.13</v>
      </c>
      <c r="K435" s="46"/>
      <c r="L435" s="47" t="str">
        <f t="shared" si="1"/>
        <v>Hines 2017</v>
      </c>
    </row>
    <row r="436">
      <c r="A436" s="41" t="s">
        <v>1666</v>
      </c>
      <c r="B436" s="43" t="s">
        <v>1667</v>
      </c>
      <c r="C436" s="43" t="s">
        <v>1668</v>
      </c>
      <c r="D436" s="41" t="s">
        <v>228</v>
      </c>
      <c r="E436" s="43" t="s">
        <v>196</v>
      </c>
      <c r="F436" s="44">
        <v>270.0245</v>
      </c>
      <c r="G436" s="44">
        <v>271.0318</v>
      </c>
      <c r="H436" s="44">
        <v>1.0</v>
      </c>
      <c r="I436" s="45">
        <v>155.2</v>
      </c>
      <c r="J436" s="45">
        <v>0.14</v>
      </c>
      <c r="K436" s="46"/>
      <c r="L436" s="47" t="str">
        <f t="shared" si="1"/>
        <v>Hines 2017</v>
      </c>
    </row>
    <row r="437">
      <c r="A437" s="41" t="s">
        <v>1669</v>
      </c>
      <c r="B437" s="43" t="s">
        <v>1670</v>
      </c>
      <c r="C437" s="43" t="s">
        <v>1671</v>
      </c>
      <c r="D437" s="41" t="s">
        <v>1672</v>
      </c>
      <c r="E437" s="43" t="s">
        <v>196</v>
      </c>
      <c r="F437" s="44">
        <v>194.0844</v>
      </c>
      <c r="G437" s="44">
        <v>195.0917</v>
      </c>
      <c r="H437" s="44">
        <v>1.0</v>
      </c>
      <c r="I437" s="45">
        <v>136.8</v>
      </c>
      <c r="J437" s="45">
        <v>0.11</v>
      </c>
      <c r="K437" s="46"/>
      <c r="L437" s="47" t="str">
        <f t="shared" si="1"/>
        <v>Hines 2017</v>
      </c>
    </row>
    <row r="438">
      <c r="A438" s="41" t="s">
        <v>1673</v>
      </c>
      <c r="B438" s="43" t="s">
        <v>1674</v>
      </c>
      <c r="C438" s="43" t="s">
        <v>1675</v>
      </c>
      <c r="D438" s="41" t="s">
        <v>1676</v>
      </c>
      <c r="E438" s="43" t="s">
        <v>196</v>
      </c>
      <c r="F438" s="44">
        <v>253.0521</v>
      </c>
      <c r="G438" s="44">
        <v>254.0594</v>
      </c>
      <c r="H438" s="44">
        <v>1.0</v>
      </c>
      <c r="I438" s="45">
        <v>151.4</v>
      </c>
      <c r="J438" s="45">
        <v>0.04</v>
      </c>
      <c r="K438" s="46"/>
      <c r="L438" s="47" t="str">
        <f t="shared" si="1"/>
        <v>Hines 2017</v>
      </c>
    </row>
    <row r="439">
      <c r="A439" s="41" t="s">
        <v>1677</v>
      </c>
      <c r="B439" s="43" t="s">
        <v>1678</v>
      </c>
      <c r="C439" s="43" t="s">
        <v>1679</v>
      </c>
      <c r="D439" s="41" t="s">
        <v>228</v>
      </c>
      <c r="E439" s="43" t="s">
        <v>196</v>
      </c>
      <c r="F439" s="44">
        <v>249.0572</v>
      </c>
      <c r="G439" s="44">
        <v>250.0645</v>
      </c>
      <c r="H439" s="44">
        <v>1.0</v>
      </c>
      <c r="I439" s="45">
        <v>151.6</v>
      </c>
      <c r="J439" s="45">
        <v>0.05</v>
      </c>
      <c r="K439" s="46"/>
      <c r="L439" s="47" t="str">
        <f t="shared" si="1"/>
        <v>Hines 2017</v>
      </c>
    </row>
    <row r="440">
      <c r="A440" s="41" t="s">
        <v>1680</v>
      </c>
      <c r="B440" s="43" t="s">
        <v>1681</v>
      </c>
      <c r="C440" s="43" t="s">
        <v>1682</v>
      </c>
      <c r="D440" s="41" t="s">
        <v>372</v>
      </c>
      <c r="E440" s="43" t="s">
        <v>196</v>
      </c>
      <c r="F440" s="44">
        <v>430.2355</v>
      </c>
      <c r="G440" s="44">
        <v>431.2428</v>
      </c>
      <c r="H440" s="44">
        <v>1.0</v>
      </c>
      <c r="I440" s="45">
        <v>204.6</v>
      </c>
      <c r="J440" s="45">
        <v>0.13</v>
      </c>
      <c r="K440" s="46"/>
      <c r="L440" s="47" t="str">
        <f t="shared" si="1"/>
        <v>Hines 2017</v>
      </c>
    </row>
    <row r="441">
      <c r="A441" s="41" t="s">
        <v>1683</v>
      </c>
      <c r="B441" s="43" t="s">
        <v>1684</v>
      </c>
      <c r="C441" s="43" t="s">
        <v>1685</v>
      </c>
      <c r="D441" s="41" t="s">
        <v>1686</v>
      </c>
      <c r="E441" s="43" t="s">
        <v>196</v>
      </c>
      <c r="F441" s="44">
        <v>398.0685</v>
      </c>
      <c r="G441" s="44">
        <v>399.0758</v>
      </c>
      <c r="H441" s="44">
        <v>1.0</v>
      </c>
      <c r="I441" s="45">
        <v>200.4</v>
      </c>
      <c r="J441" s="45">
        <v>0.08</v>
      </c>
      <c r="K441" s="46"/>
      <c r="L441" s="47" t="str">
        <f t="shared" si="1"/>
        <v>Hines 2017</v>
      </c>
    </row>
    <row r="442">
      <c r="A442" s="41" t="s">
        <v>1687</v>
      </c>
      <c r="B442" s="43" t="s">
        <v>1688</v>
      </c>
      <c r="C442" s="43" t="s">
        <v>1689</v>
      </c>
      <c r="D442" s="41" t="s">
        <v>1460</v>
      </c>
      <c r="E442" s="43" t="s">
        <v>196</v>
      </c>
      <c r="F442" s="44">
        <v>394.1893</v>
      </c>
      <c r="G442" s="44">
        <v>395.1966</v>
      </c>
      <c r="H442" s="44">
        <v>1.0</v>
      </c>
      <c r="I442" s="45">
        <v>190.9</v>
      </c>
      <c r="J442" s="45">
        <v>0.27</v>
      </c>
      <c r="K442" s="46"/>
      <c r="L442" s="47" t="str">
        <f t="shared" si="1"/>
        <v>Hines 2017</v>
      </c>
    </row>
    <row r="443">
      <c r="A443" s="41" t="s">
        <v>1690</v>
      </c>
      <c r="B443" s="51" t="s">
        <v>1691</v>
      </c>
      <c r="C443" s="43" t="s">
        <v>1692</v>
      </c>
      <c r="D443" s="41" t="s">
        <v>284</v>
      </c>
      <c r="E443" s="43" t="s">
        <v>196</v>
      </c>
      <c r="F443" s="44">
        <v>281.178</v>
      </c>
      <c r="G443" s="44">
        <v>282.1853</v>
      </c>
      <c r="H443" s="44">
        <v>1.0</v>
      </c>
      <c r="I443" s="45">
        <v>173.8</v>
      </c>
      <c r="J443" s="45">
        <v>0.22</v>
      </c>
      <c r="K443" s="46"/>
      <c r="L443" s="47" t="str">
        <f t="shared" si="1"/>
        <v>Hines 2017</v>
      </c>
    </row>
    <row r="444">
      <c r="A444" s="41" t="s">
        <v>1693</v>
      </c>
      <c r="B444" s="51" t="s">
        <v>1694</v>
      </c>
      <c r="C444" s="43" t="s">
        <v>1695</v>
      </c>
      <c r="D444" s="41" t="s">
        <v>228</v>
      </c>
      <c r="E444" s="43" t="s">
        <v>196</v>
      </c>
      <c r="F444" s="44">
        <v>484.2381</v>
      </c>
      <c r="G444" s="44">
        <v>485.2454</v>
      </c>
      <c r="H444" s="44">
        <v>1.0</v>
      </c>
      <c r="I444" s="45">
        <v>221.1</v>
      </c>
      <c r="J444" s="45">
        <v>0.24</v>
      </c>
      <c r="K444" s="46"/>
      <c r="L444" s="47" t="str">
        <f t="shared" si="1"/>
        <v>Hines 2017</v>
      </c>
    </row>
    <row r="445">
      <c r="A445" s="41" t="s">
        <v>1696</v>
      </c>
      <c r="B445" s="43" t="s">
        <v>1697</v>
      </c>
      <c r="C445" s="43" t="s">
        <v>1698</v>
      </c>
      <c r="D445" s="41" t="s">
        <v>1699</v>
      </c>
      <c r="E445" s="43" t="s">
        <v>196</v>
      </c>
      <c r="F445" s="44">
        <v>504.3173</v>
      </c>
      <c r="G445" s="44">
        <v>505.3246</v>
      </c>
      <c r="H445" s="44">
        <v>1.0</v>
      </c>
      <c r="I445" s="45">
        <v>223.9</v>
      </c>
      <c r="J445" s="45">
        <v>0.42</v>
      </c>
      <c r="K445" s="46"/>
      <c r="L445" s="47" t="str">
        <f t="shared" si="1"/>
        <v>Hines 2017</v>
      </c>
    </row>
    <row r="446">
      <c r="A446" s="41" t="s">
        <v>1700</v>
      </c>
      <c r="B446" s="43" t="s">
        <v>1701</v>
      </c>
      <c r="C446" s="43" t="s">
        <v>1702</v>
      </c>
      <c r="D446" s="41" t="s">
        <v>1703</v>
      </c>
      <c r="E446" s="43" t="s">
        <v>196</v>
      </c>
      <c r="F446" s="44">
        <v>530.1488</v>
      </c>
      <c r="G446" s="44">
        <v>531.1561</v>
      </c>
      <c r="H446" s="44">
        <v>1.0</v>
      </c>
      <c r="I446" s="45">
        <v>214.5</v>
      </c>
      <c r="J446" s="45">
        <v>0.33</v>
      </c>
      <c r="K446" s="46"/>
      <c r="L446" s="47" t="str">
        <f t="shared" si="1"/>
        <v>Hines 2017</v>
      </c>
    </row>
    <row r="447">
      <c r="A447" s="41" t="s">
        <v>1704</v>
      </c>
      <c r="B447" s="43" t="s">
        <v>1705</v>
      </c>
      <c r="C447" s="43" t="s">
        <v>1706</v>
      </c>
      <c r="D447" s="41" t="s">
        <v>1707</v>
      </c>
      <c r="E447" s="43" t="s">
        <v>196</v>
      </c>
      <c r="F447" s="44">
        <v>342.1162</v>
      </c>
      <c r="G447" s="44">
        <v>343.1235</v>
      </c>
      <c r="H447" s="44">
        <v>1.0</v>
      </c>
      <c r="I447" s="45">
        <v>169.2</v>
      </c>
      <c r="J447" s="45">
        <v>0.92</v>
      </c>
      <c r="K447" s="46"/>
      <c r="L447" s="47" t="str">
        <f t="shared" si="1"/>
        <v>Hines 2017</v>
      </c>
    </row>
    <row r="448">
      <c r="A448" s="41" t="s">
        <v>1708</v>
      </c>
      <c r="B448" s="41" t="s">
        <v>1709</v>
      </c>
      <c r="C448" s="49">
        <v>671200.0</v>
      </c>
      <c r="D448" s="41" t="s">
        <v>434</v>
      </c>
      <c r="E448" s="43" t="s">
        <v>196</v>
      </c>
      <c r="F448" s="44">
        <v>339.2311</v>
      </c>
      <c r="G448" s="44">
        <v>340.2384</v>
      </c>
      <c r="H448" s="44">
        <v>1.0</v>
      </c>
      <c r="I448" s="45">
        <v>179.9</v>
      </c>
      <c r="J448" s="45">
        <v>0.13</v>
      </c>
      <c r="K448" s="46"/>
      <c r="L448" s="47" t="str">
        <f t="shared" si="1"/>
        <v>Hines 2017</v>
      </c>
    </row>
    <row r="449">
      <c r="A449" s="41" t="s">
        <v>1710</v>
      </c>
      <c r="B449" s="43" t="s">
        <v>1711</v>
      </c>
      <c r="C449" s="43" t="s">
        <v>1712</v>
      </c>
      <c r="D449" s="41" t="s">
        <v>1713</v>
      </c>
      <c r="E449" s="43" t="s">
        <v>196</v>
      </c>
      <c r="F449" s="44">
        <v>296.0509</v>
      </c>
      <c r="G449" s="44">
        <v>297.0582</v>
      </c>
      <c r="H449" s="44">
        <v>1.0</v>
      </c>
      <c r="I449" s="45">
        <v>165.5</v>
      </c>
      <c r="J449" s="45">
        <v>0.32</v>
      </c>
      <c r="K449" s="46"/>
      <c r="L449" s="47" t="str">
        <f t="shared" si="1"/>
        <v>Hines 2017</v>
      </c>
    </row>
    <row r="450">
      <c r="A450" s="41" t="s">
        <v>1714</v>
      </c>
      <c r="B450" s="51" t="s">
        <v>1715</v>
      </c>
      <c r="C450" s="43" t="s">
        <v>1716</v>
      </c>
      <c r="D450" s="41" t="s">
        <v>228</v>
      </c>
      <c r="E450" s="43" t="s">
        <v>196</v>
      </c>
      <c r="F450" s="44">
        <v>406.2138</v>
      </c>
      <c r="G450" s="44">
        <v>407.2211</v>
      </c>
      <c r="H450" s="44">
        <v>1.0</v>
      </c>
      <c r="I450" s="45">
        <v>199.1</v>
      </c>
      <c r="J450" s="45">
        <v>0.09</v>
      </c>
      <c r="K450" s="46"/>
      <c r="L450" s="47" t="str">
        <f t="shared" si="1"/>
        <v>Hines 2017</v>
      </c>
    </row>
    <row r="451">
      <c r="A451" s="41" t="s">
        <v>1717</v>
      </c>
      <c r="B451" s="41" t="s">
        <v>1718</v>
      </c>
      <c r="C451" s="43" t="s">
        <v>1719</v>
      </c>
      <c r="D451" s="41" t="s">
        <v>200</v>
      </c>
      <c r="E451" s="43" t="s">
        <v>196</v>
      </c>
      <c r="F451" s="44">
        <v>279.1623</v>
      </c>
      <c r="G451" s="44">
        <v>280.1696</v>
      </c>
      <c r="H451" s="44">
        <v>1.0</v>
      </c>
      <c r="I451" s="45">
        <v>163.5</v>
      </c>
      <c r="J451" s="45">
        <v>0.13</v>
      </c>
      <c r="K451" s="46"/>
      <c r="L451" s="47" t="str">
        <f t="shared" si="1"/>
        <v>Hines 2017</v>
      </c>
    </row>
    <row r="452">
      <c r="A452" s="41" t="s">
        <v>1720</v>
      </c>
      <c r="B452" s="43" t="s">
        <v>1721</v>
      </c>
      <c r="C452" s="43" t="s">
        <v>1722</v>
      </c>
      <c r="D452" s="41" t="s">
        <v>1723</v>
      </c>
      <c r="E452" s="43" t="s">
        <v>196</v>
      </c>
      <c r="F452" s="44">
        <v>386.2457</v>
      </c>
      <c r="G452" s="44">
        <v>387.253</v>
      </c>
      <c r="H452" s="44">
        <v>1.0</v>
      </c>
      <c r="I452" s="45">
        <v>197.2</v>
      </c>
      <c r="J452" s="45">
        <v>0.28</v>
      </c>
      <c r="K452" s="46"/>
      <c r="L452" s="47" t="str">
        <f t="shared" si="1"/>
        <v>Hines 2017</v>
      </c>
    </row>
    <row r="453">
      <c r="A453" s="41" t="s">
        <v>1724</v>
      </c>
      <c r="B453" s="51" t="s">
        <v>1725</v>
      </c>
      <c r="C453" s="43" t="s">
        <v>1726</v>
      </c>
      <c r="D453" s="41" t="s">
        <v>228</v>
      </c>
      <c r="E453" s="43" t="s">
        <v>196</v>
      </c>
      <c r="F453" s="44">
        <v>444.1533</v>
      </c>
      <c r="G453" s="44">
        <v>445.1606</v>
      </c>
      <c r="H453" s="44">
        <v>1.0</v>
      </c>
      <c r="I453" s="45">
        <v>195.6</v>
      </c>
      <c r="J453" s="45">
        <v>0.23</v>
      </c>
      <c r="K453" s="46"/>
      <c r="L453" s="47" t="str">
        <f t="shared" si="1"/>
        <v>Hines 2017</v>
      </c>
    </row>
    <row r="454">
      <c r="A454" s="41" t="s">
        <v>1727</v>
      </c>
      <c r="B454" s="41" t="s">
        <v>1728</v>
      </c>
      <c r="C454" s="43" t="s">
        <v>1729</v>
      </c>
      <c r="D454" s="41" t="s">
        <v>427</v>
      </c>
      <c r="E454" s="43" t="s">
        <v>196</v>
      </c>
      <c r="F454" s="44">
        <v>340.1913</v>
      </c>
      <c r="G454" s="44">
        <v>341.1986</v>
      </c>
      <c r="H454" s="44">
        <v>1.0</v>
      </c>
      <c r="I454" s="45">
        <v>180.7</v>
      </c>
      <c r="J454" s="45">
        <v>0.27</v>
      </c>
      <c r="K454" s="46"/>
      <c r="L454" s="47" t="str">
        <f t="shared" si="1"/>
        <v>Hines 2017</v>
      </c>
    </row>
    <row r="455">
      <c r="A455" s="41" t="s">
        <v>1730</v>
      </c>
      <c r="B455" s="51" t="s">
        <v>1731</v>
      </c>
      <c r="C455" s="43" t="s">
        <v>1732</v>
      </c>
      <c r="D455" s="41" t="s">
        <v>1733</v>
      </c>
      <c r="E455" s="43" t="s">
        <v>196</v>
      </c>
      <c r="F455" s="44">
        <v>270.1732</v>
      </c>
      <c r="G455" s="44">
        <v>271.1805</v>
      </c>
      <c r="H455" s="44">
        <v>1.0</v>
      </c>
      <c r="I455" s="45">
        <v>162.6</v>
      </c>
      <c r="J455" s="45">
        <v>0.14</v>
      </c>
      <c r="K455" s="46"/>
      <c r="L455" s="47" t="str">
        <f t="shared" si="1"/>
        <v>Hines 2017</v>
      </c>
    </row>
    <row r="456">
      <c r="A456" s="41" t="s">
        <v>1734</v>
      </c>
      <c r="B456" s="43" t="s">
        <v>1735</v>
      </c>
      <c r="C456" s="43" t="s">
        <v>1736</v>
      </c>
      <c r="D456" s="41" t="s">
        <v>1737</v>
      </c>
      <c r="E456" s="43" t="s">
        <v>196</v>
      </c>
      <c r="F456" s="44">
        <v>152.0157</v>
      </c>
      <c r="G456" s="44">
        <v>153.023</v>
      </c>
      <c r="H456" s="44">
        <v>1.0</v>
      </c>
      <c r="I456" s="45">
        <v>125.5</v>
      </c>
      <c r="J456" s="45">
        <v>0.3</v>
      </c>
      <c r="K456" s="46"/>
      <c r="L456" s="47" t="str">
        <f t="shared" si="1"/>
        <v>Hines 2017</v>
      </c>
    </row>
    <row r="457">
      <c r="A457" s="41" t="s">
        <v>1738</v>
      </c>
      <c r="B457" s="51" t="s">
        <v>1739</v>
      </c>
      <c r="C457" s="43" t="s">
        <v>1740</v>
      </c>
      <c r="D457" s="41" t="s">
        <v>212</v>
      </c>
      <c r="E457" s="43" t="s">
        <v>196</v>
      </c>
      <c r="F457" s="44">
        <v>289.2042</v>
      </c>
      <c r="G457" s="44">
        <v>290.2115</v>
      </c>
      <c r="H457" s="44">
        <v>1.0</v>
      </c>
      <c r="I457" s="45">
        <v>179.6</v>
      </c>
      <c r="J457" s="45">
        <v>0.16</v>
      </c>
      <c r="K457" s="46"/>
      <c r="L457" s="47" t="str">
        <f t="shared" si="1"/>
        <v>Hines 2017</v>
      </c>
    </row>
    <row r="458">
      <c r="A458" s="41" t="s">
        <v>1741</v>
      </c>
      <c r="B458" s="43" t="s">
        <v>1742</v>
      </c>
      <c r="C458" s="43" t="s">
        <v>1743</v>
      </c>
      <c r="D458" s="41" t="s">
        <v>1744</v>
      </c>
      <c r="E458" s="43" t="s">
        <v>196</v>
      </c>
      <c r="F458" s="44">
        <v>140.1062</v>
      </c>
      <c r="G458" s="44">
        <v>141.1135</v>
      </c>
      <c r="H458" s="44">
        <v>1.0</v>
      </c>
      <c r="I458" s="45">
        <v>126.8</v>
      </c>
      <c r="J458" s="45">
        <v>0.18</v>
      </c>
      <c r="K458" s="46"/>
      <c r="L458" s="47" t="str">
        <f t="shared" si="1"/>
        <v>Hines 2017</v>
      </c>
    </row>
    <row r="459">
      <c r="A459" s="41" t="s">
        <v>1745</v>
      </c>
      <c r="B459" s="43" t="s">
        <v>1746</v>
      </c>
      <c r="C459" s="43" t="s">
        <v>1747</v>
      </c>
      <c r="D459" s="41" t="s">
        <v>228</v>
      </c>
      <c r="E459" s="43" t="s">
        <v>196</v>
      </c>
      <c r="F459" s="44">
        <v>255.0136</v>
      </c>
      <c r="G459" s="44">
        <v>256.0209</v>
      </c>
      <c r="H459" s="44">
        <v>1.0</v>
      </c>
      <c r="I459" s="45">
        <v>150.8</v>
      </c>
      <c r="J459" s="45">
        <v>0.05</v>
      </c>
      <c r="K459" s="46"/>
      <c r="L459" s="47" t="str">
        <f t="shared" si="1"/>
        <v>Hines 2017</v>
      </c>
    </row>
    <row r="460">
      <c r="A460" s="41" t="s">
        <v>1748</v>
      </c>
      <c r="B460" s="51" t="s">
        <v>1749</v>
      </c>
      <c r="C460" s="43" t="s">
        <v>1750</v>
      </c>
      <c r="D460" s="41" t="s">
        <v>1751</v>
      </c>
      <c r="E460" s="43" t="s">
        <v>196</v>
      </c>
      <c r="F460" s="44">
        <v>358.2144</v>
      </c>
      <c r="G460" s="44">
        <v>359.2217</v>
      </c>
      <c r="H460" s="44">
        <v>1.0</v>
      </c>
      <c r="I460" s="45">
        <v>187.8</v>
      </c>
      <c r="J460" s="45">
        <v>0.36</v>
      </c>
      <c r="K460" s="46"/>
      <c r="L460" s="47" t="str">
        <f t="shared" si="1"/>
        <v>Hines 2017</v>
      </c>
    </row>
    <row r="461">
      <c r="A461" s="41" t="s">
        <v>1752</v>
      </c>
      <c r="B461" s="43" t="s">
        <v>1753</v>
      </c>
      <c r="C461" s="43" t="s">
        <v>1754</v>
      </c>
      <c r="D461" s="41" t="s">
        <v>1359</v>
      </c>
      <c r="E461" s="43" t="s">
        <v>196</v>
      </c>
      <c r="F461" s="44">
        <v>404.1195</v>
      </c>
      <c r="G461" s="44">
        <v>405.1268</v>
      </c>
      <c r="H461" s="44">
        <v>1.0</v>
      </c>
      <c r="I461" s="45">
        <v>193.5</v>
      </c>
      <c r="J461" s="45">
        <v>0.13</v>
      </c>
      <c r="K461" s="46"/>
      <c r="L461" s="47" t="str">
        <f t="shared" si="1"/>
        <v>Hines 2017</v>
      </c>
    </row>
    <row r="462">
      <c r="A462" s="41" t="s">
        <v>1755</v>
      </c>
      <c r="B462" s="43" t="s">
        <v>1756</v>
      </c>
      <c r="C462" s="43" t="s">
        <v>1757</v>
      </c>
      <c r="D462" s="41" t="s">
        <v>228</v>
      </c>
      <c r="E462" s="43" t="s">
        <v>196</v>
      </c>
      <c r="F462" s="44">
        <v>267.0678</v>
      </c>
      <c r="G462" s="44">
        <v>268.0751</v>
      </c>
      <c r="H462" s="44">
        <v>1.0</v>
      </c>
      <c r="I462" s="45">
        <v>159.1</v>
      </c>
      <c r="J462" s="45">
        <v>0.06</v>
      </c>
      <c r="K462" s="46"/>
      <c r="L462" s="47" t="str">
        <f t="shared" si="1"/>
        <v>Hines 2017</v>
      </c>
    </row>
    <row r="463">
      <c r="A463" s="41" t="s">
        <v>1758</v>
      </c>
      <c r="B463" s="43" t="s">
        <v>1759</v>
      </c>
      <c r="C463" s="43" t="s">
        <v>1760</v>
      </c>
      <c r="D463" s="41" t="s">
        <v>372</v>
      </c>
      <c r="E463" s="43" t="s">
        <v>196</v>
      </c>
      <c r="F463" s="44">
        <v>356.0882</v>
      </c>
      <c r="G463" s="44">
        <v>357.0955</v>
      </c>
      <c r="H463" s="44">
        <v>1.0</v>
      </c>
      <c r="I463" s="45">
        <v>191.6</v>
      </c>
      <c r="J463" s="45">
        <v>0.38</v>
      </c>
      <c r="K463" s="46"/>
      <c r="L463" s="47" t="str">
        <f t="shared" si="1"/>
        <v>Hines 2017</v>
      </c>
    </row>
    <row r="464">
      <c r="A464" s="41" t="s">
        <v>1761</v>
      </c>
      <c r="B464" s="43" t="s">
        <v>1762</v>
      </c>
      <c r="C464" s="43" t="s">
        <v>1763</v>
      </c>
      <c r="D464" s="41" t="s">
        <v>619</v>
      </c>
      <c r="E464" s="43" t="s">
        <v>196</v>
      </c>
      <c r="F464" s="44">
        <v>294.1732</v>
      </c>
      <c r="G464" s="44">
        <v>295.1805</v>
      </c>
      <c r="H464" s="44">
        <v>1.0</v>
      </c>
      <c r="I464" s="45">
        <v>168.2</v>
      </c>
      <c r="J464" s="45">
        <v>0.17</v>
      </c>
      <c r="K464" s="46"/>
      <c r="L464" s="47" t="str">
        <f t="shared" si="1"/>
        <v>Hines 2017</v>
      </c>
    </row>
    <row r="465">
      <c r="A465" s="41" t="s">
        <v>1764</v>
      </c>
      <c r="B465" s="51" t="s">
        <v>1765</v>
      </c>
      <c r="C465" s="43" t="s">
        <v>1766</v>
      </c>
      <c r="D465" s="41" t="s">
        <v>1767</v>
      </c>
      <c r="E465" s="43" t="s">
        <v>196</v>
      </c>
      <c r="F465" s="44">
        <v>371.2249</v>
      </c>
      <c r="G465" s="44">
        <v>372.2322</v>
      </c>
      <c r="H465" s="44">
        <v>1.0</v>
      </c>
      <c r="I465" s="45">
        <v>197.2</v>
      </c>
      <c r="J465" s="45">
        <v>0.17</v>
      </c>
      <c r="K465" s="46"/>
      <c r="L465" s="47" t="str">
        <f t="shared" si="1"/>
        <v>Hines 2017</v>
      </c>
    </row>
    <row r="466">
      <c r="A466" s="41" t="s">
        <v>1768</v>
      </c>
      <c r="B466" s="43" t="s">
        <v>1762</v>
      </c>
      <c r="C466" s="48" t="s">
        <v>1769</v>
      </c>
      <c r="D466" s="41" t="s">
        <v>619</v>
      </c>
      <c r="E466" s="43" t="s">
        <v>196</v>
      </c>
      <c r="F466" s="44">
        <v>294.1732</v>
      </c>
      <c r="G466" s="44">
        <v>295.1805</v>
      </c>
      <c r="H466" s="44">
        <v>1.0</v>
      </c>
      <c r="I466" s="45">
        <v>166.3</v>
      </c>
      <c r="J466" s="45">
        <v>0.21</v>
      </c>
      <c r="K466" s="46"/>
      <c r="L466" s="47" t="str">
        <f t="shared" si="1"/>
        <v>Hines 2017</v>
      </c>
    </row>
    <row r="467">
      <c r="A467" s="41" t="s">
        <v>1770</v>
      </c>
      <c r="B467" s="51" t="s">
        <v>1771</v>
      </c>
      <c r="C467" s="43" t="s">
        <v>1772</v>
      </c>
      <c r="D467" s="41" t="s">
        <v>1773</v>
      </c>
      <c r="E467" s="43" t="s">
        <v>196</v>
      </c>
      <c r="F467" s="44">
        <v>225.1365</v>
      </c>
      <c r="G467" s="44">
        <v>226.1438</v>
      </c>
      <c r="H467" s="44">
        <v>1.0</v>
      </c>
      <c r="I467" s="45">
        <v>153.9</v>
      </c>
      <c r="J467" s="45">
        <v>0.12</v>
      </c>
      <c r="K467" s="46"/>
      <c r="L467" s="47" t="str">
        <f t="shared" si="1"/>
        <v>Hines 2017</v>
      </c>
    </row>
    <row r="468">
      <c r="A468" s="41" t="s">
        <v>1774</v>
      </c>
      <c r="B468" s="51" t="s">
        <v>1775</v>
      </c>
      <c r="C468" s="43" t="s">
        <v>1776</v>
      </c>
      <c r="D468" s="41" t="s">
        <v>543</v>
      </c>
      <c r="E468" s="43" t="s">
        <v>196</v>
      </c>
      <c r="F468" s="44">
        <v>264.1838</v>
      </c>
      <c r="G468" s="44">
        <v>265.1911</v>
      </c>
      <c r="H468" s="44">
        <v>1.0</v>
      </c>
      <c r="I468" s="45">
        <v>172.6</v>
      </c>
      <c r="J468" s="45">
        <v>0.11</v>
      </c>
      <c r="K468" s="46"/>
      <c r="L468" s="47" t="str">
        <f t="shared" si="1"/>
        <v>Hines 2017</v>
      </c>
    </row>
    <row r="469">
      <c r="A469" s="41" t="s">
        <v>1777</v>
      </c>
      <c r="B469" s="43" t="s">
        <v>1778</v>
      </c>
      <c r="C469" s="43" t="s">
        <v>1779</v>
      </c>
      <c r="D469" s="41" t="s">
        <v>1780</v>
      </c>
      <c r="E469" s="43" t="s">
        <v>196</v>
      </c>
      <c r="F469" s="44">
        <v>386.3549</v>
      </c>
      <c r="G469" s="44">
        <v>369.3521</v>
      </c>
      <c r="H469" s="44">
        <v>1.0</v>
      </c>
      <c r="I469" s="45">
        <v>204.6</v>
      </c>
      <c r="J469" s="45">
        <v>0.24</v>
      </c>
      <c r="K469" s="46"/>
      <c r="L469" s="47" t="str">
        <f t="shared" si="1"/>
        <v>Hines 2017</v>
      </c>
    </row>
    <row r="470">
      <c r="A470" s="41" t="s">
        <v>1781</v>
      </c>
      <c r="B470" s="51" t="s">
        <v>1725</v>
      </c>
      <c r="C470" s="43" t="s">
        <v>1782</v>
      </c>
      <c r="D470" s="41" t="s">
        <v>1783</v>
      </c>
      <c r="E470" s="43" t="s">
        <v>196</v>
      </c>
      <c r="F470" s="44">
        <v>444.1533</v>
      </c>
      <c r="G470" s="44">
        <v>445.1606</v>
      </c>
      <c r="H470" s="44">
        <v>1.0</v>
      </c>
      <c r="I470" s="45">
        <v>193.7</v>
      </c>
      <c r="J470" s="45">
        <v>0.38</v>
      </c>
      <c r="K470" s="46"/>
      <c r="L470" s="47" t="str">
        <f t="shared" si="1"/>
        <v>Hines 2017</v>
      </c>
    </row>
    <row r="471">
      <c r="A471" s="41" t="s">
        <v>1784</v>
      </c>
      <c r="B471" s="43" t="s">
        <v>1785</v>
      </c>
      <c r="C471" s="43" t="s">
        <v>1786</v>
      </c>
      <c r="D471" s="41" t="s">
        <v>1787</v>
      </c>
      <c r="E471" s="43" t="s">
        <v>196</v>
      </c>
      <c r="F471" s="44">
        <v>285.1365</v>
      </c>
      <c r="G471" s="44">
        <v>286.1438</v>
      </c>
      <c r="H471" s="44">
        <v>1.0</v>
      </c>
      <c r="I471" s="45">
        <v>171.4</v>
      </c>
      <c r="J471" s="45">
        <v>0.1</v>
      </c>
      <c r="K471" s="46"/>
      <c r="L471" s="47" t="str">
        <f t="shared" si="1"/>
        <v>Hines 2017</v>
      </c>
    </row>
    <row r="472">
      <c r="A472" s="41" t="s">
        <v>1788</v>
      </c>
      <c r="B472" s="51" t="s">
        <v>1789</v>
      </c>
      <c r="C472" s="43" t="s">
        <v>1790</v>
      </c>
      <c r="D472" s="41" t="s">
        <v>497</v>
      </c>
      <c r="E472" s="43" t="s">
        <v>196</v>
      </c>
      <c r="F472" s="44">
        <v>200.1313</v>
      </c>
      <c r="G472" s="44">
        <v>201.1386</v>
      </c>
      <c r="H472" s="44">
        <v>1.0</v>
      </c>
      <c r="I472" s="45">
        <v>145.9</v>
      </c>
      <c r="J472" s="45">
        <v>0.06</v>
      </c>
      <c r="K472" s="46"/>
      <c r="L472" s="47" t="str">
        <f t="shared" si="1"/>
        <v>Hines 2017</v>
      </c>
    </row>
    <row r="473">
      <c r="A473" s="41" t="s">
        <v>1791</v>
      </c>
      <c r="B473" s="43" t="s">
        <v>1792</v>
      </c>
      <c r="C473" s="43" t="s">
        <v>1793</v>
      </c>
      <c r="D473" s="41" t="s">
        <v>912</v>
      </c>
      <c r="E473" s="43" t="s">
        <v>196</v>
      </c>
      <c r="F473" s="44">
        <v>201.0361</v>
      </c>
      <c r="G473" s="44">
        <v>202.0434</v>
      </c>
      <c r="H473" s="44">
        <v>1.0</v>
      </c>
      <c r="I473" s="45">
        <v>137.7</v>
      </c>
      <c r="J473" s="45">
        <v>0.11</v>
      </c>
      <c r="K473" s="46"/>
      <c r="L473" s="47" t="str">
        <f t="shared" si="1"/>
        <v>Hines 2017</v>
      </c>
    </row>
    <row r="474">
      <c r="A474" s="41" t="s">
        <v>1794</v>
      </c>
      <c r="B474" s="43" t="s">
        <v>1795</v>
      </c>
      <c r="C474" s="43" t="s">
        <v>1796</v>
      </c>
      <c r="D474" s="41" t="s">
        <v>1427</v>
      </c>
      <c r="E474" s="43" t="s">
        <v>368</v>
      </c>
      <c r="F474" s="44">
        <v>402.2406</v>
      </c>
      <c r="G474" s="44">
        <v>425.2298</v>
      </c>
      <c r="H474" s="44">
        <v>1.0</v>
      </c>
      <c r="I474" s="45">
        <v>192.1</v>
      </c>
      <c r="J474" s="45">
        <v>0.34</v>
      </c>
      <c r="K474" s="46"/>
      <c r="L474" s="47" t="str">
        <f t="shared" si="1"/>
        <v>Hines 2017</v>
      </c>
    </row>
    <row r="475">
      <c r="A475" s="41" t="s">
        <v>1797</v>
      </c>
      <c r="B475" s="43" t="s">
        <v>1798</v>
      </c>
      <c r="C475" s="43" t="s">
        <v>1799</v>
      </c>
      <c r="D475" s="41" t="s">
        <v>1800</v>
      </c>
      <c r="E475" s="43" t="s">
        <v>196</v>
      </c>
      <c r="F475" s="44">
        <v>254.1015</v>
      </c>
      <c r="G475" s="44">
        <v>255.1088</v>
      </c>
      <c r="H475" s="44">
        <v>1.0</v>
      </c>
      <c r="I475" s="45">
        <v>152.6</v>
      </c>
      <c r="J475" s="45">
        <v>0.04</v>
      </c>
      <c r="K475" s="46"/>
      <c r="L475" s="47" t="str">
        <f t="shared" si="1"/>
        <v>Hines 2017</v>
      </c>
    </row>
    <row r="476">
      <c r="A476" s="41" t="s">
        <v>1801</v>
      </c>
      <c r="B476" s="51" t="s">
        <v>1802</v>
      </c>
      <c r="C476" s="43" t="s">
        <v>1803</v>
      </c>
      <c r="D476" s="41" t="s">
        <v>228</v>
      </c>
      <c r="E476" s="43" t="s">
        <v>196</v>
      </c>
      <c r="F476" s="44">
        <v>380.1042</v>
      </c>
      <c r="G476" s="44">
        <v>381.1115</v>
      </c>
      <c r="H476" s="44">
        <v>1.0</v>
      </c>
      <c r="I476" s="45">
        <v>183.7</v>
      </c>
      <c r="J476" s="45">
        <v>1.03</v>
      </c>
      <c r="K476" s="46"/>
      <c r="L476" s="47" t="str">
        <f t="shared" si="1"/>
        <v>Hines 2017</v>
      </c>
    </row>
    <row r="477">
      <c r="A477" s="41" t="s">
        <v>1804</v>
      </c>
      <c r="B477" s="43" t="s">
        <v>1805</v>
      </c>
      <c r="C477" s="43" t="s">
        <v>1806</v>
      </c>
      <c r="D477" s="41" t="s">
        <v>1807</v>
      </c>
      <c r="E477" s="43" t="s">
        <v>196</v>
      </c>
      <c r="F477" s="44">
        <v>216.0423</v>
      </c>
      <c r="G477" s="44">
        <v>217.0496</v>
      </c>
      <c r="H477" s="44">
        <v>1.0</v>
      </c>
      <c r="I477" s="45">
        <v>139.9</v>
      </c>
      <c r="J477" s="45">
        <v>0.1</v>
      </c>
      <c r="K477" s="46"/>
      <c r="L477" s="47" t="str">
        <f t="shared" si="1"/>
        <v>Hines 2017</v>
      </c>
    </row>
    <row r="478">
      <c r="A478" s="41" t="s">
        <v>1808</v>
      </c>
      <c r="B478" s="51" t="s">
        <v>1809</v>
      </c>
      <c r="C478" s="43" t="s">
        <v>1810</v>
      </c>
      <c r="D478" s="41" t="s">
        <v>1811</v>
      </c>
      <c r="E478" s="43" t="s">
        <v>196</v>
      </c>
      <c r="F478" s="44">
        <v>480.2988</v>
      </c>
      <c r="G478" s="44">
        <v>481.3061</v>
      </c>
      <c r="H478" s="44">
        <v>1.0</v>
      </c>
      <c r="I478" s="45">
        <v>219.6</v>
      </c>
      <c r="J478" s="45">
        <v>0.44</v>
      </c>
      <c r="K478" s="46"/>
      <c r="L478" s="47" t="str">
        <f t="shared" si="1"/>
        <v>Hines 2017</v>
      </c>
    </row>
    <row r="479">
      <c r="A479" s="41" t="s">
        <v>1812</v>
      </c>
      <c r="B479" s="51" t="s">
        <v>1813</v>
      </c>
      <c r="C479" s="43" t="s">
        <v>1814</v>
      </c>
      <c r="D479" s="41" t="s">
        <v>1097</v>
      </c>
      <c r="E479" s="43" t="s">
        <v>196</v>
      </c>
      <c r="F479" s="44">
        <v>339.1947</v>
      </c>
      <c r="G479" s="44">
        <v>340.202</v>
      </c>
      <c r="H479" s="44">
        <v>1.0</v>
      </c>
      <c r="I479" s="45">
        <v>183.8</v>
      </c>
      <c r="J479" s="45">
        <v>0.17</v>
      </c>
      <c r="K479" s="46"/>
      <c r="L479" s="47" t="str">
        <f t="shared" si="1"/>
        <v>Hines 2017</v>
      </c>
    </row>
    <row r="480">
      <c r="A480" s="41" t="s">
        <v>1815</v>
      </c>
      <c r="B480" s="43" t="s">
        <v>1816</v>
      </c>
      <c r="C480" s="43" t="s">
        <v>1817</v>
      </c>
      <c r="D480" s="41" t="s">
        <v>1818</v>
      </c>
      <c r="E480" s="43" t="s">
        <v>196</v>
      </c>
      <c r="F480" s="44">
        <v>142.0201</v>
      </c>
      <c r="G480" s="44">
        <v>143.0274</v>
      </c>
      <c r="H480" s="44">
        <v>1.0</v>
      </c>
      <c r="I480" s="45">
        <v>123.7</v>
      </c>
      <c r="J480" s="45">
        <v>0.22</v>
      </c>
      <c r="K480" s="46"/>
      <c r="L480" s="47" t="str">
        <f t="shared" si="1"/>
        <v>Hines 2017</v>
      </c>
    </row>
    <row r="481">
      <c r="A481" s="41" t="s">
        <v>1819</v>
      </c>
      <c r="B481" s="51" t="s">
        <v>1820</v>
      </c>
      <c r="C481" s="43" t="s">
        <v>1821</v>
      </c>
      <c r="D481" s="41" t="s">
        <v>1822</v>
      </c>
      <c r="E481" s="43" t="s">
        <v>196</v>
      </c>
      <c r="F481" s="44">
        <v>413.986</v>
      </c>
      <c r="G481" s="44">
        <v>414.9933</v>
      </c>
      <c r="H481" s="44">
        <v>1.0</v>
      </c>
      <c r="I481" s="45">
        <v>189.4</v>
      </c>
      <c r="J481" s="45">
        <v>0.38</v>
      </c>
      <c r="K481" s="46"/>
      <c r="L481" s="47" t="str">
        <f t="shared" si="1"/>
        <v>Hines 2017</v>
      </c>
    </row>
    <row r="482">
      <c r="A482" s="41" t="s">
        <v>1823</v>
      </c>
      <c r="B482" s="51" t="s">
        <v>1824</v>
      </c>
      <c r="C482" s="43" t="s">
        <v>1825</v>
      </c>
      <c r="D482" s="41" t="s">
        <v>1826</v>
      </c>
      <c r="E482" s="43" t="s">
        <v>196</v>
      </c>
      <c r="F482" s="44">
        <v>325.179</v>
      </c>
      <c r="G482" s="44">
        <v>326.1863</v>
      </c>
      <c r="H482" s="44">
        <v>1.0</v>
      </c>
      <c r="I482" s="45">
        <v>179.0</v>
      </c>
      <c r="J482" s="45">
        <v>0.13</v>
      </c>
      <c r="K482" s="46"/>
      <c r="L482" s="47" t="str">
        <f t="shared" si="1"/>
        <v>Hines 2017</v>
      </c>
    </row>
    <row r="483">
      <c r="A483" s="41" t="s">
        <v>1827</v>
      </c>
      <c r="B483" s="43" t="s">
        <v>1828</v>
      </c>
      <c r="C483" s="43" t="s">
        <v>1829</v>
      </c>
      <c r="D483" s="41" t="s">
        <v>759</v>
      </c>
      <c r="E483" s="43" t="s">
        <v>196</v>
      </c>
      <c r="F483" s="44">
        <v>198.0389</v>
      </c>
      <c r="G483" s="44">
        <v>199.0462</v>
      </c>
      <c r="H483" s="44">
        <v>1.0</v>
      </c>
      <c r="I483" s="45">
        <v>138.6</v>
      </c>
      <c r="J483" s="45">
        <v>0.03</v>
      </c>
      <c r="K483" s="46"/>
      <c r="L483" s="47" t="str">
        <f t="shared" si="1"/>
        <v>Hines 2017</v>
      </c>
    </row>
    <row r="484">
      <c r="A484" s="41" t="s">
        <v>1830</v>
      </c>
      <c r="B484" s="51" t="s">
        <v>275</v>
      </c>
      <c r="C484" s="43" t="s">
        <v>1831</v>
      </c>
      <c r="D484" s="41" t="s">
        <v>228</v>
      </c>
      <c r="E484" s="43" t="s">
        <v>196</v>
      </c>
      <c r="F484" s="44">
        <v>733.4612</v>
      </c>
      <c r="G484" s="44">
        <v>734.4685</v>
      </c>
      <c r="H484" s="44">
        <v>1.0</v>
      </c>
      <c r="I484" s="45">
        <v>257.7</v>
      </c>
      <c r="J484" s="45">
        <v>0.27</v>
      </c>
      <c r="K484" s="46"/>
      <c r="L484" s="47" t="str">
        <f t="shared" si="1"/>
        <v>Hines 2017</v>
      </c>
    </row>
    <row r="485">
      <c r="A485" s="41" t="s">
        <v>1832</v>
      </c>
      <c r="B485" s="43" t="s">
        <v>753</v>
      </c>
      <c r="C485" s="43" t="s">
        <v>1833</v>
      </c>
      <c r="D485" s="41" t="s">
        <v>1834</v>
      </c>
      <c r="E485" s="43" t="s">
        <v>196</v>
      </c>
      <c r="F485" s="44">
        <v>340.2038</v>
      </c>
      <c r="G485" s="44">
        <v>341.2111</v>
      </c>
      <c r="H485" s="44">
        <v>1.0</v>
      </c>
      <c r="I485" s="45">
        <v>186.3</v>
      </c>
      <c r="J485" s="45">
        <v>0.43</v>
      </c>
      <c r="K485" s="46"/>
      <c r="L485" s="47" t="str">
        <f t="shared" si="1"/>
        <v>Hines 2017</v>
      </c>
    </row>
    <row r="486">
      <c r="A486" s="41" t="s">
        <v>1835</v>
      </c>
      <c r="B486" s="43" t="s">
        <v>1836</v>
      </c>
      <c r="C486" s="43" t="s">
        <v>1837</v>
      </c>
      <c r="D486" s="41" t="s">
        <v>228</v>
      </c>
      <c r="E486" s="43" t="s">
        <v>196</v>
      </c>
      <c r="F486" s="44">
        <v>261.0801</v>
      </c>
      <c r="G486" s="44">
        <v>262.0874</v>
      </c>
      <c r="H486" s="44">
        <v>1.0</v>
      </c>
      <c r="I486" s="45">
        <v>149.8</v>
      </c>
      <c r="J486" s="45">
        <v>0.09</v>
      </c>
      <c r="K486" s="46"/>
      <c r="L486" s="47" t="str">
        <f t="shared" si="1"/>
        <v>Hines 2017</v>
      </c>
    </row>
    <row r="487">
      <c r="A487" s="41" t="s">
        <v>1838</v>
      </c>
      <c r="B487" s="43" t="s">
        <v>1839</v>
      </c>
      <c r="C487" s="43" t="s">
        <v>1840</v>
      </c>
      <c r="D487" s="41" t="s">
        <v>1737</v>
      </c>
      <c r="E487" s="43" t="s">
        <v>196</v>
      </c>
      <c r="F487" s="44">
        <v>167.0266</v>
      </c>
      <c r="G487" s="44">
        <v>168.0339</v>
      </c>
      <c r="H487" s="44">
        <v>1.0</v>
      </c>
      <c r="I487" s="45">
        <v>129.7</v>
      </c>
      <c r="J487" s="45">
        <v>0.23</v>
      </c>
      <c r="K487" s="46"/>
      <c r="L487" s="47" t="str">
        <f t="shared" si="1"/>
        <v>Hines 2017</v>
      </c>
    </row>
    <row r="488">
      <c r="A488" s="41" t="s">
        <v>1841</v>
      </c>
      <c r="B488" s="51" t="s">
        <v>1842</v>
      </c>
      <c r="C488" s="43" t="s">
        <v>1843</v>
      </c>
      <c r="D488" s="41" t="s">
        <v>1072</v>
      </c>
      <c r="E488" s="43" t="s">
        <v>196</v>
      </c>
      <c r="F488" s="44">
        <v>404.2064</v>
      </c>
      <c r="G488" s="44">
        <v>405.2137</v>
      </c>
      <c r="H488" s="44">
        <v>1.0</v>
      </c>
      <c r="I488" s="45">
        <v>210.3</v>
      </c>
      <c r="J488" s="45">
        <v>0.08</v>
      </c>
      <c r="K488" s="46"/>
      <c r="L488" s="47" t="str">
        <f t="shared" si="1"/>
        <v>Hines 2017</v>
      </c>
    </row>
    <row r="489">
      <c r="A489" s="41" t="s">
        <v>1844</v>
      </c>
      <c r="B489" s="51" t="s">
        <v>1845</v>
      </c>
      <c r="C489" s="43" t="s">
        <v>1846</v>
      </c>
      <c r="D489" s="41" t="s">
        <v>916</v>
      </c>
      <c r="E489" s="43" t="s">
        <v>196</v>
      </c>
      <c r="F489" s="44">
        <v>370.1537</v>
      </c>
      <c r="G489" s="44">
        <v>371.161</v>
      </c>
      <c r="H489" s="44">
        <v>1.0</v>
      </c>
      <c r="I489" s="45">
        <v>185.0</v>
      </c>
      <c r="J489" s="45">
        <v>0.13</v>
      </c>
      <c r="K489" s="46"/>
      <c r="L489" s="47" t="str">
        <f t="shared" si="1"/>
        <v>Hines 2017</v>
      </c>
    </row>
    <row r="490">
      <c r="A490" s="41" t="s">
        <v>1847</v>
      </c>
      <c r="B490" s="41" t="s">
        <v>1848</v>
      </c>
      <c r="C490" s="43" t="s">
        <v>1849</v>
      </c>
      <c r="D490" s="41" t="s">
        <v>717</v>
      </c>
      <c r="E490" s="43" t="s">
        <v>196</v>
      </c>
      <c r="F490" s="44">
        <v>437.1749</v>
      </c>
      <c r="G490" s="44">
        <v>438.1822</v>
      </c>
      <c r="H490" s="44">
        <v>1.0</v>
      </c>
      <c r="I490" s="45">
        <v>197.5</v>
      </c>
      <c r="J490" s="45">
        <v>0.19</v>
      </c>
      <c r="K490" s="46"/>
      <c r="L490" s="47" t="str">
        <f t="shared" si="1"/>
        <v>Hines 2017</v>
      </c>
    </row>
    <row r="491">
      <c r="A491" s="41" t="s">
        <v>1850</v>
      </c>
      <c r="B491" s="43" t="s">
        <v>1851</v>
      </c>
      <c r="C491" s="43" t="s">
        <v>1852</v>
      </c>
      <c r="D491" s="41" t="s">
        <v>916</v>
      </c>
      <c r="E491" s="43" t="s">
        <v>196</v>
      </c>
      <c r="F491" s="44">
        <v>443.1701</v>
      </c>
      <c r="G491" s="44">
        <v>444.1774</v>
      </c>
      <c r="H491" s="44">
        <v>1.0</v>
      </c>
      <c r="I491" s="45">
        <v>201.9</v>
      </c>
      <c r="J491" s="45">
        <v>0.09</v>
      </c>
      <c r="K491" s="46"/>
      <c r="L491" s="47" t="str">
        <f t="shared" si="1"/>
        <v>Hines 2017</v>
      </c>
    </row>
    <row r="492">
      <c r="A492" s="41" t="s">
        <v>1853</v>
      </c>
      <c r="B492" s="43" t="s">
        <v>1854</v>
      </c>
      <c r="C492" s="43" t="s">
        <v>1855</v>
      </c>
      <c r="D492" s="41" t="s">
        <v>1856</v>
      </c>
      <c r="E492" s="43" t="s">
        <v>196</v>
      </c>
      <c r="F492" s="44">
        <v>276.0722</v>
      </c>
      <c r="G492" s="44">
        <v>277.0795</v>
      </c>
      <c r="H492" s="44">
        <v>1.0</v>
      </c>
      <c r="I492" s="45">
        <v>160.0</v>
      </c>
      <c r="J492" s="45">
        <v>0.65</v>
      </c>
      <c r="K492" s="46"/>
      <c r="L492" s="47" t="str">
        <f t="shared" si="1"/>
        <v>Hines 2017</v>
      </c>
    </row>
    <row r="493">
      <c r="A493" s="41" t="s">
        <v>1857</v>
      </c>
      <c r="B493" s="51" t="s">
        <v>1858</v>
      </c>
      <c r="C493" s="43" t="s">
        <v>1859</v>
      </c>
      <c r="D493" s="41" t="s">
        <v>1860</v>
      </c>
      <c r="E493" s="43" t="s">
        <v>196</v>
      </c>
      <c r="F493" s="44">
        <v>316.1569</v>
      </c>
      <c r="G493" s="44">
        <v>317.1642</v>
      </c>
      <c r="H493" s="44">
        <v>1.0</v>
      </c>
      <c r="I493" s="45">
        <v>174.6</v>
      </c>
      <c r="J493" s="45">
        <v>0.18</v>
      </c>
      <c r="K493" s="46"/>
      <c r="L493" s="47" t="str">
        <f t="shared" si="1"/>
        <v>Hines 2017</v>
      </c>
    </row>
    <row r="494">
      <c r="A494" s="41" t="s">
        <v>1861</v>
      </c>
      <c r="B494" s="43" t="s">
        <v>1862</v>
      </c>
      <c r="C494" s="43" t="s">
        <v>1863</v>
      </c>
      <c r="D494" s="41" t="s">
        <v>1864</v>
      </c>
      <c r="E494" s="43" t="s">
        <v>196</v>
      </c>
      <c r="F494" s="44">
        <v>379.1696</v>
      </c>
      <c r="G494" s="44">
        <v>380.1769</v>
      </c>
      <c r="H494" s="44">
        <v>1.0</v>
      </c>
      <c r="I494" s="45">
        <v>195.0</v>
      </c>
      <c r="J494" s="45">
        <v>0.19</v>
      </c>
      <c r="K494" s="46"/>
      <c r="L494" s="47" t="str">
        <f t="shared" si="1"/>
        <v>Hines 2017</v>
      </c>
    </row>
    <row r="495">
      <c r="A495" s="41" t="s">
        <v>1865</v>
      </c>
      <c r="B495" s="43" t="s">
        <v>1866</v>
      </c>
      <c r="C495" s="43" t="s">
        <v>1867</v>
      </c>
      <c r="D495" s="41" t="s">
        <v>340</v>
      </c>
      <c r="E495" s="43" t="s">
        <v>196</v>
      </c>
      <c r="F495" s="44">
        <v>337.0449</v>
      </c>
      <c r="G495" s="44">
        <v>338.0522</v>
      </c>
      <c r="H495" s="44">
        <v>1.0</v>
      </c>
      <c r="I495" s="45">
        <v>167.2</v>
      </c>
      <c r="J495" s="45">
        <v>0.12</v>
      </c>
      <c r="K495" s="46"/>
      <c r="L495" s="47" t="str">
        <f t="shared" si="1"/>
        <v>Hines 2017</v>
      </c>
    </row>
    <row r="496">
      <c r="A496" s="41" t="s">
        <v>1868</v>
      </c>
      <c r="B496" s="51" t="s">
        <v>1869</v>
      </c>
      <c r="C496" s="43" t="s">
        <v>1870</v>
      </c>
      <c r="D496" s="41" t="s">
        <v>1871</v>
      </c>
      <c r="E496" s="43" t="s">
        <v>196</v>
      </c>
      <c r="F496" s="44">
        <v>160.1</v>
      </c>
      <c r="G496" s="44">
        <v>161.1073</v>
      </c>
      <c r="H496" s="44">
        <v>1.0</v>
      </c>
      <c r="I496" s="45">
        <v>135.1</v>
      </c>
      <c r="J496" s="45">
        <v>0.01</v>
      </c>
      <c r="K496" s="46"/>
      <c r="L496" s="47" t="str">
        <f t="shared" si="1"/>
        <v>Hines 2017</v>
      </c>
    </row>
    <row r="497">
      <c r="A497" s="41" t="s">
        <v>1872</v>
      </c>
      <c r="B497" s="43" t="s">
        <v>260</v>
      </c>
      <c r="C497" s="43" t="s">
        <v>1873</v>
      </c>
      <c r="D497" s="41" t="s">
        <v>372</v>
      </c>
      <c r="E497" s="43" t="s">
        <v>196</v>
      </c>
      <c r="F497" s="44">
        <v>287.1521</v>
      </c>
      <c r="G497" s="44">
        <v>288.1594</v>
      </c>
      <c r="H497" s="44">
        <v>1.0</v>
      </c>
      <c r="I497" s="45">
        <v>164.4</v>
      </c>
      <c r="J497" s="45">
        <v>0.28</v>
      </c>
      <c r="K497" s="46"/>
      <c r="L497" s="47" t="str">
        <f t="shared" si="1"/>
        <v>Hines 2017</v>
      </c>
    </row>
    <row r="498">
      <c r="A498" s="41" t="s">
        <v>1874</v>
      </c>
      <c r="B498" s="43" t="s">
        <v>1875</v>
      </c>
      <c r="C498" s="43" t="s">
        <v>1876</v>
      </c>
      <c r="D498" s="41" t="s">
        <v>486</v>
      </c>
      <c r="E498" s="43" t="s">
        <v>196</v>
      </c>
      <c r="F498" s="44">
        <v>270.1038</v>
      </c>
      <c r="G498" s="44">
        <v>271.1111</v>
      </c>
      <c r="H498" s="44">
        <v>1.0</v>
      </c>
      <c r="I498" s="45">
        <v>161.9</v>
      </c>
      <c r="J498" s="45">
        <v>0.15</v>
      </c>
      <c r="K498" s="46"/>
      <c r="L498" s="47" t="str">
        <f t="shared" si="1"/>
        <v>Hines 2017</v>
      </c>
    </row>
    <row r="499">
      <c r="A499" s="41" t="s">
        <v>1877</v>
      </c>
      <c r="B499" s="41" t="s">
        <v>290</v>
      </c>
      <c r="C499" s="43" t="s">
        <v>1878</v>
      </c>
      <c r="D499" s="41" t="s">
        <v>1879</v>
      </c>
      <c r="E499" s="43" t="s">
        <v>196</v>
      </c>
      <c r="F499" s="44">
        <v>303.1471</v>
      </c>
      <c r="G499" s="44">
        <v>304.1544</v>
      </c>
      <c r="H499" s="44">
        <v>1.0</v>
      </c>
      <c r="I499" s="45">
        <v>170.0</v>
      </c>
      <c r="J499" s="45">
        <v>0.28</v>
      </c>
      <c r="K499" s="46"/>
      <c r="L499" s="47" t="str">
        <f t="shared" si="1"/>
        <v>Hines 2017</v>
      </c>
    </row>
    <row r="500">
      <c r="A500" s="41" t="s">
        <v>1880</v>
      </c>
      <c r="B500" s="51" t="s">
        <v>1881</v>
      </c>
      <c r="C500" s="43" t="s">
        <v>1882</v>
      </c>
      <c r="D500" s="41" t="s">
        <v>1883</v>
      </c>
      <c r="E500" s="43" t="s">
        <v>196</v>
      </c>
      <c r="F500" s="44">
        <v>133.0891</v>
      </c>
      <c r="G500" s="44">
        <v>134.0964</v>
      </c>
      <c r="H500" s="44">
        <v>1.0</v>
      </c>
      <c r="I500" s="45">
        <v>127.2</v>
      </c>
      <c r="J500" s="45">
        <v>0.24</v>
      </c>
      <c r="K500" s="46"/>
      <c r="L500" s="47" t="str">
        <f t="shared" si="1"/>
        <v>Hines 2017</v>
      </c>
    </row>
    <row r="501">
      <c r="A501" s="41" t="s">
        <v>1884</v>
      </c>
      <c r="B501" s="51" t="s">
        <v>1885</v>
      </c>
      <c r="C501" s="43" t="s">
        <v>1886</v>
      </c>
      <c r="D501" s="41" t="s">
        <v>262</v>
      </c>
      <c r="E501" s="43" t="s">
        <v>196</v>
      </c>
      <c r="F501" s="44">
        <v>429.2515</v>
      </c>
      <c r="G501" s="44">
        <v>430.2588</v>
      </c>
      <c r="H501" s="44">
        <v>1.0</v>
      </c>
      <c r="I501" s="45">
        <v>205.7</v>
      </c>
      <c r="J501" s="45">
        <v>0.27</v>
      </c>
      <c r="K501" s="46"/>
      <c r="L501" s="47" t="str">
        <f t="shared" si="1"/>
        <v>Hines 2017</v>
      </c>
    </row>
    <row r="502">
      <c r="A502" s="41" t="s">
        <v>1887</v>
      </c>
      <c r="B502" s="43" t="s">
        <v>1888</v>
      </c>
      <c r="C502" s="43" t="s">
        <v>1889</v>
      </c>
      <c r="D502" s="41" t="s">
        <v>508</v>
      </c>
      <c r="E502" s="43" t="s">
        <v>196</v>
      </c>
      <c r="F502" s="44">
        <v>169.1103</v>
      </c>
      <c r="G502" s="44">
        <v>170.1176</v>
      </c>
      <c r="H502" s="44">
        <v>1.0</v>
      </c>
      <c r="I502" s="45">
        <v>136.2</v>
      </c>
      <c r="J502" s="45">
        <v>0.21</v>
      </c>
      <c r="K502" s="46"/>
      <c r="L502" s="47" t="str">
        <f t="shared" si="1"/>
        <v>Hines 2017</v>
      </c>
    </row>
    <row r="503">
      <c r="A503" s="41" t="s">
        <v>1890</v>
      </c>
      <c r="B503" s="43" t="s">
        <v>1891</v>
      </c>
      <c r="C503" s="43" t="s">
        <v>1892</v>
      </c>
      <c r="D503" s="41" t="s">
        <v>1893</v>
      </c>
      <c r="E503" s="43" t="s">
        <v>196</v>
      </c>
      <c r="F503" s="44">
        <v>356.1558</v>
      </c>
      <c r="G503" s="44">
        <v>357.1631</v>
      </c>
      <c r="H503" s="44">
        <v>1.0</v>
      </c>
      <c r="I503" s="45">
        <v>180.4</v>
      </c>
      <c r="J503" s="45">
        <v>0.16</v>
      </c>
      <c r="K503" s="46"/>
      <c r="L503" s="47" t="str">
        <f t="shared" si="1"/>
        <v>Hines 2017</v>
      </c>
    </row>
    <row r="504">
      <c r="A504" s="41" t="s">
        <v>1894</v>
      </c>
      <c r="B504" s="43" t="s">
        <v>1895</v>
      </c>
      <c r="C504" s="43" t="s">
        <v>1896</v>
      </c>
      <c r="D504" s="41" t="s">
        <v>1897</v>
      </c>
      <c r="E504" s="43" t="s">
        <v>196</v>
      </c>
      <c r="F504" s="44">
        <v>305.1991</v>
      </c>
      <c r="G504" s="44">
        <v>306.2064</v>
      </c>
      <c r="H504" s="44">
        <v>1.0</v>
      </c>
      <c r="I504" s="45">
        <v>181.6</v>
      </c>
      <c r="J504" s="45">
        <v>0.19</v>
      </c>
      <c r="K504" s="46"/>
      <c r="L504" s="47" t="str">
        <f t="shared" si="1"/>
        <v>Hines 2017</v>
      </c>
    </row>
    <row r="505">
      <c r="A505" s="41" t="s">
        <v>1898</v>
      </c>
      <c r="B505" s="41" t="s">
        <v>1899</v>
      </c>
      <c r="C505" s="43" t="s">
        <v>1900</v>
      </c>
      <c r="D505" s="41" t="s">
        <v>508</v>
      </c>
      <c r="E505" s="43" t="s">
        <v>196</v>
      </c>
      <c r="F505" s="44">
        <v>180.0899</v>
      </c>
      <c r="G505" s="44">
        <v>181.0972</v>
      </c>
      <c r="H505" s="44">
        <v>1.0</v>
      </c>
      <c r="I505" s="45">
        <v>137.2</v>
      </c>
      <c r="J505" s="45">
        <v>0.17</v>
      </c>
      <c r="K505" s="46"/>
      <c r="L505" s="47" t="str">
        <f t="shared" si="1"/>
        <v>Hines 2017</v>
      </c>
    </row>
    <row r="506">
      <c r="A506" s="41" t="s">
        <v>1901</v>
      </c>
      <c r="B506" s="43" t="s">
        <v>1902</v>
      </c>
      <c r="C506" s="43" t="s">
        <v>1903</v>
      </c>
      <c r="D506" s="41" t="s">
        <v>1904</v>
      </c>
      <c r="E506" s="43" t="s">
        <v>196</v>
      </c>
      <c r="F506" s="44">
        <v>94.0531</v>
      </c>
      <c r="G506" s="44">
        <v>95.0604</v>
      </c>
      <c r="H506" s="44">
        <v>1.0</v>
      </c>
      <c r="I506" s="45">
        <v>117.8</v>
      </c>
      <c r="J506" s="45">
        <v>0.49</v>
      </c>
      <c r="K506" s="46"/>
      <c r="L506" s="47" t="str">
        <f t="shared" si="1"/>
        <v>Hines 2017</v>
      </c>
    </row>
    <row r="507">
      <c r="A507" s="41" t="s">
        <v>1905</v>
      </c>
      <c r="B507" s="43" t="s">
        <v>1906</v>
      </c>
      <c r="C507" s="43" t="s">
        <v>1907</v>
      </c>
      <c r="D507" s="41" t="s">
        <v>372</v>
      </c>
      <c r="E507" s="43" t="s">
        <v>196</v>
      </c>
      <c r="F507" s="44">
        <v>335.0576</v>
      </c>
      <c r="G507" s="44">
        <v>336.0649</v>
      </c>
      <c r="H507" s="44">
        <v>1.0</v>
      </c>
      <c r="I507" s="45">
        <v>170.8</v>
      </c>
      <c r="J507" s="45">
        <v>0.23</v>
      </c>
      <c r="K507" s="46"/>
      <c r="L507" s="47" t="str">
        <f t="shared" si="1"/>
        <v>Hines 2017</v>
      </c>
    </row>
    <row r="508">
      <c r="A508" s="41" t="s">
        <v>1908</v>
      </c>
      <c r="B508" s="43" t="s">
        <v>1909</v>
      </c>
      <c r="C508" s="43" t="s">
        <v>1910</v>
      </c>
      <c r="D508" s="41" t="s">
        <v>1072</v>
      </c>
      <c r="E508" s="43" t="s">
        <v>196</v>
      </c>
      <c r="F508" s="44">
        <v>483.1158</v>
      </c>
      <c r="G508" s="44">
        <v>484.1231</v>
      </c>
      <c r="H508" s="44">
        <v>1.0</v>
      </c>
      <c r="I508" s="45">
        <v>213.8</v>
      </c>
      <c r="J508" s="45">
        <v>0.62</v>
      </c>
      <c r="K508" s="46"/>
      <c r="L508" s="47" t="str">
        <f t="shared" si="1"/>
        <v>Hines 2017</v>
      </c>
    </row>
    <row r="509">
      <c r="A509" s="41" t="s">
        <v>1911</v>
      </c>
      <c r="B509" s="41" t="s">
        <v>1912</v>
      </c>
      <c r="C509" s="43" t="s">
        <v>1913</v>
      </c>
      <c r="D509" s="41" t="s">
        <v>1871</v>
      </c>
      <c r="E509" s="43" t="s">
        <v>196</v>
      </c>
      <c r="F509" s="44">
        <v>328.1787</v>
      </c>
      <c r="G509" s="44">
        <v>329.186</v>
      </c>
      <c r="H509" s="44">
        <v>1.0</v>
      </c>
      <c r="I509" s="45">
        <v>177.6</v>
      </c>
      <c r="J509" s="45">
        <v>0.27</v>
      </c>
      <c r="K509" s="46"/>
      <c r="L509" s="47" t="str">
        <f t="shared" si="1"/>
        <v>Hines 2017</v>
      </c>
    </row>
    <row r="510">
      <c r="A510" s="41" t="s">
        <v>1914</v>
      </c>
      <c r="B510" s="43" t="s">
        <v>1915</v>
      </c>
      <c r="C510" s="43" t="s">
        <v>1916</v>
      </c>
      <c r="D510" s="41" t="s">
        <v>916</v>
      </c>
      <c r="E510" s="43" t="s">
        <v>196</v>
      </c>
      <c r="F510" s="44">
        <v>395.2009</v>
      </c>
      <c r="G510" s="44">
        <v>396.2082</v>
      </c>
      <c r="H510" s="44">
        <v>1.0</v>
      </c>
      <c r="I510" s="45">
        <v>193.8</v>
      </c>
      <c r="J510" s="45">
        <v>0.28</v>
      </c>
      <c r="K510" s="46"/>
      <c r="L510" s="47" t="str">
        <f t="shared" si="1"/>
        <v>Hines 2017</v>
      </c>
    </row>
    <row r="511">
      <c r="A511" s="41" t="s">
        <v>1917</v>
      </c>
      <c r="B511" s="51" t="s">
        <v>1918</v>
      </c>
      <c r="C511" s="43" t="s">
        <v>1919</v>
      </c>
      <c r="D511" s="41" t="s">
        <v>1920</v>
      </c>
      <c r="E511" s="43" t="s">
        <v>196</v>
      </c>
      <c r="F511" s="44">
        <v>204.0721</v>
      </c>
      <c r="G511" s="44">
        <v>205.0794</v>
      </c>
      <c r="H511" s="44">
        <v>1.0</v>
      </c>
      <c r="I511" s="45">
        <v>143.9</v>
      </c>
      <c r="J511" s="45">
        <v>0.24</v>
      </c>
      <c r="K511" s="46"/>
      <c r="L511" s="47" t="str">
        <f t="shared" si="1"/>
        <v>Hines 2017</v>
      </c>
    </row>
    <row r="512">
      <c r="A512" s="41" t="s">
        <v>1921</v>
      </c>
      <c r="B512" s="51" t="s">
        <v>275</v>
      </c>
      <c r="C512" s="43" t="s">
        <v>1922</v>
      </c>
      <c r="D512" s="41" t="s">
        <v>228</v>
      </c>
      <c r="E512" s="43" t="s">
        <v>196</v>
      </c>
      <c r="F512" s="44">
        <v>789.4875</v>
      </c>
      <c r="G512" s="44">
        <v>790.4953</v>
      </c>
      <c r="H512" s="44">
        <v>1.0</v>
      </c>
      <c r="I512" s="45">
        <v>264.4</v>
      </c>
      <c r="J512" s="45">
        <v>1.09</v>
      </c>
      <c r="K512" s="46"/>
      <c r="L512" s="47" t="str">
        <f t="shared" si="1"/>
        <v>Hines 2017</v>
      </c>
    </row>
    <row r="513">
      <c r="A513" s="41" t="s">
        <v>1923</v>
      </c>
      <c r="B513" s="43" t="s">
        <v>1924</v>
      </c>
      <c r="C513" s="43" t="s">
        <v>1925</v>
      </c>
      <c r="D513" s="41" t="s">
        <v>228</v>
      </c>
      <c r="E513" s="43" t="s">
        <v>196</v>
      </c>
      <c r="F513" s="44">
        <v>842.514</v>
      </c>
      <c r="G513" s="44">
        <v>843.5213</v>
      </c>
      <c r="H513" s="44">
        <v>1.0</v>
      </c>
      <c r="I513" s="45">
        <v>317.0</v>
      </c>
      <c r="J513" s="45">
        <v>0.75</v>
      </c>
      <c r="K513" s="46"/>
      <c r="L513" s="47" t="str">
        <f t="shared" si="1"/>
        <v>Hines 2017</v>
      </c>
    </row>
    <row r="514">
      <c r="A514" s="41" t="s">
        <v>1926</v>
      </c>
      <c r="B514" s="51" t="s">
        <v>1927</v>
      </c>
      <c r="C514" s="43" t="s">
        <v>1928</v>
      </c>
      <c r="D514" s="41" t="s">
        <v>1929</v>
      </c>
      <c r="E514" s="43" t="s">
        <v>196</v>
      </c>
      <c r="F514" s="44">
        <v>426.3372</v>
      </c>
      <c r="G514" s="44">
        <v>427.3445</v>
      </c>
      <c r="H514" s="44">
        <v>1.0</v>
      </c>
      <c r="I514" s="45">
        <v>214.8</v>
      </c>
      <c r="J514" s="45">
        <v>0.47</v>
      </c>
      <c r="K514" s="46"/>
      <c r="L514" s="47" t="str">
        <f t="shared" si="1"/>
        <v>Hines 2017</v>
      </c>
    </row>
    <row r="515">
      <c r="A515" s="41" t="s">
        <v>1930</v>
      </c>
      <c r="B515" s="41" t="s">
        <v>1931</v>
      </c>
      <c r="C515" s="49">
        <v>173553.0</v>
      </c>
      <c r="D515" s="41" t="s">
        <v>747</v>
      </c>
      <c r="E515" s="43" t="s">
        <v>196</v>
      </c>
      <c r="F515" s="44">
        <v>474.2254</v>
      </c>
      <c r="G515" s="44">
        <v>475.2332</v>
      </c>
      <c r="H515" s="44">
        <v>1.0</v>
      </c>
      <c r="I515" s="45">
        <v>214.6</v>
      </c>
      <c r="J515" s="45">
        <v>0.29</v>
      </c>
      <c r="K515" s="46"/>
      <c r="L515" s="47" t="str">
        <f t="shared" si="1"/>
        <v>Hines 2017</v>
      </c>
    </row>
    <row r="516">
      <c r="A516" s="41" t="s">
        <v>1932</v>
      </c>
      <c r="B516" s="51" t="s">
        <v>1933</v>
      </c>
      <c r="C516" s="43" t="s">
        <v>1934</v>
      </c>
      <c r="D516" s="41" t="s">
        <v>200</v>
      </c>
      <c r="E516" s="43" t="s">
        <v>196</v>
      </c>
      <c r="F516" s="44">
        <v>239.1077</v>
      </c>
      <c r="G516" s="44">
        <v>240.115</v>
      </c>
      <c r="H516" s="44">
        <v>1.0</v>
      </c>
      <c r="I516" s="45">
        <v>157.5</v>
      </c>
      <c r="J516" s="45">
        <v>0.08</v>
      </c>
      <c r="K516" s="46"/>
      <c r="L516" s="47" t="str">
        <f t="shared" si="1"/>
        <v>Hines 2017</v>
      </c>
    </row>
    <row r="517">
      <c r="A517" s="41" t="s">
        <v>1935</v>
      </c>
      <c r="B517" s="51" t="s">
        <v>1936</v>
      </c>
      <c r="C517" s="43" t="s">
        <v>1937</v>
      </c>
      <c r="D517" s="41" t="s">
        <v>228</v>
      </c>
      <c r="E517" s="43" t="s">
        <v>368</v>
      </c>
      <c r="F517" s="44">
        <v>424.0689</v>
      </c>
      <c r="G517" s="44">
        <v>447.0581</v>
      </c>
      <c r="H517" s="44">
        <v>1.0</v>
      </c>
      <c r="I517" s="45">
        <v>189.7</v>
      </c>
      <c r="J517" s="45">
        <v>0.52</v>
      </c>
      <c r="K517" s="46"/>
      <c r="L517" s="47" t="str">
        <f t="shared" si="1"/>
        <v>Hines 2017</v>
      </c>
    </row>
    <row r="518">
      <c r="A518" s="41" t="s">
        <v>1938</v>
      </c>
      <c r="B518" s="43" t="s">
        <v>1939</v>
      </c>
      <c r="C518" s="43" t="s">
        <v>1940</v>
      </c>
      <c r="D518" s="41" t="s">
        <v>1157</v>
      </c>
      <c r="E518" s="43" t="s">
        <v>196</v>
      </c>
      <c r="F518" s="44">
        <v>257.0688</v>
      </c>
      <c r="G518" s="44">
        <v>258.0761</v>
      </c>
      <c r="H518" s="44">
        <v>1.0</v>
      </c>
      <c r="I518" s="45">
        <v>156.3</v>
      </c>
      <c r="J518" s="45">
        <v>0.3</v>
      </c>
      <c r="K518" s="46"/>
      <c r="L518" s="47" t="str">
        <f t="shared" si="1"/>
        <v>Hines 2017</v>
      </c>
    </row>
    <row r="519">
      <c r="A519" s="41" t="s">
        <v>1941</v>
      </c>
      <c r="B519" s="43" t="s">
        <v>1942</v>
      </c>
      <c r="C519" s="43" t="s">
        <v>1943</v>
      </c>
      <c r="D519" s="41" t="s">
        <v>434</v>
      </c>
      <c r="E519" s="43" t="s">
        <v>196</v>
      </c>
      <c r="F519" s="44">
        <v>325.1525</v>
      </c>
      <c r="G519" s="44">
        <v>326.1598</v>
      </c>
      <c r="H519" s="44">
        <v>1.0</v>
      </c>
      <c r="I519" s="45">
        <v>176.9</v>
      </c>
      <c r="J519" s="45">
        <v>0.25</v>
      </c>
      <c r="K519" s="46"/>
      <c r="L519" s="47" t="str">
        <f t="shared" si="1"/>
        <v>Hines 2017</v>
      </c>
    </row>
    <row r="520">
      <c r="A520" s="41" t="s">
        <v>1944</v>
      </c>
      <c r="B520" s="43" t="s">
        <v>1945</v>
      </c>
      <c r="C520" s="43" t="s">
        <v>1946</v>
      </c>
      <c r="D520" s="41" t="s">
        <v>1947</v>
      </c>
      <c r="E520" s="43" t="s">
        <v>196</v>
      </c>
      <c r="F520" s="44">
        <v>393.1853</v>
      </c>
      <c r="G520" s="44">
        <v>394.1926</v>
      </c>
      <c r="H520" s="44">
        <v>1.0</v>
      </c>
      <c r="I520" s="45">
        <v>196.8</v>
      </c>
      <c r="J520" s="45">
        <v>0.15</v>
      </c>
      <c r="K520" s="46"/>
      <c r="L520" s="47" t="str">
        <f t="shared" si="1"/>
        <v>Hines 2017</v>
      </c>
    </row>
    <row r="521">
      <c r="A521" s="41" t="s">
        <v>1948</v>
      </c>
      <c r="B521" s="43" t="s">
        <v>1949</v>
      </c>
      <c r="C521" s="43" t="s">
        <v>1950</v>
      </c>
      <c r="D521" s="41" t="s">
        <v>486</v>
      </c>
      <c r="E521" s="43" t="s">
        <v>196</v>
      </c>
      <c r="F521" s="44">
        <v>324.1144</v>
      </c>
      <c r="G521" s="44">
        <v>325.1217</v>
      </c>
      <c r="H521" s="44">
        <v>1.0</v>
      </c>
      <c r="I521" s="45">
        <v>178.2</v>
      </c>
      <c r="J521" s="45">
        <v>0.16</v>
      </c>
      <c r="K521" s="46"/>
      <c r="L521" s="47" t="str">
        <f t="shared" si="1"/>
        <v>Hines 2017</v>
      </c>
    </row>
    <row r="522">
      <c r="A522" s="41" t="s">
        <v>1951</v>
      </c>
      <c r="B522" s="43" t="s">
        <v>1952</v>
      </c>
      <c r="C522" s="49">
        <v>2.5003286E7</v>
      </c>
      <c r="D522" s="41" t="s">
        <v>1953</v>
      </c>
      <c r="E522" s="43" t="s">
        <v>196</v>
      </c>
      <c r="F522" s="44">
        <v>310.1569</v>
      </c>
      <c r="G522" s="44">
        <v>311.1642</v>
      </c>
      <c r="H522" s="44">
        <v>1.0</v>
      </c>
      <c r="I522" s="45">
        <v>181.2</v>
      </c>
      <c r="J522" s="45">
        <v>0.19</v>
      </c>
      <c r="K522" s="46"/>
      <c r="L522" s="47" t="str">
        <f t="shared" si="1"/>
        <v>Hines 2017</v>
      </c>
    </row>
    <row r="523">
      <c r="A523" s="41" t="s">
        <v>1954</v>
      </c>
      <c r="B523" s="43" t="s">
        <v>1955</v>
      </c>
      <c r="C523" s="43" t="s">
        <v>1956</v>
      </c>
      <c r="D523" s="41" t="s">
        <v>1957</v>
      </c>
      <c r="E523" s="43" t="s">
        <v>196</v>
      </c>
      <c r="F523" s="44">
        <v>258.0133</v>
      </c>
      <c r="G523" s="44">
        <v>259.0206</v>
      </c>
      <c r="H523" s="44">
        <v>1.0</v>
      </c>
      <c r="I523" s="45">
        <v>152.7</v>
      </c>
      <c r="J523" s="45">
        <v>0.08</v>
      </c>
      <c r="K523" s="46"/>
      <c r="L523" s="47" t="str">
        <f t="shared" si="1"/>
        <v>Hines 2017</v>
      </c>
    </row>
    <row r="524">
      <c r="A524" s="41" t="s">
        <v>1958</v>
      </c>
      <c r="B524" s="43" t="s">
        <v>1959</v>
      </c>
      <c r="C524" s="43" t="s">
        <v>1960</v>
      </c>
      <c r="D524" s="41" t="s">
        <v>258</v>
      </c>
      <c r="E524" s="43" t="s">
        <v>196</v>
      </c>
      <c r="F524" s="44">
        <v>129.0338</v>
      </c>
      <c r="G524" s="44">
        <v>130.0411</v>
      </c>
      <c r="H524" s="44">
        <v>1.0</v>
      </c>
      <c r="I524" s="45">
        <v>118.4</v>
      </c>
      <c r="J524" s="45">
        <v>0.31</v>
      </c>
      <c r="K524" s="46"/>
      <c r="L524" s="47" t="str">
        <f t="shared" si="1"/>
        <v>Hines 2017</v>
      </c>
    </row>
    <row r="525">
      <c r="A525" s="41" t="s">
        <v>1961</v>
      </c>
      <c r="B525" s="43" t="s">
        <v>1962</v>
      </c>
      <c r="C525" s="43" t="s">
        <v>1963</v>
      </c>
      <c r="D525" s="41" t="s">
        <v>1964</v>
      </c>
      <c r="E525" s="43" t="s">
        <v>196</v>
      </c>
      <c r="F525" s="44">
        <v>281.1263</v>
      </c>
      <c r="G525" s="44">
        <v>282.1336</v>
      </c>
      <c r="H525" s="44">
        <v>1.0</v>
      </c>
      <c r="I525" s="45">
        <v>164.5</v>
      </c>
      <c r="J525" s="45">
        <v>0.27</v>
      </c>
      <c r="K525" s="46"/>
      <c r="L525" s="47" t="str">
        <f t="shared" si="1"/>
        <v>Hines 2017</v>
      </c>
    </row>
    <row r="526">
      <c r="A526" s="41" t="s">
        <v>1965</v>
      </c>
      <c r="B526" s="43" t="s">
        <v>1966</v>
      </c>
      <c r="C526" s="43" t="s">
        <v>1967</v>
      </c>
      <c r="D526" s="41" t="s">
        <v>1968</v>
      </c>
      <c r="E526" s="43" t="s">
        <v>196</v>
      </c>
      <c r="F526" s="44">
        <v>168.009</v>
      </c>
      <c r="G526" s="44">
        <v>169.0163</v>
      </c>
      <c r="H526" s="44">
        <v>1.0</v>
      </c>
      <c r="I526" s="45">
        <v>129.7</v>
      </c>
      <c r="J526" s="45">
        <v>0.21</v>
      </c>
      <c r="K526" s="46"/>
      <c r="L526" s="47" t="str">
        <f t="shared" si="1"/>
        <v>Hines 2017</v>
      </c>
    </row>
    <row r="527">
      <c r="A527" s="41" t="s">
        <v>1969</v>
      </c>
      <c r="B527" s="43" t="s">
        <v>1970</v>
      </c>
      <c r="C527" s="43" t="s">
        <v>1971</v>
      </c>
      <c r="D527" s="41" t="s">
        <v>486</v>
      </c>
      <c r="E527" s="43" t="s">
        <v>196</v>
      </c>
      <c r="F527" s="44">
        <v>445.1784</v>
      </c>
      <c r="G527" s="44">
        <v>446.1857</v>
      </c>
      <c r="H527" s="44">
        <v>1.0</v>
      </c>
      <c r="I527" s="45">
        <v>196.5</v>
      </c>
      <c r="J527" s="45">
        <v>0.8</v>
      </c>
      <c r="K527" s="46"/>
      <c r="L527" s="47" t="str">
        <f t="shared" si="1"/>
        <v>Hines 2017</v>
      </c>
    </row>
    <row r="528">
      <c r="A528" s="41" t="s">
        <v>1972</v>
      </c>
      <c r="B528" s="43" t="s">
        <v>1973</v>
      </c>
      <c r="C528" s="43" t="s">
        <v>1974</v>
      </c>
      <c r="D528" s="41" t="s">
        <v>367</v>
      </c>
      <c r="E528" s="43" t="s">
        <v>196</v>
      </c>
      <c r="F528" s="44">
        <v>245.0123</v>
      </c>
      <c r="G528" s="44">
        <v>246.0196</v>
      </c>
      <c r="H528" s="44">
        <v>1.0</v>
      </c>
      <c r="I528" s="45">
        <v>148.9</v>
      </c>
      <c r="J528" s="45">
        <v>0.1</v>
      </c>
      <c r="K528" s="46"/>
      <c r="L528" s="47" t="str">
        <f t="shared" si="1"/>
        <v>Hines 2017</v>
      </c>
    </row>
    <row r="529">
      <c r="A529" s="41" t="s">
        <v>1975</v>
      </c>
      <c r="B529" s="43" t="s">
        <v>1976</v>
      </c>
      <c r="C529" s="43" t="s">
        <v>1977</v>
      </c>
      <c r="D529" s="41" t="s">
        <v>1978</v>
      </c>
      <c r="E529" s="43" t="s">
        <v>196</v>
      </c>
      <c r="F529" s="44">
        <v>393.1147</v>
      </c>
      <c r="G529" s="44">
        <v>394.1225</v>
      </c>
      <c r="H529" s="44">
        <v>1.0</v>
      </c>
      <c r="I529" s="45">
        <v>193.1</v>
      </c>
      <c r="J529" s="45">
        <v>0.3</v>
      </c>
      <c r="K529" s="46"/>
      <c r="L529" s="47" t="str">
        <f t="shared" si="1"/>
        <v>Hines 2017</v>
      </c>
    </row>
    <row r="530">
      <c r="A530" s="41" t="s">
        <v>1979</v>
      </c>
      <c r="B530" s="51" t="s">
        <v>1980</v>
      </c>
      <c r="C530" s="43" t="s">
        <v>1981</v>
      </c>
      <c r="D530" s="41" t="s">
        <v>1982</v>
      </c>
      <c r="E530" s="43" t="s">
        <v>248</v>
      </c>
      <c r="F530" s="44">
        <v>254.1267</v>
      </c>
      <c r="G530" s="44">
        <v>237.1239</v>
      </c>
      <c r="H530" s="44">
        <v>1.0</v>
      </c>
      <c r="I530" s="45">
        <v>154.0</v>
      </c>
      <c r="J530" s="45">
        <v>0.31</v>
      </c>
      <c r="K530" s="46"/>
      <c r="L530" s="47" t="str">
        <f t="shared" si="1"/>
        <v>Hines 2017</v>
      </c>
    </row>
    <row r="531">
      <c r="A531" s="41" t="s">
        <v>1983</v>
      </c>
      <c r="B531" s="41" t="s">
        <v>1984</v>
      </c>
      <c r="C531" s="43" t="s">
        <v>1985</v>
      </c>
      <c r="D531" s="41" t="s">
        <v>1986</v>
      </c>
      <c r="E531" s="43" t="s">
        <v>196</v>
      </c>
      <c r="F531" s="44">
        <v>242.0544</v>
      </c>
      <c r="G531" s="44">
        <v>243.0617</v>
      </c>
      <c r="H531" s="44">
        <v>1.0</v>
      </c>
      <c r="I531" s="45">
        <v>140.6</v>
      </c>
      <c r="J531" s="45">
        <v>0.04</v>
      </c>
      <c r="K531" s="46"/>
      <c r="L531" s="47" t="str">
        <f t="shared" si="1"/>
        <v>Hines 2017</v>
      </c>
    </row>
    <row r="532">
      <c r="A532" s="41" t="s">
        <v>1987</v>
      </c>
      <c r="B532" s="43" t="s">
        <v>1988</v>
      </c>
      <c r="C532" s="43" t="s">
        <v>1989</v>
      </c>
      <c r="D532" s="41" t="s">
        <v>1860</v>
      </c>
      <c r="E532" s="43" t="s">
        <v>196</v>
      </c>
      <c r="F532" s="44">
        <v>309.194</v>
      </c>
      <c r="G532" s="44">
        <v>310.2013</v>
      </c>
      <c r="H532" s="44">
        <v>1.0</v>
      </c>
      <c r="I532" s="45">
        <v>171.8</v>
      </c>
      <c r="J532" s="45">
        <v>0.24</v>
      </c>
      <c r="K532" s="46"/>
      <c r="L532" s="47" t="str">
        <f t="shared" si="1"/>
        <v>Hines 2017</v>
      </c>
    </row>
    <row r="533">
      <c r="A533" s="41" t="s">
        <v>1990</v>
      </c>
      <c r="B533" s="51" t="s">
        <v>1991</v>
      </c>
      <c r="C533" s="43" t="s">
        <v>1992</v>
      </c>
      <c r="D533" s="41" t="s">
        <v>1993</v>
      </c>
      <c r="E533" s="43" t="s">
        <v>196</v>
      </c>
      <c r="F533" s="44">
        <v>341.1627</v>
      </c>
      <c r="G533" s="44">
        <v>342.17</v>
      </c>
      <c r="H533" s="44">
        <v>1.0</v>
      </c>
      <c r="I533" s="45">
        <v>176.0</v>
      </c>
      <c r="J533" s="45">
        <v>0.04</v>
      </c>
      <c r="K533" s="46"/>
      <c r="L533" s="47" t="str">
        <f t="shared" si="1"/>
        <v>Hines 2017</v>
      </c>
    </row>
    <row r="534">
      <c r="A534" s="41" t="s">
        <v>1994</v>
      </c>
      <c r="B534" s="51" t="s">
        <v>1995</v>
      </c>
      <c r="C534" s="43" t="s">
        <v>1996</v>
      </c>
      <c r="D534" s="41" t="s">
        <v>1997</v>
      </c>
      <c r="E534" s="43" t="s">
        <v>196</v>
      </c>
      <c r="F534" s="44">
        <v>238.147</v>
      </c>
      <c r="G534" s="44">
        <v>239.1543</v>
      </c>
      <c r="H534" s="44">
        <v>1.0</v>
      </c>
      <c r="I534" s="45">
        <v>155.5</v>
      </c>
      <c r="J534" s="45">
        <v>0.11</v>
      </c>
      <c r="K534" s="46"/>
      <c r="L534" s="47" t="str">
        <f t="shared" si="1"/>
        <v>Hines 2017</v>
      </c>
    </row>
    <row r="535">
      <c r="A535" s="41" t="s">
        <v>1998</v>
      </c>
      <c r="B535" s="51" t="s">
        <v>1648</v>
      </c>
      <c r="C535" s="43" t="s">
        <v>1999</v>
      </c>
      <c r="D535" s="41" t="s">
        <v>2000</v>
      </c>
      <c r="E535" s="43" t="s">
        <v>196</v>
      </c>
      <c r="F535" s="44">
        <v>650.79</v>
      </c>
      <c r="G535" s="44">
        <v>651.7973</v>
      </c>
      <c r="H535" s="44">
        <v>1.0</v>
      </c>
      <c r="I535" s="45">
        <v>205.2</v>
      </c>
      <c r="J535" s="45">
        <v>0.01</v>
      </c>
      <c r="K535" s="46"/>
      <c r="L535" s="47" t="str">
        <f t="shared" si="1"/>
        <v>Hines 2017</v>
      </c>
    </row>
    <row r="536">
      <c r="A536" s="41" t="s">
        <v>2001</v>
      </c>
      <c r="B536" s="51" t="s">
        <v>2002</v>
      </c>
      <c r="C536" s="43" t="s">
        <v>2003</v>
      </c>
      <c r="D536" s="41" t="s">
        <v>2004</v>
      </c>
      <c r="E536" s="43" t="s">
        <v>196</v>
      </c>
      <c r="F536" s="44">
        <v>314.1817</v>
      </c>
      <c r="G536" s="44">
        <v>315.189</v>
      </c>
      <c r="H536" s="44">
        <v>1.0</v>
      </c>
      <c r="I536" s="45">
        <v>177.4</v>
      </c>
      <c r="J536" s="45">
        <v>0.19</v>
      </c>
      <c r="K536" s="46"/>
      <c r="L536" s="47" t="str">
        <f t="shared" si="1"/>
        <v>Hines 2017</v>
      </c>
    </row>
    <row r="537">
      <c r="A537" s="41" t="s">
        <v>2005</v>
      </c>
      <c r="B537" s="41" t="s">
        <v>2006</v>
      </c>
      <c r="C537" s="43" t="s">
        <v>2007</v>
      </c>
      <c r="D537" s="41" t="s">
        <v>543</v>
      </c>
      <c r="E537" s="43" t="s">
        <v>196</v>
      </c>
      <c r="F537" s="44">
        <v>220.1576</v>
      </c>
      <c r="G537" s="44">
        <v>221.1649</v>
      </c>
      <c r="H537" s="44">
        <v>1.0</v>
      </c>
      <c r="I537" s="45">
        <v>154.2</v>
      </c>
      <c r="J537" s="45">
        <v>0.1</v>
      </c>
      <c r="K537" s="46"/>
      <c r="L537" s="47" t="str">
        <f t="shared" si="1"/>
        <v>Hines 2017</v>
      </c>
    </row>
    <row r="538">
      <c r="A538" s="41" t="s">
        <v>2008</v>
      </c>
      <c r="B538" s="41" t="s">
        <v>2009</v>
      </c>
      <c r="C538" s="43" t="s">
        <v>2010</v>
      </c>
      <c r="D538" s="41" t="s">
        <v>2011</v>
      </c>
      <c r="E538" s="43" t="s">
        <v>196</v>
      </c>
      <c r="F538" s="44">
        <v>353.2355</v>
      </c>
      <c r="G538" s="44">
        <v>354.2428</v>
      </c>
      <c r="H538" s="44">
        <v>1.0</v>
      </c>
      <c r="I538" s="45">
        <v>187.3</v>
      </c>
      <c r="J538" s="45">
        <v>0.31</v>
      </c>
      <c r="K538" s="46"/>
      <c r="L538" s="47" t="str">
        <f t="shared" si="1"/>
        <v>Hines 2017</v>
      </c>
    </row>
    <row r="539">
      <c r="A539" s="41" t="s">
        <v>2012</v>
      </c>
      <c r="B539" s="51" t="s">
        <v>2013</v>
      </c>
      <c r="C539" s="43" t="s">
        <v>2014</v>
      </c>
      <c r="D539" s="41" t="s">
        <v>2015</v>
      </c>
      <c r="E539" s="43" t="s">
        <v>368</v>
      </c>
      <c r="F539" s="44">
        <v>344.1319</v>
      </c>
      <c r="G539" s="44">
        <v>367.1211</v>
      </c>
      <c r="H539" s="44">
        <v>1.0</v>
      </c>
      <c r="I539" s="45">
        <v>173.1</v>
      </c>
      <c r="J539" s="45">
        <v>0.38</v>
      </c>
      <c r="K539" s="46"/>
      <c r="L539" s="47" t="str">
        <f t="shared" si="1"/>
        <v>Hines 2017</v>
      </c>
    </row>
    <row r="540">
      <c r="A540" s="41" t="s">
        <v>2016</v>
      </c>
      <c r="B540" s="43" t="s">
        <v>2017</v>
      </c>
      <c r="C540" s="43" t="s">
        <v>2018</v>
      </c>
      <c r="D540" s="41" t="s">
        <v>419</v>
      </c>
      <c r="E540" s="43" t="s">
        <v>248</v>
      </c>
      <c r="F540" s="44">
        <v>418.2719</v>
      </c>
      <c r="G540" s="44">
        <v>401.2691</v>
      </c>
      <c r="H540" s="44">
        <v>1.0</v>
      </c>
      <c r="I540" s="45">
        <v>199.6</v>
      </c>
      <c r="J540" s="45">
        <v>0.43</v>
      </c>
      <c r="K540" s="46"/>
      <c r="L540" s="47" t="str">
        <f t="shared" si="1"/>
        <v>Hines 2017</v>
      </c>
    </row>
    <row r="541">
      <c r="A541" s="41" t="s">
        <v>2019</v>
      </c>
      <c r="B541" s="43" t="s">
        <v>2020</v>
      </c>
      <c r="C541" s="43" t="s">
        <v>2021</v>
      </c>
      <c r="D541" s="41" t="s">
        <v>2022</v>
      </c>
      <c r="E541" s="43" t="s">
        <v>196</v>
      </c>
      <c r="F541" s="44">
        <v>161.1052</v>
      </c>
      <c r="G541" s="44">
        <v>162.1125</v>
      </c>
      <c r="H541" s="44">
        <v>1.0</v>
      </c>
      <c r="I541" s="45">
        <v>132.9</v>
      </c>
      <c r="J541" s="45">
        <v>0.16</v>
      </c>
      <c r="K541" s="46"/>
      <c r="L541" s="47" t="str">
        <f t="shared" si="1"/>
        <v>Hines 2017</v>
      </c>
    </row>
    <row r="542">
      <c r="A542" s="41" t="s">
        <v>2023</v>
      </c>
      <c r="B542" s="43" t="s">
        <v>893</v>
      </c>
      <c r="C542" s="49">
        <v>9796356.0</v>
      </c>
      <c r="D542" s="41" t="s">
        <v>916</v>
      </c>
      <c r="E542" s="43" t="s">
        <v>196</v>
      </c>
      <c r="F542" s="44">
        <v>252.0899</v>
      </c>
      <c r="G542" s="44">
        <v>253.0972</v>
      </c>
      <c r="H542" s="44">
        <v>1.0</v>
      </c>
      <c r="I542" s="45">
        <v>152.7</v>
      </c>
      <c r="J542" s="45">
        <v>0.08</v>
      </c>
      <c r="K542" s="46"/>
      <c r="L542" s="47" t="str">
        <f t="shared" si="1"/>
        <v>Hines 2017</v>
      </c>
    </row>
    <row r="543">
      <c r="A543" s="41" t="s">
        <v>2024</v>
      </c>
      <c r="B543" s="43" t="s">
        <v>2025</v>
      </c>
      <c r="C543" s="43" t="s">
        <v>2026</v>
      </c>
      <c r="D543" s="41" t="s">
        <v>912</v>
      </c>
      <c r="E543" s="43" t="s">
        <v>196</v>
      </c>
      <c r="F543" s="44">
        <v>205.0851</v>
      </c>
      <c r="G543" s="44">
        <v>206.0924</v>
      </c>
      <c r="H543" s="44">
        <v>1.0</v>
      </c>
      <c r="I543" s="45">
        <v>141.7</v>
      </c>
      <c r="J543" s="45">
        <v>0.02</v>
      </c>
      <c r="K543" s="46"/>
      <c r="L543" s="47" t="str">
        <f t="shared" si="1"/>
        <v>Hines 2017</v>
      </c>
    </row>
    <row r="544">
      <c r="A544" s="41" t="s">
        <v>2027</v>
      </c>
      <c r="B544" s="41" t="s">
        <v>2028</v>
      </c>
      <c r="C544" s="43" t="s">
        <v>2029</v>
      </c>
      <c r="D544" s="41" t="s">
        <v>372</v>
      </c>
      <c r="E544" s="43" t="s">
        <v>196</v>
      </c>
      <c r="F544" s="44">
        <v>351.0347</v>
      </c>
      <c r="G544" s="44">
        <v>352.0425</v>
      </c>
      <c r="H544" s="44">
        <v>1.0</v>
      </c>
      <c r="I544" s="45">
        <v>174.5</v>
      </c>
      <c r="J544" s="45">
        <v>0.51</v>
      </c>
      <c r="K544" s="46"/>
      <c r="L544" s="47" t="str">
        <f t="shared" si="1"/>
        <v>Hines 2017</v>
      </c>
    </row>
    <row r="545">
      <c r="A545" s="41" t="s">
        <v>2030</v>
      </c>
      <c r="B545" s="43" t="s">
        <v>2031</v>
      </c>
      <c r="C545" s="49">
        <v>2.5952919E7</v>
      </c>
      <c r="D545" s="41" t="s">
        <v>2032</v>
      </c>
      <c r="E545" s="43" t="s">
        <v>196</v>
      </c>
      <c r="F545" s="44">
        <v>406.1893</v>
      </c>
      <c r="G545" s="44">
        <v>407.1966</v>
      </c>
      <c r="H545" s="44">
        <v>1.0</v>
      </c>
      <c r="I545" s="45">
        <v>189.1</v>
      </c>
      <c r="J545" s="45">
        <v>0.23</v>
      </c>
      <c r="K545" s="46"/>
      <c r="L545" s="47" t="str">
        <f t="shared" si="1"/>
        <v>Hines 2017</v>
      </c>
    </row>
    <row r="546">
      <c r="A546" s="41" t="s">
        <v>2033</v>
      </c>
      <c r="B546" s="41" t="s">
        <v>2034</v>
      </c>
      <c r="C546" s="43" t="s">
        <v>2035</v>
      </c>
      <c r="D546" s="41" t="s">
        <v>427</v>
      </c>
      <c r="E546" s="43" t="s">
        <v>196</v>
      </c>
      <c r="F546" s="44">
        <v>304.1913</v>
      </c>
      <c r="G546" s="44">
        <v>305.1986</v>
      </c>
      <c r="H546" s="44">
        <v>1.0</v>
      </c>
      <c r="I546" s="45">
        <v>172.5</v>
      </c>
      <c r="J546" s="45">
        <v>0.25</v>
      </c>
      <c r="K546" s="46"/>
      <c r="L546" s="47" t="str">
        <f t="shared" si="1"/>
        <v>Hines 2017</v>
      </c>
    </row>
    <row r="547">
      <c r="A547" s="41" t="s">
        <v>2036</v>
      </c>
      <c r="B547" s="43" t="s">
        <v>2037</v>
      </c>
      <c r="C547" s="43" t="s">
        <v>2038</v>
      </c>
      <c r="D547" s="41" t="s">
        <v>2039</v>
      </c>
      <c r="E547" s="43" t="s">
        <v>196</v>
      </c>
      <c r="F547" s="44">
        <v>428.2325</v>
      </c>
      <c r="G547" s="44">
        <v>429.2403</v>
      </c>
      <c r="H547" s="44">
        <v>1.0</v>
      </c>
      <c r="I547" s="45">
        <v>201.2</v>
      </c>
      <c r="J547" s="45">
        <v>0.27</v>
      </c>
      <c r="K547" s="46"/>
      <c r="L547" s="47" t="str">
        <f t="shared" si="1"/>
        <v>Hines 2017</v>
      </c>
    </row>
    <row r="548">
      <c r="A548" s="41" t="s">
        <v>2040</v>
      </c>
      <c r="B548" s="43" t="s">
        <v>702</v>
      </c>
      <c r="C548" s="43" t="s">
        <v>2041</v>
      </c>
      <c r="D548" s="41" t="s">
        <v>228</v>
      </c>
      <c r="E548" s="43" t="s">
        <v>196</v>
      </c>
      <c r="F548" s="44">
        <v>361.1438</v>
      </c>
      <c r="G548" s="44">
        <v>362.1511</v>
      </c>
      <c r="H548" s="44">
        <v>1.0</v>
      </c>
      <c r="I548" s="45">
        <v>188.5</v>
      </c>
      <c r="J548" s="45">
        <v>0.53</v>
      </c>
      <c r="K548" s="46"/>
      <c r="L548" s="47" t="str">
        <f t="shared" si="1"/>
        <v>Hines 2017</v>
      </c>
    </row>
    <row r="549">
      <c r="A549" s="41" t="s">
        <v>2042</v>
      </c>
      <c r="B549" s="41" t="s">
        <v>2043</v>
      </c>
      <c r="C549" s="43" t="s">
        <v>2044</v>
      </c>
      <c r="D549" s="41" t="s">
        <v>2045</v>
      </c>
      <c r="E549" s="43" t="s">
        <v>852</v>
      </c>
      <c r="F549" s="44">
        <v>137.0715</v>
      </c>
      <c r="G549" s="44">
        <v>137.0715</v>
      </c>
      <c r="H549" s="44">
        <v>1.0</v>
      </c>
      <c r="I549" s="45">
        <v>122.6</v>
      </c>
      <c r="J549" s="45">
        <v>0.21</v>
      </c>
      <c r="K549" s="46"/>
      <c r="L549" s="47" t="str">
        <f t="shared" si="1"/>
        <v>Hines 2017</v>
      </c>
    </row>
    <row r="550">
      <c r="A550" s="41" t="s">
        <v>2046</v>
      </c>
      <c r="B550" s="43" t="s">
        <v>2047</v>
      </c>
      <c r="C550" s="43" t="s">
        <v>2048</v>
      </c>
      <c r="D550" s="41" t="s">
        <v>1043</v>
      </c>
      <c r="E550" s="43" t="s">
        <v>196</v>
      </c>
      <c r="F550" s="44">
        <v>460.2097</v>
      </c>
      <c r="G550" s="44">
        <v>461.217</v>
      </c>
      <c r="H550" s="44">
        <v>1.0</v>
      </c>
      <c r="I550" s="45">
        <v>210.3</v>
      </c>
      <c r="J550" s="45">
        <v>0.33</v>
      </c>
      <c r="K550" s="46"/>
      <c r="L550" s="47" t="str">
        <f t="shared" si="1"/>
        <v>Hines 2017</v>
      </c>
    </row>
    <row r="551">
      <c r="A551" s="41" t="s">
        <v>2049</v>
      </c>
      <c r="B551" s="43" t="s">
        <v>2050</v>
      </c>
      <c r="C551" s="43" t="s">
        <v>2051</v>
      </c>
      <c r="D551" s="41" t="s">
        <v>228</v>
      </c>
      <c r="E551" s="43" t="s">
        <v>196</v>
      </c>
      <c r="F551" s="44">
        <v>375.1594</v>
      </c>
      <c r="G551" s="44">
        <v>376.1667</v>
      </c>
      <c r="H551" s="44">
        <v>1.0</v>
      </c>
      <c r="I551" s="45">
        <v>189.5</v>
      </c>
      <c r="J551" s="45">
        <v>0.45</v>
      </c>
      <c r="K551" s="46"/>
      <c r="L551" s="47" t="str">
        <f t="shared" si="1"/>
        <v>Hines 2017</v>
      </c>
    </row>
    <row r="552">
      <c r="A552" s="41" t="s">
        <v>2052</v>
      </c>
      <c r="B552" s="43" t="s">
        <v>582</v>
      </c>
      <c r="C552" s="43" t="s">
        <v>2053</v>
      </c>
      <c r="D552" s="41" t="s">
        <v>2054</v>
      </c>
      <c r="E552" s="43" t="s">
        <v>196</v>
      </c>
      <c r="F552" s="44">
        <v>169.0739</v>
      </c>
      <c r="G552" s="44">
        <v>170.0812</v>
      </c>
      <c r="H552" s="44">
        <v>1.0</v>
      </c>
      <c r="I552" s="45">
        <v>132.3</v>
      </c>
      <c r="J552" s="45">
        <v>0.15</v>
      </c>
      <c r="K552" s="46"/>
      <c r="L552" s="47" t="str">
        <f t="shared" si="1"/>
        <v>Hines 2017</v>
      </c>
    </row>
    <row r="553">
      <c r="A553" s="41" t="s">
        <v>2055</v>
      </c>
      <c r="B553" s="43" t="s">
        <v>2056</v>
      </c>
      <c r="C553" s="49">
        <v>2.5761347E7</v>
      </c>
      <c r="D553" s="41" t="s">
        <v>2057</v>
      </c>
      <c r="E553" s="43" t="s">
        <v>196</v>
      </c>
      <c r="F553" s="44">
        <v>207.1107</v>
      </c>
      <c r="G553" s="44">
        <v>208.118</v>
      </c>
      <c r="H553" s="44">
        <v>1.0</v>
      </c>
      <c r="I553" s="45">
        <v>141.0</v>
      </c>
      <c r="J553" s="45">
        <v>0.03</v>
      </c>
      <c r="K553" s="46"/>
      <c r="L553" s="47" t="str">
        <f t="shared" si="1"/>
        <v>Hines 2017</v>
      </c>
    </row>
    <row r="554">
      <c r="A554" s="41" t="s">
        <v>2058</v>
      </c>
      <c r="B554" s="41" t="s">
        <v>1045</v>
      </c>
      <c r="C554" s="43" t="s">
        <v>2059</v>
      </c>
      <c r="D554" s="41" t="s">
        <v>924</v>
      </c>
      <c r="E554" s="43" t="s">
        <v>196</v>
      </c>
      <c r="F554" s="44">
        <v>179.1674</v>
      </c>
      <c r="G554" s="44">
        <v>180.1747</v>
      </c>
      <c r="H554" s="44">
        <v>1.0</v>
      </c>
      <c r="I554" s="45">
        <v>146.2</v>
      </c>
      <c r="J554" s="45">
        <v>0.09</v>
      </c>
      <c r="K554" s="46"/>
      <c r="L554" s="47" t="str">
        <f t="shared" si="1"/>
        <v>Hines 2017</v>
      </c>
    </row>
    <row r="555">
      <c r="A555" s="41" t="s">
        <v>2060</v>
      </c>
      <c r="B555" s="43" t="s">
        <v>2061</v>
      </c>
      <c r="C555" s="43" t="s">
        <v>2062</v>
      </c>
      <c r="D555" s="41" t="s">
        <v>228</v>
      </c>
      <c r="E555" s="43" t="s">
        <v>196</v>
      </c>
      <c r="F555" s="44">
        <v>836.5246</v>
      </c>
      <c r="G555" s="44">
        <v>837.5319</v>
      </c>
      <c r="H555" s="44">
        <v>1.0</v>
      </c>
      <c r="I555" s="45">
        <v>276.1</v>
      </c>
      <c r="J555" s="45">
        <v>0.37</v>
      </c>
      <c r="K555" s="46"/>
      <c r="L555" s="47" t="str">
        <f t="shared" si="1"/>
        <v>Hines 2017</v>
      </c>
    </row>
    <row r="556">
      <c r="A556" s="41" t="s">
        <v>2063</v>
      </c>
      <c r="B556" s="51" t="s">
        <v>2064</v>
      </c>
      <c r="C556" s="43" t="s">
        <v>2065</v>
      </c>
      <c r="D556" s="41" t="s">
        <v>310</v>
      </c>
      <c r="E556" s="43" t="s">
        <v>196</v>
      </c>
      <c r="F556" s="44">
        <v>444.2009</v>
      </c>
      <c r="G556" s="44">
        <v>445.2082</v>
      </c>
      <c r="H556" s="44">
        <v>1.0</v>
      </c>
      <c r="I556" s="45">
        <v>195.9</v>
      </c>
      <c r="J556" s="45">
        <v>0.2</v>
      </c>
      <c r="K556" s="46"/>
      <c r="L556" s="47" t="str">
        <f t="shared" si="1"/>
        <v>Hines 2017</v>
      </c>
    </row>
    <row r="557">
      <c r="A557" s="41" t="s">
        <v>2066</v>
      </c>
      <c r="B557" s="43" t="s">
        <v>2067</v>
      </c>
      <c r="C557" s="43" t="s">
        <v>2068</v>
      </c>
      <c r="D557" s="41" t="s">
        <v>543</v>
      </c>
      <c r="E557" s="43" t="s">
        <v>196</v>
      </c>
      <c r="F557" s="44">
        <v>467.3148</v>
      </c>
      <c r="G557" s="44">
        <v>468.3221</v>
      </c>
      <c r="H557" s="44">
        <v>1.0</v>
      </c>
      <c r="I557" s="45">
        <v>213.7</v>
      </c>
      <c r="J557" s="45">
        <v>0.12</v>
      </c>
      <c r="K557" s="46"/>
      <c r="L557" s="47" t="str">
        <f t="shared" si="1"/>
        <v>Hines 2017</v>
      </c>
    </row>
    <row r="558">
      <c r="A558" s="41" t="s">
        <v>2069</v>
      </c>
      <c r="B558" s="43" t="s">
        <v>2070</v>
      </c>
      <c r="C558" s="43" t="s">
        <v>2071</v>
      </c>
      <c r="D558" s="41" t="s">
        <v>228</v>
      </c>
      <c r="E558" s="43" t="s">
        <v>196</v>
      </c>
      <c r="F558" s="44">
        <v>232.0848</v>
      </c>
      <c r="G558" s="44">
        <v>233.0921</v>
      </c>
      <c r="H558" s="44">
        <v>1.0</v>
      </c>
      <c r="I558" s="45">
        <v>145.3</v>
      </c>
      <c r="J558" s="45">
        <v>0.39</v>
      </c>
      <c r="K558" s="46"/>
      <c r="L558" s="47" t="str">
        <f t="shared" si="1"/>
        <v>Hines 2017</v>
      </c>
    </row>
    <row r="559">
      <c r="A559" s="41" t="s">
        <v>2072</v>
      </c>
      <c r="B559" s="43" t="s">
        <v>2073</v>
      </c>
      <c r="C559" s="43" t="s">
        <v>2074</v>
      </c>
      <c r="D559" s="41" t="s">
        <v>2075</v>
      </c>
      <c r="E559" s="43" t="s">
        <v>196</v>
      </c>
      <c r="F559" s="44">
        <v>226.0954</v>
      </c>
      <c r="G559" s="44">
        <v>227.1027</v>
      </c>
      <c r="H559" s="44">
        <v>1.0</v>
      </c>
      <c r="I559" s="45">
        <v>142.4</v>
      </c>
      <c r="J559" s="45">
        <v>0.21</v>
      </c>
      <c r="K559" s="46"/>
      <c r="L559" s="47" t="str">
        <f t="shared" si="1"/>
        <v>Hines 2017</v>
      </c>
    </row>
    <row r="560">
      <c r="A560" s="41" t="s">
        <v>2076</v>
      </c>
      <c r="B560" s="43" t="s">
        <v>2077</v>
      </c>
      <c r="C560" s="43" t="s">
        <v>2078</v>
      </c>
      <c r="D560" s="41" t="s">
        <v>258</v>
      </c>
      <c r="E560" s="43" t="s">
        <v>196</v>
      </c>
      <c r="F560" s="44">
        <v>239.9883</v>
      </c>
      <c r="G560" s="44">
        <v>240.9956</v>
      </c>
      <c r="H560" s="44">
        <v>1.0</v>
      </c>
      <c r="I560" s="45">
        <v>148.4</v>
      </c>
      <c r="J560" s="45">
        <v>0.34</v>
      </c>
      <c r="K560" s="46"/>
      <c r="L560" s="47" t="str">
        <f t="shared" si="1"/>
        <v>Hines 2017</v>
      </c>
    </row>
    <row r="561">
      <c r="A561" s="41" t="s">
        <v>2079</v>
      </c>
      <c r="B561" s="51" t="s">
        <v>2080</v>
      </c>
      <c r="C561" s="43" t="s">
        <v>2081</v>
      </c>
      <c r="D561" s="41" t="s">
        <v>2082</v>
      </c>
      <c r="E561" s="43" t="s">
        <v>196</v>
      </c>
      <c r="F561" s="44">
        <v>323.1885</v>
      </c>
      <c r="G561" s="44">
        <v>324.1958</v>
      </c>
      <c r="H561" s="44">
        <v>1.0</v>
      </c>
      <c r="I561" s="45">
        <v>177.9</v>
      </c>
      <c r="J561" s="45">
        <v>0.26</v>
      </c>
      <c r="K561" s="46"/>
      <c r="L561" s="47" t="str">
        <f t="shared" si="1"/>
        <v>Hines 2017</v>
      </c>
    </row>
    <row r="562">
      <c r="A562" s="41" t="s">
        <v>2083</v>
      </c>
      <c r="B562" s="43" t="s">
        <v>1906</v>
      </c>
      <c r="C562" s="43" t="s">
        <v>2084</v>
      </c>
      <c r="D562" s="41" t="s">
        <v>228</v>
      </c>
      <c r="E562" s="43" t="s">
        <v>196</v>
      </c>
      <c r="F562" s="44">
        <v>335.0576</v>
      </c>
      <c r="G562" s="44">
        <v>336.0649</v>
      </c>
      <c r="H562" s="44">
        <v>1.0</v>
      </c>
      <c r="I562" s="45">
        <v>173.2</v>
      </c>
      <c r="J562" s="45">
        <v>0.21</v>
      </c>
      <c r="K562" s="46"/>
      <c r="L562" s="47" t="str">
        <f t="shared" si="1"/>
        <v>Hines 2017</v>
      </c>
    </row>
    <row r="563">
      <c r="A563" s="41" t="s">
        <v>2085</v>
      </c>
      <c r="B563" s="43" t="s">
        <v>2086</v>
      </c>
      <c r="C563" s="43" t="s">
        <v>2087</v>
      </c>
      <c r="D563" s="41" t="s">
        <v>2088</v>
      </c>
      <c r="E563" s="43" t="s">
        <v>196</v>
      </c>
      <c r="F563" s="44">
        <v>495.3924</v>
      </c>
      <c r="G563" s="44">
        <v>496.3997</v>
      </c>
      <c r="H563" s="44">
        <v>1.0</v>
      </c>
      <c r="I563" s="45">
        <v>241.2</v>
      </c>
      <c r="J563" s="45">
        <v>0.06</v>
      </c>
      <c r="K563" s="46"/>
      <c r="L563" s="47" t="str">
        <f t="shared" si="1"/>
        <v>Hines 2017</v>
      </c>
    </row>
    <row r="564">
      <c r="A564" s="41" t="s">
        <v>2089</v>
      </c>
      <c r="B564" s="43" t="s">
        <v>2090</v>
      </c>
      <c r="C564" s="43" t="s">
        <v>2091</v>
      </c>
      <c r="D564" s="41" t="s">
        <v>228</v>
      </c>
      <c r="E564" s="43" t="s">
        <v>196</v>
      </c>
      <c r="F564" s="44">
        <v>309.0783</v>
      </c>
      <c r="G564" s="44">
        <v>310.0856</v>
      </c>
      <c r="H564" s="44">
        <v>1.0</v>
      </c>
      <c r="I564" s="45">
        <v>161.2</v>
      </c>
      <c r="J564" s="45">
        <v>0.1</v>
      </c>
      <c r="K564" s="46"/>
      <c r="L564" s="47" t="str">
        <f t="shared" si="1"/>
        <v>Hines 2017</v>
      </c>
    </row>
    <row r="565">
      <c r="A565" s="41" t="s">
        <v>2092</v>
      </c>
      <c r="B565" s="41" t="s">
        <v>2093</v>
      </c>
      <c r="C565" s="43" t="s">
        <v>2094</v>
      </c>
      <c r="D565" s="41" t="s">
        <v>228</v>
      </c>
      <c r="E565" s="43" t="s">
        <v>196</v>
      </c>
      <c r="F565" s="44">
        <v>401.1751</v>
      </c>
      <c r="G565" s="44">
        <v>402.1829</v>
      </c>
      <c r="H565" s="44">
        <v>1.0</v>
      </c>
      <c r="I565" s="45">
        <v>195.0</v>
      </c>
      <c r="J565" s="45">
        <v>0.57</v>
      </c>
      <c r="K565" s="46"/>
      <c r="L565" s="47" t="str">
        <f t="shared" si="1"/>
        <v>Hines 2017</v>
      </c>
    </row>
    <row r="566">
      <c r="A566" s="41" t="s">
        <v>2095</v>
      </c>
      <c r="B566" s="41" t="s">
        <v>2096</v>
      </c>
      <c r="C566" s="43" t="s">
        <v>2097</v>
      </c>
      <c r="D566" s="41" t="s">
        <v>486</v>
      </c>
      <c r="E566" s="43" t="s">
        <v>196</v>
      </c>
      <c r="F566" s="44">
        <v>356.1195</v>
      </c>
      <c r="G566" s="44">
        <v>357.1268</v>
      </c>
      <c r="H566" s="44">
        <v>1.0</v>
      </c>
      <c r="I566" s="45">
        <v>178.0</v>
      </c>
      <c r="J566" s="45">
        <v>0.24</v>
      </c>
      <c r="K566" s="46"/>
      <c r="L566" s="47" t="str">
        <f t="shared" si="1"/>
        <v>Hines 2017</v>
      </c>
    </row>
    <row r="567">
      <c r="A567" s="41" t="s">
        <v>2098</v>
      </c>
      <c r="B567" s="43" t="s">
        <v>2099</v>
      </c>
      <c r="C567" s="43" t="s">
        <v>2100</v>
      </c>
      <c r="D567" s="41" t="s">
        <v>2101</v>
      </c>
      <c r="E567" s="43" t="s">
        <v>196</v>
      </c>
      <c r="F567" s="44">
        <v>265.1123</v>
      </c>
      <c r="G567" s="44">
        <v>265.1123</v>
      </c>
      <c r="H567" s="44">
        <v>1.0</v>
      </c>
      <c r="I567" s="45">
        <v>155.9</v>
      </c>
      <c r="J567" s="45">
        <v>0.95</v>
      </c>
      <c r="K567" s="46"/>
      <c r="L567" s="47" t="str">
        <f t="shared" si="1"/>
        <v>Hines 2017</v>
      </c>
    </row>
    <row r="568">
      <c r="A568" s="41" t="s">
        <v>2102</v>
      </c>
      <c r="B568" s="41" t="s">
        <v>2103</v>
      </c>
      <c r="C568" s="43" t="s">
        <v>2104</v>
      </c>
      <c r="D568" s="41" t="s">
        <v>2105</v>
      </c>
      <c r="E568" s="43" t="s">
        <v>196</v>
      </c>
      <c r="F568" s="44">
        <v>379.2147</v>
      </c>
      <c r="G568" s="44">
        <v>380.222</v>
      </c>
      <c r="H568" s="44">
        <v>1.0</v>
      </c>
      <c r="I568" s="45">
        <v>196.6</v>
      </c>
      <c r="J568" s="45">
        <v>0.16</v>
      </c>
      <c r="K568" s="46"/>
      <c r="L568" s="47" t="str">
        <f t="shared" si="1"/>
        <v>Hines 2017</v>
      </c>
    </row>
    <row r="569">
      <c r="A569" s="41" t="s">
        <v>2106</v>
      </c>
      <c r="B569" s="43" t="s">
        <v>2107</v>
      </c>
      <c r="C569" s="43" t="s">
        <v>2108</v>
      </c>
      <c r="D569" s="41" t="s">
        <v>419</v>
      </c>
      <c r="E569" s="43" t="s">
        <v>196</v>
      </c>
      <c r="F569" s="44">
        <v>411.1846</v>
      </c>
      <c r="G569" s="44">
        <v>412.1919</v>
      </c>
      <c r="H569" s="44">
        <v>1.0</v>
      </c>
      <c r="I569" s="45">
        <v>200.6</v>
      </c>
      <c r="J569" s="45">
        <v>0.04</v>
      </c>
      <c r="K569" s="46"/>
      <c r="L569" s="47" t="str">
        <f t="shared" si="1"/>
        <v>Hines 2017</v>
      </c>
    </row>
    <row r="570">
      <c r="A570" s="41" t="s">
        <v>2109</v>
      </c>
      <c r="B570" s="41" t="s">
        <v>2110</v>
      </c>
      <c r="C570" s="48">
        <v>1201595.0</v>
      </c>
      <c r="D570" s="41" t="s">
        <v>2111</v>
      </c>
      <c r="E570" s="43" t="s">
        <v>248</v>
      </c>
      <c r="F570" s="44">
        <v>313.15</v>
      </c>
      <c r="G570" s="44">
        <v>296.1472</v>
      </c>
      <c r="H570" s="44">
        <v>1.0</v>
      </c>
      <c r="I570" s="45">
        <v>174.4</v>
      </c>
      <c r="J570" s="45">
        <v>0.27</v>
      </c>
      <c r="K570" s="46"/>
      <c r="L570" s="47" t="str">
        <f t="shared" si="1"/>
        <v>Hines 2017</v>
      </c>
    </row>
    <row r="571">
      <c r="A571" s="41" t="s">
        <v>2112</v>
      </c>
      <c r="B571" s="43" t="s">
        <v>2113</v>
      </c>
      <c r="C571" s="43" t="s">
        <v>2114</v>
      </c>
      <c r="D571" s="41" t="s">
        <v>2115</v>
      </c>
      <c r="E571" s="43" t="s">
        <v>196</v>
      </c>
      <c r="F571" s="44">
        <v>296.1776</v>
      </c>
      <c r="G571" s="44">
        <v>297.1849</v>
      </c>
      <c r="H571" s="44">
        <v>1.0</v>
      </c>
      <c r="I571" s="45">
        <v>171.1</v>
      </c>
      <c r="J571" s="45">
        <v>0.22</v>
      </c>
      <c r="K571" s="46"/>
      <c r="L571" s="47" t="str">
        <f t="shared" si="1"/>
        <v>Hines 2017</v>
      </c>
    </row>
    <row r="572">
      <c r="A572" s="41" t="s">
        <v>2116</v>
      </c>
      <c r="B572" s="43" t="s">
        <v>2117</v>
      </c>
      <c r="C572" s="43" t="s">
        <v>2118</v>
      </c>
      <c r="D572" s="41" t="s">
        <v>228</v>
      </c>
      <c r="E572" s="43" t="s">
        <v>196</v>
      </c>
      <c r="F572" s="44">
        <v>868.566</v>
      </c>
      <c r="G572" s="44">
        <v>869.5733</v>
      </c>
      <c r="H572" s="44">
        <v>1.0</v>
      </c>
      <c r="I572" s="45">
        <v>310.2</v>
      </c>
      <c r="J572" s="45">
        <v>0.48</v>
      </c>
      <c r="K572" s="46"/>
      <c r="L572" s="47" t="str">
        <f t="shared" si="1"/>
        <v>Hines 2017</v>
      </c>
    </row>
    <row r="573">
      <c r="A573" s="41" t="s">
        <v>2119</v>
      </c>
      <c r="B573" s="41" t="s">
        <v>2120</v>
      </c>
      <c r="C573" s="43" t="s">
        <v>2121</v>
      </c>
      <c r="D573" s="41" t="s">
        <v>228</v>
      </c>
      <c r="E573" s="43" t="s">
        <v>368</v>
      </c>
      <c r="F573" s="44">
        <v>542.0348</v>
      </c>
      <c r="G573" s="44">
        <v>565.024</v>
      </c>
      <c r="H573" s="44">
        <v>1.0</v>
      </c>
      <c r="I573" s="45">
        <v>205.7</v>
      </c>
      <c r="J573" s="45">
        <v>0.39</v>
      </c>
      <c r="K573" s="46"/>
      <c r="L573" s="47" t="str">
        <f t="shared" si="1"/>
        <v>Hines 2017</v>
      </c>
    </row>
    <row r="574">
      <c r="A574" s="41" t="s">
        <v>2122</v>
      </c>
      <c r="B574" s="43" t="s">
        <v>1339</v>
      </c>
      <c r="C574" s="43" t="s">
        <v>2123</v>
      </c>
      <c r="D574" s="41" t="s">
        <v>310</v>
      </c>
      <c r="E574" s="43" t="s">
        <v>196</v>
      </c>
      <c r="F574" s="44">
        <v>260.0248</v>
      </c>
      <c r="G574" s="44">
        <v>261.0321</v>
      </c>
      <c r="H574" s="44">
        <v>1.0</v>
      </c>
      <c r="I574" s="45">
        <v>147.0</v>
      </c>
      <c r="J574" s="45">
        <v>0.07</v>
      </c>
      <c r="K574" s="46"/>
      <c r="L574" s="47" t="str">
        <f t="shared" si="1"/>
        <v>Hines 2017</v>
      </c>
    </row>
    <row r="575">
      <c r="A575" s="41" t="s">
        <v>2124</v>
      </c>
      <c r="B575" s="43" t="s">
        <v>2125</v>
      </c>
      <c r="C575" s="43" t="s">
        <v>2126</v>
      </c>
      <c r="D575" s="41" t="s">
        <v>2127</v>
      </c>
      <c r="E575" s="43" t="s">
        <v>196</v>
      </c>
      <c r="F575" s="44">
        <v>1201.8414</v>
      </c>
      <c r="G575" s="44">
        <v>1202.8487</v>
      </c>
      <c r="H575" s="44">
        <v>1.0</v>
      </c>
      <c r="I575" s="45">
        <v>350.3</v>
      </c>
      <c r="J575" s="45">
        <v>0.66</v>
      </c>
      <c r="K575" s="46"/>
      <c r="L575" s="47" t="str">
        <f t="shared" si="1"/>
        <v>Hines 2017</v>
      </c>
    </row>
    <row r="576">
      <c r="A576" s="41" t="s">
        <v>2128</v>
      </c>
      <c r="B576" s="43" t="s">
        <v>2129</v>
      </c>
      <c r="C576" s="43" t="s">
        <v>2130</v>
      </c>
      <c r="D576" s="41" t="s">
        <v>912</v>
      </c>
      <c r="E576" s="43" t="s">
        <v>196</v>
      </c>
      <c r="F576" s="44">
        <v>249.1113</v>
      </c>
      <c r="G576" s="44">
        <v>250.1186</v>
      </c>
      <c r="H576" s="44">
        <v>1.0</v>
      </c>
      <c r="I576" s="45">
        <v>157.5</v>
      </c>
      <c r="J576" s="45">
        <v>0.09</v>
      </c>
      <c r="K576" s="46"/>
      <c r="L576" s="47" t="str">
        <f t="shared" si="1"/>
        <v>Hines 2017</v>
      </c>
    </row>
    <row r="577">
      <c r="A577" s="41" t="s">
        <v>2131</v>
      </c>
      <c r="B577" s="43" t="s">
        <v>2132</v>
      </c>
      <c r="C577" s="43" t="s">
        <v>2133</v>
      </c>
      <c r="D577" s="41" t="s">
        <v>382</v>
      </c>
      <c r="E577" s="43" t="s">
        <v>368</v>
      </c>
      <c r="F577" s="44">
        <v>286.1053</v>
      </c>
      <c r="G577" s="44">
        <v>309.114</v>
      </c>
      <c r="H577" s="44">
        <v>1.0</v>
      </c>
      <c r="I577" s="45">
        <v>163.2</v>
      </c>
      <c r="J577" s="45">
        <v>0.39</v>
      </c>
      <c r="K577" s="46"/>
      <c r="L577" s="47" t="str">
        <f t="shared" si="1"/>
        <v>Hines 2017</v>
      </c>
    </row>
    <row r="578">
      <c r="A578" s="41" t="s">
        <v>2134</v>
      </c>
      <c r="B578" s="51" t="s">
        <v>2135</v>
      </c>
      <c r="C578" s="43" t="s">
        <v>2136</v>
      </c>
      <c r="D578" s="41" t="s">
        <v>1072</v>
      </c>
      <c r="E578" s="43" t="s">
        <v>196</v>
      </c>
      <c r="F578" s="44">
        <v>383.246</v>
      </c>
      <c r="G578" s="44">
        <v>384.2533</v>
      </c>
      <c r="H578" s="44">
        <v>1.0</v>
      </c>
      <c r="I578" s="45">
        <v>189.7</v>
      </c>
      <c r="J578" s="45">
        <v>0.32</v>
      </c>
      <c r="K578" s="46"/>
      <c r="L578" s="47" t="str">
        <f t="shared" si="1"/>
        <v>Hines 2017</v>
      </c>
    </row>
    <row r="579">
      <c r="A579" s="41" t="s">
        <v>2137</v>
      </c>
      <c r="B579" s="51" t="s">
        <v>2138</v>
      </c>
      <c r="C579" s="43" t="s">
        <v>2139</v>
      </c>
      <c r="D579" s="41" t="s">
        <v>228</v>
      </c>
      <c r="E579" s="43" t="s">
        <v>368</v>
      </c>
      <c r="F579" s="44">
        <v>670.4292</v>
      </c>
      <c r="G579" s="44">
        <v>693.4184</v>
      </c>
      <c r="H579" s="44">
        <v>1.0</v>
      </c>
      <c r="I579" s="45">
        <v>245.1</v>
      </c>
      <c r="J579" s="45">
        <v>0.49</v>
      </c>
      <c r="K579" s="43" t="s">
        <v>2140</v>
      </c>
      <c r="L579" s="47" t="str">
        <f t="shared" si="1"/>
        <v>Hines 2017</v>
      </c>
    </row>
    <row r="580">
      <c r="A580" s="41" t="s">
        <v>2141</v>
      </c>
      <c r="B580" s="51" t="s">
        <v>2142</v>
      </c>
      <c r="C580" s="43" t="s">
        <v>2143</v>
      </c>
      <c r="D580" s="41" t="s">
        <v>2144</v>
      </c>
      <c r="E580" s="43" t="s">
        <v>196</v>
      </c>
      <c r="F580" s="44">
        <v>213.1266</v>
      </c>
      <c r="G580" s="44">
        <v>214.1339</v>
      </c>
      <c r="H580" s="44">
        <v>1.0</v>
      </c>
      <c r="I580" s="45">
        <v>146.6</v>
      </c>
      <c r="J580" s="45">
        <v>0.06</v>
      </c>
      <c r="K580" s="46"/>
      <c r="L580" s="47" t="str">
        <f t="shared" si="1"/>
        <v>Hines 2017</v>
      </c>
    </row>
    <row r="581">
      <c r="A581" s="41" t="s">
        <v>2145</v>
      </c>
      <c r="B581" s="43" t="s">
        <v>2146</v>
      </c>
      <c r="C581" s="43" t="s">
        <v>2147</v>
      </c>
      <c r="D581" s="41" t="s">
        <v>2148</v>
      </c>
      <c r="E581" s="43" t="s">
        <v>368</v>
      </c>
      <c r="F581" s="44">
        <v>872.4922</v>
      </c>
      <c r="G581" s="44">
        <v>895.4814</v>
      </c>
      <c r="H581" s="44">
        <v>1.0</v>
      </c>
      <c r="I581" s="45">
        <v>290.5</v>
      </c>
      <c r="J581" s="45">
        <v>0.23</v>
      </c>
      <c r="K581" s="46"/>
      <c r="L581" s="47" t="str">
        <f t="shared" si="1"/>
        <v>Hines 2017</v>
      </c>
    </row>
    <row r="582">
      <c r="A582" s="41" t="s">
        <v>2149</v>
      </c>
      <c r="B582" s="43" t="s">
        <v>2150</v>
      </c>
      <c r="C582" s="43" t="s">
        <v>2151</v>
      </c>
      <c r="D582" s="41" t="s">
        <v>2152</v>
      </c>
      <c r="E582" s="43" t="s">
        <v>196</v>
      </c>
      <c r="F582" s="44">
        <v>477.1686</v>
      </c>
      <c r="G582" s="44">
        <v>478.1759</v>
      </c>
      <c r="H582" s="44">
        <v>1.0</v>
      </c>
      <c r="I582" s="45">
        <v>220.7</v>
      </c>
      <c r="J582" s="45">
        <v>0.22</v>
      </c>
      <c r="K582" s="46"/>
      <c r="L582" s="47" t="str">
        <f t="shared" si="1"/>
        <v>Hines 2017</v>
      </c>
    </row>
    <row r="583">
      <c r="A583" s="41" t="s">
        <v>2153</v>
      </c>
      <c r="B583" s="43" t="s">
        <v>2154</v>
      </c>
      <c r="C583" s="43" t="s">
        <v>2155</v>
      </c>
      <c r="D583" s="41" t="s">
        <v>258</v>
      </c>
      <c r="E583" s="43" t="s">
        <v>196</v>
      </c>
      <c r="F583" s="44">
        <v>122.0368</v>
      </c>
      <c r="G583" s="44">
        <v>123.0441</v>
      </c>
      <c r="H583" s="44">
        <v>1.0</v>
      </c>
      <c r="I583" s="45">
        <v>122.2</v>
      </c>
      <c r="J583" s="45">
        <v>0.33</v>
      </c>
      <c r="K583" s="46"/>
      <c r="L583" s="47" t="str">
        <f t="shared" si="1"/>
        <v>Hines 2017</v>
      </c>
    </row>
    <row r="584">
      <c r="A584" s="41" t="s">
        <v>2156</v>
      </c>
      <c r="B584" s="43" t="s">
        <v>2157</v>
      </c>
      <c r="C584" s="43" t="s">
        <v>2158</v>
      </c>
      <c r="D584" s="41" t="s">
        <v>2159</v>
      </c>
      <c r="E584" s="43" t="s">
        <v>196</v>
      </c>
      <c r="F584" s="44">
        <v>301.0521</v>
      </c>
      <c r="G584" s="44">
        <v>302.0594</v>
      </c>
      <c r="H584" s="44">
        <v>1.0</v>
      </c>
      <c r="I584" s="45">
        <v>168.7</v>
      </c>
      <c r="J584" s="45">
        <v>0.31</v>
      </c>
      <c r="K584" s="46"/>
      <c r="L584" s="47" t="str">
        <f t="shared" si="1"/>
        <v>Hines 2017</v>
      </c>
    </row>
    <row r="585">
      <c r="A585" s="41" t="s">
        <v>2160</v>
      </c>
      <c r="B585" s="41" t="s">
        <v>2161</v>
      </c>
      <c r="C585" s="43" t="s">
        <v>2162</v>
      </c>
      <c r="D585" s="41" t="s">
        <v>2163</v>
      </c>
      <c r="E585" s="43" t="s">
        <v>196</v>
      </c>
      <c r="F585" s="44">
        <v>117.079</v>
      </c>
      <c r="G585" s="44">
        <v>118.0863</v>
      </c>
      <c r="H585" s="44">
        <v>1.0</v>
      </c>
      <c r="I585" s="45">
        <v>122.5</v>
      </c>
      <c r="J585" s="45">
        <v>0.35</v>
      </c>
      <c r="K585" s="46"/>
      <c r="L585" s="47" t="str">
        <f t="shared" si="1"/>
        <v>Hines 2017</v>
      </c>
    </row>
    <row r="586">
      <c r="A586" s="41" t="s">
        <v>2164</v>
      </c>
      <c r="B586" s="43" t="s">
        <v>2165</v>
      </c>
      <c r="C586" s="43" t="s">
        <v>2166</v>
      </c>
      <c r="D586" s="41" t="s">
        <v>310</v>
      </c>
      <c r="E586" s="43" t="s">
        <v>196</v>
      </c>
      <c r="F586" s="44">
        <v>543.1741</v>
      </c>
      <c r="G586" s="44">
        <v>544.1814</v>
      </c>
      <c r="H586" s="44">
        <v>1.0</v>
      </c>
      <c r="I586" s="45">
        <v>227.0</v>
      </c>
      <c r="J586" s="45">
        <v>0.55</v>
      </c>
      <c r="K586" s="46"/>
      <c r="L586" s="47" t="str">
        <f t="shared" si="1"/>
        <v>Hines 2017</v>
      </c>
    </row>
    <row r="587">
      <c r="A587" s="41" t="s">
        <v>2167</v>
      </c>
      <c r="B587" s="41" t="s">
        <v>2168</v>
      </c>
      <c r="C587" s="43" t="s">
        <v>2169</v>
      </c>
      <c r="D587" s="41" t="s">
        <v>1615</v>
      </c>
      <c r="E587" s="43" t="s">
        <v>196</v>
      </c>
      <c r="F587" s="44">
        <v>353.2103</v>
      </c>
      <c r="G587" s="44">
        <v>354.2176</v>
      </c>
      <c r="H587" s="44">
        <v>1.0</v>
      </c>
      <c r="I587" s="45">
        <v>188.4</v>
      </c>
      <c r="J587" s="45">
        <v>0.43</v>
      </c>
      <c r="K587" s="46"/>
      <c r="L587" s="47" t="str">
        <f t="shared" si="1"/>
        <v>Hines 2017</v>
      </c>
    </row>
    <row r="588">
      <c r="A588" s="41" t="s">
        <v>2170</v>
      </c>
      <c r="B588" s="51" t="s">
        <v>2171</v>
      </c>
      <c r="C588" s="43" t="s">
        <v>2172</v>
      </c>
      <c r="D588" s="41" t="s">
        <v>2173</v>
      </c>
      <c r="E588" s="43" t="s">
        <v>196</v>
      </c>
      <c r="F588" s="44">
        <v>248.0089</v>
      </c>
      <c r="G588" s="44">
        <v>249.0162</v>
      </c>
      <c r="H588" s="44">
        <v>1.0</v>
      </c>
      <c r="I588" s="45">
        <v>155.4</v>
      </c>
      <c r="J588" s="45">
        <v>0.24</v>
      </c>
      <c r="K588" s="46"/>
      <c r="L588" s="47" t="str">
        <f t="shared" si="1"/>
        <v>Hines 2017</v>
      </c>
    </row>
    <row r="589">
      <c r="A589" s="41" t="s">
        <v>2174</v>
      </c>
      <c r="B589" s="43" t="s">
        <v>2175</v>
      </c>
      <c r="C589" s="43" t="s">
        <v>2176</v>
      </c>
      <c r="D589" s="41" t="s">
        <v>2177</v>
      </c>
      <c r="E589" s="43" t="s">
        <v>196</v>
      </c>
      <c r="F589" s="44">
        <v>129.1517</v>
      </c>
      <c r="G589" s="44">
        <v>130.159</v>
      </c>
      <c r="H589" s="44">
        <v>1.0</v>
      </c>
      <c r="I589" s="45">
        <v>134.7</v>
      </c>
      <c r="J589" s="45">
        <v>0.22</v>
      </c>
      <c r="K589" s="46"/>
      <c r="L589" s="47" t="str">
        <f t="shared" si="1"/>
        <v>Hines 2017</v>
      </c>
    </row>
    <row r="590">
      <c r="A590" s="41" t="s">
        <v>2178</v>
      </c>
      <c r="B590" s="43" t="s">
        <v>2179</v>
      </c>
      <c r="C590" s="43" t="s">
        <v>2180</v>
      </c>
      <c r="D590" s="41" t="s">
        <v>2181</v>
      </c>
      <c r="E590" s="43" t="s">
        <v>196</v>
      </c>
      <c r="F590" s="44">
        <v>645.248</v>
      </c>
      <c r="G590" s="44">
        <v>646.2553</v>
      </c>
      <c r="H590" s="44">
        <v>1.0</v>
      </c>
      <c r="I590" s="45">
        <v>231.0</v>
      </c>
      <c r="J590" s="45">
        <v>0.39</v>
      </c>
      <c r="K590" s="46"/>
      <c r="L590" s="47" t="str">
        <f t="shared" si="1"/>
        <v>Hines 2017</v>
      </c>
    </row>
    <row r="591">
      <c r="A591" s="41" t="s">
        <v>2182</v>
      </c>
      <c r="B591" s="43" t="s">
        <v>699</v>
      </c>
      <c r="C591" s="43" t="s">
        <v>2183</v>
      </c>
      <c r="D591" s="41" t="s">
        <v>2184</v>
      </c>
      <c r="E591" s="43" t="s">
        <v>196</v>
      </c>
      <c r="F591" s="44">
        <v>260.1889</v>
      </c>
      <c r="G591" s="44">
        <v>261.1962</v>
      </c>
      <c r="H591" s="44">
        <v>1.0</v>
      </c>
      <c r="I591" s="45">
        <v>162.5</v>
      </c>
      <c r="J591" s="45">
        <v>0.14</v>
      </c>
      <c r="K591" s="46"/>
      <c r="L591" s="47" t="str">
        <f t="shared" si="1"/>
        <v>Hines 2017</v>
      </c>
    </row>
    <row r="592">
      <c r="A592" s="41" t="s">
        <v>2185</v>
      </c>
      <c r="B592" s="43" t="s">
        <v>2186</v>
      </c>
      <c r="C592" s="43" t="s">
        <v>2187</v>
      </c>
      <c r="D592" s="41" t="s">
        <v>1211</v>
      </c>
      <c r="E592" s="43" t="s">
        <v>196</v>
      </c>
      <c r="F592" s="44">
        <v>311.2249</v>
      </c>
      <c r="G592" s="44">
        <v>312.2322</v>
      </c>
      <c r="H592" s="44">
        <v>1.0</v>
      </c>
      <c r="I592" s="45">
        <v>175.7</v>
      </c>
      <c r="J592" s="45">
        <v>0.24</v>
      </c>
      <c r="K592" s="46"/>
      <c r="L592" s="47" t="str">
        <f t="shared" si="1"/>
        <v>Hines 2017</v>
      </c>
    </row>
    <row r="593">
      <c r="A593" s="41" t="s">
        <v>2188</v>
      </c>
      <c r="B593" s="43" t="s">
        <v>2189</v>
      </c>
      <c r="C593" s="43" t="s">
        <v>2190</v>
      </c>
      <c r="D593" s="41" t="s">
        <v>2191</v>
      </c>
      <c r="E593" s="43" t="s">
        <v>196</v>
      </c>
      <c r="F593" s="44">
        <v>383.1667</v>
      </c>
      <c r="G593" s="44">
        <v>384.174</v>
      </c>
      <c r="H593" s="44">
        <v>1.0</v>
      </c>
      <c r="I593" s="45">
        <v>191.5</v>
      </c>
      <c r="J593" s="45">
        <v>0.31</v>
      </c>
      <c r="K593" s="46"/>
      <c r="L593" s="47" t="str">
        <f t="shared" si="1"/>
        <v>Hines 2017</v>
      </c>
    </row>
    <row r="594">
      <c r="A594" s="41" t="s">
        <v>2192</v>
      </c>
      <c r="B594" s="41" t="s">
        <v>2168</v>
      </c>
      <c r="C594" s="43" t="s">
        <v>2193</v>
      </c>
      <c r="D594" s="41" t="s">
        <v>2194</v>
      </c>
      <c r="E594" s="43" t="s">
        <v>196</v>
      </c>
      <c r="F594" s="44">
        <v>274.1237</v>
      </c>
      <c r="G594" s="44">
        <v>275.131</v>
      </c>
      <c r="H594" s="44">
        <v>1.0</v>
      </c>
      <c r="I594" s="45">
        <v>163.7</v>
      </c>
      <c r="J594" s="45">
        <v>0.13</v>
      </c>
      <c r="K594" s="46"/>
      <c r="L594" s="47" t="str">
        <f t="shared" si="1"/>
        <v>Hines 2017</v>
      </c>
    </row>
    <row r="595">
      <c r="A595" s="41" t="s">
        <v>2195</v>
      </c>
      <c r="B595" s="51" t="s">
        <v>2171</v>
      </c>
      <c r="C595" s="43" t="s">
        <v>2196</v>
      </c>
      <c r="D595" s="41" t="s">
        <v>2197</v>
      </c>
      <c r="E595" s="43" t="s">
        <v>196</v>
      </c>
      <c r="F595" s="44">
        <v>269.164</v>
      </c>
      <c r="G595" s="44">
        <v>270.1713</v>
      </c>
      <c r="H595" s="44">
        <v>1.0</v>
      </c>
      <c r="I595" s="45">
        <v>160.6</v>
      </c>
      <c r="J595" s="45">
        <v>0.17</v>
      </c>
      <c r="K595" s="46"/>
      <c r="L595" s="47" t="str">
        <f t="shared" si="1"/>
        <v>Hines 2017</v>
      </c>
    </row>
    <row r="596">
      <c r="A596" s="41" t="s">
        <v>2198</v>
      </c>
      <c r="B596" s="43" t="s">
        <v>2199</v>
      </c>
      <c r="C596" s="43" t="s">
        <v>2200</v>
      </c>
      <c r="D596" s="41" t="s">
        <v>2201</v>
      </c>
      <c r="E596" s="43" t="s">
        <v>196</v>
      </c>
      <c r="F596" s="44">
        <v>327.0065</v>
      </c>
      <c r="G596" s="44">
        <v>328.0138</v>
      </c>
      <c r="H596" s="44">
        <v>1.0</v>
      </c>
      <c r="I596" s="45">
        <v>171.7</v>
      </c>
      <c r="J596" s="45">
        <v>0.17</v>
      </c>
      <c r="K596" s="46"/>
      <c r="L596" s="47" t="str">
        <f t="shared" si="1"/>
        <v>Hines 2017</v>
      </c>
    </row>
    <row r="597">
      <c r="A597" s="41" t="s">
        <v>2202</v>
      </c>
      <c r="B597" s="43" t="s">
        <v>2203</v>
      </c>
      <c r="C597" s="43" t="s">
        <v>2204</v>
      </c>
      <c r="D597" s="41" t="s">
        <v>924</v>
      </c>
      <c r="E597" s="43" t="s">
        <v>196</v>
      </c>
      <c r="F597" s="44">
        <v>321.1437</v>
      </c>
      <c r="G597" s="44">
        <v>322.151</v>
      </c>
      <c r="H597" s="44">
        <v>1.0</v>
      </c>
      <c r="I597" s="45">
        <v>168.4</v>
      </c>
      <c r="J597" s="45">
        <v>0.26</v>
      </c>
      <c r="K597" s="46"/>
      <c r="L597" s="47" t="str">
        <f t="shared" si="1"/>
        <v>Hines 2017</v>
      </c>
    </row>
    <row r="598">
      <c r="A598" s="41" t="s">
        <v>2205</v>
      </c>
      <c r="B598" s="41" t="s">
        <v>2206</v>
      </c>
      <c r="C598" s="43" t="s">
        <v>2207</v>
      </c>
      <c r="D598" s="41" t="s">
        <v>1001</v>
      </c>
      <c r="E598" s="43" t="s">
        <v>196</v>
      </c>
      <c r="F598" s="44">
        <v>408.1452</v>
      </c>
      <c r="G598" s="44">
        <v>409.1525</v>
      </c>
      <c r="H598" s="44">
        <v>1.0</v>
      </c>
      <c r="I598" s="45">
        <v>187.4</v>
      </c>
      <c r="J598" s="45">
        <v>0.34</v>
      </c>
      <c r="K598" s="46"/>
      <c r="L598" s="47" t="str">
        <f t="shared" si="1"/>
        <v>Hines 2017</v>
      </c>
    </row>
    <row r="599">
      <c r="A599" s="41" t="s">
        <v>2208</v>
      </c>
      <c r="B599" s="43" t="s">
        <v>2209</v>
      </c>
      <c r="C599" s="43" t="s">
        <v>2210</v>
      </c>
      <c r="D599" s="41" t="s">
        <v>2211</v>
      </c>
      <c r="E599" s="43" t="s">
        <v>196</v>
      </c>
      <c r="F599" s="44">
        <v>244.0882</v>
      </c>
      <c r="G599" s="44">
        <v>245.0955</v>
      </c>
      <c r="H599" s="44">
        <v>1.0</v>
      </c>
      <c r="I599" s="45">
        <v>148.0</v>
      </c>
      <c r="J599" s="45">
        <v>0.1</v>
      </c>
      <c r="K599" s="46"/>
      <c r="L599" s="47" t="str">
        <f t="shared" si="1"/>
        <v>Hines 2017</v>
      </c>
    </row>
    <row r="600">
      <c r="A600" s="41" t="s">
        <v>2212</v>
      </c>
      <c r="B600" s="43" t="s">
        <v>2213</v>
      </c>
      <c r="C600" s="43" t="s">
        <v>2214</v>
      </c>
      <c r="D600" s="41" t="s">
        <v>1072</v>
      </c>
      <c r="E600" s="43" t="s">
        <v>1570</v>
      </c>
      <c r="F600" s="44">
        <v>418.174</v>
      </c>
      <c r="G600" s="44">
        <v>417.191</v>
      </c>
      <c r="H600" s="44">
        <v>1.0</v>
      </c>
      <c r="I600" s="45">
        <v>196.2</v>
      </c>
      <c r="J600" s="45">
        <v>0.55</v>
      </c>
      <c r="K600" s="46"/>
      <c r="L600" s="47" t="str">
        <f t="shared" si="1"/>
        <v>Hines 2017</v>
      </c>
    </row>
    <row r="601">
      <c r="A601" s="41" t="s">
        <v>2215</v>
      </c>
      <c r="B601" s="43" t="s">
        <v>2216</v>
      </c>
      <c r="C601" s="43" t="s">
        <v>2217</v>
      </c>
      <c r="D601" s="41" t="s">
        <v>924</v>
      </c>
      <c r="E601" s="43" t="s">
        <v>196</v>
      </c>
      <c r="F601" s="44">
        <v>225.0862</v>
      </c>
      <c r="G601" s="44">
        <v>226.0935</v>
      </c>
      <c r="H601" s="44">
        <v>1.0</v>
      </c>
      <c r="I601" s="45">
        <v>146.5</v>
      </c>
      <c r="J601" s="45">
        <v>0.05</v>
      </c>
      <c r="K601" s="46"/>
      <c r="L601" s="47" t="str">
        <f t="shared" si="1"/>
        <v>Hines 2017</v>
      </c>
    </row>
    <row r="602">
      <c r="A602" s="41" t="s">
        <v>2218</v>
      </c>
      <c r="B602" s="51" t="s">
        <v>2219</v>
      </c>
      <c r="C602" s="43" t="s">
        <v>2220</v>
      </c>
      <c r="D602" s="41" t="s">
        <v>1072</v>
      </c>
      <c r="E602" s="43" t="s">
        <v>196</v>
      </c>
      <c r="F602" s="44">
        <v>109.0528</v>
      </c>
      <c r="G602" s="44">
        <v>110.0601</v>
      </c>
      <c r="H602" s="44">
        <v>1.0</v>
      </c>
      <c r="I602" s="45">
        <v>119.9</v>
      </c>
      <c r="J602" s="45">
        <v>0.38</v>
      </c>
      <c r="K602" s="46"/>
      <c r="L602" s="47" t="str">
        <f t="shared" si="1"/>
        <v>Hines 2017</v>
      </c>
    </row>
    <row r="603">
      <c r="A603" s="41" t="s">
        <v>2221</v>
      </c>
      <c r="B603" s="43" t="s">
        <v>2222</v>
      </c>
      <c r="C603" s="49" t="s">
        <v>2223</v>
      </c>
      <c r="D603" s="41" t="s">
        <v>310</v>
      </c>
      <c r="E603" s="43" t="s">
        <v>196</v>
      </c>
      <c r="F603" s="44">
        <v>210.1593</v>
      </c>
      <c r="G603" s="44">
        <v>211.1666</v>
      </c>
      <c r="H603" s="44">
        <v>1.0</v>
      </c>
      <c r="I603" s="45">
        <v>145.6</v>
      </c>
      <c r="J603" s="45">
        <v>0.03</v>
      </c>
      <c r="K603" s="46"/>
      <c r="L603" s="47" t="str">
        <f t="shared" si="1"/>
        <v>Hines 2017</v>
      </c>
    </row>
    <row r="604">
      <c r="A604" s="41" t="s">
        <v>2224</v>
      </c>
      <c r="B604" s="43" t="s">
        <v>2225</v>
      </c>
      <c r="C604" s="43" t="s">
        <v>2226</v>
      </c>
      <c r="D604" s="41" t="s">
        <v>367</v>
      </c>
      <c r="E604" s="43" t="s">
        <v>196</v>
      </c>
      <c r="F604" s="44">
        <v>360.1321</v>
      </c>
      <c r="G604" s="44">
        <v>361.1394</v>
      </c>
      <c r="H604" s="44">
        <v>1.0</v>
      </c>
      <c r="I604" s="45">
        <v>181.9</v>
      </c>
      <c r="J604" s="45">
        <v>0.37</v>
      </c>
      <c r="K604" s="46"/>
      <c r="L604" s="47" t="str">
        <f t="shared" si="1"/>
        <v>Hines 2017</v>
      </c>
    </row>
    <row r="605">
      <c r="A605" s="41" t="s">
        <v>2227</v>
      </c>
      <c r="B605" s="43" t="s">
        <v>2228</v>
      </c>
      <c r="C605" s="43" t="s">
        <v>2229</v>
      </c>
      <c r="D605" s="41" t="s">
        <v>2230</v>
      </c>
      <c r="E605" s="43" t="s">
        <v>196</v>
      </c>
      <c r="F605" s="44">
        <v>194.0691</v>
      </c>
      <c r="G605" s="44">
        <v>195.0764</v>
      </c>
      <c r="H605" s="44">
        <v>1.0</v>
      </c>
      <c r="I605" s="45">
        <v>155.3</v>
      </c>
      <c r="J605" s="45">
        <v>0.32</v>
      </c>
      <c r="K605" s="46"/>
      <c r="L605" s="47" t="str">
        <f t="shared" si="1"/>
        <v>Hines 2017</v>
      </c>
    </row>
    <row r="606">
      <c r="A606" s="41" t="s">
        <v>2231</v>
      </c>
      <c r="B606" s="41" t="s">
        <v>1081</v>
      </c>
      <c r="C606" s="43" t="s">
        <v>2232</v>
      </c>
      <c r="D606" s="41" t="s">
        <v>759</v>
      </c>
      <c r="E606" s="43" t="s">
        <v>852</v>
      </c>
      <c r="F606" s="44">
        <v>304.2999</v>
      </c>
      <c r="G606" s="44">
        <v>304.2999</v>
      </c>
      <c r="H606" s="44">
        <v>1.0</v>
      </c>
      <c r="I606" s="45">
        <v>193.0</v>
      </c>
      <c r="J606" s="45">
        <v>0.72</v>
      </c>
      <c r="K606" s="53"/>
      <c r="L606" s="47" t="str">
        <f t="shared" si="1"/>
        <v>Hines 2017</v>
      </c>
    </row>
    <row r="607">
      <c r="A607" s="41" t="s">
        <v>2233</v>
      </c>
      <c r="B607" s="43" t="s">
        <v>2234</v>
      </c>
      <c r="C607" s="43" t="s">
        <v>2232</v>
      </c>
      <c r="D607" s="41" t="s">
        <v>759</v>
      </c>
      <c r="E607" s="43" t="s">
        <v>852</v>
      </c>
      <c r="F607" s="44">
        <v>332.3312</v>
      </c>
      <c r="G607" s="44">
        <v>332.3312</v>
      </c>
      <c r="H607" s="44">
        <v>1.0</v>
      </c>
      <c r="I607" s="45">
        <v>205.7</v>
      </c>
      <c r="J607" s="45">
        <v>0.07</v>
      </c>
      <c r="K607" s="46"/>
      <c r="L607" s="47" t="str">
        <f t="shared" si="1"/>
        <v>Hines 2017</v>
      </c>
    </row>
    <row r="608">
      <c r="A608" s="41" t="s">
        <v>2235</v>
      </c>
      <c r="B608" s="43" t="s">
        <v>2236</v>
      </c>
      <c r="C608" s="43" t="s">
        <v>2232</v>
      </c>
      <c r="D608" s="41" t="s">
        <v>759</v>
      </c>
      <c r="E608" s="43" t="s">
        <v>852</v>
      </c>
      <c r="F608" s="44">
        <v>360.3625</v>
      </c>
      <c r="G608" s="44">
        <v>360.3625</v>
      </c>
      <c r="H608" s="44">
        <v>1.0</v>
      </c>
      <c r="I608" s="45">
        <v>214.8</v>
      </c>
      <c r="J608" s="45">
        <v>0.51</v>
      </c>
      <c r="K608" s="46"/>
      <c r="L608" s="47" t="str">
        <f t="shared" si="1"/>
        <v>Hines 2017</v>
      </c>
    </row>
    <row r="609">
      <c r="A609" s="41" t="s">
        <v>2237</v>
      </c>
      <c r="B609" s="43" t="s">
        <v>2238</v>
      </c>
      <c r="C609" s="48">
        <v>1.8748179E7</v>
      </c>
      <c r="D609" s="41" t="s">
        <v>619</v>
      </c>
      <c r="E609" s="43" t="s">
        <v>196</v>
      </c>
      <c r="F609" s="44">
        <v>378.1167</v>
      </c>
      <c r="G609" s="44">
        <v>379.1245</v>
      </c>
      <c r="H609" s="44">
        <v>1.0</v>
      </c>
      <c r="I609" s="45">
        <v>181.8</v>
      </c>
      <c r="J609" s="45">
        <v>0.24</v>
      </c>
      <c r="K609" s="46"/>
      <c r="L609" s="47" t="str">
        <f t="shared" si="1"/>
        <v>Hines 2017</v>
      </c>
    </row>
    <row r="610">
      <c r="A610" s="41" t="s">
        <v>2239</v>
      </c>
      <c r="B610" s="43" t="s">
        <v>2240</v>
      </c>
      <c r="C610" s="43" t="s">
        <v>2241</v>
      </c>
      <c r="D610" s="41" t="s">
        <v>2242</v>
      </c>
      <c r="E610" s="43" t="s">
        <v>196</v>
      </c>
      <c r="F610" s="44">
        <v>331.1332</v>
      </c>
      <c r="G610" s="44">
        <v>332.1405</v>
      </c>
      <c r="H610" s="44">
        <v>1.0</v>
      </c>
      <c r="I610" s="45">
        <v>185.3</v>
      </c>
      <c r="J610" s="45">
        <v>0.36</v>
      </c>
      <c r="K610" s="43" t="s">
        <v>2243</v>
      </c>
      <c r="L610" s="47" t="str">
        <f t="shared" si="1"/>
        <v>Hines 2017</v>
      </c>
    </row>
    <row r="611">
      <c r="A611" s="41" t="s">
        <v>2239</v>
      </c>
      <c r="B611" s="43" t="s">
        <v>2240</v>
      </c>
      <c r="C611" s="43" t="s">
        <v>2241</v>
      </c>
      <c r="D611" s="41" t="s">
        <v>2242</v>
      </c>
      <c r="E611" s="43" t="s">
        <v>196</v>
      </c>
      <c r="F611" s="44">
        <v>331.1332</v>
      </c>
      <c r="G611" s="44">
        <v>332.1405</v>
      </c>
      <c r="H611" s="44">
        <v>1.0</v>
      </c>
      <c r="I611" s="45">
        <v>173.3</v>
      </c>
      <c r="J611" s="45">
        <v>0.2</v>
      </c>
      <c r="K611" s="43" t="s">
        <v>2244</v>
      </c>
      <c r="L611" s="47" t="str">
        <f t="shared" si="1"/>
        <v>Hines 2017</v>
      </c>
    </row>
    <row r="612">
      <c r="A612" s="41" t="s">
        <v>2245</v>
      </c>
      <c r="B612" s="51" t="s">
        <v>2246</v>
      </c>
      <c r="C612" s="43" t="s">
        <v>2247</v>
      </c>
      <c r="D612" s="41" t="s">
        <v>262</v>
      </c>
      <c r="E612" s="43" t="s">
        <v>196</v>
      </c>
      <c r="F612" s="44">
        <v>311.1885</v>
      </c>
      <c r="G612" s="44">
        <v>312.1958</v>
      </c>
      <c r="H612" s="44">
        <v>1.0</v>
      </c>
      <c r="I612" s="45">
        <v>176.5</v>
      </c>
      <c r="J612" s="45">
        <v>0.22</v>
      </c>
      <c r="K612" s="46"/>
      <c r="L612" s="47" t="str">
        <f t="shared" si="1"/>
        <v>Hines 2017</v>
      </c>
    </row>
    <row r="613">
      <c r="A613" s="41" t="s">
        <v>2248</v>
      </c>
      <c r="B613" s="43" t="s">
        <v>2249</v>
      </c>
      <c r="C613" s="43" t="s">
        <v>2250</v>
      </c>
      <c r="D613" s="41" t="s">
        <v>2251</v>
      </c>
      <c r="E613" s="43" t="s">
        <v>196</v>
      </c>
      <c r="F613" s="44">
        <v>381.0759</v>
      </c>
      <c r="G613" s="44">
        <v>382.0832</v>
      </c>
      <c r="H613" s="44">
        <v>1.0</v>
      </c>
      <c r="I613" s="45">
        <v>186.1</v>
      </c>
      <c r="J613" s="45">
        <v>0.44</v>
      </c>
      <c r="K613" s="46"/>
      <c r="L613" s="47" t="str">
        <f t="shared" si="1"/>
        <v>Hines 2017</v>
      </c>
    </row>
    <row r="614">
      <c r="A614" s="41" t="s">
        <v>2252</v>
      </c>
      <c r="B614" s="51" t="s">
        <v>2253</v>
      </c>
      <c r="C614" s="43" t="s">
        <v>2254</v>
      </c>
      <c r="D614" s="41" t="s">
        <v>2255</v>
      </c>
      <c r="E614" s="43" t="s">
        <v>196</v>
      </c>
      <c r="F614" s="44">
        <v>438.2155</v>
      </c>
      <c r="G614" s="44">
        <v>439.2228</v>
      </c>
      <c r="H614" s="44">
        <v>1.0</v>
      </c>
      <c r="I614" s="45">
        <v>203.5</v>
      </c>
      <c r="J614" s="45">
        <v>0.16</v>
      </c>
      <c r="K614" s="46"/>
      <c r="L614" s="47" t="str">
        <f t="shared" si="1"/>
        <v>Hines 2017</v>
      </c>
    </row>
    <row r="615">
      <c r="A615" s="41" t="s">
        <v>2256</v>
      </c>
      <c r="B615" s="43" t="s">
        <v>2257</v>
      </c>
      <c r="C615" s="43" t="s">
        <v>2258</v>
      </c>
      <c r="D615" s="41" t="s">
        <v>228</v>
      </c>
      <c r="E615" s="43" t="s">
        <v>196</v>
      </c>
      <c r="F615" s="44">
        <v>748.5085</v>
      </c>
      <c r="G615" s="44">
        <v>749.5158</v>
      </c>
      <c r="H615" s="44">
        <v>1.0</v>
      </c>
      <c r="I615" s="45">
        <v>263.5</v>
      </c>
      <c r="J615" s="45">
        <v>0.3</v>
      </c>
      <c r="K615" s="46"/>
      <c r="L615" s="47" t="str">
        <f t="shared" si="1"/>
        <v>Hines 2017</v>
      </c>
    </row>
    <row r="616">
      <c r="A616" s="41" t="s">
        <v>2259</v>
      </c>
      <c r="B616" s="43" t="s">
        <v>2260</v>
      </c>
      <c r="C616" s="43" t="s">
        <v>2261</v>
      </c>
      <c r="D616" s="41" t="s">
        <v>2262</v>
      </c>
      <c r="E616" s="43" t="s">
        <v>196</v>
      </c>
      <c r="F616" s="44">
        <v>214.0541</v>
      </c>
      <c r="G616" s="44">
        <v>215.0614</v>
      </c>
      <c r="H616" s="44">
        <v>1.0</v>
      </c>
      <c r="I616" s="45">
        <v>146.9</v>
      </c>
      <c r="J616" s="45">
        <v>0.07</v>
      </c>
      <c r="K616" s="46"/>
      <c r="L616" s="47" t="str">
        <f t="shared" si="1"/>
        <v>Hines 2017</v>
      </c>
    </row>
    <row r="617">
      <c r="A617" s="41" t="s">
        <v>2263</v>
      </c>
      <c r="B617" s="43" t="s">
        <v>2264</v>
      </c>
      <c r="C617" s="43" t="s">
        <v>2265</v>
      </c>
      <c r="D617" s="41" t="s">
        <v>2266</v>
      </c>
      <c r="E617" s="43" t="s">
        <v>368</v>
      </c>
      <c r="F617" s="44">
        <v>409.1489</v>
      </c>
      <c r="G617" s="44">
        <v>432.1381</v>
      </c>
      <c r="H617" s="44">
        <v>1.0</v>
      </c>
      <c r="I617" s="45">
        <v>213.6</v>
      </c>
      <c r="J617" s="45">
        <v>0.25</v>
      </c>
      <c r="K617" s="46"/>
      <c r="L617" s="47" t="str">
        <f t="shared" si="1"/>
        <v>Hines 2017</v>
      </c>
    </row>
    <row r="618">
      <c r="A618" s="41" t="s">
        <v>2267</v>
      </c>
      <c r="B618" s="43" t="s">
        <v>2268</v>
      </c>
      <c r="C618" s="43" t="s">
        <v>2269</v>
      </c>
      <c r="D618" s="41" t="s">
        <v>2270</v>
      </c>
      <c r="E618" s="43" t="s">
        <v>196</v>
      </c>
      <c r="F618" s="44">
        <v>369.2304</v>
      </c>
      <c r="G618" s="44">
        <v>370.2377</v>
      </c>
      <c r="H618" s="44">
        <v>1.0</v>
      </c>
      <c r="I618" s="45">
        <v>197.6</v>
      </c>
      <c r="J618" s="45">
        <v>0.22</v>
      </c>
      <c r="K618" s="46"/>
      <c r="L618" s="47" t="str">
        <f t="shared" si="1"/>
        <v>Hines 2017</v>
      </c>
    </row>
    <row r="619">
      <c r="A619" s="41" t="s">
        <v>2271</v>
      </c>
      <c r="B619" s="43" t="s">
        <v>2272</v>
      </c>
      <c r="C619" s="43" t="s">
        <v>2273</v>
      </c>
      <c r="D619" s="41" t="s">
        <v>2274</v>
      </c>
      <c r="E619" s="43" t="s">
        <v>196</v>
      </c>
      <c r="F619" s="44">
        <v>558.2227</v>
      </c>
      <c r="G619" s="44">
        <v>559.23</v>
      </c>
      <c r="H619" s="44">
        <v>1.0</v>
      </c>
      <c r="I619" s="45">
        <v>225.0</v>
      </c>
      <c r="J619" s="45">
        <v>0.34</v>
      </c>
      <c r="K619" s="46"/>
      <c r="L619" s="47" t="str">
        <f t="shared" si="1"/>
        <v>Hines 2017</v>
      </c>
    </row>
    <row r="620">
      <c r="A620" s="41" t="s">
        <v>2275</v>
      </c>
      <c r="B620" s="41" t="s">
        <v>2276</v>
      </c>
      <c r="C620" s="43" t="s">
        <v>2277</v>
      </c>
      <c r="D620" s="41" t="s">
        <v>367</v>
      </c>
      <c r="E620" s="43" t="s">
        <v>196</v>
      </c>
      <c r="F620" s="44">
        <v>387.1907</v>
      </c>
      <c r="G620" s="44">
        <v>388.198</v>
      </c>
      <c r="H620" s="44">
        <v>1.0</v>
      </c>
      <c r="I620" s="45">
        <v>195.7</v>
      </c>
      <c r="J620" s="45">
        <v>0.16</v>
      </c>
      <c r="K620" s="46"/>
      <c r="L620" s="47" t="str">
        <f t="shared" si="1"/>
        <v>Hines 2017</v>
      </c>
    </row>
    <row r="621">
      <c r="A621" s="41" t="s">
        <v>2278</v>
      </c>
      <c r="B621" s="43" t="s">
        <v>2279</v>
      </c>
      <c r="C621" s="43" t="s">
        <v>2280</v>
      </c>
      <c r="D621" s="41" t="s">
        <v>228</v>
      </c>
      <c r="E621" s="43" t="s">
        <v>196</v>
      </c>
      <c r="F621" s="44">
        <v>410.0355</v>
      </c>
      <c r="G621" s="44">
        <v>411.0428</v>
      </c>
      <c r="H621" s="44">
        <v>1.0</v>
      </c>
      <c r="I621" s="45">
        <v>191.4</v>
      </c>
      <c r="J621" s="45">
        <v>0.42</v>
      </c>
      <c r="K621" s="46"/>
      <c r="L621" s="47" t="str">
        <f t="shared" si="1"/>
        <v>Hines 2017</v>
      </c>
    </row>
    <row r="622">
      <c r="A622" s="41" t="s">
        <v>2281</v>
      </c>
      <c r="B622" s="43" t="s">
        <v>2282</v>
      </c>
      <c r="C622" s="43" t="s">
        <v>2283</v>
      </c>
      <c r="D622" s="41" t="s">
        <v>258</v>
      </c>
      <c r="E622" s="43" t="s">
        <v>196</v>
      </c>
      <c r="F622" s="44">
        <v>385.9814</v>
      </c>
      <c r="G622" s="44">
        <v>386.9887</v>
      </c>
      <c r="H622" s="44">
        <v>1.0</v>
      </c>
      <c r="I622" s="45">
        <v>180.7</v>
      </c>
      <c r="J622" s="45">
        <v>0.23</v>
      </c>
      <c r="K622" s="46"/>
      <c r="L622" s="47" t="str">
        <f t="shared" si="1"/>
        <v>Hines 2017</v>
      </c>
    </row>
    <row r="623">
      <c r="A623" s="41" t="s">
        <v>2284</v>
      </c>
      <c r="B623" s="43" t="s">
        <v>2285</v>
      </c>
      <c r="C623" s="43" t="s">
        <v>2286</v>
      </c>
      <c r="D623" s="41" t="s">
        <v>228</v>
      </c>
      <c r="E623" s="43" t="s">
        <v>196</v>
      </c>
      <c r="F623" s="44">
        <v>395.0358</v>
      </c>
      <c r="G623" s="44">
        <v>396.0431</v>
      </c>
      <c r="H623" s="44">
        <v>1.0</v>
      </c>
      <c r="I623" s="45">
        <v>190.5</v>
      </c>
      <c r="J623" s="45">
        <v>0.57</v>
      </c>
      <c r="K623" s="46"/>
      <c r="L623" s="47" t="str">
        <f t="shared" si="1"/>
        <v>Hines 2017</v>
      </c>
    </row>
    <row r="624">
      <c r="A624" s="41" t="s">
        <v>2287</v>
      </c>
      <c r="B624" s="41" t="s">
        <v>2288</v>
      </c>
      <c r="C624" s="43" t="s">
        <v>2289</v>
      </c>
      <c r="D624" s="41" t="s">
        <v>2290</v>
      </c>
      <c r="E624" s="43" t="s">
        <v>196</v>
      </c>
      <c r="F624" s="44">
        <v>581.2638</v>
      </c>
      <c r="G624" s="44">
        <v>582.2711</v>
      </c>
      <c r="H624" s="44">
        <v>1.0</v>
      </c>
      <c r="I624" s="45">
        <v>231.8</v>
      </c>
      <c r="J624" s="45">
        <v>0.12</v>
      </c>
      <c r="K624" s="46"/>
      <c r="L624" s="47" t="str">
        <f t="shared" si="1"/>
        <v>Hines 2017</v>
      </c>
    </row>
    <row r="625">
      <c r="A625" s="41" t="s">
        <v>2291</v>
      </c>
      <c r="B625" s="41" t="s">
        <v>2292</v>
      </c>
      <c r="C625" s="43" t="s">
        <v>2293</v>
      </c>
      <c r="D625" s="41" t="s">
        <v>2294</v>
      </c>
      <c r="E625" s="43" t="s">
        <v>196</v>
      </c>
      <c r="F625" s="44">
        <v>279.1754</v>
      </c>
      <c r="G625" s="44">
        <v>280.1832</v>
      </c>
      <c r="H625" s="44">
        <v>1.0</v>
      </c>
      <c r="I625" s="45">
        <v>168.0</v>
      </c>
      <c r="J625" s="45">
        <v>0.31</v>
      </c>
      <c r="K625" s="46"/>
      <c r="L625" s="47" t="str">
        <f t="shared" si="1"/>
        <v>Hines 2017</v>
      </c>
    </row>
    <row r="626">
      <c r="A626" s="41" t="s">
        <v>2295</v>
      </c>
      <c r="B626" s="41" t="s">
        <v>2296</v>
      </c>
      <c r="C626" s="43" t="s">
        <v>2297</v>
      </c>
      <c r="D626" s="41" t="s">
        <v>2298</v>
      </c>
      <c r="E626" s="43" t="s">
        <v>196</v>
      </c>
      <c r="F626" s="44">
        <v>254.9966</v>
      </c>
      <c r="G626" s="44">
        <v>256.0039</v>
      </c>
      <c r="H626" s="44">
        <v>1.0</v>
      </c>
      <c r="I626" s="45">
        <v>147.9</v>
      </c>
      <c r="J626" s="45">
        <v>0.07</v>
      </c>
      <c r="K626" s="46"/>
      <c r="L626" s="47" t="str">
        <f t="shared" si="1"/>
        <v>Hines 2017</v>
      </c>
    </row>
    <row r="627">
      <c r="A627" s="41" t="s">
        <v>2299</v>
      </c>
      <c r="B627" s="41" t="s">
        <v>2300</v>
      </c>
      <c r="C627" s="43" t="s">
        <v>2301</v>
      </c>
      <c r="D627" s="41" t="s">
        <v>2255</v>
      </c>
      <c r="E627" s="43" t="s">
        <v>196</v>
      </c>
      <c r="F627" s="44">
        <v>368.2311</v>
      </c>
      <c r="G627" s="44">
        <v>369.2384</v>
      </c>
      <c r="H627" s="44">
        <v>1.0</v>
      </c>
      <c r="I627" s="45">
        <v>188.8</v>
      </c>
      <c r="J627" s="45">
        <v>0.29</v>
      </c>
      <c r="K627" s="46"/>
      <c r="L627" s="47" t="str">
        <f t="shared" si="1"/>
        <v>Hines 2017</v>
      </c>
    </row>
    <row r="628">
      <c r="A628" s="41" t="s">
        <v>2302</v>
      </c>
      <c r="B628" s="43" t="s">
        <v>2303</v>
      </c>
      <c r="C628" s="43" t="s">
        <v>2304</v>
      </c>
      <c r="D628" s="41" t="s">
        <v>2305</v>
      </c>
      <c r="E628" s="43" t="s">
        <v>196</v>
      </c>
      <c r="F628" s="44">
        <v>244.1212</v>
      </c>
      <c r="G628" s="44">
        <v>245.1285</v>
      </c>
      <c r="H628" s="44">
        <v>1.0</v>
      </c>
      <c r="I628" s="45">
        <v>155.9</v>
      </c>
      <c r="J628" s="45">
        <v>0.5</v>
      </c>
      <c r="K628" s="46"/>
      <c r="L628" s="47" t="str">
        <f t="shared" si="1"/>
        <v>Hines 2017</v>
      </c>
    </row>
    <row r="629">
      <c r="A629" s="41" t="s">
        <v>2306</v>
      </c>
      <c r="B629" s="41" t="s">
        <v>2307</v>
      </c>
      <c r="C629" s="43" t="s">
        <v>2308</v>
      </c>
      <c r="D629" s="41" t="s">
        <v>710</v>
      </c>
      <c r="E629" s="43" t="s">
        <v>196</v>
      </c>
      <c r="F629" s="44">
        <v>481.1683</v>
      </c>
      <c r="G629" s="44">
        <v>482.1756</v>
      </c>
      <c r="H629" s="44">
        <v>1.0</v>
      </c>
      <c r="I629" s="45">
        <v>217.5</v>
      </c>
      <c r="J629" s="45">
        <v>0.3</v>
      </c>
      <c r="K629" s="46"/>
      <c r="L629" s="47" t="str">
        <f t="shared" si="1"/>
        <v>Hines 2017</v>
      </c>
    </row>
    <row r="630">
      <c r="A630" s="41" t="s">
        <v>2309</v>
      </c>
      <c r="B630" s="43" t="s">
        <v>2310</v>
      </c>
      <c r="C630" s="43" t="s">
        <v>2311</v>
      </c>
      <c r="D630" s="41" t="s">
        <v>551</v>
      </c>
      <c r="E630" s="43" t="s">
        <v>196</v>
      </c>
      <c r="F630" s="44">
        <v>255.0079</v>
      </c>
      <c r="G630" s="44">
        <v>256.0152</v>
      </c>
      <c r="H630" s="44">
        <v>1.0</v>
      </c>
      <c r="I630" s="45">
        <v>150.6</v>
      </c>
      <c r="J630" s="45">
        <v>0.12</v>
      </c>
      <c r="K630" s="46"/>
      <c r="L630" s="47" t="str">
        <f t="shared" si="1"/>
        <v>Hines 2017</v>
      </c>
    </row>
    <row r="631">
      <c r="A631" s="41" t="s">
        <v>2312</v>
      </c>
      <c r="B631" s="41" t="s">
        <v>2313</v>
      </c>
      <c r="C631" s="49">
        <v>2.9489779E7</v>
      </c>
      <c r="D631" s="41" t="s">
        <v>2314</v>
      </c>
      <c r="E631" s="43" t="s">
        <v>196</v>
      </c>
      <c r="F631" s="44">
        <v>473.1661</v>
      </c>
      <c r="G631" s="44">
        <v>474.1734</v>
      </c>
      <c r="H631" s="44">
        <v>1.0</v>
      </c>
      <c r="I631" s="45">
        <v>213.4</v>
      </c>
      <c r="J631" s="45">
        <v>0.25</v>
      </c>
      <c r="K631" s="46"/>
      <c r="L631" s="47" t="str">
        <f t="shared" si="1"/>
        <v>Hines 2017</v>
      </c>
    </row>
    <row r="632">
      <c r="A632" s="41" t="s">
        <v>2315</v>
      </c>
      <c r="B632" s="41" t="s">
        <v>2316</v>
      </c>
      <c r="C632" s="43" t="s">
        <v>2317</v>
      </c>
      <c r="D632" s="41" t="s">
        <v>2318</v>
      </c>
      <c r="E632" s="43" t="s">
        <v>196</v>
      </c>
      <c r="F632" s="44">
        <v>324.1638</v>
      </c>
      <c r="G632" s="44">
        <v>325.1711</v>
      </c>
      <c r="H632" s="44">
        <v>1.0</v>
      </c>
      <c r="I632" s="45">
        <v>178.8</v>
      </c>
      <c r="J632" s="45">
        <v>0.21</v>
      </c>
      <c r="K632" s="46"/>
      <c r="L632" s="47" t="str">
        <f t="shared" si="1"/>
        <v>Hines 2017</v>
      </c>
    </row>
    <row r="633">
      <c r="A633" s="41" t="s">
        <v>2319</v>
      </c>
      <c r="B633" s="43" t="s">
        <v>2320</v>
      </c>
      <c r="C633" s="43" t="s">
        <v>2321</v>
      </c>
      <c r="D633" s="41" t="s">
        <v>228</v>
      </c>
      <c r="E633" s="43" t="s">
        <v>196</v>
      </c>
      <c r="F633" s="44">
        <v>557.125</v>
      </c>
      <c r="G633" s="44">
        <v>558.1323</v>
      </c>
      <c r="H633" s="44">
        <v>1.0</v>
      </c>
      <c r="I633" s="45">
        <v>235.4</v>
      </c>
      <c r="J633" s="45">
        <v>0.4</v>
      </c>
      <c r="K633" s="43" t="s">
        <v>2244</v>
      </c>
      <c r="L633" s="47" t="str">
        <f t="shared" si="1"/>
        <v>Hines 2017</v>
      </c>
    </row>
    <row r="634">
      <c r="A634" s="41" t="s">
        <v>2319</v>
      </c>
      <c r="B634" s="43" t="s">
        <v>2320</v>
      </c>
      <c r="C634" s="43" t="s">
        <v>2321</v>
      </c>
      <c r="D634" s="41" t="s">
        <v>228</v>
      </c>
      <c r="E634" s="43" t="s">
        <v>196</v>
      </c>
      <c r="F634" s="44">
        <v>557.125</v>
      </c>
      <c r="G634" s="44">
        <v>558.1323</v>
      </c>
      <c r="H634" s="44">
        <v>1.0</v>
      </c>
      <c r="I634" s="45">
        <v>228.3</v>
      </c>
      <c r="J634" s="45">
        <v>0.93</v>
      </c>
      <c r="K634" s="43" t="s">
        <v>2243</v>
      </c>
      <c r="L634" s="47" t="str">
        <f t="shared" si="1"/>
        <v>Hines 2017</v>
      </c>
    </row>
    <row r="635">
      <c r="A635" s="41" t="s">
        <v>2322</v>
      </c>
      <c r="B635" s="43" t="s">
        <v>2323</v>
      </c>
      <c r="C635" s="43" t="s">
        <v>2324</v>
      </c>
      <c r="D635" s="41" t="s">
        <v>2325</v>
      </c>
      <c r="E635" s="43" t="s">
        <v>196</v>
      </c>
      <c r="F635" s="44">
        <v>397.0708</v>
      </c>
      <c r="G635" s="44">
        <v>398.0781</v>
      </c>
      <c r="H635" s="44">
        <v>1.0</v>
      </c>
      <c r="I635" s="45">
        <v>189.9</v>
      </c>
      <c r="J635" s="45">
        <v>0.7</v>
      </c>
      <c r="K635" s="46"/>
      <c r="L635" s="47" t="str">
        <f t="shared" si="1"/>
        <v>Hines 2017</v>
      </c>
    </row>
    <row r="636">
      <c r="A636" s="41" t="s">
        <v>2326</v>
      </c>
      <c r="B636" s="43" t="s">
        <v>2327</v>
      </c>
      <c r="C636" s="43" t="s">
        <v>2328</v>
      </c>
      <c r="D636" s="41" t="s">
        <v>2329</v>
      </c>
      <c r="E636" s="43" t="s">
        <v>196</v>
      </c>
      <c r="F636" s="44">
        <v>389.1376</v>
      </c>
      <c r="G636" s="44">
        <v>390.1449</v>
      </c>
      <c r="H636" s="44">
        <v>1.0</v>
      </c>
      <c r="I636" s="45">
        <v>188.7</v>
      </c>
      <c r="J636" s="45">
        <v>0.61</v>
      </c>
      <c r="K636" s="46"/>
      <c r="L636" s="47" t="str">
        <f t="shared" si="1"/>
        <v>Hines 2017</v>
      </c>
    </row>
    <row r="637">
      <c r="A637" s="41" t="s">
        <v>2330</v>
      </c>
      <c r="B637" s="43" t="s">
        <v>2331</v>
      </c>
      <c r="C637" s="43" t="s">
        <v>2332</v>
      </c>
      <c r="D637" s="41" t="s">
        <v>2333</v>
      </c>
      <c r="E637" s="43" t="s">
        <v>196</v>
      </c>
      <c r="F637" s="44">
        <v>305.1838</v>
      </c>
      <c r="G637" s="44">
        <v>306.1916</v>
      </c>
      <c r="H637" s="44">
        <v>1.0</v>
      </c>
      <c r="I637" s="45">
        <v>167.8</v>
      </c>
      <c r="J637" s="45">
        <v>0.27</v>
      </c>
      <c r="K637" s="46"/>
      <c r="L637" s="47" t="str">
        <f t="shared" si="1"/>
        <v>Hines 2017</v>
      </c>
    </row>
    <row r="638">
      <c r="A638" s="41" t="s">
        <v>2334</v>
      </c>
      <c r="B638" s="43" t="s">
        <v>2335</v>
      </c>
      <c r="C638" s="49">
        <v>1.7816385E7</v>
      </c>
      <c r="D638" s="41" t="s">
        <v>2336</v>
      </c>
      <c r="E638" s="43" t="s">
        <v>196</v>
      </c>
      <c r="F638" s="44">
        <v>471.3137</v>
      </c>
      <c r="G638" s="44">
        <v>472.321</v>
      </c>
      <c r="H638" s="44">
        <v>1.0</v>
      </c>
      <c r="I638" s="45">
        <v>226.8</v>
      </c>
      <c r="J638" s="45">
        <v>0.39</v>
      </c>
      <c r="K638" s="46"/>
      <c r="L638" s="47" t="str">
        <f t="shared" si="1"/>
        <v>Hines 2017</v>
      </c>
    </row>
    <row r="639">
      <c r="A639" s="41" t="s">
        <v>2337</v>
      </c>
      <c r="B639" s="41" t="s">
        <v>2338</v>
      </c>
      <c r="C639" s="43" t="s">
        <v>2339</v>
      </c>
      <c r="D639" s="41" t="s">
        <v>1864</v>
      </c>
      <c r="E639" s="43" t="s">
        <v>196</v>
      </c>
      <c r="F639" s="44">
        <v>328.1457</v>
      </c>
      <c r="G639" s="44">
        <v>329.153</v>
      </c>
      <c r="H639" s="44">
        <v>1.0</v>
      </c>
      <c r="I639" s="45">
        <v>181.6</v>
      </c>
      <c r="J639" s="45">
        <v>0.31</v>
      </c>
      <c r="K639" s="46"/>
      <c r="L639" s="47" t="str">
        <f t="shared" si="1"/>
        <v>Hines 2017</v>
      </c>
    </row>
    <row r="640">
      <c r="A640" s="41" t="s">
        <v>2340</v>
      </c>
      <c r="B640" s="41" t="s">
        <v>2341</v>
      </c>
      <c r="C640" s="43" t="s">
        <v>2342</v>
      </c>
      <c r="D640" s="41" t="s">
        <v>2343</v>
      </c>
      <c r="E640" s="43" t="s">
        <v>196</v>
      </c>
      <c r="F640" s="44">
        <v>321.059</v>
      </c>
      <c r="G640" s="44">
        <v>322.0663</v>
      </c>
      <c r="H640" s="44">
        <v>1.0</v>
      </c>
      <c r="I640" s="45">
        <v>167.7</v>
      </c>
      <c r="J640" s="45">
        <v>0.15</v>
      </c>
      <c r="K640" s="46"/>
      <c r="L640" s="47" t="str">
        <f t="shared" si="1"/>
        <v>Hines 2017</v>
      </c>
    </row>
    <row r="641">
      <c r="A641" s="41" t="s">
        <v>2344</v>
      </c>
      <c r="B641" s="41" t="s">
        <v>2345</v>
      </c>
      <c r="C641" s="43" t="s">
        <v>2346</v>
      </c>
      <c r="D641" s="41" t="s">
        <v>228</v>
      </c>
      <c r="E641" s="43" t="s">
        <v>196</v>
      </c>
      <c r="F641" s="44">
        <v>465.157</v>
      </c>
      <c r="G641" s="44">
        <v>466.1643</v>
      </c>
      <c r="H641" s="44">
        <v>1.0</v>
      </c>
      <c r="I641" s="45">
        <v>199.0</v>
      </c>
      <c r="J641" s="45">
        <v>0.05</v>
      </c>
      <c r="K641" s="43" t="s">
        <v>2244</v>
      </c>
      <c r="L641" s="47" t="str">
        <f t="shared" si="1"/>
        <v>Hines 2017</v>
      </c>
    </row>
    <row r="642">
      <c r="A642" s="41" t="s">
        <v>2344</v>
      </c>
      <c r="B642" s="41" t="s">
        <v>2345</v>
      </c>
      <c r="C642" s="43" t="s">
        <v>2346</v>
      </c>
      <c r="D642" s="41" t="s">
        <v>228</v>
      </c>
      <c r="E642" s="43" t="s">
        <v>196</v>
      </c>
      <c r="F642" s="44">
        <v>465.157</v>
      </c>
      <c r="G642" s="44">
        <v>466.1643</v>
      </c>
      <c r="H642" s="44">
        <v>1.0</v>
      </c>
      <c r="I642" s="45">
        <v>220.8</v>
      </c>
      <c r="J642" s="45">
        <v>0.58</v>
      </c>
      <c r="K642" s="43" t="s">
        <v>2243</v>
      </c>
      <c r="L642" s="47" t="str">
        <f t="shared" si="1"/>
        <v>Hines 2017</v>
      </c>
    </row>
    <row r="643">
      <c r="A643" s="41" t="s">
        <v>2347</v>
      </c>
      <c r="B643" s="43" t="s">
        <v>2348</v>
      </c>
      <c r="C643" s="43" t="s">
        <v>2349</v>
      </c>
      <c r="D643" s="41" t="s">
        <v>717</v>
      </c>
      <c r="E643" s="43" t="s">
        <v>196</v>
      </c>
      <c r="F643" s="44">
        <v>382.1448</v>
      </c>
      <c r="G643" s="44">
        <v>383.1521</v>
      </c>
      <c r="H643" s="44">
        <v>1.0</v>
      </c>
      <c r="I643" s="45">
        <v>185.8</v>
      </c>
      <c r="J643" s="45">
        <v>0.33</v>
      </c>
      <c r="K643" s="46"/>
      <c r="L643" s="47" t="str">
        <f t="shared" si="1"/>
        <v>Hines 2017</v>
      </c>
    </row>
    <row r="644">
      <c r="A644" s="41" t="s">
        <v>2350</v>
      </c>
      <c r="B644" s="43" t="s">
        <v>2351</v>
      </c>
      <c r="C644" s="43" t="s">
        <v>2352</v>
      </c>
      <c r="D644" s="41" t="s">
        <v>770</v>
      </c>
      <c r="E644" s="43" t="s">
        <v>196</v>
      </c>
      <c r="F644" s="44">
        <v>421.0378</v>
      </c>
      <c r="G644" s="44">
        <v>422.0451</v>
      </c>
      <c r="H644" s="44">
        <v>1.0</v>
      </c>
      <c r="I644" s="45">
        <v>188.6</v>
      </c>
      <c r="J644" s="45">
        <v>0.68</v>
      </c>
      <c r="K644" s="46"/>
      <c r="L644" s="47" t="str">
        <f t="shared" si="1"/>
        <v>Hines 2017</v>
      </c>
    </row>
    <row r="645">
      <c r="A645" s="41" t="s">
        <v>2353</v>
      </c>
      <c r="B645" s="43" t="s">
        <v>2354</v>
      </c>
      <c r="C645" s="43" t="s">
        <v>2355</v>
      </c>
      <c r="D645" s="41" t="s">
        <v>2356</v>
      </c>
      <c r="E645" s="43" t="s">
        <v>196</v>
      </c>
      <c r="F645" s="44">
        <v>769.4401</v>
      </c>
      <c r="G645" s="44">
        <v>770.4474</v>
      </c>
      <c r="H645" s="44">
        <v>1.0</v>
      </c>
      <c r="I645" s="45">
        <v>293.2</v>
      </c>
      <c r="J645" s="45">
        <v>0.57</v>
      </c>
      <c r="K645" s="46"/>
      <c r="L645" s="47" t="str">
        <f t="shared" si="1"/>
        <v>Hines 2017</v>
      </c>
    </row>
    <row r="646">
      <c r="A646" s="41" t="s">
        <v>2357</v>
      </c>
      <c r="B646" s="41" t="s">
        <v>2358</v>
      </c>
      <c r="C646" s="43" t="s">
        <v>2359</v>
      </c>
      <c r="D646" s="41" t="s">
        <v>434</v>
      </c>
      <c r="E646" s="43" t="s">
        <v>196</v>
      </c>
      <c r="F646" s="44">
        <v>366.2671</v>
      </c>
      <c r="G646" s="44">
        <v>367.2744</v>
      </c>
      <c r="H646" s="44">
        <v>1.0</v>
      </c>
      <c r="I646" s="45">
        <v>191.4</v>
      </c>
      <c r="J646" s="45">
        <v>0.22</v>
      </c>
      <c r="K646" s="46"/>
      <c r="L646" s="47" t="str">
        <f t="shared" si="1"/>
        <v>Hines 2017</v>
      </c>
    </row>
    <row r="647">
      <c r="A647" s="41" t="s">
        <v>2360</v>
      </c>
      <c r="B647" s="43" t="s">
        <v>2361</v>
      </c>
      <c r="C647" s="43" t="s">
        <v>2362</v>
      </c>
      <c r="D647" s="41" t="s">
        <v>2363</v>
      </c>
      <c r="E647" s="43" t="s">
        <v>196</v>
      </c>
      <c r="F647" s="44">
        <v>216.115</v>
      </c>
      <c r="G647" s="44">
        <v>217.1223</v>
      </c>
      <c r="H647" s="44">
        <v>1.0</v>
      </c>
      <c r="I647" s="45">
        <v>140.0</v>
      </c>
      <c r="J647" s="45">
        <v>0.95</v>
      </c>
      <c r="K647" s="46"/>
      <c r="L647" s="47" t="str">
        <f t="shared" si="1"/>
        <v>Hines 2017</v>
      </c>
    </row>
    <row r="648">
      <c r="A648" s="41" t="s">
        <v>2364</v>
      </c>
      <c r="B648" s="41" t="s">
        <v>2365</v>
      </c>
      <c r="C648" s="43" t="s">
        <v>2366</v>
      </c>
      <c r="D648" s="41" t="s">
        <v>2367</v>
      </c>
      <c r="E648" s="43" t="s">
        <v>196</v>
      </c>
      <c r="F648" s="44">
        <v>373.9993</v>
      </c>
      <c r="G648" s="44">
        <v>375.0066</v>
      </c>
      <c r="H648" s="44">
        <v>1.0</v>
      </c>
      <c r="I648" s="45">
        <v>168.5</v>
      </c>
      <c r="J648" s="45">
        <v>0.23</v>
      </c>
      <c r="K648" s="46"/>
      <c r="L648" s="47" t="str">
        <f t="shared" si="1"/>
        <v>Hines 2017</v>
      </c>
    </row>
    <row r="649">
      <c r="A649" s="41" t="s">
        <v>2368</v>
      </c>
      <c r="B649" s="43" t="s">
        <v>2369</v>
      </c>
      <c r="C649" s="43" t="s">
        <v>2370</v>
      </c>
      <c r="D649" s="41" t="s">
        <v>2371</v>
      </c>
      <c r="E649" s="43" t="s">
        <v>368</v>
      </c>
      <c r="F649" s="44">
        <v>410.2305</v>
      </c>
      <c r="G649" s="44">
        <v>433.2197</v>
      </c>
      <c r="H649" s="44">
        <v>1.0</v>
      </c>
      <c r="I649" s="45">
        <v>191.9</v>
      </c>
      <c r="J649" s="45">
        <v>0.1</v>
      </c>
      <c r="K649" s="46"/>
      <c r="L649" s="47" t="str">
        <f t="shared" si="1"/>
        <v>Hines 2017</v>
      </c>
    </row>
    <row r="650">
      <c r="A650" s="41" t="s">
        <v>2372</v>
      </c>
      <c r="B650" s="41" t="s">
        <v>2373</v>
      </c>
      <c r="C650" s="43" t="s">
        <v>2374</v>
      </c>
      <c r="D650" s="41" t="s">
        <v>228</v>
      </c>
      <c r="E650" s="43" t="s">
        <v>196</v>
      </c>
      <c r="F650" s="44">
        <v>554.0461</v>
      </c>
      <c r="G650" s="44">
        <v>555.0534</v>
      </c>
      <c r="H650" s="44">
        <v>1.0</v>
      </c>
      <c r="I650" s="45">
        <v>212.3</v>
      </c>
      <c r="J650" s="45">
        <v>0.29</v>
      </c>
      <c r="K650" s="46"/>
      <c r="L650" s="47" t="str">
        <f t="shared" si="1"/>
        <v>Hines 2017</v>
      </c>
    </row>
    <row r="651">
      <c r="A651" s="41" t="s">
        <v>2375</v>
      </c>
      <c r="B651" s="43" t="s">
        <v>2376</v>
      </c>
      <c r="C651" s="43" t="s">
        <v>2377</v>
      </c>
      <c r="D651" s="41" t="s">
        <v>747</v>
      </c>
      <c r="E651" s="43" t="s">
        <v>196</v>
      </c>
      <c r="F651" s="44">
        <v>502.2367</v>
      </c>
      <c r="G651" s="44">
        <v>503.244</v>
      </c>
      <c r="H651" s="44">
        <v>1.0</v>
      </c>
      <c r="I651" s="45">
        <v>214.9</v>
      </c>
      <c r="J651" s="45">
        <v>0.24</v>
      </c>
      <c r="K651" s="46"/>
      <c r="L651" s="47" t="str">
        <f t="shared" si="1"/>
        <v>Hines 2017</v>
      </c>
    </row>
    <row r="652">
      <c r="A652" s="41" t="s">
        <v>2378</v>
      </c>
      <c r="B652" s="41" t="s">
        <v>2379</v>
      </c>
      <c r="C652" s="43" t="s">
        <v>2380</v>
      </c>
      <c r="D652" s="41" t="s">
        <v>200</v>
      </c>
      <c r="E652" s="43" t="s">
        <v>196</v>
      </c>
      <c r="F652" s="44">
        <v>294.2096</v>
      </c>
      <c r="G652" s="44">
        <v>295.2169</v>
      </c>
      <c r="H652" s="44">
        <v>1.0</v>
      </c>
      <c r="I652" s="45">
        <v>169.9</v>
      </c>
      <c r="J652" s="45">
        <v>0.17</v>
      </c>
      <c r="K652" s="46"/>
      <c r="L652" s="47" t="str">
        <f t="shared" si="1"/>
        <v>Hines 2017</v>
      </c>
    </row>
    <row r="653">
      <c r="A653" s="41" t="s">
        <v>2381</v>
      </c>
      <c r="B653" s="41" t="s">
        <v>2382</v>
      </c>
      <c r="C653" s="43" t="s">
        <v>2383</v>
      </c>
      <c r="D653" s="41" t="s">
        <v>543</v>
      </c>
      <c r="E653" s="43" t="s">
        <v>196</v>
      </c>
      <c r="F653" s="44">
        <v>288.2202</v>
      </c>
      <c r="G653" s="44">
        <v>289.2275</v>
      </c>
      <c r="H653" s="44">
        <v>1.0</v>
      </c>
      <c r="I653" s="45">
        <v>171.6</v>
      </c>
      <c r="J653" s="45">
        <v>0.22</v>
      </c>
      <c r="K653" s="46"/>
      <c r="L653" s="47" t="str">
        <f t="shared" si="1"/>
        <v>Hines 2017</v>
      </c>
    </row>
    <row r="654">
      <c r="A654" s="41" t="s">
        <v>2384</v>
      </c>
      <c r="B654" s="41" t="s">
        <v>2385</v>
      </c>
      <c r="C654" s="43" t="s">
        <v>2386</v>
      </c>
      <c r="D654" s="41" t="s">
        <v>916</v>
      </c>
      <c r="E654" s="43" t="s">
        <v>196</v>
      </c>
      <c r="F654" s="44">
        <v>352.1221</v>
      </c>
      <c r="G654" s="44">
        <v>353.1294</v>
      </c>
      <c r="H654" s="44">
        <v>1.0</v>
      </c>
      <c r="I654" s="45">
        <v>175.6</v>
      </c>
      <c r="J654" s="45">
        <v>0.24</v>
      </c>
      <c r="K654" s="46"/>
      <c r="L654" s="47" t="str">
        <f t="shared" si="1"/>
        <v>Hines 2017</v>
      </c>
    </row>
    <row r="655">
      <c r="A655" s="41" t="s">
        <v>2387</v>
      </c>
      <c r="B655" s="43" t="s">
        <v>2388</v>
      </c>
      <c r="C655" s="43" t="s">
        <v>2389</v>
      </c>
      <c r="D655" s="41" t="s">
        <v>912</v>
      </c>
      <c r="E655" s="43" t="s">
        <v>196</v>
      </c>
      <c r="F655" s="44">
        <v>265.0885</v>
      </c>
      <c r="G655" s="44">
        <v>266.0958</v>
      </c>
      <c r="H655" s="44">
        <v>1.0</v>
      </c>
      <c r="I655" s="45">
        <v>162.0</v>
      </c>
      <c r="J655" s="45">
        <v>0.08</v>
      </c>
      <c r="K655" s="46"/>
      <c r="L655" s="47" t="str">
        <f t="shared" si="1"/>
        <v>Hines 2017</v>
      </c>
    </row>
    <row r="656">
      <c r="A656" s="41" t="s">
        <v>2390</v>
      </c>
      <c r="B656" s="43" t="s">
        <v>2391</v>
      </c>
      <c r="C656" s="43" t="s">
        <v>2392</v>
      </c>
      <c r="D656" s="41" t="s">
        <v>2393</v>
      </c>
      <c r="E656" s="43" t="s">
        <v>196</v>
      </c>
      <c r="F656" s="44">
        <v>369.2165</v>
      </c>
      <c r="G656" s="44">
        <v>370.2238</v>
      </c>
      <c r="H656" s="44">
        <v>1.0</v>
      </c>
      <c r="I656" s="45">
        <v>199.7</v>
      </c>
      <c r="J656" s="45">
        <v>0.1</v>
      </c>
      <c r="K656" s="46"/>
      <c r="L656" s="47" t="str">
        <f t="shared" si="1"/>
        <v>Hines 2017</v>
      </c>
    </row>
    <row r="657">
      <c r="A657" s="41" t="s">
        <v>2394</v>
      </c>
      <c r="B657" s="43" t="s">
        <v>2395</v>
      </c>
      <c r="C657" s="43" t="s">
        <v>2396</v>
      </c>
      <c r="D657" s="41" t="s">
        <v>2397</v>
      </c>
      <c r="E657" s="43" t="s">
        <v>196</v>
      </c>
      <c r="F657" s="44">
        <v>296.1889</v>
      </c>
      <c r="G657" s="44">
        <v>297.1967</v>
      </c>
      <c r="H657" s="44">
        <v>1.0</v>
      </c>
      <c r="I657" s="45">
        <v>169.6</v>
      </c>
      <c r="J657" s="45">
        <v>0.33</v>
      </c>
      <c r="K657" s="46"/>
      <c r="L657" s="47" t="str">
        <f t="shared" si="1"/>
        <v>Hines 2017</v>
      </c>
    </row>
    <row r="658">
      <c r="A658" s="41" t="s">
        <v>2398</v>
      </c>
      <c r="B658" s="43" t="s">
        <v>2399</v>
      </c>
      <c r="C658" s="43" t="s">
        <v>2400</v>
      </c>
      <c r="D658" s="41" t="s">
        <v>228</v>
      </c>
      <c r="E658" s="43" t="s">
        <v>196</v>
      </c>
      <c r="F658" s="44">
        <v>216.972</v>
      </c>
      <c r="G658" s="44">
        <v>217.9793</v>
      </c>
      <c r="H658" s="44">
        <v>1.0</v>
      </c>
      <c r="I658" s="45">
        <v>133.2</v>
      </c>
      <c r="J658" s="45">
        <v>0.21</v>
      </c>
      <c r="K658" s="46"/>
      <c r="L658" s="47" t="str">
        <f t="shared" si="1"/>
        <v>Hines 2017</v>
      </c>
    </row>
    <row r="659">
      <c r="A659" s="41" t="s">
        <v>2401</v>
      </c>
      <c r="B659" s="43" t="s">
        <v>2402</v>
      </c>
      <c r="C659" s="43" t="s">
        <v>2403</v>
      </c>
      <c r="D659" s="41" t="s">
        <v>591</v>
      </c>
      <c r="E659" s="43" t="s">
        <v>196</v>
      </c>
      <c r="F659" s="44">
        <v>314.2246</v>
      </c>
      <c r="G659" s="44">
        <v>315.2319</v>
      </c>
      <c r="H659" s="44">
        <v>1.0</v>
      </c>
      <c r="I659" s="45">
        <v>177.8</v>
      </c>
      <c r="J659" s="45">
        <v>0.11</v>
      </c>
      <c r="K659" s="46"/>
      <c r="L659" s="47" t="str">
        <f t="shared" si="1"/>
        <v>Hines 2017</v>
      </c>
    </row>
    <row r="660">
      <c r="A660" s="41" t="s">
        <v>2404</v>
      </c>
      <c r="B660" s="41" t="s">
        <v>2405</v>
      </c>
      <c r="C660" s="43" t="s">
        <v>2406</v>
      </c>
      <c r="D660" s="41" t="s">
        <v>2407</v>
      </c>
      <c r="E660" s="43" t="s">
        <v>196</v>
      </c>
      <c r="F660" s="44">
        <v>305.0738</v>
      </c>
      <c r="G660" s="44">
        <v>306.0811</v>
      </c>
      <c r="H660" s="44">
        <v>1.0</v>
      </c>
      <c r="I660" s="45">
        <v>168.1</v>
      </c>
      <c r="J660" s="45">
        <v>0.27</v>
      </c>
      <c r="K660" s="46"/>
      <c r="L660" s="47" t="str">
        <f t="shared" si="1"/>
        <v>Hines 2017</v>
      </c>
    </row>
    <row r="661">
      <c r="A661" s="41" t="s">
        <v>2408</v>
      </c>
      <c r="B661" s="43" t="s">
        <v>2409</v>
      </c>
      <c r="C661" s="43" t="s">
        <v>2410</v>
      </c>
      <c r="D661" s="41" t="s">
        <v>2411</v>
      </c>
      <c r="E661" s="43" t="s">
        <v>196</v>
      </c>
      <c r="F661" s="44">
        <v>389.2063</v>
      </c>
      <c r="G661" s="44">
        <v>390.2136</v>
      </c>
      <c r="H661" s="44">
        <v>1.0</v>
      </c>
      <c r="I661" s="45">
        <v>193.9</v>
      </c>
      <c r="J661" s="45">
        <v>0.23</v>
      </c>
      <c r="K661" s="46"/>
      <c r="L661" s="47" t="str">
        <f t="shared" si="1"/>
        <v>Hines 2017</v>
      </c>
    </row>
    <row r="662">
      <c r="A662" s="41" t="s">
        <v>2412</v>
      </c>
      <c r="B662" s="41" t="s">
        <v>2413</v>
      </c>
      <c r="C662" s="49">
        <v>1.3280222E7</v>
      </c>
      <c r="D662" s="41" t="s">
        <v>397</v>
      </c>
      <c r="E662" s="43" t="s">
        <v>196</v>
      </c>
      <c r="F662" s="44">
        <v>182.1298</v>
      </c>
      <c r="G662" s="44">
        <v>183.1371</v>
      </c>
      <c r="H662" s="44">
        <v>1.0</v>
      </c>
      <c r="I662" s="45">
        <v>138.8</v>
      </c>
      <c r="J662" s="45">
        <v>0.22</v>
      </c>
      <c r="K662" s="46"/>
      <c r="L662" s="47" t="str">
        <f t="shared" si="1"/>
        <v>Hines 2017</v>
      </c>
    </row>
    <row r="663">
      <c r="A663" s="41" t="s">
        <v>2414</v>
      </c>
      <c r="B663" s="43" t="s">
        <v>2415</v>
      </c>
      <c r="C663" s="43" t="s">
        <v>2416</v>
      </c>
      <c r="D663" s="41" t="s">
        <v>228</v>
      </c>
      <c r="E663" s="43" t="s">
        <v>196</v>
      </c>
      <c r="F663" s="44">
        <v>811.4731</v>
      </c>
      <c r="G663" s="44">
        <v>812.4804</v>
      </c>
      <c r="H663" s="44">
        <v>1.0</v>
      </c>
      <c r="I663" s="45">
        <v>269.7</v>
      </c>
      <c r="J663" s="45">
        <v>0.36</v>
      </c>
      <c r="K663" s="46"/>
      <c r="L663" s="47" t="str">
        <f t="shared" si="1"/>
        <v>Hines 2017</v>
      </c>
    </row>
    <row r="664">
      <c r="A664" s="41" t="s">
        <v>2417</v>
      </c>
      <c r="B664" s="41" t="s">
        <v>2418</v>
      </c>
      <c r="C664" s="43" t="s">
        <v>2419</v>
      </c>
      <c r="D664" s="41" t="s">
        <v>2420</v>
      </c>
      <c r="E664" s="43" t="s">
        <v>196</v>
      </c>
      <c r="F664" s="44">
        <v>263.0535</v>
      </c>
      <c r="G664" s="44">
        <v>264.0608</v>
      </c>
      <c r="H664" s="44">
        <v>1.0</v>
      </c>
      <c r="I664" s="45">
        <v>154.8</v>
      </c>
      <c r="J664" s="45">
        <v>0.11</v>
      </c>
      <c r="K664" s="46"/>
      <c r="L664" s="47" t="str">
        <f t="shared" si="1"/>
        <v>Hines 2017</v>
      </c>
    </row>
    <row r="665">
      <c r="A665" s="41" t="s">
        <v>2421</v>
      </c>
      <c r="B665" s="43" t="s">
        <v>2422</v>
      </c>
      <c r="C665" s="43" t="s">
        <v>2423</v>
      </c>
      <c r="D665" s="41" t="s">
        <v>372</v>
      </c>
      <c r="E665" s="43" t="s">
        <v>196</v>
      </c>
      <c r="F665" s="44">
        <v>293.1052</v>
      </c>
      <c r="G665" s="44">
        <v>294.1125</v>
      </c>
      <c r="H665" s="44">
        <v>1.0</v>
      </c>
      <c r="I665" s="45">
        <v>169.7</v>
      </c>
      <c r="J665" s="45">
        <v>0.19</v>
      </c>
      <c r="K665" s="46"/>
      <c r="L665" s="47" t="str">
        <f t="shared" si="1"/>
        <v>Hines 2017</v>
      </c>
    </row>
    <row r="666">
      <c r="A666" s="41" t="s">
        <v>2424</v>
      </c>
      <c r="B666" s="41" t="s">
        <v>2425</v>
      </c>
      <c r="C666" s="43" t="s">
        <v>2426</v>
      </c>
      <c r="D666" s="41" t="s">
        <v>228</v>
      </c>
      <c r="E666" s="43" t="s">
        <v>196</v>
      </c>
      <c r="F666" s="44">
        <v>384.045</v>
      </c>
      <c r="G666" s="44">
        <v>385.0523</v>
      </c>
      <c r="H666" s="44">
        <v>1.0</v>
      </c>
      <c r="I666" s="45">
        <v>190.4</v>
      </c>
      <c r="J666" s="45">
        <v>1.09</v>
      </c>
      <c r="K666" s="46"/>
      <c r="L666" s="47" t="str">
        <f t="shared" si="1"/>
        <v>Hines 2017</v>
      </c>
    </row>
    <row r="667">
      <c r="A667" s="41" t="s">
        <v>2427</v>
      </c>
      <c r="B667" s="43" t="s">
        <v>2428</v>
      </c>
      <c r="C667" s="43" t="s">
        <v>2429</v>
      </c>
      <c r="D667" s="41" t="s">
        <v>912</v>
      </c>
      <c r="E667" s="43" t="s">
        <v>196</v>
      </c>
      <c r="F667" s="44">
        <v>315.0678</v>
      </c>
      <c r="G667" s="44">
        <v>316.0751</v>
      </c>
      <c r="H667" s="44">
        <v>1.0</v>
      </c>
      <c r="I667" s="45">
        <v>174.1</v>
      </c>
      <c r="J667" s="45">
        <v>0.14</v>
      </c>
      <c r="K667" s="46"/>
      <c r="L667" s="47" t="str">
        <f t="shared" si="1"/>
        <v>Hines 2017</v>
      </c>
    </row>
    <row r="668">
      <c r="A668" s="41" t="s">
        <v>2430</v>
      </c>
      <c r="B668" s="41" t="s">
        <v>1918</v>
      </c>
      <c r="C668" s="43" t="s">
        <v>2431</v>
      </c>
      <c r="D668" s="41" t="s">
        <v>912</v>
      </c>
      <c r="E668" s="43" t="s">
        <v>196</v>
      </c>
      <c r="F668" s="44">
        <v>204.0721</v>
      </c>
      <c r="G668" s="44">
        <v>205.0794</v>
      </c>
      <c r="H668" s="44">
        <v>1.0</v>
      </c>
      <c r="I668" s="45">
        <v>144.0</v>
      </c>
      <c r="J668" s="45">
        <v>0.04</v>
      </c>
      <c r="K668" s="46"/>
      <c r="L668" s="47" t="str">
        <f t="shared" si="1"/>
        <v>Hines 2017</v>
      </c>
    </row>
    <row r="669">
      <c r="A669" s="41" t="s">
        <v>2432</v>
      </c>
      <c r="B669" s="41" t="s">
        <v>2433</v>
      </c>
      <c r="C669" s="43" t="s">
        <v>2434</v>
      </c>
      <c r="D669" s="41" t="s">
        <v>2435</v>
      </c>
      <c r="E669" s="43" t="s">
        <v>196</v>
      </c>
      <c r="F669" s="44">
        <v>333.1489</v>
      </c>
      <c r="G669" s="44">
        <v>334.1562</v>
      </c>
      <c r="H669" s="44">
        <v>1.0</v>
      </c>
      <c r="I669" s="45">
        <v>187.0</v>
      </c>
      <c r="J669" s="45">
        <v>0.57</v>
      </c>
      <c r="K669" s="43" t="s">
        <v>2243</v>
      </c>
      <c r="L669" s="47" t="str">
        <f t="shared" si="1"/>
        <v>Hines 2017</v>
      </c>
    </row>
    <row r="670">
      <c r="A670" s="41" t="s">
        <v>2432</v>
      </c>
      <c r="B670" s="41" t="s">
        <v>2433</v>
      </c>
      <c r="C670" s="43" t="s">
        <v>2434</v>
      </c>
      <c r="D670" s="41" t="s">
        <v>2435</v>
      </c>
      <c r="E670" s="43" t="s">
        <v>196</v>
      </c>
      <c r="F670" s="44">
        <v>333.1489</v>
      </c>
      <c r="G670" s="44">
        <v>334.1562</v>
      </c>
      <c r="H670" s="44">
        <v>1.0</v>
      </c>
      <c r="I670" s="45">
        <v>176.1</v>
      </c>
      <c r="J670" s="45">
        <v>0.36</v>
      </c>
      <c r="K670" s="43" t="s">
        <v>2244</v>
      </c>
      <c r="L670" s="47" t="str">
        <f t="shared" si="1"/>
        <v>Hines 2017</v>
      </c>
    </row>
    <row r="671">
      <c r="A671" s="41" t="s">
        <v>2436</v>
      </c>
      <c r="B671" s="41" t="s">
        <v>1247</v>
      </c>
      <c r="C671" s="43" t="s">
        <v>2437</v>
      </c>
      <c r="D671" s="41" t="s">
        <v>2438</v>
      </c>
      <c r="E671" s="43" t="s">
        <v>196</v>
      </c>
      <c r="F671" s="44">
        <v>405.1859</v>
      </c>
      <c r="G671" s="44">
        <v>406.1932</v>
      </c>
      <c r="H671" s="44">
        <v>1.0</v>
      </c>
      <c r="I671" s="45">
        <v>203.0</v>
      </c>
      <c r="J671" s="45">
        <v>0.1</v>
      </c>
      <c r="K671" s="46"/>
      <c r="L671" s="47" t="str">
        <f t="shared" si="1"/>
        <v>Hines 2017</v>
      </c>
    </row>
    <row r="672">
      <c r="A672" s="41" t="s">
        <v>2439</v>
      </c>
      <c r="B672" s="41" t="s">
        <v>2440</v>
      </c>
      <c r="C672" s="43" t="s">
        <v>2441</v>
      </c>
      <c r="D672" s="41" t="s">
        <v>200</v>
      </c>
      <c r="E672" s="43" t="s">
        <v>196</v>
      </c>
      <c r="F672" s="44">
        <v>371.1513</v>
      </c>
      <c r="G672" s="44">
        <v>372.1586</v>
      </c>
      <c r="H672" s="44">
        <v>1.0</v>
      </c>
      <c r="I672" s="45">
        <v>189.9</v>
      </c>
      <c r="J672" s="45">
        <v>0.32</v>
      </c>
      <c r="K672" s="46"/>
      <c r="L672" s="47" t="str">
        <f t="shared" si="1"/>
        <v>Hines 2017</v>
      </c>
    </row>
    <row r="673">
      <c r="A673" s="41" t="s">
        <v>2442</v>
      </c>
      <c r="B673" s="43" t="s">
        <v>2443</v>
      </c>
      <c r="C673" s="43" t="s">
        <v>2444</v>
      </c>
      <c r="D673" s="41" t="s">
        <v>310</v>
      </c>
      <c r="E673" s="43" t="s">
        <v>196</v>
      </c>
      <c r="F673" s="44">
        <v>853.331</v>
      </c>
      <c r="G673" s="44">
        <v>854.3383</v>
      </c>
      <c r="H673" s="44">
        <v>1.0</v>
      </c>
      <c r="I673" s="45">
        <v>278.9</v>
      </c>
      <c r="J673" s="45">
        <v>0.59</v>
      </c>
      <c r="K673" s="46"/>
      <c r="L673" s="47" t="str">
        <f t="shared" si="1"/>
        <v>Hines 2017</v>
      </c>
    </row>
    <row r="674">
      <c r="A674" s="41" t="s">
        <v>2445</v>
      </c>
      <c r="B674" s="43" t="s">
        <v>2446</v>
      </c>
      <c r="C674" s="43" t="s">
        <v>2447</v>
      </c>
      <c r="D674" s="41" t="s">
        <v>543</v>
      </c>
      <c r="E674" s="43" t="s">
        <v>196</v>
      </c>
      <c r="F674" s="44">
        <v>306.2307</v>
      </c>
      <c r="G674" s="44">
        <v>307.238</v>
      </c>
      <c r="H674" s="44">
        <v>1.0</v>
      </c>
      <c r="I674" s="45">
        <v>179.0</v>
      </c>
      <c r="J674" s="45">
        <v>0.22</v>
      </c>
      <c r="K674" s="46"/>
      <c r="L674" s="47" t="str">
        <f t="shared" si="1"/>
        <v>Hines 2017</v>
      </c>
    </row>
    <row r="675">
      <c r="A675" s="41" t="s">
        <v>2448</v>
      </c>
      <c r="B675" s="41" t="s">
        <v>2449</v>
      </c>
      <c r="C675" s="43" t="s">
        <v>2450</v>
      </c>
      <c r="D675" s="41" t="s">
        <v>2194</v>
      </c>
      <c r="E675" s="43" t="s">
        <v>196</v>
      </c>
      <c r="F675" s="44">
        <v>286.1794</v>
      </c>
      <c r="G675" s="44">
        <v>287.1867</v>
      </c>
      <c r="H675" s="44">
        <v>1.0</v>
      </c>
      <c r="I675" s="45">
        <v>167.3</v>
      </c>
      <c r="J675" s="45">
        <v>0.19</v>
      </c>
      <c r="K675" s="46"/>
      <c r="L675" s="47" t="str">
        <f t="shared" si="1"/>
        <v>Hines 2017</v>
      </c>
    </row>
    <row r="676">
      <c r="A676" s="41" t="s">
        <v>2451</v>
      </c>
      <c r="B676" s="43" t="s">
        <v>2452</v>
      </c>
      <c r="C676" s="43" t="s">
        <v>2453</v>
      </c>
      <c r="D676" s="41" t="s">
        <v>747</v>
      </c>
      <c r="E676" s="43" t="s">
        <v>196</v>
      </c>
      <c r="F676" s="44">
        <v>466.1922</v>
      </c>
      <c r="G676" s="44">
        <v>467.1995</v>
      </c>
      <c r="H676" s="44">
        <v>1.0</v>
      </c>
      <c r="I676" s="45">
        <v>205.1</v>
      </c>
      <c r="J676" s="45">
        <v>0.14</v>
      </c>
      <c r="K676" s="46"/>
      <c r="L676" s="47" t="str">
        <f t="shared" si="1"/>
        <v>Hines 2017</v>
      </c>
    </row>
    <row r="677">
      <c r="A677" s="41" t="s">
        <v>2454</v>
      </c>
      <c r="B677" s="43" t="s">
        <v>2455</v>
      </c>
      <c r="C677" s="43" t="s">
        <v>2456</v>
      </c>
      <c r="D677" s="41" t="s">
        <v>228</v>
      </c>
      <c r="E677" s="43" t="s">
        <v>196</v>
      </c>
      <c r="F677" s="44">
        <v>355.0048</v>
      </c>
      <c r="G677" s="44">
        <v>356.0121</v>
      </c>
      <c r="H677" s="44">
        <v>1.0</v>
      </c>
      <c r="I677" s="45">
        <v>170.7</v>
      </c>
      <c r="J677" s="45">
        <v>0.48</v>
      </c>
      <c r="K677" s="46"/>
      <c r="L677" s="47" t="str">
        <f t="shared" si="1"/>
        <v>Hines 2017</v>
      </c>
    </row>
    <row r="678">
      <c r="A678" s="41" t="s">
        <v>2457</v>
      </c>
      <c r="B678" s="43" t="s">
        <v>2458</v>
      </c>
      <c r="C678" s="43" t="s">
        <v>2459</v>
      </c>
      <c r="D678" s="41" t="s">
        <v>2460</v>
      </c>
      <c r="E678" s="43" t="s">
        <v>196</v>
      </c>
      <c r="F678" s="44">
        <v>570.8002</v>
      </c>
      <c r="G678" s="44">
        <v>571.8075</v>
      </c>
      <c r="H678" s="44">
        <v>1.0</v>
      </c>
      <c r="I678" s="45">
        <v>172.7</v>
      </c>
      <c r="J678" s="45">
        <v>0.31</v>
      </c>
      <c r="K678" s="46"/>
      <c r="L678" s="47" t="str">
        <f t="shared" si="1"/>
        <v>Hines 2017</v>
      </c>
    </row>
    <row r="679">
      <c r="A679" s="41" t="s">
        <v>2461</v>
      </c>
      <c r="B679" s="43" t="s">
        <v>2462</v>
      </c>
      <c r="C679" s="43" t="s">
        <v>2463</v>
      </c>
      <c r="D679" s="41" t="s">
        <v>372</v>
      </c>
      <c r="E679" s="43" t="s">
        <v>196</v>
      </c>
      <c r="F679" s="44">
        <v>337.0191</v>
      </c>
      <c r="G679" s="44">
        <v>338.0264</v>
      </c>
      <c r="H679" s="44">
        <v>1.0</v>
      </c>
      <c r="I679" s="45">
        <v>169.8</v>
      </c>
      <c r="J679" s="45">
        <v>0.31</v>
      </c>
      <c r="K679" s="46"/>
      <c r="L679" s="47" t="str">
        <f t="shared" si="1"/>
        <v>Hines 2017</v>
      </c>
    </row>
    <row r="680">
      <c r="A680" s="41" t="s">
        <v>2464</v>
      </c>
      <c r="B680" s="41" t="s">
        <v>2465</v>
      </c>
      <c r="C680" s="43" t="s">
        <v>2466</v>
      </c>
      <c r="D680" s="41" t="s">
        <v>372</v>
      </c>
      <c r="E680" s="43" t="s">
        <v>196</v>
      </c>
      <c r="F680" s="44">
        <v>255.0895</v>
      </c>
      <c r="G680" s="44">
        <v>256.0968</v>
      </c>
      <c r="H680" s="44">
        <v>1.0</v>
      </c>
      <c r="I680" s="45">
        <v>155.6</v>
      </c>
      <c r="J680" s="45">
        <v>0.07</v>
      </c>
      <c r="K680" s="46"/>
      <c r="L680" s="47" t="str">
        <f t="shared" si="1"/>
        <v>Hines 2017</v>
      </c>
    </row>
    <row r="681">
      <c r="A681" s="41" t="s">
        <v>2467</v>
      </c>
      <c r="B681" s="43" t="s">
        <v>2468</v>
      </c>
      <c r="C681" s="43" t="s">
        <v>2469</v>
      </c>
      <c r="D681" s="41" t="s">
        <v>397</v>
      </c>
      <c r="E681" s="43" t="s">
        <v>196</v>
      </c>
      <c r="F681" s="44">
        <v>212.9748</v>
      </c>
      <c r="G681" s="44">
        <v>213.9821</v>
      </c>
      <c r="H681" s="44">
        <v>1.0</v>
      </c>
      <c r="I681" s="45">
        <v>134.3</v>
      </c>
      <c r="J681" s="45">
        <v>0.15</v>
      </c>
      <c r="K681" s="46"/>
      <c r="L681" s="47" t="str">
        <f t="shared" si="1"/>
        <v>Hines 2017</v>
      </c>
    </row>
    <row r="682">
      <c r="A682" s="41" t="s">
        <v>2470</v>
      </c>
      <c r="B682" s="43" t="s">
        <v>2471</v>
      </c>
      <c r="C682" s="43" t="s">
        <v>2472</v>
      </c>
      <c r="D682" s="41" t="s">
        <v>204</v>
      </c>
      <c r="E682" s="43" t="s">
        <v>196</v>
      </c>
      <c r="F682" s="44">
        <v>369.0759</v>
      </c>
      <c r="G682" s="44">
        <v>370.0832</v>
      </c>
      <c r="H682" s="44">
        <v>1.0</v>
      </c>
      <c r="I682" s="45">
        <v>185.8</v>
      </c>
      <c r="J682" s="45">
        <v>0.37</v>
      </c>
      <c r="K682" s="46"/>
      <c r="L682" s="47" t="str">
        <f t="shared" si="1"/>
        <v>Hines 2017</v>
      </c>
    </row>
    <row r="683">
      <c r="A683" s="41" t="s">
        <v>2473</v>
      </c>
      <c r="B683" s="41" t="s">
        <v>2474</v>
      </c>
      <c r="C683" s="43" t="s">
        <v>2475</v>
      </c>
      <c r="D683" s="41" t="s">
        <v>916</v>
      </c>
      <c r="E683" s="43" t="s">
        <v>196</v>
      </c>
      <c r="F683" s="44">
        <v>315.0848</v>
      </c>
      <c r="G683" s="44">
        <v>316.0921</v>
      </c>
      <c r="H683" s="44">
        <v>1.0</v>
      </c>
      <c r="I683" s="45">
        <v>169.3</v>
      </c>
      <c r="J683" s="45">
        <v>0.15</v>
      </c>
      <c r="K683" s="46"/>
      <c r="L683" s="47" t="str">
        <f t="shared" si="1"/>
        <v>Hines 2017</v>
      </c>
    </row>
    <row r="684">
      <c r="A684" s="41" t="s">
        <v>2476</v>
      </c>
      <c r="B684" s="41" t="s">
        <v>2477</v>
      </c>
      <c r="C684" s="43" t="s">
        <v>2478</v>
      </c>
      <c r="D684" s="41" t="s">
        <v>434</v>
      </c>
      <c r="E684" s="43" t="s">
        <v>196</v>
      </c>
      <c r="F684" s="44">
        <v>179.131</v>
      </c>
      <c r="G684" s="44">
        <v>180.1383</v>
      </c>
      <c r="H684" s="44">
        <v>1.0</v>
      </c>
      <c r="I684" s="45">
        <v>145.8</v>
      </c>
      <c r="J684" s="45">
        <v>0.15</v>
      </c>
      <c r="K684" s="46"/>
      <c r="L684" s="47" t="str">
        <f t="shared" si="1"/>
        <v>Hines 2017</v>
      </c>
    </row>
    <row r="685">
      <c r="A685" s="41" t="s">
        <v>2479</v>
      </c>
      <c r="B685" s="43" t="s">
        <v>2480</v>
      </c>
      <c r="C685" s="43" t="s">
        <v>2481</v>
      </c>
      <c r="D685" s="41" t="s">
        <v>717</v>
      </c>
      <c r="E685" s="43" t="s">
        <v>196</v>
      </c>
      <c r="F685" s="44">
        <v>368.2252</v>
      </c>
      <c r="G685" s="44">
        <v>369.2325</v>
      </c>
      <c r="H685" s="44">
        <v>1.0</v>
      </c>
      <c r="I685" s="45">
        <v>203.6</v>
      </c>
      <c r="J685" s="45">
        <v>0.17</v>
      </c>
      <c r="K685" s="46"/>
      <c r="L685" s="47" t="str">
        <f t="shared" si="1"/>
        <v>Hines 2017</v>
      </c>
    </row>
    <row r="686">
      <c r="A686" s="41" t="s">
        <v>2482</v>
      </c>
      <c r="B686" s="41" t="s">
        <v>478</v>
      </c>
      <c r="C686" s="43" t="s">
        <v>2483</v>
      </c>
      <c r="D686" s="41" t="s">
        <v>912</v>
      </c>
      <c r="E686" s="43" t="s">
        <v>196</v>
      </c>
      <c r="F686" s="44">
        <v>220.1034</v>
      </c>
      <c r="G686" s="44">
        <v>221.1107</v>
      </c>
      <c r="H686" s="44">
        <v>1.0</v>
      </c>
      <c r="I686" s="45">
        <v>150.1</v>
      </c>
      <c r="J686" s="45">
        <v>0.17</v>
      </c>
      <c r="K686" s="46"/>
      <c r="L686" s="47" t="str">
        <f t="shared" si="1"/>
        <v>Hines 2017</v>
      </c>
    </row>
    <row r="687">
      <c r="A687" s="41" t="s">
        <v>2484</v>
      </c>
      <c r="B687" s="43" t="s">
        <v>2485</v>
      </c>
      <c r="C687" s="43" t="s">
        <v>2486</v>
      </c>
      <c r="D687" s="41" t="s">
        <v>916</v>
      </c>
      <c r="E687" s="43" t="s">
        <v>196</v>
      </c>
      <c r="F687" s="44">
        <v>403.1485</v>
      </c>
      <c r="G687" s="44">
        <v>404.1558</v>
      </c>
      <c r="H687" s="44">
        <v>1.0</v>
      </c>
      <c r="I687" s="45">
        <v>192.0</v>
      </c>
      <c r="J687" s="45">
        <v>0.35</v>
      </c>
      <c r="K687" s="46"/>
      <c r="L687" s="47" t="str">
        <f t="shared" si="1"/>
        <v>Hines 2017</v>
      </c>
    </row>
    <row r="688">
      <c r="A688" s="41" t="s">
        <v>2487</v>
      </c>
      <c r="B688" s="43" t="s">
        <v>2488</v>
      </c>
      <c r="C688" s="43" t="s">
        <v>2489</v>
      </c>
      <c r="D688" s="41" t="s">
        <v>747</v>
      </c>
      <c r="E688" s="43" t="s">
        <v>196</v>
      </c>
      <c r="F688" s="44">
        <v>504.2523</v>
      </c>
      <c r="G688" s="44">
        <v>505.2596</v>
      </c>
      <c r="H688" s="44">
        <v>1.0</v>
      </c>
      <c r="I688" s="45">
        <v>218.1</v>
      </c>
      <c r="J688" s="45">
        <v>0.24</v>
      </c>
      <c r="K688" s="46"/>
      <c r="L688" s="47" t="str">
        <f t="shared" si="1"/>
        <v>Hines 2017</v>
      </c>
    </row>
    <row r="689">
      <c r="A689" s="41" t="s">
        <v>2490</v>
      </c>
      <c r="B689" s="43" t="s">
        <v>2491</v>
      </c>
      <c r="C689" s="43" t="s">
        <v>2492</v>
      </c>
      <c r="D689" s="41" t="s">
        <v>2493</v>
      </c>
      <c r="E689" s="43" t="s">
        <v>196</v>
      </c>
      <c r="F689" s="44">
        <v>310.147</v>
      </c>
      <c r="G689" s="44">
        <v>311.1543</v>
      </c>
      <c r="H689" s="44">
        <v>1.0</v>
      </c>
      <c r="I689" s="45">
        <v>184.8</v>
      </c>
      <c r="J689" s="45">
        <v>0.57</v>
      </c>
      <c r="K689" s="46"/>
      <c r="L689" s="47" t="str">
        <f t="shared" si="1"/>
        <v>Hines 2017</v>
      </c>
    </row>
    <row r="690">
      <c r="A690" s="41" t="s">
        <v>2494</v>
      </c>
      <c r="B690" s="43" t="s">
        <v>2495</v>
      </c>
      <c r="C690" s="43" t="s">
        <v>2496</v>
      </c>
      <c r="D690" s="41" t="s">
        <v>228</v>
      </c>
      <c r="E690" s="43" t="s">
        <v>196</v>
      </c>
      <c r="F690" s="44">
        <v>915.5192</v>
      </c>
      <c r="G690" s="44">
        <v>916.5265</v>
      </c>
      <c r="H690" s="44">
        <v>1.0</v>
      </c>
      <c r="I690" s="45">
        <v>307.8</v>
      </c>
      <c r="J690" s="45">
        <v>0.59</v>
      </c>
      <c r="K690" s="46"/>
      <c r="L690" s="47" t="str">
        <f t="shared" si="1"/>
        <v>Hines 2017</v>
      </c>
    </row>
    <row r="691">
      <c r="A691" s="41" t="s">
        <v>2497</v>
      </c>
      <c r="B691" s="43" t="s">
        <v>2498</v>
      </c>
      <c r="C691" s="43" t="s">
        <v>2499</v>
      </c>
      <c r="D691" s="41" t="s">
        <v>916</v>
      </c>
      <c r="E691" s="43" t="s">
        <v>196</v>
      </c>
      <c r="F691" s="44">
        <v>375.2322</v>
      </c>
      <c r="G691" s="44">
        <v>376.2395</v>
      </c>
      <c r="H691" s="44">
        <v>1.0</v>
      </c>
      <c r="I691" s="45">
        <v>192.6</v>
      </c>
      <c r="J691" s="45">
        <v>0.31</v>
      </c>
      <c r="K691" s="46"/>
      <c r="L691" s="47" t="str">
        <f t="shared" si="1"/>
        <v>Hines 2017</v>
      </c>
    </row>
    <row r="692">
      <c r="A692" s="41" t="s">
        <v>2500</v>
      </c>
      <c r="B692" s="41" t="s">
        <v>2501</v>
      </c>
      <c r="C692" s="43" t="s">
        <v>2502</v>
      </c>
      <c r="D692" s="41" t="s">
        <v>228</v>
      </c>
      <c r="E692" s="43" t="s">
        <v>196</v>
      </c>
      <c r="F692" s="44">
        <v>385.1238</v>
      </c>
      <c r="G692" s="44">
        <v>386.1311</v>
      </c>
      <c r="H692" s="44">
        <v>1.0</v>
      </c>
      <c r="I692" s="45">
        <v>185.4</v>
      </c>
      <c r="J692" s="45">
        <v>0.34</v>
      </c>
      <c r="K692" s="43" t="s">
        <v>2244</v>
      </c>
      <c r="L692" s="47" t="str">
        <f t="shared" si="1"/>
        <v>Hines 2017</v>
      </c>
    </row>
    <row r="693">
      <c r="A693" s="41" t="s">
        <v>2500</v>
      </c>
      <c r="B693" s="41" t="s">
        <v>2501</v>
      </c>
      <c r="C693" s="43" t="s">
        <v>2502</v>
      </c>
      <c r="D693" s="41" t="s">
        <v>228</v>
      </c>
      <c r="E693" s="43" t="s">
        <v>196</v>
      </c>
      <c r="F693" s="44">
        <v>385.1238</v>
      </c>
      <c r="G693" s="44">
        <v>386.1311</v>
      </c>
      <c r="H693" s="44">
        <v>1.0</v>
      </c>
      <c r="I693" s="45">
        <v>199.3</v>
      </c>
      <c r="J693" s="45">
        <v>0.37</v>
      </c>
      <c r="K693" s="43" t="s">
        <v>2243</v>
      </c>
      <c r="L693" s="47" t="str">
        <f t="shared" si="1"/>
        <v>Hines 2017</v>
      </c>
    </row>
    <row r="694">
      <c r="A694" s="41" t="s">
        <v>2503</v>
      </c>
      <c r="B694" s="41" t="s">
        <v>2504</v>
      </c>
      <c r="C694" s="43" t="s">
        <v>2505</v>
      </c>
      <c r="D694" s="41" t="s">
        <v>2506</v>
      </c>
      <c r="E694" s="43" t="s">
        <v>368</v>
      </c>
      <c r="F694" s="44">
        <v>572.4553</v>
      </c>
      <c r="G694" s="44">
        <v>595.4445</v>
      </c>
      <c r="H694" s="44">
        <v>1.0</v>
      </c>
      <c r="I694" s="45">
        <v>238.2</v>
      </c>
      <c r="J694" s="45">
        <v>0.28</v>
      </c>
      <c r="K694" s="46"/>
      <c r="L694" s="47" t="str">
        <f t="shared" si="1"/>
        <v>Hines 2017</v>
      </c>
    </row>
    <row r="695">
      <c r="A695" s="41" t="s">
        <v>2507</v>
      </c>
      <c r="B695" s="43" t="s">
        <v>2508</v>
      </c>
      <c r="C695" s="43" t="s">
        <v>2509</v>
      </c>
      <c r="D695" s="41" t="s">
        <v>2510</v>
      </c>
      <c r="E695" s="43" t="s">
        <v>196</v>
      </c>
      <c r="F695" s="44">
        <v>190.9905</v>
      </c>
      <c r="G695" s="44">
        <v>191.9978</v>
      </c>
      <c r="H695" s="44">
        <v>1.0</v>
      </c>
      <c r="I695" s="45">
        <v>131.2</v>
      </c>
      <c r="J695" s="45">
        <v>0.12</v>
      </c>
      <c r="K695" s="46"/>
      <c r="L695" s="47" t="str">
        <f t="shared" si="1"/>
        <v>Hines 2017</v>
      </c>
    </row>
    <row r="696">
      <c r="A696" s="41" t="s">
        <v>2511</v>
      </c>
      <c r="B696" s="43" t="s">
        <v>2512</v>
      </c>
      <c r="C696" s="43" t="s">
        <v>2513</v>
      </c>
      <c r="D696" s="41" t="s">
        <v>2514</v>
      </c>
      <c r="E696" s="43" t="s">
        <v>196</v>
      </c>
      <c r="F696" s="44">
        <v>303.1019</v>
      </c>
      <c r="G696" s="44">
        <v>304.1092</v>
      </c>
      <c r="H696" s="44">
        <v>1.0</v>
      </c>
      <c r="I696" s="45">
        <v>165.6</v>
      </c>
      <c r="J696" s="45">
        <v>0.13</v>
      </c>
      <c r="K696" s="46"/>
      <c r="L696" s="47" t="str">
        <f t="shared" si="1"/>
        <v>Hines 2017</v>
      </c>
    </row>
    <row r="697">
      <c r="A697" s="41" t="s">
        <v>2515</v>
      </c>
      <c r="B697" s="43" t="s">
        <v>2516</v>
      </c>
      <c r="C697" s="43" t="s">
        <v>2517</v>
      </c>
      <c r="D697" s="41" t="s">
        <v>2518</v>
      </c>
      <c r="E697" s="43" t="s">
        <v>196</v>
      </c>
      <c r="F697" s="44">
        <v>404.1754</v>
      </c>
      <c r="G697" s="44">
        <v>405.1827</v>
      </c>
      <c r="H697" s="44">
        <v>1.0</v>
      </c>
      <c r="I697" s="45">
        <v>197.0</v>
      </c>
      <c r="J697" s="45">
        <v>0.23</v>
      </c>
      <c r="K697" s="46"/>
      <c r="L697" s="47" t="str">
        <f t="shared" si="1"/>
        <v>Hines 2017</v>
      </c>
    </row>
    <row r="698">
      <c r="A698" s="41" t="s">
        <v>2519</v>
      </c>
      <c r="B698" s="43" t="s">
        <v>2520</v>
      </c>
      <c r="C698" s="43" t="s">
        <v>2521</v>
      </c>
      <c r="D698" s="41" t="s">
        <v>2522</v>
      </c>
      <c r="E698" s="43" t="s">
        <v>196</v>
      </c>
      <c r="F698" s="44">
        <v>310.1933</v>
      </c>
      <c r="G698" s="44">
        <v>311.2006</v>
      </c>
      <c r="H698" s="44">
        <v>1.0</v>
      </c>
      <c r="I698" s="45">
        <v>177.0</v>
      </c>
      <c r="J698" s="45">
        <v>0.09</v>
      </c>
      <c r="K698" s="46"/>
      <c r="L698" s="47" t="str">
        <f t="shared" si="1"/>
        <v>Hines 2017</v>
      </c>
    </row>
    <row r="699">
      <c r="A699" s="41" t="s">
        <v>2523</v>
      </c>
      <c r="B699" s="41" t="s">
        <v>2524</v>
      </c>
      <c r="C699" s="43" t="s">
        <v>2525</v>
      </c>
      <c r="D699" s="41" t="s">
        <v>258</v>
      </c>
      <c r="E699" s="43" t="s">
        <v>196</v>
      </c>
      <c r="F699" s="44">
        <v>426.9813</v>
      </c>
      <c r="G699" s="44">
        <v>427.9886</v>
      </c>
      <c r="H699" s="44">
        <v>1.0</v>
      </c>
      <c r="I699" s="45">
        <v>193.1</v>
      </c>
      <c r="J699" s="45">
        <v>0.24</v>
      </c>
      <c r="K699" s="46"/>
      <c r="L699" s="47" t="str">
        <f t="shared" si="1"/>
        <v>Hines 2017</v>
      </c>
    </row>
    <row r="700">
      <c r="A700" s="41" t="s">
        <v>2526</v>
      </c>
      <c r="B700" s="51" t="s">
        <v>2527</v>
      </c>
      <c r="C700" s="43" t="s">
        <v>2528</v>
      </c>
      <c r="D700" s="41" t="s">
        <v>2529</v>
      </c>
      <c r="E700" s="43" t="s">
        <v>196</v>
      </c>
      <c r="F700" s="44">
        <v>325.2253</v>
      </c>
      <c r="G700" s="44">
        <v>326.2326</v>
      </c>
      <c r="H700" s="44">
        <v>1.0</v>
      </c>
      <c r="I700" s="45">
        <v>191.0</v>
      </c>
      <c r="J700" s="45">
        <v>0.45</v>
      </c>
      <c r="K700" s="46"/>
      <c r="L700" s="47" t="str">
        <f t="shared" si="1"/>
        <v>Hines 2017</v>
      </c>
    </row>
    <row r="701">
      <c r="A701" s="41" t="s">
        <v>2530</v>
      </c>
      <c r="B701" s="43" t="s">
        <v>2531</v>
      </c>
      <c r="C701" s="43" t="s">
        <v>2532</v>
      </c>
      <c r="D701" s="41" t="s">
        <v>2533</v>
      </c>
      <c r="E701" s="43" t="s">
        <v>196</v>
      </c>
      <c r="F701" s="44">
        <v>327.1747</v>
      </c>
      <c r="G701" s="44">
        <v>328.182</v>
      </c>
      <c r="H701" s="44">
        <v>1.0</v>
      </c>
      <c r="I701" s="45">
        <v>180.0</v>
      </c>
      <c r="J701" s="45">
        <v>0.29</v>
      </c>
      <c r="K701" s="46"/>
      <c r="L701" s="47" t="str">
        <f t="shared" si="1"/>
        <v>Hines 2017</v>
      </c>
    </row>
    <row r="702">
      <c r="A702" s="41" t="s">
        <v>2534</v>
      </c>
      <c r="B702" s="43" t="s">
        <v>2535</v>
      </c>
      <c r="C702" s="43" t="s">
        <v>2536</v>
      </c>
      <c r="D702" s="41" t="s">
        <v>310</v>
      </c>
      <c r="E702" s="43" t="s">
        <v>196</v>
      </c>
      <c r="F702" s="44">
        <v>365.0537</v>
      </c>
      <c r="G702" s="44">
        <v>366.061</v>
      </c>
      <c r="H702" s="44">
        <v>1.0</v>
      </c>
      <c r="I702" s="45">
        <v>168.8</v>
      </c>
      <c r="J702" s="45">
        <v>0.22</v>
      </c>
      <c r="K702" s="46"/>
      <c r="L702" s="47" t="str">
        <f t="shared" si="1"/>
        <v>Hines 2017</v>
      </c>
    </row>
    <row r="703">
      <c r="A703" s="41" t="s">
        <v>2537</v>
      </c>
      <c r="B703" s="43" t="s">
        <v>2538</v>
      </c>
      <c r="C703" s="43" t="s">
        <v>2539</v>
      </c>
      <c r="D703" s="41" t="s">
        <v>317</v>
      </c>
      <c r="E703" s="43" t="s">
        <v>368</v>
      </c>
      <c r="F703" s="44">
        <v>330.0361</v>
      </c>
      <c r="G703" s="44">
        <v>353.0253</v>
      </c>
      <c r="H703" s="44">
        <v>1.0</v>
      </c>
      <c r="I703" s="45">
        <v>171.5</v>
      </c>
      <c r="J703" s="45">
        <v>0.38</v>
      </c>
      <c r="K703" s="46"/>
      <c r="L703" s="47" t="str">
        <f t="shared" si="1"/>
        <v>Hines 2017</v>
      </c>
    </row>
    <row r="704">
      <c r="A704" s="41" t="s">
        <v>2540</v>
      </c>
      <c r="B704" s="43" t="s">
        <v>2541</v>
      </c>
      <c r="C704" s="43" t="s">
        <v>2542</v>
      </c>
      <c r="D704" s="41" t="s">
        <v>2543</v>
      </c>
      <c r="E704" s="43" t="s">
        <v>196</v>
      </c>
      <c r="F704" s="44">
        <v>500.2985</v>
      </c>
      <c r="G704" s="44">
        <v>501.3058</v>
      </c>
      <c r="H704" s="44">
        <v>1.0</v>
      </c>
      <c r="I704" s="45">
        <v>214.8</v>
      </c>
      <c r="J704" s="45">
        <v>0.03</v>
      </c>
      <c r="K704" s="46"/>
      <c r="L704" s="47" t="str">
        <f t="shared" si="1"/>
        <v>Hines 2017</v>
      </c>
    </row>
    <row r="705">
      <c r="A705" s="41" t="s">
        <v>2544</v>
      </c>
      <c r="B705" s="41" t="s">
        <v>2545</v>
      </c>
      <c r="C705" s="43" t="s">
        <v>2546</v>
      </c>
      <c r="D705" s="41" t="s">
        <v>2547</v>
      </c>
      <c r="E705" s="43" t="s">
        <v>196</v>
      </c>
      <c r="F705" s="44">
        <v>381.1608</v>
      </c>
      <c r="G705" s="44">
        <v>382.1681</v>
      </c>
      <c r="H705" s="44">
        <v>1.0</v>
      </c>
      <c r="I705" s="45">
        <v>192.7</v>
      </c>
      <c r="J705" s="45">
        <v>0.39</v>
      </c>
      <c r="K705" s="46"/>
      <c r="L705" s="47" t="str">
        <f t="shared" si="1"/>
        <v>Hines 2017</v>
      </c>
    </row>
    <row r="706">
      <c r="A706" s="41" t="s">
        <v>2548</v>
      </c>
      <c r="B706" s="41" t="s">
        <v>1639</v>
      </c>
      <c r="C706" s="43" t="s">
        <v>2549</v>
      </c>
      <c r="D706" s="41" t="s">
        <v>2550</v>
      </c>
      <c r="E706" s="43" t="s">
        <v>196</v>
      </c>
      <c r="F706" s="44">
        <v>301.1678</v>
      </c>
      <c r="G706" s="44">
        <v>302.1751</v>
      </c>
      <c r="H706" s="44">
        <v>1.0</v>
      </c>
      <c r="I706" s="45">
        <v>168.0</v>
      </c>
      <c r="J706" s="45">
        <v>0.2</v>
      </c>
      <c r="K706" s="46"/>
      <c r="L706" s="47" t="str">
        <f t="shared" si="1"/>
        <v>Hines 2017</v>
      </c>
    </row>
    <row r="707">
      <c r="A707" s="41" t="s">
        <v>2551</v>
      </c>
      <c r="B707" s="43" t="s">
        <v>2552</v>
      </c>
      <c r="C707" s="43" t="s">
        <v>2553</v>
      </c>
      <c r="D707" s="41" t="s">
        <v>2554</v>
      </c>
      <c r="E707" s="43" t="s">
        <v>368</v>
      </c>
      <c r="F707" s="44">
        <v>803.482</v>
      </c>
      <c r="G707" s="44">
        <v>826.4712</v>
      </c>
      <c r="H707" s="44">
        <v>1.0</v>
      </c>
      <c r="I707" s="45">
        <v>267.0</v>
      </c>
      <c r="J707" s="45">
        <v>0.58</v>
      </c>
      <c r="K707" s="46"/>
      <c r="L707" s="47" t="str">
        <f t="shared" si="1"/>
        <v>Hines 2017</v>
      </c>
    </row>
    <row r="708">
      <c r="A708" s="41" t="s">
        <v>2555</v>
      </c>
      <c r="B708" s="41" t="s">
        <v>2556</v>
      </c>
      <c r="C708" s="43" t="s">
        <v>2557</v>
      </c>
      <c r="D708" s="41" t="s">
        <v>717</v>
      </c>
      <c r="E708" s="43" t="s">
        <v>196</v>
      </c>
      <c r="F708" s="44">
        <v>318.0732</v>
      </c>
      <c r="G708" s="44">
        <v>319.0805</v>
      </c>
      <c r="H708" s="44">
        <v>1.0</v>
      </c>
      <c r="I708" s="45">
        <v>166.3</v>
      </c>
      <c r="J708" s="45">
        <v>0.12</v>
      </c>
      <c r="K708" s="46"/>
      <c r="L708" s="47" t="str">
        <f t="shared" si="1"/>
        <v>Hines 2017</v>
      </c>
    </row>
    <row r="709">
      <c r="A709" s="41" t="s">
        <v>2558</v>
      </c>
      <c r="B709" s="43" t="s">
        <v>2559</v>
      </c>
      <c r="C709" s="43" t="s">
        <v>2560</v>
      </c>
      <c r="D709" s="41" t="s">
        <v>228</v>
      </c>
      <c r="E709" s="43" t="s">
        <v>196</v>
      </c>
      <c r="F709" s="44">
        <v>320.1285</v>
      </c>
      <c r="G709" s="44">
        <v>321.1358</v>
      </c>
      <c r="H709" s="44">
        <v>1.0</v>
      </c>
      <c r="I709" s="45">
        <v>168.1</v>
      </c>
      <c r="J709" s="45">
        <v>0.15</v>
      </c>
      <c r="K709" s="43" t="s">
        <v>2244</v>
      </c>
      <c r="L709" s="47" t="str">
        <f t="shared" si="1"/>
        <v>Hines 2017</v>
      </c>
    </row>
    <row r="710">
      <c r="A710" s="41" t="s">
        <v>2558</v>
      </c>
      <c r="B710" s="43" t="s">
        <v>2559</v>
      </c>
      <c r="C710" s="43" t="s">
        <v>2560</v>
      </c>
      <c r="D710" s="41" t="s">
        <v>228</v>
      </c>
      <c r="E710" s="43" t="s">
        <v>196</v>
      </c>
      <c r="F710" s="44">
        <v>320.1285</v>
      </c>
      <c r="G710" s="44">
        <v>321.1358</v>
      </c>
      <c r="H710" s="44">
        <v>1.0</v>
      </c>
      <c r="I710" s="45">
        <v>184.7</v>
      </c>
      <c r="J710" s="45">
        <v>0.34</v>
      </c>
      <c r="K710" s="43" t="s">
        <v>2243</v>
      </c>
      <c r="L710" s="47" t="str">
        <f t="shared" si="1"/>
        <v>Hines 2017</v>
      </c>
    </row>
    <row r="711">
      <c r="A711" s="41" t="s">
        <v>2561</v>
      </c>
      <c r="B711" s="43" t="s">
        <v>2562</v>
      </c>
      <c r="C711" s="43" t="s">
        <v>2563</v>
      </c>
      <c r="D711" s="41" t="s">
        <v>2564</v>
      </c>
      <c r="E711" s="43" t="s">
        <v>368</v>
      </c>
      <c r="F711" s="44">
        <v>913.5551</v>
      </c>
      <c r="G711" s="44">
        <v>936.5443</v>
      </c>
      <c r="H711" s="44">
        <v>1.0</v>
      </c>
      <c r="I711" s="45">
        <v>311.6</v>
      </c>
      <c r="J711" s="45">
        <v>0.67</v>
      </c>
      <c r="K711" s="46"/>
      <c r="L711" s="47" t="str">
        <f t="shared" si="1"/>
        <v>Hines 2017</v>
      </c>
    </row>
    <row r="712">
      <c r="A712" s="41" t="s">
        <v>2565</v>
      </c>
      <c r="B712" s="41" t="s">
        <v>2566</v>
      </c>
      <c r="C712" s="43" t="s">
        <v>2567</v>
      </c>
      <c r="D712" s="41" t="s">
        <v>976</v>
      </c>
      <c r="E712" s="43" t="s">
        <v>196</v>
      </c>
      <c r="F712" s="44">
        <v>609.2965</v>
      </c>
      <c r="G712" s="44">
        <v>610.3038</v>
      </c>
      <c r="H712" s="44">
        <v>1.0</v>
      </c>
      <c r="I712" s="45">
        <v>236.0</v>
      </c>
      <c r="J712" s="45">
        <v>0.35</v>
      </c>
      <c r="K712" s="46"/>
      <c r="L712" s="47" t="str">
        <f t="shared" si="1"/>
        <v>Hines 2017</v>
      </c>
    </row>
    <row r="713">
      <c r="A713" s="41" t="s">
        <v>2568</v>
      </c>
      <c r="B713" s="41" t="s">
        <v>2569</v>
      </c>
      <c r="C713" s="49">
        <v>2.1903448E7</v>
      </c>
      <c r="D713" s="41" t="s">
        <v>200</v>
      </c>
      <c r="E713" s="43" t="s">
        <v>196</v>
      </c>
      <c r="F713" s="44">
        <v>329.1427</v>
      </c>
      <c r="G713" s="44">
        <v>330.15</v>
      </c>
      <c r="H713" s="44">
        <v>1.0</v>
      </c>
      <c r="I713" s="45">
        <v>181.1</v>
      </c>
      <c r="J713" s="45">
        <v>0.29</v>
      </c>
      <c r="K713" s="46"/>
      <c r="L713" s="47" t="str">
        <f t="shared" si="1"/>
        <v>Hines 2017</v>
      </c>
    </row>
    <row r="714">
      <c r="A714" s="41" t="s">
        <v>2570</v>
      </c>
      <c r="B714" s="41" t="s">
        <v>2571</v>
      </c>
      <c r="C714" s="43" t="s">
        <v>2572</v>
      </c>
      <c r="D714" s="41" t="s">
        <v>299</v>
      </c>
      <c r="E714" s="43" t="s">
        <v>248</v>
      </c>
      <c r="F714" s="44">
        <v>197.1052</v>
      </c>
      <c r="G714" s="44">
        <v>180.1024</v>
      </c>
      <c r="H714" s="44">
        <v>1.0</v>
      </c>
      <c r="I714" s="45">
        <v>140.9</v>
      </c>
      <c r="J714" s="45">
        <v>0.69</v>
      </c>
      <c r="K714" s="46"/>
      <c r="L714" s="47" t="str">
        <f t="shared" si="1"/>
        <v>Hines 2017</v>
      </c>
    </row>
    <row r="715">
      <c r="A715" s="41" t="s">
        <v>2573</v>
      </c>
      <c r="B715" s="41" t="s">
        <v>2574</v>
      </c>
      <c r="C715" s="43" t="s">
        <v>2575</v>
      </c>
      <c r="D715" s="41" t="s">
        <v>1699</v>
      </c>
      <c r="E715" s="43" t="s">
        <v>196</v>
      </c>
      <c r="F715" s="44">
        <v>277.277</v>
      </c>
      <c r="G715" s="44">
        <v>278.2843</v>
      </c>
      <c r="H715" s="44">
        <v>1.0</v>
      </c>
      <c r="I715" s="45">
        <v>179.8</v>
      </c>
      <c r="J715" s="45">
        <v>0.24</v>
      </c>
      <c r="K715" s="46"/>
      <c r="L715" s="47" t="str">
        <f t="shared" si="1"/>
        <v>Hines 2017</v>
      </c>
    </row>
    <row r="716">
      <c r="A716" s="41" t="s">
        <v>2576</v>
      </c>
      <c r="B716" s="41" t="s">
        <v>2577</v>
      </c>
      <c r="C716" s="43" t="s">
        <v>2578</v>
      </c>
      <c r="D716" s="41" t="s">
        <v>717</v>
      </c>
      <c r="E716" s="43" t="s">
        <v>196</v>
      </c>
      <c r="F716" s="44">
        <v>261.13</v>
      </c>
      <c r="G716" s="44">
        <v>262.1373</v>
      </c>
      <c r="H716" s="44">
        <v>1.0</v>
      </c>
      <c r="I716" s="45">
        <v>157.2</v>
      </c>
      <c r="J716" s="45">
        <v>0.05</v>
      </c>
      <c r="K716" s="46"/>
      <c r="L716" s="47" t="str">
        <f t="shared" si="1"/>
        <v>Hines 2017</v>
      </c>
    </row>
    <row r="717">
      <c r="A717" s="41" t="s">
        <v>2579</v>
      </c>
      <c r="B717" s="43" t="s">
        <v>2580</v>
      </c>
      <c r="C717" s="43" t="s">
        <v>2581</v>
      </c>
      <c r="D717" s="41" t="s">
        <v>200</v>
      </c>
      <c r="E717" s="43" t="s">
        <v>196</v>
      </c>
      <c r="F717" s="44">
        <v>277.2042</v>
      </c>
      <c r="G717" s="44">
        <v>278.2115</v>
      </c>
      <c r="H717" s="44">
        <v>1.0</v>
      </c>
      <c r="I717" s="45">
        <v>169.9</v>
      </c>
      <c r="J717" s="45">
        <v>0.19</v>
      </c>
      <c r="K717" s="46"/>
      <c r="L717" s="47" t="str">
        <f t="shared" si="1"/>
        <v>Hines 2017</v>
      </c>
    </row>
    <row r="718">
      <c r="A718" s="41" t="s">
        <v>2582</v>
      </c>
      <c r="B718" s="43" t="s">
        <v>2316</v>
      </c>
      <c r="C718" s="43" t="s">
        <v>2583</v>
      </c>
      <c r="D718" s="41" t="s">
        <v>2318</v>
      </c>
      <c r="E718" s="43" t="s">
        <v>196</v>
      </c>
      <c r="F718" s="44">
        <v>324.1638</v>
      </c>
      <c r="G718" s="44">
        <v>325.1711</v>
      </c>
      <c r="H718" s="44">
        <v>1.0</v>
      </c>
      <c r="I718" s="45">
        <v>178.9</v>
      </c>
      <c r="J718" s="45">
        <v>0.29</v>
      </c>
      <c r="K718" s="46"/>
      <c r="L718" s="47" t="str">
        <f t="shared" si="1"/>
        <v>Hines 2017</v>
      </c>
    </row>
    <row r="719">
      <c r="A719" s="41" t="s">
        <v>2584</v>
      </c>
      <c r="B719" s="43" t="s">
        <v>2585</v>
      </c>
      <c r="C719" s="43" t="s">
        <v>2586</v>
      </c>
      <c r="D719" s="41" t="s">
        <v>747</v>
      </c>
      <c r="E719" s="43" t="s">
        <v>196</v>
      </c>
      <c r="F719" s="44">
        <v>454.1922</v>
      </c>
      <c r="G719" s="44">
        <v>455.1995</v>
      </c>
      <c r="H719" s="44">
        <v>1.0</v>
      </c>
      <c r="I719" s="45">
        <v>200.9</v>
      </c>
      <c r="J719" s="45">
        <v>0.29</v>
      </c>
      <c r="K719" s="46"/>
      <c r="L719" s="47" t="str">
        <f t="shared" si="1"/>
        <v>Hines 2017</v>
      </c>
    </row>
    <row r="720">
      <c r="A720" s="41" t="s">
        <v>2587</v>
      </c>
      <c r="B720" s="43" t="s">
        <v>2588</v>
      </c>
      <c r="C720" s="43" t="s">
        <v>2589</v>
      </c>
      <c r="D720" s="41" t="s">
        <v>200</v>
      </c>
      <c r="E720" s="43" t="s">
        <v>196</v>
      </c>
      <c r="F720" s="44">
        <v>309.134</v>
      </c>
      <c r="G720" s="44">
        <v>310.1418</v>
      </c>
      <c r="H720" s="44">
        <v>1.0</v>
      </c>
      <c r="I720" s="45">
        <v>174.5</v>
      </c>
      <c r="J720" s="45">
        <v>0.29</v>
      </c>
      <c r="K720" s="46"/>
      <c r="L720" s="47" t="str">
        <f t="shared" si="1"/>
        <v>Hines 2017</v>
      </c>
    </row>
    <row r="721">
      <c r="A721" s="41" t="s">
        <v>2590</v>
      </c>
      <c r="B721" s="41" t="s">
        <v>2165</v>
      </c>
      <c r="C721" s="49">
        <v>1.9902309E7</v>
      </c>
      <c r="D721" s="41" t="s">
        <v>310</v>
      </c>
      <c r="E721" s="43" t="s">
        <v>196</v>
      </c>
      <c r="F721" s="44">
        <v>543.1741</v>
      </c>
      <c r="G721" s="44">
        <v>544.1814</v>
      </c>
      <c r="H721" s="44">
        <v>1.0</v>
      </c>
      <c r="I721" s="45">
        <v>225.2</v>
      </c>
      <c r="J721" s="45">
        <v>0.3</v>
      </c>
      <c r="K721" s="46"/>
      <c r="L721" s="47" t="str">
        <f t="shared" si="1"/>
        <v>Hines 2017</v>
      </c>
    </row>
    <row r="722">
      <c r="A722" s="41" t="s">
        <v>2591</v>
      </c>
      <c r="B722" s="41" t="s">
        <v>2592</v>
      </c>
      <c r="C722" s="43" t="s">
        <v>2593</v>
      </c>
      <c r="D722" s="41" t="s">
        <v>2506</v>
      </c>
      <c r="E722" s="43" t="s">
        <v>196</v>
      </c>
      <c r="F722" s="44">
        <v>557.4318</v>
      </c>
      <c r="G722" s="44">
        <v>558.4391</v>
      </c>
      <c r="H722" s="44">
        <v>1.0</v>
      </c>
      <c r="I722" s="45">
        <v>248.4</v>
      </c>
      <c r="J722" s="45">
        <v>0.42</v>
      </c>
      <c r="K722" s="46"/>
      <c r="L722" s="47" t="str">
        <f t="shared" si="1"/>
        <v>Hines 2017</v>
      </c>
    </row>
    <row r="723">
      <c r="A723" s="41" t="s">
        <v>2594</v>
      </c>
      <c r="B723" s="43" t="s">
        <v>2595</v>
      </c>
      <c r="C723" s="43" t="s">
        <v>2596</v>
      </c>
      <c r="D723" s="41" t="s">
        <v>2597</v>
      </c>
      <c r="E723" s="43" t="s">
        <v>196</v>
      </c>
      <c r="F723" s="44">
        <v>417.2515</v>
      </c>
      <c r="G723" s="44">
        <v>418.2588</v>
      </c>
      <c r="H723" s="44">
        <v>1.0</v>
      </c>
      <c r="I723" s="45">
        <v>216.2</v>
      </c>
      <c r="J723" s="45">
        <v>0.08</v>
      </c>
      <c r="K723" s="46"/>
      <c r="L723" s="47" t="str">
        <f t="shared" si="1"/>
        <v>Hines 2017</v>
      </c>
    </row>
    <row r="724">
      <c r="A724" s="41" t="s">
        <v>2598</v>
      </c>
      <c r="B724" s="41" t="s">
        <v>2599</v>
      </c>
      <c r="C724" s="43" t="s">
        <v>2600</v>
      </c>
      <c r="D724" s="41" t="s">
        <v>2601</v>
      </c>
      <c r="E724" s="43" t="s">
        <v>196</v>
      </c>
      <c r="F724" s="44">
        <v>551.3934</v>
      </c>
      <c r="G724" s="44">
        <v>552.4007</v>
      </c>
      <c r="H724" s="44">
        <v>1.0</v>
      </c>
      <c r="I724" s="45">
        <v>226.3</v>
      </c>
      <c r="J724" s="45">
        <v>0.23</v>
      </c>
      <c r="K724" s="46"/>
      <c r="L724" s="47" t="str">
        <f t="shared" si="1"/>
        <v>Hines 2017</v>
      </c>
    </row>
    <row r="725">
      <c r="A725" s="41" t="s">
        <v>2602</v>
      </c>
      <c r="B725" s="43" t="s">
        <v>2603</v>
      </c>
      <c r="C725" s="43" t="s">
        <v>2604</v>
      </c>
      <c r="D725" s="41" t="s">
        <v>228</v>
      </c>
      <c r="E725" s="43" t="s">
        <v>196</v>
      </c>
      <c r="F725" s="44">
        <v>620.1182</v>
      </c>
      <c r="G725" s="44">
        <v>621.1255</v>
      </c>
      <c r="H725" s="44">
        <v>1.0</v>
      </c>
      <c r="I725" s="45">
        <v>238.0</v>
      </c>
      <c r="J725" s="45">
        <v>0.31</v>
      </c>
      <c r="K725" s="46"/>
      <c r="L725" s="47" t="str">
        <f t="shared" si="1"/>
        <v>Hines 2017</v>
      </c>
    </row>
    <row r="726">
      <c r="A726" s="41" t="s">
        <v>2605</v>
      </c>
      <c r="B726" s="41" t="s">
        <v>2606</v>
      </c>
      <c r="C726" s="43" t="s">
        <v>2607</v>
      </c>
      <c r="D726" s="41" t="s">
        <v>924</v>
      </c>
      <c r="E726" s="43" t="s">
        <v>196</v>
      </c>
      <c r="F726" s="44">
        <v>324.1546</v>
      </c>
      <c r="G726" s="44">
        <v>325.1619</v>
      </c>
      <c r="H726" s="44">
        <v>1.0</v>
      </c>
      <c r="I726" s="45">
        <v>166.0</v>
      </c>
      <c r="J726" s="45">
        <v>0.2</v>
      </c>
      <c r="K726" s="46"/>
      <c r="L726" s="47" t="str">
        <f t="shared" si="1"/>
        <v>Hines 2017</v>
      </c>
    </row>
    <row r="727">
      <c r="A727" s="41" t="s">
        <v>2608</v>
      </c>
      <c r="B727" s="41" t="s">
        <v>2609</v>
      </c>
      <c r="C727" s="43" t="s">
        <v>2610</v>
      </c>
      <c r="D727" s="41" t="s">
        <v>1043</v>
      </c>
      <c r="E727" s="43" t="s">
        <v>196</v>
      </c>
      <c r="F727" s="44">
        <v>440.16</v>
      </c>
      <c r="G727" s="44">
        <v>441.1673</v>
      </c>
      <c r="H727" s="44">
        <v>1.0</v>
      </c>
      <c r="I727" s="45">
        <v>197.8</v>
      </c>
      <c r="J727" s="45">
        <v>0.21</v>
      </c>
      <c r="K727" s="46"/>
      <c r="L727" s="47" t="str">
        <f t="shared" si="1"/>
        <v>Hines 2017</v>
      </c>
    </row>
    <row r="728">
      <c r="A728" s="41" t="s">
        <v>2611</v>
      </c>
      <c r="B728" s="41" t="s">
        <v>2612</v>
      </c>
      <c r="C728" s="43" t="s">
        <v>2613</v>
      </c>
      <c r="D728" s="41" t="s">
        <v>200</v>
      </c>
      <c r="E728" s="43" t="s">
        <v>196</v>
      </c>
      <c r="F728" s="44">
        <v>297.1187</v>
      </c>
      <c r="G728" s="44">
        <v>298.126</v>
      </c>
      <c r="H728" s="44">
        <v>1.0</v>
      </c>
      <c r="I728" s="45">
        <v>168.9</v>
      </c>
      <c r="J728" s="45">
        <v>0.16</v>
      </c>
      <c r="K728" s="46"/>
      <c r="L728" s="47" t="str">
        <f t="shared" si="1"/>
        <v>Hines 2017</v>
      </c>
    </row>
    <row r="729">
      <c r="A729" s="41" t="s">
        <v>2614</v>
      </c>
      <c r="B729" s="43" t="s">
        <v>2615</v>
      </c>
      <c r="C729" s="43" t="s">
        <v>2616</v>
      </c>
      <c r="D729" s="41" t="s">
        <v>2617</v>
      </c>
      <c r="E729" s="43" t="s">
        <v>196</v>
      </c>
      <c r="F729" s="44">
        <v>388.1634</v>
      </c>
      <c r="G729" s="44">
        <v>389.1707</v>
      </c>
      <c r="H729" s="44">
        <v>1.0</v>
      </c>
      <c r="I729" s="45">
        <v>187.2</v>
      </c>
      <c r="J729" s="45">
        <v>0.8</v>
      </c>
      <c r="K729" s="46"/>
      <c r="L729" s="47" t="str">
        <f t="shared" si="1"/>
        <v>Hines 2017</v>
      </c>
    </row>
    <row r="730">
      <c r="A730" s="41" t="s">
        <v>2618</v>
      </c>
      <c r="B730" s="41" t="s">
        <v>2619</v>
      </c>
      <c r="C730" s="43" t="s">
        <v>2620</v>
      </c>
      <c r="D730" s="41" t="s">
        <v>372</v>
      </c>
      <c r="E730" s="43" t="s">
        <v>196</v>
      </c>
      <c r="F730" s="44">
        <v>257.1052</v>
      </c>
      <c r="G730" s="44">
        <v>258.113</v>
      </c>
      <c r="H730" s="44">
        <v>1.0</v>
      </c>
      <c r="I730" s="45">
        <v>158.7</v>
      </c>
      <c r="J730" s="45">
        <v>0.21</v>
      </c>
      <c r="K730" s="46"/>
      <c r="L730" s="47" t="str">
        <f t="shared" si="1"/>
        <v>Hines 2017</v>
      </c>
    </row>
    <row r="731">
      <c r="A731" s="41" t="s">
        <v>2621</v>
      </c>
      <c r="B731" s="41" t="s">
        <v>2622</v>
      </c>
      <c r="C731" s="43" t="s">
        <v>2623</v>
      </c>
      <c r="D731" s="41" t="s">
        <v>2624</v>
      </c>
      <c r="E731" s="43" t="s">
        <v>196</v>
      </c>
      <c r="F731" s="44">
        <v>585.2104</v>
      </c>
      <c r="G731" s="44">
        <v>586.2182</v>
      </c>
      <c r="H731" s="44">
        <v>1.0</v>
      </c>
      <c r="I731" s="45">
        <v>227.6</v>
      </c>
      <c r="J731" s="45">
        <v>0.26</v>
      </c>
      <c r="K731" s="46"/>
      <c r="L731" s="47" t="str">
        <f t="shared" si="1"/>
        <v>Hines 2017</v>
      </c>
    </row>
    <row r="732">
      <c r="A732" s="41" t="s">
        <v>2621</v>
      </c>
      <c r="B732" s="41" t="s">
        <v>2622</v>
      </c>
      <c r="C732" s="43" t="s">
        <v>2623</v>
      </c>
      <c r="D732" s="41" t="s">
        <v>2624</v>
      </c>
      <c r="E732" s="43" t="s">
        <v>196</v>
      </c>
      <c r="F732" s="44">
        <v>585.2104</v>
      </c>
      <c r="G732" s="44">
        <v>586.2182</v>
      </c>
      <c r="H732" s="44">
        <v>1.0</v>
      </c>
      <c r="I732" s="45">
        <v>243.2</v>
      </c>
      <c r="J732" s="45">
        <v>0.22</v>
      </c>
      <c r="K732" s="46"/>
      <c r="L732" s="47" t="str">
        <f t="shared" si="1"/>
        <v>Hines 2017</v>
      </c>
    </row>
    <row r="733">
      <c r="A733" s="41" t="s">
        <v>2625</v>
      </c>
      <c r="B733" s="43" t="s">
        <v>2626</v>
      </c>
      <c r="C733" s="43" t="s">
        <v>2627</v>
      </c>
      <c r="D733" s="41" t="s">
        <v>372</v>
      </c>
      <c r="E733" s="43" t="s">
        <v>196</v>
      </c>
      <c r="F733" s="44">
        <v>376.205</v>
      </c>
      <c r="G733" s="44">
        <v>377.2123</v>
      </c>
      <c r="H733" s="44">
        <v>1.0</v>
      </c>
      <c r="I733" s="45">
        <v>186.4</v>
      </c>
      <c r="J733" s="45">
        <v>0.55</v>
      </c>
      <c r="K733" s="46"/>
      <c r="L733" s="47" t="str">
        <f t="shared" si="1"/>
        <v>Hines 2017</v>
      </c>
    </row>
    <row r="734">
      <c r="A734" s="41" t="s">
        <v>2628</v>
      </c>
      <c r="B734" s="43" t="s">
        <v>2629</v>
      </c>
      <c r="C734" s="43" t="s">
        <v>2630</v>
      </c>
      <c r="D734" s="41" t="s">
        <v>1929</v>
      </c>
      <c r="E734" s="43" t="s">
        <v>196</v>
      </c>
      <c r="F734" s="44">
        <v>249.079</v>
      </c>
      <c r="G734" s="44">
        <v>250.0863</v>
      </c>
      <c r="H734" s="44">
        <v>1.0</v>
      </c>
      <c r="I734" s="45">
        <v>153.8</v>
      </c>
      <c r="J734" s="45">
        <v>0.07</v>
      </c>
      <c r="K734" s="46"/>
      <c r="L734" s="47" t="str">
        <f t="shared" si="1"/>
        <v>Hines 2017</v>
      </c>
    </row>
    <row r="735">
      <c r="A735" s="41" t="s">
        <v>2631</v>
      </c>
      <c r="B735" s="41" t="s">
        <v>2632</v>
      </c>
      <c r="C735" s="43" t="s">
        <v>2633</v>
      </c>
      <c r="D735" s="41" t="s">
        <v>2634</v>
      </c>
      <c r="E735" s="43" t="s">
        <v>196</v>
      </c>
      <c r="F735" s="44">
        <v>835.655</v>
      </c>
      <c r="G735" s="44">
        <v>836.6623</v>
      </c>
      <c r="H735" s="44">
        <v>1.0</v>
      </c>
      <c r="I735" s="45">
        <v>212.1</v>
      </c>
      <c r="J735" s="45">
        <v>0.18</v>
      </c>
      <c r="K735" s="46"/>
      <c r="L735" s="47" t="str">
        <f t="shared" si="1"/>
        <v>Hines 2017</v>
      </c>
    </row>
    <row r="736">
      <c r="A736" s="41" t="s">
        <v>2635</v>
      </c>
      <c r="B736" s="43" t="s">
        <v>2636</v>
      </c>
      <c r="C736" s="43" t="s">
        <v>2637</v>
      </c>
      <c r="D736" s="43" t="s">
        <v>372</v>
      </c>
      <c r="E736" s="43" t="s">
        <v>196</v>
      </c>
      <c r="F736" s="44">
        <v>420.1948</v>
      </c>
      <c r="G736" s="44">
        <v>421.2021</v>
      </c>
      <c r="H736" s="44">
        <v>1.0</v>
      </c>
      <c r="I736" s="45">
        <v>194.7</v>
      </c>
      <c r="J736" s="45">
        <v>0.31</v>
      </c>
      <c r="K736" s="46"/>
      <c r="L736" s="47" t="str">
        <f t="shared" si="1"/>
        <v>Hines 2017</v>
      </c>
    </row>
    <row r="737">
      <c r="A737" s="41" t="s">
        <v>2638</v>
      </c>
      <c r="B737" s="41" t="s">
        <v>2639</v>
      </c>
      <c r="C737" s="43" t="s">
        <v>2640</v>
      </c>
      <c r="D737" s="43" t="s">
        <v>1107</v>
      </c>
      <c r="E737" s="43" t="s">
        <v>196</v>
      </c>
      <c r="F737" s="44">
        <v>325.1346</v>
      </c>
      <c r="G737" s="44">
        <v>326.1419</v>
      </c>
      <c r="H737" s="44">
        <v>1.0</v>
      </c>
      <c r="I737" s="45">
        <v>179.8</v>
      </c>
      <c r="J737" s="45">
        <v>0.27</v>
      </c>
      <c r="K737" s="46"/>
      <c r="L737" s="47" t="str">
        <f t="shared" si="1"/>
        <v>Hines 2017</v>
      </c>
    </row>
    <row r="738">
      <c r="A738" s="41" t="s">
        <v>2641</v>
      </c>
      <c r="B738" s="41" t="s">
        <v>1505</v>
      </c>
      <c r="C738" s="43" t="s">
        <v>2642</v>
      </c>
      <c r="D738" s="43" t="s">
        <v>1043</v>
      </c>
      <c r="E738" s="43" t="s">
        <v>196</v>
      </c>
      <c r="F738" s="44">
        <v>472.1662</v>
      </c>
      <c r="G738" s="44">
        <v>473.1735</v>
      </c>
      <c r="H738" s="44">
        <v>1.0</v>
      </c>
      <c r="I738" s="45">
        <v>201.1</v>
      </c>
      <c r="J738" s="45">
        <v>0.63</v>
      </c>
      <c r="K738" s="46"/>
      <c r="L738" s="47" t="str">
        <f t="shared" si="1"/>
        <v>Hines 2017</v>
      </c>
    </row>
    <row r="739">
      <c r="A739" s="41" t="s">
        <v>2643</v>
      </c>
      <c r="B739" s="43" t="s">
        <v>2644</v>
      </c>
      <c r="C739" s="43" t="s">
        <v>2645</v>
      </c>
      <c r="D739" s="43" t="s">
        <v>2646</v>
      </c>
      <c r="E739" s="43" t="s">
        <v>196</v>
      </c>
      <c r="F739" s="44">
        <v>396.2301</v>
      </c>
      <c r="G739" s="44">
        <v>397.2374</v>
      </c>
      <c r="H739" s="44">
        <v>1.0</v>
      </c>
      <c r="I739" s="45">
        <v>198.2</v>
      </c>
      <c r="J739" s="45">
        <v>0.22</v>
      </c>
      <c r="K739" s="46"/>
      <c r="L739" s="47" t="str">
        <f t="shared" si="1"/>
        <v>Hines 2017</v>
      </c>
    </row>
    <row r="740">
      <c r="A740" s="41" t="s">
        <v>2647</v>
      </c>
      <c r="B740" s="43" t="s">
        <v>2648</v>
      </c>
      <c r="C740" s="43" t="s">
        <v>2649</v>
      </c>
      <c r="D740" s="43" t="s">
        <v>204</v>
      </c>
      <c r="E740" s="43" t="s">
        <v>196</v>
      </c>
      <c r="F740" s="44">
        <v>269.1052</v>
      </c>
      <c r="G740" s="44">
        <v>270.1125</v>
      </c>
      <c r="H740" s="44">
        <v>1.0</v>
      </c>
      <c r="I740" s="45">
        <v>159.2</v>
      </c>
      <c r="J740" s="45">
        <v>0.18</v>
      </c>
      <c r="K740" s="46"/>
      <c r="L740" s="47" t="str">
        <f t="shared" si="1"/>
        <v>Hines 2017</v>
      </c>
    </row>
    <row r="741">
      <c r="A741" s="41" t="s">
        <v>2650</v>
      </c>
      <c r="B741" s="43" t="s">
        <v>2651</v>
      </c>
      <c r="C741" s="43" t="s">
        <v>2652</v>
      </c>
      <c r="D741" s="43" t="s">
        <v>2653</v>
      </c>
      <c r="E741" s="43" t="s">
        <v>368</v>
      </c>
      <c r="F741" s="44">
        <v>173.1052</v>
      </c>
      <c r="G741" s="44">
        <v>196.0944</v>
      </c>
      <c r="H741" s="44">
        <v>1.0</v>
      </c>
      <c r="I741" s="45">
        <v>141.4</v>
      </c>
      <c r="J741" s="45">
        <v>0.2</v>
      </c>
      <c r="K741" s="46"/>
      <c r="L741" s="47" t="str">
        <f t="shared" si="1"/>
        <v>Hines 2017</v>
      </c>
    </row>
    <row r="742">
      <c r="A742" s="41" t="s">
        <v>2654</v>
      </c>
      <c r="B742" s="43" t="s">
        <v>2655</v>
      </c>
      <c r="C742" s="43" t="s">
        <v>2656</v>
      </c>
      <c r="D742" s="43" t="s">
        <v>2657</v>
      </c>
      <c r="E742" s="43" t="s">
        <v>368</v>
      </c>
      <c r="F742" s="44">
        <v>238.0477</v>
      </c>
      <c r="G742" s="44">
        <v>261.0369</v>
      </c>
      <c r="H742" s="44">
        <v>1.0</v>
      </c>
      <c r="I742" s="45">
        <v>150.0</v>
      </c>
      <c r="J742" s="45">
        <v>0.63</v>
      </c>
      <c r="K742" s="46"/>
      <c r="L742" s="47" t="str">
        <f t="shared" si="1"/>
        <v>Hines 2017</v>
      </c>
    </row>
    <row r="743">
      <c r="A743" s="41" t="s">
        <v>2658</v>
      </c>
      <c r="B743" s="41" t="s">
        <v>2659</v>
      </c>
      <c r="C743" s="43" t="s">
        <v>2660</v>
      </c>
      <c r="D743" s="43" t="s">
        <v>912</v>
      </c>
      <c r="E743" s="43" t="s">
        <v>196</v>
      </c>
      <c r="F743" s="44">
        <v>256.1701</v>
      </c>
      <c r="G743" s="44">
        <v>257.1774</v>
      </c>
      <c r="H743" s="44">
        <v>1.0</v>
      </c>
      <c r="I743" s="45">
        <v>162.3</v>
      </c>
      <c r="J743" s="45">
        <v>0.23</v>
      </c>
      <c r="K743" s="46"/>
      <c r="L743" s="47" t="str">
        <f t="shared" si="1"/>
        <v>Hines 2017</v>
      </c>
    </row>
    <row r="744">
      <c r="A744" s="41" t="s">
        <v>2661</v>
      </c>
      <c r="B744" s="41" t="s">
        <v>2662</v>
      </c>
      <c r="C744" s="48" t="s">
        <v>2663</v>
      </c>
      <c r="D744" s="43" t="s">
        <v>2664</v>
      </c>
      <c r="E744" s="43" t="s">
        <v>196</v>
      </c>
      <c r="F744" s="44">
        <v>397.2002</v>
      </c>
      <c r="G744" s="44">
        <v>398.2075</v>
      </c>
      <c r="H744" s="44">
        <v>1.0</v>
      </c>
      <c r="I744" s="45">
        <v>202.6</v>
      </c>
      <c r="J744" s="45">
        <v>0.06</v>
      </c>
      <c r="K744" s="46"/>
      <c r="L744" s="47" t="str">
        <f t="shared" si="1"/>
        <v>Hines 2017</v>
      </c>
    </row>
    <row r="745">
      <c r="A745" s="41" t="s">
        <v>2665</v>
      </c>
      <c r="B745" s="43" t="s">
        <v>2666</v>
      </c>
      <c r="C745" s="43" t="s">
        <v>2667</v>
      </c>
      <c r="D745" s="43" t="s">
        <v>1818</v>
      </c>
      <c r="E745" s="43" t="s">
        <v>196</v>
      </c>
      <c r="F745" s="44">
        <v>100.0095</v>
      </c>
      <c r="G745" s="44">
        <v>101.0168</v>
      </c>
      <c r="H745" s="44">
        <v>1.0</v>
      </c>
      <c r="I745" s="45">
        <v>117.2</v>
      </c>
      <c r="J745" s="45">
        <v>0.32</v>
      </c>
      <c r="K745" s="46"/>
      <c r="L745" s="47" t="str">
        <f t="shared" si="1"/>
        <v>Hines 2017</v>
      </c>
    </row>
    <row r="746">
      <c r="A746" s="41" t="s">
        <v>2668</v>
      </c>
      <c r="B746" s="43" t="s">
        <v>2669</v>
      </c>
      <c r="C746" s="43" t="s">
        <v>2670</v>
      </c>
      <c r="D746" s="43" t="s">
        <v>2671</v>
      </c>
      <c r="E746" s="43" t="s">
        <v>196</v>
      </c>
      <c r="F746" s="44">
        <v>613.7696</v>
      </c>
      <c r="G746" s="44">
        <v>614.7769</v>
      </c>
      <c r="H746" s="44">
        <v>1.0</v>
      </c>
      <c r="I746" s="45">
        <v>176.3</v>
      </c>
      <c r="J746" s="45">
        <v>0.2</v>
      </c>
      <c r="K746" s="46"/>
      <c r="L746" s="47" t="str">
        <f t="shared" si="1"/>
        <v>Hines 2017</v>
      </c>
    </row>
    <row r="747">
      <c r="A747" s="41" t="s">
        <v>2672</v>
      </c>
      <c r="B747" s="43" t="s">
        <v>2673</v>
      </c>
      <c r="C747" s="43" t="s">
        <v>2674</v>
      </c>
      <c r="D747" s="43" t="s">
        <v>2675</v>
      </c>
      <c r="E747" s="43" t="s">
        <v>196</v>
      </c>
      <c r="F747" s="44">
        <v>466.1076</v>
      </c>
      <c r="G747" s="44">
        <v>467.1149</v>
      </c>
      <c r="H747" s="44">
        <v>1.0</v>
      </c>
      <c r="I747" s="45">
        <v>192.7</v>
      </c>
      <c r="J747" s="45">
        <v>0.19</v>
      </c>
      <c r="K747" s="46"/>
      <c r="L747" s="47" t="str">
        <f t="shared" si="1"/>
        <v>Hines 2017</v>
      </c>
    </row>
    <row r="748">
      <c r="A748" s="41" t="s">
        <v>2676</v>
      </c>
      <c r="B748" s="41" t="s">
        <v>2677</v>
      </c>
      <c r="C748" s="43" t="s">
        <v>2678</v>
      </c>
      <c r="D748" s="43" t="s">
        <v>2679</v>
      </c>
      <c r="E748" s="43" t="s">
        <v>196</v>
      </c>
      <c r="F748" s="44">
        <v>219.1107</v>
      </c>
      <c r="G748" s="44">
        <v>220.118</v>
      </c>
      <c r="H748" s="44">
        <v>1.0</v>
      </c>
      <c r="I748" s="45">
        <v>146.7</v>
      </c>
      <c r="J748" s="45">
        <v>0.22</v>
      </c>
      <c r="K748" s="46"/>
      <c r="L748" s="47" t="str">
        <f t="shared" si="1"/>
        <v>Hines 2017</v>
      </c>
    </row>
    <row r="749">
      <c r="A749" s="41" t="s">
        <v>2680</v>
      </c>
      <c r="B749" s="43" t="s">
        <v>2681</v>
      </c>
      <c r="C749" s="43" t="s">
        <v>2682</v>
      </c>
      <c r="D749" s="43" t="s">
        <v>356</v>
      </c>
      <c r="E749" s="43" t="s">
        <v>196</v>
      </c>
      <c r="F749" s="44">
        <v>440.1557</v>
      </c>
      <c r="G749" s="44">
        <v>441.163</v>
      </c>
      <c r="H749" s="44">
        <v>1.0</v>
      </c>
      <c r="I749" s="45">
        <v>204.4</v>
      </c>
      <c r="J749" s="45">
        <v>0.2</v>
      </c>
      <c r="K749" s="46"/>
      <c r="L749" s="47" t="str">
        <f t="shared" si="1"/>
        <v>Hines 2017</v>
      </c>
    </row>
    <row r="750">
      <c r="A750" s="41" t="s">
        <v>2683</v>
      </c>
      <c r="B750" s="43" t="s">
        <v>2684</v>
      </c>
      <c r="C750" s="43" t="s">
        <v>2685</v>
      </c>
      <c r="D750" s="43" t="s">
        <v>1043</v>
      </c>
      <c r="E750" s="43" t="s">
        <v>196</v>
      </c>
      <c r="F750" s="44">
        <v>416.2199</v>
      </c>
      <c r="G750" s="44">
        <v>417.2272</v>
      </c>
      <c r="H750" s="44">
        <v>1.0</v>
      </c>
      <c r="I750" s="45">
        <v>198.5</v>
      </c>
      <c r="J750" s="45">
        <v>0.1</v>
      </c>
      <c r="K750" s="46"/>
      <c r="L750" s="47" t="str">
        <f t="shared" si="1"/>
        <v>Hines 2017</v>
      </c>
    </row>
    <row r="751">
      <c r="A751" s="41" t="s">
        <v>2686</v>
      </c>
      <c r="B751" s="43" t="s">
        <v>2687</v>
      </c>
      <c r="C751" s="43" t="s">
        <v>2688</v>
      </c>
      <c r="D751" s="43" t="s">
        <v>2689</v>
      </c>
      <c r="E751" s="43" t="s">
        <v>196</v>
      </c>
      <c r="F751" s="44">
        <v>300.8738</v>
      </c>
      <c r="G751" s="44">
        <v>301.8811</v>
      </c>
      <c r="H751" s="44">
        <v>1.0</v>
      </c>
      <c r="I751" s="45">
        <v>137.7</v>
      </c>
      <c r="J751" s="45">
        <v>0.32</v>
      </c>
      <c r="K751" s="46"/>
      <c r="L751" s="47" t="str">
        <f t="shared" si="1"/>
        <v>Hines 2017</v>
      </c>
    </row>
    <row r="752">
      <c r="A752" s="41" t="s">
        <v>2690</v>
      </c>
      <c r="B752" s="43" t="s">
        <v>2691</v>
      </c>
      <c r="C752" s="43" t="s">
        <v>2692</v>
      </c>
      <c r="D752" s="43" t="s">
        <v>2693</v>
      </c>
      <c r="E752" s="43" t="s">
        <v>196</v>
      </c>
      <c r="F752" s="44">
        <v>372.8882</v>
      </c>
      <c r="G752" s="44">
        <v>373.8955</v>
      </c>
      <c r="H752" s="44">
        <v>1.0</v>
      </c>
      <c r="I752" s="45">
        <v>165.5</v>
      </c>
      <c r="J752" s="45">
        <v>0.4</v>
      </c>
      <c r="K752" s="46"/>
      <c r="L752" s="47" t="str">
        <f t="shared" si="1"/>
        <v>Hines 2017</v>
      </c>
    </row>
    <row r="753">
      <c r="A753" s="41" t="s">
        <v>2694</v>
      </c>
      <c r="B753" s="41" t="s">
        <v>2695</v>
      </c>
      <c r="C753" s="49">
        <v>622744.0</v>
      </c>
      <c r="D753" s="43" t="s">
        <v>2696</v>
      </c>
      <c r="E753" s="43" t="s">
        <v>196</v>
      </c>
      <c r="F753" s="44">
        <v>298.143</v>
      </c>
      <c r="G753" s="44">
        <v>299.1503</v>
      </c>
      <c r="H753" s="44">
        <v>1.0</v>
      </c>
      <c r="I753" s="45">
        <v>171.1</v>
      </c>
      <c r="J753" s="45">
        <v>0.21</v>
      </c>
      <c r="K753" s="46"/>
      <c r="L753" s="47" t="str">
        <f t="shared" si="1"/>
        <v>Hines 2017</v>
      </c>
    </row>
    <row r="754">
      <c r="A754" s="41" t="s">
        <v>2697</v>
      </c>
      <c r="B754" s="41" t="s">
        <v>2698</v>
      </c>
      <c r="C754" s="43" t="s">
        <v>2699</v>
      </c>
      <c r="D754" s="43" t="s">
        <v>2082</v>
      </c>
      <c r="E754" s="43" t="s">
        <v>196</v>
      </c>
      <c r="F754" s="44">
        <v>317.2355</v>
      </c>
      <c r="G754" s="44">
        <v>318.2428</v>
      </c>
      <c r="H754" s="44">
        <v>1.0</v>
      </c>
      <c r="I754" s="45">
        <v>180.4</v>
      </c>
      <c r="J754" s="45">
        <v>0.25</v>
      </c>
      <c r="K754" s="46"/>
      <c r="L754" s="47" t="str">
        <f t="shared" si="1"/>
        <v>Hines 2017</v>
      </c>
    </row>
    <row r="755">
      <c r="A755" s="41" t="s">
        <v>2700</v>
      </c>
      <c r="B755" s="43" t="s">
        <v>2701</v>
      </c>
      <c r="C755" s="43" t="s">
        <v>2702</v>
      </c>
      <c r="D755" s="43" t="s">
        <v>1093</v>
      </c>
      <c r="E755" s="43" t="s">
        <v>196</v>
      </c>
      <c r="F755" s="44">
        <v>282.0616</v>
      </c>
      <c r="G755" s="44">
        <v>283.0689</v>
      </c>
      <c r="H755" s="44">
        <v>1.0</v>
      </c>
      <c r="I755" s="45">
        <v>159.4</v>
      </c>
      <c r="J755" s="45">
        <v>0.13</v>
      </c>
      <c r="K755" s="46"/>
      <c r="L755" s="47" t="str">
        <f t="shared" si="1"/>
        <v>Hines 2017</v>
      </c>
    </row>
    <row r="756">
      <c r="A756" s="41" t="s">
        <v>2703</v>
      </c>
      <c r="B756" s="41" t="s">
        <v>2704</v>
      </c>
      <c r="C756" s="43" t="s">
        <v>2705</v>
      </c>
      <c r="D756" s="43" t="s">
        <v>2082</v>
      </c>
      <c r="E756" s="43" t="s">
        <v>196</v>
      </c>
      <c r="F756" s="44">
        <v>395.2097</v>
      </c>
      <c r="G756" s="44">
        <v>396.217</v>
      </c>
      <c r="H756" s="44">
        <v>1.0</v>
      </c>
      <c r="I756" s="45">
        <v>210.1</v>
      </c>
      <c r="J756" s="45">
        <v>0.17</v>
      </c>
      <c r="K756" s="46"/>
      <c r="L756" s="47" t="str">
        <f t="shared" si="1"/>
        <v>Hines 2017</v>
      </c>
    </row>
    <row r="757">
      <c r="A757" s="41" t="s">
        <v>2706</v>
      </c>
      <c r="B757" s="43" t="s">
        <v>2707</v>
      </c>
      <c r="C757" s="43" t="s">
        <v>2708</v>
      </c>
      <c r="D757" s="43" t="s">
        <v>770</v>
      </c>
      <c r="E757" s="43" t="s">
        <v>196</v>
      </c>
      <c r="F757" s="44">
        <v>275.0286</v>
      </c>
      <c r="G757" s="44">
        <v>276.0359</v>
      </c>
      <c r="H757" s="44">
        <v>1.0</v>
      </c>
      <c r="I757" s="45">
        <v>159.4</v>
      </c>
      <c r="J757" s="45">
        <v>0.53</v>
      </c>
      <c r="K757" s="46"/>
      <c r="L757" s="47" t="str">
        <f t="shared" si="1"/>
        <v>Hines 2017</v>
      </c>
    </row>
    <row r="758">
      <c r="A758" s="41" t="s">
        <v>2709</v>
      </c>
      <c r="B758" s="41" t="s">
        <v>2710</v>
      </c>
      <c r="C758" s="43" t="s">
        <v>2711</v>
      </c>
      <c r="D758" s="43" t="s">
        <v>1699</v>
      </c>
      <c r="E758" s="43" t="s">
        <v>196</v>
      </c>
      <c r="F758" s="44">
        <v>315.1987</v>
      </c>
      <c r="G758" s="44">
        <v>316.206</v>
      </c>
      <c r="H758" s="44">
        <v>1.0</v>
      </c>
      <c r="I758" s="45">
        <v>179.3</v>
      </c>
      <c r="J758" s="45">
        <v>0.21</v>
      </c>
      <c r="K758" s="46"/>
      <c r="L758" s="47" t="str">
        <f t="shared" si="1"/>
        <v>Hines 2017</v>
      </c>
    </row>
    <row r="759">
      <c r="A759" s="41" t="s">
        <v>2712</v>
      </c>
      <c r="B759" s="43" t="s">
        <v>2713</v>
      </c>
      <c r="C759" s="43" t="s">
        <v>2714</v>
      </c>
      <c r="D759" s="43" t="s">
        <v>2715</v>
      </c>
      <c r="E759" s="43" t="s">
        <v>196</v>
      </c>
      <c r="F759" s="44">
        <v>809.4198</v>
      </c>
      <c r="G759" s="44">
        <v>810.4271</v>
      </c>
      <c r="H759" s="44">
        <v>1.0</v>
      </c>
      <c r="I759" s="45">
        <v>287.0</v>
      </c>
      <c r="J759" s="45">
        <v>0.39</v>
      </c>
      <c r="K759" s="46"/>
      <c r="L759" s="47" t="str">
        <f t="shared" si="1"/>
        <v>Hines 2017</v>
      </c>
    </row>
    <row r="760">
      <c r="A760" s="41" t="s">
        <v>2716</v>
      </c>
      <c r="B760" s="41" t="s">
        <v>2717</v>
      </c>
      <c r="C760" s="49" t="s">
        <v>2718</v>
      </c>
      <c r="D760" s="43" t="s">
        <v>717</v>
      </c>
      <c r="E760" s="43" t="s">
        <v>196</v>
      </c>
      <c r="F760" s="44">
        <v>293.1238</v>
      </c>
      <c r="G760" s="44">
        <v>294.1311</v>
      </c>
      <c r="H760" s="44">
        <v>1.0</v>
      </c>
      <c r="I760" s="45">
        <v>169.1</v>
      </c>
      <c r="J760" s="45">
        <v>0.26</v>
      </c>
      <c r="K760" s="46"/>
      <c r="L760" s="47" t="str">
        <f t="shared" si="1"/>
        <v>Hines 2017</v>
      </c>
    </row>
    <row r="761">
      <c r="A761" s="41" t="s">
        <v>2719</v>
      </c>
      <c r="B761" s="41" t="s">
        <v>2720</v>
      </c>
      <c r="C761" s="49">
        <v>2234739.0</v>
      </c>
      <c r="D761" s="43" t="s">
        <v>2721</v>
      </c>
      <c r="E761" s="43" t="s">
        <v>196</v>
      </c>
      <c r="F761" s="44">
        <v>223.1109</v>
      </c>
      <c r="G761" s="44">
        <v>224.1182</v>
      </c>
      <c r="H761" s="44">
        <v>1.0</v>
      </c>
      <c r="I761" s="45">
        <v>146.3</v>
      </c>
      <c r="J761" s="45">
        <v>0.08</v>
      </c>
      <c r="K761" s="46"/>
      <c r="L761" s="47" t="str">
        <f t="shared" si="1"/>
        <v>Hines 2017</v>
      </c>
    </row>
    <row r="762">
      <c r="A762" s="41" t="s">
        <v>2722</v>
      </c>
      <c r="B762" s="43" t="s">
        <v>2723</v>
      </c>
      <c r="C762" s="43" t="s">
        <v>2724</v>
      </c>
      <c r="D762" s="43" t="s">
        <v>2550</v>
      </c>
      <c r="E762" s="43" t="s">
        <v>196</v>
      </c>
      <c r="F762" s="44">
        <v>287.0728</v>
      </c>
      <c r="G762" s="44">
        <v>288.0801</v>
      </c>
      <c r="H762" s="44">
        <v>1.0</v>
      </c>
      <c r="I762" s="45">
        <v>166.4</v>
      </c>
      <c r="J762" s="45">
        <v>0.16</v>
      </c>
      <c r="K762" s="46"/>
      <c r="L762" s="47" t="str">
        <f t="shared" si="1"/>
        <v>Hines 2017</v>
      </c>
    </row>
    <row r="763">
      <c r="A763" s="41" t="s">
        <v>2725</v>
      </c>
      <c r="B763" s="43" t="s">
        <v>2726</v>
      </c>
      <c r="C763" s="43" t="s">
        <v>2727</v>
      </c>
      <c r="D763" s="43" t="s">
        <v>382</v>
      </c>
      <c r="E763" s="43" t="s">
        <v>196</v>
      </c>
      <c r="F763" s="44">
        <v>271.0845</v>
      </c>
      <c r="G763" s="44">
        <v>272.0918</v>
      </c>
      <c r="H763" s="44">
        <v>1.0</v>
      </c>
      <c r="I763" s="45">
        <v>168.2</v>
      </c>
      <c r="J763" s="45">
        <v>0.71</v>
      </c>
      <c r="K763" s="46"/>
      <c r="L763" s="47" t="str">
        <f t="shared" si="1"/>
        <v>Hines 2017</v>
      </c>
    </row>
    <row r="764">
      <c r="A764" s="41" t="s">
        <v>2728</v>
      </c>
      <c r="B764" s="43" t="s">
        <v>2729</v>
      </c>
      <c r="C764" s="43" t="s">
        <v>2730</v>
      </c>
      <c r="D764" s="43" t="s">
        <v>2731</v>
      </c>
      <c r="E764" s="43" t="s">
        <v>196</v>
      </c>
      <c r="F764" s="44">
        <v>167.9881</v>
      </c>
      <c r="G764" s="44">
        <v>168.9954</v>
      </c>
      <c r="H764" s="44">
        <v>1.0</v>
      </c>
      <c r="I764" s="45">
        <v>130.2</v>
      </c>
      <c r="J764" s="45">
        <v>0.65</v>
      </c>
      <c r="K764" s="46"/>
      <c r="L764" s="47" t="str">
        <f t="shared" si="1"/>
        <v>Hines 2017</v>
      </c>
    </row>
    <row r="765">
      <c r="A765" s="41" t="s">
        <v>2732</v>
      </c>
      <c r="B765" s="43" t="s">
        <v>2733</v>
      </c>
      <c r="C765" s="43" t="s">
        <v>2734</v>
      </c>
      <c r="D765" s="43" t="s">
        <v>2735</v>
      </c>
      <c r="E765" s="43" t="s">
        <v>196</v>
      </c>
      <c r="F765" s="44">
        <v>268.9909</v>
      </c>
      <c r="G765" s="44">
        <v>269.9982</v>
      </c>
      <c r="H765" s="44">
        <v>1.0</v>
      </c>
      <c r="I765" s="45">
        <v>145.5</v>
      </c>
      <c r="J765" s="45">
        <v>0.31</v>
      </c>
      <c r="K765" s="46"/>
      <c r="L765" s="47" t="str">
        <f t="shared" si="1"/>
        <v>Hines 2017</v>
      </c>
    </row>
    <row r="766">
      <c r="A766" s="41" t="s">
        <v>2736</v>
      </c>
      <c r="B766" s="43" t="s">
        <v>2737</v>
      </c>
      <c r="C766" s="43" t="s">
        <v>2738</v>
      </c>
      <c r="D766" s="43">
        <v>0.0</v>
      </c>
      <c r="E766" s="43" t="s">
        <v>368</v>
      </c>
      <c r="F766" s="44">
        <v>392.2927</v>
      </c>
      <c r="G766" s="44">
        <v>415.2819</v>
      </c>
      <c r="H766" s="44">
        <v>1.0</v>
      </c>
      <c r="I766" s="45">
        <v>196.7</v>
      </c>
      <c r="J766" s="45">
        <v>0.22</v>
      </c>
      <c r="K766" s="46"/>
      <c r="L766" s="47" t="str">
        <f t="shared" si="1"/>
        <v>Hines 2017</v>
      </c>
    </row>
    <row r="767">
      <c r="A767" s="41" t="s">
        <v>2739</v>
      </c>
      <c r="B767" s="43" t="s">
        <v>2740</v>
      </c>
      <c r="C767" s="43" t="s">
        <v>2741</v>
      </c>
      <c r="D767" s="43" t="s">
        <v>427</v>
      </c>
      <c r="E767" s="43" t="s">
        <v>196</v>
      </c>
      <c r="F767" s="44">
        <v>397.1253</v>
      </c>
      <c r="G767" s="44">
        <v>398.1326</v>
      </c>
      <c r="H767" s="44">
        <v>1.0</v>
      </c>
      <c r="I767" s="45">
        <v>203.8</v>
      </c>
      <c r="J767" s="45">
        <v>0.09</v>
      </c>
      <c r="K767" s="46"/>
      <c r="L767" s="47" t="str">
        <f t="shared" si="1"/>
        <v>Hines 2017</v>
      </c>
    </row>
    <row r="768">
      <c r="A768" s="41" t="s">
        <v>2742</v>
      </c>
      <c r="B768" s="43" t="s">
        <v>2743</v>
      </c>
      <c r="C768" s="49" t="s">
        <v>2744</v>
      </c>
      <c r="D768" s="43" t="s">
        <v>2745</v>
      </c>
      <c r="E768" s="43" t="s">
        <v>196</v>
      </c>
      <c r="F768" s="44">
        <v>214.0397</v>
      </c>
      <c r="G768" s="44">
        <v>215.047</v>
      </c>
      <c r="H768" s="44">
        <v>1.0</v>
      </c>
      <c r="I768" s="45">
        <v>146.6</v>
      </c>
      <c r="J768" s="45">
        <v>0.06</v>
      </c>
      <c r="K768" s="46"/>
      <c r="L768" s="47" t="str">
        <f t="shared" si="1"/>
        <v>Hines 2017</v>
      </c>
    </row>
    <row r="769">
      <c r="A769" s="41" t="s">
        <v>2746</v>
      </c>
      <c r="B769" s="43" t="s">
        <v>2747</v>
      </c>
      <c r="C769" s="43" t="s">
        <v>2748</v>
      </c>
      <c r="D769" s="43" t="s">
        <v>258</v>
      </c>
      <c r="E769" s="43" t="s">
        <v>196</v>
      </c>
      <c r="F769" s="44">
        <v>704.2393</v>
      </c>
      <c r="G769" s="44">
        <v>705.2466</v>
      </c>
      <c r="H769" s="44">
        <v>1.0</v>
      </c>
      <c r="I769" s="45">
        <v>248.8</v>
      </c>
      <c r="J769" s="45">
        <v>0.41</v>
      </c>
      <c r="K769" s="46"/>
      <c r="L769" s="47" t="str">
        <f t="shared" si="1"/>
        <v>Hines 2017</v>
      </c>
    </row>
    <row r="770">
      <c r="A770" s="41" t="s">
        <v>2749</v>
      </c>
      <c r="B770" s="43" t="s">
        <v>2750</v>
      </c>
      <c r="C770" s="43" t="s">
        <v>2751</v>
      </c>
      <c r="D770" s="43" t="s">
        <v>2752</v>
      </c>
      <c r="E770" s="43" t="s">
        <v>368</v>
      </c>
      <c r="F770" s="44">
        <v>278.1518</v>
      </c>
      <c r="G770" s="44">
        <v>301.141</v>
      </c>
      <c r="H770" s="44">
        <v>1.0</v>
      </c>
      <c r="I770" s="45">
        <v>180.7</v>
      </c>
      <c r="J770" s="45">
        <v>0.45</v>
      </c>
      <c r="K770" s="46"/>
      <c r="L770" s="47" t="str">
        <f t="shared" si="1"/>
        <v>Hines 2017</v>
      </c>
    </row>
    <row r="771">
      <c r="A771" s="41" t="s">
        <v>2753</v>
      </c>
      <c r="B771" s="41" t="s">
        <v>2754</v>
      </c>
      <c r="C771" s="43" t="s">
        <v>2755</v>
      </c>
      <c r="D771" s="43" t="s">
        <v>2756</v>
      </c>
      <c r="E771" s="43" t="s">
        <v>196</v>
      </c>
      <c r="F771" s="44">
        <v>456.1046</v>
      </c>
      <c r="G771" s="44">
        <v>457.1119</v>
      </c>
      <c r="H771" s="44">
        <v>1.0</v>
      </c>
      <c r="I771" s="45">
        <v>197.2</v>
      </c>
      <c r="J771" s="45">
        <v>0.08</v>
      </c>
      <c r="K771" s="46"/>
      <c r="L771" s="47" t="str">
        <f t="shared" si="1"/>
        <v>Hines 2017</v>
      </c>
    </row>
    <row r="772">
      <c r="A772" s="41" t="s">
        <v>2757</v>
      </c>
      <c r="B772" s="41" t="s">
        <v>2758</v>
      </c>
      <c r="C772" s="43" t="s">
        <v>2759</v>
      </c>
      <c r="D772" s="43" t="s">
        <v>2760</v>
      </c>
      <c r="E772" s="43" t="s">
        <v>196</v>
      </c>
      <c r="F772" s="44">
        <v>187.1361</v>
      </c>
      <c r="G772" s="44">
        <v>188.1434</v>
      </c>
      <c r="H772" s="44">
        <v>1.0</v>
      </c>
      <c r="I772" s="45">
        <v>141.0</v>
      </c>
      <c r="J772" s="45">
        <v>0.14</v>
      </c>
      <c r="K772" s="46"/>
      <c r="L772" s="47" t="str">
        <f t="shared" si="1"/>
        <v>Hines 2017</v>
      </c>
    </row>
    <row r="773">
      <c r="A773" s="41" t="s">
        <v>2761</v>
      </c>
      <c r="B773" s="43" t="s">
        <v>2762</v>
      </c>
      <c r="C773" s="43" t="s">
        <v>2763</v>
      </c>
      <c r="D773" s="43" t="s">
        <v>228</v>
      </c>
      <c r="E773" s="43" t="s">
        <v>196</v>
      </c>
      <c r="F773" s="44">
        <v>546.0991</v>
      </c>
      <c r="G773" s="44">
        <v>547.1064</v>
      </c>
      <c r="H773" s="44">
        <v>1.0</v>
      </c>
      <c r="I773" s="45">
        <v>218.2</v>
      </c>
      <c r="J773" s="45">
        <v>0.17</v>
      </c>
      <c r="K773" s="46"/>
      <c r="L773" s="47" t="str">
        <f t="shared" si="1"/>
        <v>Hines 2017</v>
      </c>
    </row>
    <row r="774">
      <c r="A774" s="41" t="s">
        <v>2764</v>
      </c>
      <c r="B774" s="43" t="s">
        <v>2765</v>
      </c>
      <c r="C774" s="43" t="s">
        <v>2766</v>
      </c>
      <c r="D774" s="43" t="s">
        <v>551</v>
      </c>
      <c r="E774" s="43" t="s">
        <v>196</v>
      </c>
      <c r="F774" s="44">
        <v>171.1259</v>
      </c>
      <c r="G774" s="44">
        <v>172.1332</v>
      </c>
      <c r="H774" s="44">
        <v>1.0</v>
      </c>
      <c r="I774" s="45">
        <v>138.6</v>
      </c>
      <c r="J774" s="45">
        <v>0.22</v>
      </c>
      <c r="K774" s="46"/>
      <c r="L774" s="47" t="str">
        <f t="shared" si="1"/>
        <v>Hines 2017</v>
      </c>
    </row>
    <row r="775">
      <c r="A775" s="41" t="s">
        <v>2767</v>
      </c>
      <c r="B775" s="41" t="s">
        <v>2768</v>
      </c>
      <c r="C775" s="43" t="s">
        <v>2769</v>
      </c>
      <c r="D775" s="43" t="s">
        <v>665</v>
      </c>
      <c r="E775" s="43" t="s">
        <v>196</v>
      </c>
      <c r="F775" s="44">
        <v>329.1546</v>
      </c>
      <c r="G775" s="44">
        <v>330.1619</v>
      </c>
      <c r="H775" s="44">
        <v>1.0</v>
      </c>
      <c r="I775" s="45">
        <v>180.4</v>
      </c>
      <c r="J775" s="45">
        <v>0.21</v>
      </c>
      <c r="K775" s="46"/>
      <c r="L775" s="47" t="str">
        <f t="shared" si="1"/>
        <v>Hines 2017</v>
      </c>
    </row>
    <row r="776">
      <c r="A776" s="41" t="s">
        <v>2770</v>
      </c>
      <c r="B776" s="41" t="s">
        <v>2771</v>
      </c>
      <c r="C776" s="43" t="s">
        <v>2772</v>
      </c>
      <c r="D776" s="43" t="s">
        <v>2773</v>
      </c>
      <c r="E776" s="43" t="s">
        <v>196</v>
      </c>
      <c r="F776" s="44">
        <v>382.1715</v>
      </c>
      <c r="G776" s="44">
        <v>383.1788</v>
      </c>
      <c r="H776" s="44">
        <v>1.0</v>
      </c>
      <c r="I776" s="45">
        <v>185.2</v>
      </c>
      <c r="J776" s="45">
        <v>0.31</v>
      </c>
      <c r="K776" s="46"/>
      <c r="L776" s="47" t="str">
        <f t="shared" si="1"/>
        <v>Hines 2017</v>
      </c>
    </row>
    <row r="777">
      <c r="A777" s="41" t="s">
        <v>2774</v>
      </c>
      <c r="B777" s="43" t="s">
        <v>2775</v>
      </c>
      <c r="C777" s="43" t="s">
        <v>2776</v>
      </c>
      <c r="D777" s="43" t="s">
        <v>2777</v>
      </c>
      <c r="E777" s="43" t="s">
        <v>196</v>
      </c>
      <c r="F777" s="44">
        <v>212.1412</v>
      </c>
      <c r="G777" s="44">
        <v>213.1485</v>
      </c>
      <c r="H777" s="44">
        <v>1.0</v>
      </c>
      <c r="I777" s="45">
        <v>147.0</v>
      </c>
      <c r="J777" s="45">
        <v>0.34</v>
      </c>
      <c r="K777" s="46"/>
      <c r="L777" s="47" t="str">
        <f t="shared" si="1"/>
        <v>Hines 2017</v>
      </c>
    </row>
    <row r="778">
      <c r="A778" s="41" t="s">
        <v>2778</v>
      </c>
      <c r="B778" s="43" t="s">
        <v>2779</v>
      </c>
      <c r="C778" s="43" t="s">
        <v>2780</v>
      </c>
      <c r="D778" s="43" t="s">
        <v>2781</v>
      </c>
      <c r="E778" s="43" t="s">
        <v>196</v>
      </c>
      <c r="F778" s="44">
        <v>447.148</v>
      </c>
      <c r="G778" s="44">
        <v>448.1553</v>
      </c>
      <c r="H778" s="44">
        <v>1.0</v>
      </c>
      <c r="I778" s="45">
        <v>203.5</v>
      </c>
      <c r="J778" s="45">
        <v>0.04</v>
      </c>
      <c r="K778" s="46"/>
      <c r="L778" s="47" t="str">
        <f t="shared" si="1"/>
        <v>Hines 2017</v>
      </c>
    </row>
    <row r="779">
      <c r="A779" s="41" t="s">
        <v>2782</v>
      </c>
      <c r="B779" s="41" t="s">
        <v>2783</v>
      </c>
      <c r="C779" s="43" t="s">
        <v>2784</v>
      </c>
      <c r="D779" s="43" t="s">
        <v>2785</v>
      </c>
      <c r="E779" s="43" t="s">
        <v>196</v>
      </c>
      <c r="F779" s="44">
        <v>340.1899</v>
      </c>
      <c r="G779" s="44">
        <v>341.1972</v>
      </c>
      <c r="H779" s="44">
        <v>1.0</v>
      </c>
      <c r="I779" s="45">
        <v>174.5</v>
      </c>
      <c r="J779" s="45">
        <v>0.2</v>
      </c>
      <c r="K779" s="46"/>
      <c r="L779" s="47" t="str">
        <f t="shared" si="1"/>
        <v>Hines 2017</v>
      </c>
    </row>
    <row r="780">
      <c r="A780" s="41" t="s">
        <v>2786</v>
      </c>
      <c r="B780" s="41" t="s">
        <v>2787</v>
      </c>
      <c r="C780" s="43" t="s">
        <v>2788</v>
      </c>
      <c r="D780" s="43" t="s">
        <v>2789</v>
      </c>
      <c r="E780" s="43" t="s">
        <v>248</v>
      </c>
      <c r="F780" s="44">
        <v>207.0895</v>
      </c>
      <c r="G780" s="44">
        <v>190.0867</v>
      </c>
      <c r="H780" s="44">
        <v>1.0</v>
      </c>
      <c r="I780" s="45">
        <v>134.9</v>
      </c>
      <c r="J780" s="45">
        <v>0.04</v>
      </c>
      <c r="K780" s="46"/>
      <c r="L780" s="47" t="str">
        <f t="shared" si="1"/>
        <v>Hines 2017</v>
      </c>
    </row>
    <row r="781">
      <c r="A781" s="41" t="s">
        <v>2790</v>
      </c>
      <c r="B781" s="41" t="s">
        <v>2791</v>
      </c>
      <c r="C781" s="43" t="s">
        <v>2792</v>
      </c>
      <c r="D781" s="43" t="s">
        <v>2793</v>
      </c>
      <c r="E781" s="43" t="s">
        <v>196</v>
      </c>
      <c r="F781" s="44">
        <v>276.0796</v>
      </c>
      <c r="G781" s="44">
        <v>277.0869</v>
      </c>
      <c r="H781" s="44">
        <v>1.0</v>
      </c>
      <c r="I781" s="45">
        <v>164.4</v>
      </c>
      <c r="J781" s="45">
        <v>0.13</v>
      </c>
      <c r="K781" s="46"/>
      <c r="L781" s="47" t="str">
        <f t="shared" si="1"/>
        <v>Hines 2017</v>
      </c>
    </row>
    <row r="782">
      <c r="A782" s="41" t="s">
        <v>2794</v>
      </c>
      <c r="B782" s="43" t="s">
        <v>2795</v>
      </c>
      <c r="C782" s="43">
        <v>0.0</v>
      </c>
      <c r="D782" s="43">
        <v>0.0</v>
      </c>
      <c r="E782" s="43" t="s">
        <v>196</v>
      </c>
      <c r="F782" s="44">
        <v>194.0579</v>
      </c>
      <c r="G782" s="44">
        <v>195.0652</v>
      </c>
      <c r="H782" s="44">
        <v>1.0</v>
      </c>
      <c r="I782" s="45">
        <v>137.6</v>
      </c>
      <c r="J782" s="45">
        <v>0.07</v>
      </c>
      <c r="K782" s="46"/>
      <c r="L782" s="47" t="str">
        <f t="shared" si="1"/>
        <v>Hines 2017</v>
      </c>
    </row>
    <row r="783">
      <c r="A783" s="41" t="s">
        <v>2796</v>
      </c>
      <c r="B783" s="43" t="s">
        <v>2797</v>
      </c>
      <c r="C783" s="49">
        <v>1.841389E7</v>
      </c>
      <c r="D783" s="43" t="s">
        <v>325</v>
      </c>
      <c r="E783" s="43" t="s">
        <v>368</v>
      </c>
      <c r="F783" s="44">
        <v>415.0742</v>
      </c>
      <c r="G783" s="44">
        <v>438.0634</v>
      </c>
      <c r="H783" s="44">
        <v>1.0</v>
      </c>
      <c r="I783" s="45">
        <v>200.6</v>
      </c>
      <c r="J783" s="45">
        <v>0.18</v>
      </c>
      <c r="K783" s="46"/>
      <c r="L783" s="47" t="str">
        <f t="shared" si="1"/>
        <v>Hines 2017</v>
      </c>
    </row>
    <row r="784">
      <c r="A784" s="41" t="s">
        <v>2798</v>
      </c>
      <c r="B784" s="41" t="s">
        <v>2799</v>
      </c>
      <c r="C784" s="43" t="s">
        <v>2800</v>
      </c>
      <c r="D784" s="43" t="s">
        <v>2801</v>
      </c>
      <c r="E784" s="43" t="s">
        <v>196</v>
      </c>
      <c r="F784" s="44">
        <v>279.1834</v>
      </c>
      <c r="G784" s="44">
        <v>280.1907</v>
      </c>
      <c r="H784" s="44">
        <v>1.0</v>
      </c>
      <c r="I784" s="45">
        <v>166.3</v>
      </c>
      <c r="J784" s="45">
        <v>0.16</v>
      </c>
      <c r="K784" s="46"/>
      <c r="L784" s="47" t="str">
        <f t="shared" si="1"/>
        <v>Hines 2017</v>
      </c>
    </row>
    <row r="785">
      <c r="A785" s="41" t="s">
        <v>2802</v>
      </c>
      <c r="B785" s="43" t="s">
        <v>2803</v>
      </c>
      <c r="C785" s="43" t="s">
        <v>2804</v>
      </c>
      <c r="D785" s="43">
        <v>0.0</v>
      </c>
      <c r="E785" s="43" t="s">
        <v>196</v>
      </c>
      <c r="F785" s="44">
        <v>318.0376</v>
      </c>
      <c r="G785" s="44">
        <v>319.0449</v>
      </c>
      <c r="H785" s="44">
        <v>1.0</v>
      </c>
      <c r="I785" s="45">
        <v>166.5</v>
      </c>
      <c r="J785" s="45">
        <v>0.31</v>
      </c>
      <c r="K785" s="46"/>
      <c r="L785" s="47" t="str">
        <f t="shared" si="1"/>
        <v>Hines 2017</v>
      </c>
    </row>
    <row r="786">
      <c r="A786" s="41" t="s">
        <v>2805</v>
      </c>
      <c r="B786" s="43" t="s">
        <v>1194</v>
      </c>
      <c r="C786" s="43" t="s">
        <v>2806</v>
      </c>
      <c r="D786" s="43" t="s">
        <v>2807</v>
      </c>
      <c r="E786" s="43" t="s">
        <v>248</v>
      </c>
      <c r="F786" s="44">
        <v>167.0946</v>
      </c>
      <c r="G786" s="44">
        <v>150.0918</v>
      </c>
      <c r="H786" s="44">
        <v>1.0</v>
      </c>
      <c r="I786" s="45">
        <v>132.0</v>
      </c>
      <c r="J786" s="45">
        <v>0.09</v>
      </c>
      <c r="K786" s="46"/>
      <c r="L786" s="47" t="str">
        <f t="shared" si="1"/>
        <v>Hines 2017</v>
      </c>
    </row>
    <row r="787">
      <c r="A787" s="41" t="s">
        <v>2808</v>
      </c>
      <c r="B787" s="43" t="s">
        <v>2809</v>
      </c>
      <c r="C787" s="43">
        <v>0.0</v>
      </c>
      <c r="D787" s="43">
        <v>0.0</v>
      </c>
      <c r="E787" s="43" t="s">
        <v>196</v>
      </c>
      <c r="F787" s="44">
        <v>188.0473</v>
      </c>
      <c r="G787" s="44">
        <v>189.0546</v>
      </c>
      <c r="H787" s="44">
        <v>1.0</v>
      </c>
      <c r="I787" s="45">
        <v>131.6</v>
      </c>
      <c r="J787" s="45">
        <v>0.2</v>
      </c>
      <c r="K787" s="46"/>
      <c r="L787" s="47" t="str">
        <f t="shared" si="1"/>
        <v>Hines 2017</v>
      </c>
    </row>
    <row r="788">
      <c r="A788" s="41" t="s">
        <v>2810</v>
      </c>
      <c r="B788" s="41" t="s">
        <v>2811</v>
      </c>
      <c r="C788" s="49">
        <v>2.0179467E7</v>
      </c>
      <c r="D788" s="43" t="s">
        <v>367</v>
      </c>
      <c r="E788" s="43" t="s">
        <v>196</v>
      </c>
      <c r="F788" s="44">
        <v>392.21</v>
      </c>
      <c r="G788" s="44">
        <v>393.2173</v>
      </c>
      <c r="H788" s="44">
        <v>1.0</v>
      </c>
      <c r="I788" s="45">
        <v>195.5</v>
      </c>
      <c r="J788" s="45">
        <v>0.17</v>
      </c>
      <c r="K788" s="46"/>
      <c r="L788" s="47" t="str">
        <f t="shared" si="1"/>
        <v>Hines 2017</v>
      </c>
    </row>
    <row r="789">
      <c r="A789" s="41" t="s">
        <v>2812</v>
      </c>
      <c r="B789" s="43" t="s">
        <v>2813</v>
      </c>
      <c r="C789" s="43">
        <v>0.0</v>
      </c>
      <c r="D789" s="43" t="s">
        <v>2814</v>
      </c>
      <c r="E789" s="43" t="s">
        <v>196</v>
      </c>
      <c r="F789" s="44">
        <v>248.1273</v>
      </c>
      <c r="G789" s="44">
        <v>249.1346</v>
      </c>
      <c r="H789" s="44">
        <v>1.0</v>
      </c>
      <c r="I789" s="45">
        <v>158.6</v>
      </c>
      <c r="J789" s="45">
        <v>0.12</v>
      </c>
      <c r="K789" s="46"/>
      <c r="L789" s="47" t="str">
        <f t="shared" si="1"/>
        <v>Hines 2017</v>
      </c>
    </row>
    <row r="790">
      <c r="A790" s="41" t="s">
        <v>2815</v>
      </c>
      <c r="B790" s="43" t="s">
        <v>2816</v>
      </c>
      <c r="C790" s="43">
        <v>0.0</v>
      </c>
      <c r="D790" s="43">
        <v>0.0</v>
      </c>
      <c r="E790" s="43" t="s">
        <v>196</v>
      </c>
      <c r="F790" s="44">
        <v>632.3349</v>
      </c>
      <c r="G790" s="44">
        <v>633.3422</v>
      </c>
      <c r="H790" s="44">
        <v>1.0</v>
      </c>
      <c r="I790" s="45">
        <v>246.4</v>
      </c>
      <c r="J790" s="45">
        <v>0.11</v>
      </c>
      <c r="K790" s="46"/>
      <c r="L790" s="47" t="str">
        <f t="shared" si="1"/>
        <v>Hines 2017</v>
      </c>
    </row>
    <row r="791">
      <c r="A791" s="41" t="s">
        <v>2817</v>
      </c>
      <c r="B791" s="43" t="s">
        <v>2818</v>
      </c>
      <c r="C791" s="43" t="s">
        <v>2819</v>
      </c>
      <c r="D791" s="43" t="s">
        <v>1072</v>
      </c>
      <c r="E791" s="43" t="s">
        <v>368</v>
      </c>
      <c r="F791" s="44">
        <v>276.1725</v>
      </c>
      <c r="G791" s="44">
        <v>299.1617</v>
      </c>
      <c r="H791" s="44">
        <v>1.0</v>
      </c>
      <c r="I791" s="45">
        <v>186.2</v>
      </c>
      <c r="J791" s="45">
        <v>0.36</v>
      </c>
      <c r="K791" s="46"/>
      <c r="L791" s="47" t="str">
        <f t="shared" si="1"/>
        <v>Hines 2017</v>
      </c>
    </row>
    <row r="792">
      <c r="A792" s="41" t="s">
        <v>2820</v>
      </c>
      <c r="B792" s="43" t="s">
        <v>2821</v>
      </c>
      <c r="C792" s="43" t="s">
        <v>2822</v>
      </c>
      <c r="D792" s="43" t="s">
        <v>2823</v>
      </c>
      <c r="E792" s="43" t="s">
        <v>196</v>
      </c>
      <c r="F792" s="44">
        <v>245.1528</v>
      </c>
      <c r="G792" s="44">
        <v>246.1606</v>
      </c>
      <c r="H792" s="44">
        <v>1.0</v>
      </c>
      <c r="I792" s="45">
        <v>156.5</v>
      </c>
      <c r="J792" s="45">
        <v>0.23</v>
      </c>
      <c r="K792" s="46"/>
      <c r="L792" s="47" t="str">
        <f t="shared" si="1"/>
        <v>Hines 2017</v>
      </c>
    </row>
    <row r="793">
      <c r="A793" s="41" t="s">
        <v>2824</v>
      </c>
      <c r="B793" s="43" t="s">
        <v>2825</v>
      </c>
      <c r="C793" s="43" t="s">
        <v>2826</v>
      </c>
      <c r="D793" s="43" t="s">
        <v>2827</v>
      </c>
      <c r="E793" s="43" t="s">
        <v>196</v>
      </c>
      <c r="F793" s="44">
        <v>273.0226</v>
      </c>
      <c r="G793" s="44">
        <v>274.0299</v>
      </c>
      <c r="H793" s="44">
        <v>1.0</v>
      </c>
      <c r="I793" s="45">
        <v>158.2</v>
      </c>
      <c r="J793" s="45">
        <v>0.48</v>
      </c>
      <c r="K793" s="46"/>
      <c r="L793" s="47" t="str">
        <f t="shared" si="1"/>
        <v>Hines 2017</v>
      </c>
    </row>
    <row r="794">
      <c r="A794" s="41" t="s">
        <v>2828</v>
      </c>
      <c r="B794" s="43" t="s">
        <v>2829</v>
      </c>
      <c r="C794" s="43" t="s">
        <v>2830</v>
      </c>
      <c r="D794" s="43" t="s">
        <v>2831</v>
      </c>
      <c r="E794" s="43" t="s">
        <v>368</v>
      </c>
      <c r="F794" s="44">
        <v>310.2508</v>
      </c>
      <c r="G794" s="44">
        <v>333.24</v>
      </c>
      <c r="H794" s="44">
        <v>1.0</v>
      </c>
      <c r="I794" s="45">
        <v>187.0</v>
      </c>
      <c r="J794" s="45">
        <v>0.61</v>
      </c>
      <c r="K794" s="46"/>
      <c r="L794" s="47" t="str">
        <f t="shared" si="1"/>
        <v>Hines 2017</v>
      </c>
    </row>
    <row r="795">
      <c r="A795" s="41" t="s">
        <v>2832</v>
      </c>
      <c r="B795" s="43" t="s">
        <v>1470</v>
      </c>
      <c r="C795" s="43" t="s">
        <v>2833</v>
      </c>
      <c r="D795" s="43" t="s">
        <v>1072</v>
      </c>
      <c r="E795" s="43" t="s">
        <v>196</v>
      </c>
      <c r="F795" s="44">
        <v>354.1943</v>
      </c>
      <c r="G795" s="44">
        <v>355.2016</v>
      </c>
      <c r="H795" s="44">
        <v>1.0</v>
      </c>
      <c r="I795" s="45">
        <v>180.9</v>
      </c>
      <c r="J795" s="45">
        <v>0.22</v>
      </c>
      <c r="K795" s="46"/>
      <c r="L795" s="47" t="str">
        <f t="shared" si="1"/>
        <v>Hines 2017</v>
      </c>
    </row>
    <row r="796">
      <c r="A796" s="41" t="s">
        <v>2834</v>
      </c>
      <c r="B796" s="41" t="s">
        <v>2835</v>
      </c>
      <c r="C796" s="43" t="s">
        <v>2836</v>
      </c>
      <c r="D796" s="43" t="s">
        <v>885</v>
      </c>
      <c r="E796" s="43" t="s">
        <v>196</v>
      </c>
      <c r="F796" s="44">
        <v>233.1416</v>
      </c>
      <c r="G796" s="44">
        <v>234.1489</v>
      </c>
      <c r="H796" s="44">
        <v>1.0</v>
      </c>
      <c r="I796" s="45">
        <v>152.9</v>
      </c>
      <c r="J796" s="45">
        <v>0.14</v>
      </c>
      <c r="K796" s="46"/>
      <c r="L796" s="47" t="str">
        <f t="shared" si="1"/>
        <v>Hines 2017</v>
      </c>
    </row>
    <row r="797">
      <c r="A797" s="41" t="s">
        <v>2837</v>
      </c>
      <c r="B797" s="41" t="s">
        <v>275</v>
      </c>
      <c r="C797" s="43" t="s">
        <v>2838</v>
      </c>
      <c r="D797" s="43" t="s">
        <v>228</v>
      </c>
      <c r="E797" s="43" t="s">
        <v>196</v>
      </c>
      <c r="F797" s="44">
        <v>733.4612</v>
      </c>
      <c r="G797" s="44">
        <v>734.4685</v>
      </c>
      <c r="H797" s="44">
        <v>1.0</v>
      </c>
      <c r="I797" s="45">
        <v>258.5</v>
      </c>
      <c r="J797" s="45">
        <v>0.38</v>
      </c>
      <c r="K797" s="46"/>
      <c r="L797" s="47" t="str">
        <f t="shared" si="1"/>
        <v>Hines 2017</v>
      </c>
    </row>
    <row r="798">
      <c r="A798" s="41" t="s">
        <v>2839</v>
      </c>
      <c r="B798" s="43" t="s">
        <v>2840</v>
      </c>
      <c r="C798" s="43" t="s">
        <v>2841</v>
      </c>
      <c r="D798" s="43" t="s">
        <v>2842</v>
      </c>
      <c r="E798" s="43" t="s">
        <v>368</v>
      </c>
      <c r="F798" s="44">
        <v>316.1684</v>
      </c>
      <c r="G798" s="44">
        <v>339.1576</v>
      </c>
      <c r="H798" s="44">
        <v>1.0</v>
      </c>
      <c r="I798" s="45">
        <v>195.8</v>
      </c>
      <c r="J798" s="45">
        <v>0.18</v>
      </c>
      <c r="K798" s="46"/>
      <c r="L798" s="47" t="str">
        <f t="shared" si="1"/>
        <v>Hines 2017</v>
      </c>
    </row>
    <row r="799">
      <c r="A799" s="41" t="s">
        <v>2843</v>
      </c>
      <c r="B799" s="41" t="s">
        <v>2844</v>
      </c>
      <c r="C799" s="43" t="s">
        <v>2845</v>
      </c>
      <c r="D799" s="43" t="s">
        <v>2846</v>
      </c>
      <c r="E799" s="43" t="s">
        <v>196</v>
      </c>
      <c r="F799" s="44">
        <v>283.0011</v>
      </c>
      <c r="G799" s="44">
        <v>284.0084</v>
      </c>
      <c r="H799" s="44">
        <v>1.0</v>
      </c>
      <c r="I799" s="45">
        <v>195.6</v>
      </c>
      <c r="J799" s="45">
        <v>0.56</v>
      </c>
      <c r="K799" s="46"/>
      <c r="L799" s="47" t="str">
        <f t="shared" si="1"/>
        <v>Hines 2017</v>
      </c>
    </row>
    <row r="800">
      <c r="A800" s="41" t="s">
        <v>2847</v>
      </c>
      <c r="B800" s="43" t="s">
        <v>2848</v>
      </c>
      <c r="C800" s="43" t="s">
        <v>2849</v>
      </c>
      <c r="D800" s="43" t="s">
        <v>2850</v>
      </c>
      <c r="E800" s="43" t="s">
        <v>196</v>
      </c>
      <c r="F800" s="44">
        <v>482.1213</v>
      </c>
      <c r="G800" s="44">
        <v>483.1286</v>
      </c>
      <c r="H800" s="44">
        <v>1.0</v>
      </c>
      <c r="I800" s="45">
        <v>213.6</v>
      </c>
      <c r="J800" s="45">
        <v>0.06</v>
      </c>
      <c r="K800" s="46"/>
      <c r="L800" s="47" t="str">
        <f t="shared" si="1"/>
        <v>Hines 2017</v>
      </c>
    </row>
    <row r="801">
      <c r="A801" s="41" t="s">
        <v>2851</v>
      </c>
      <c r="B801" s="43" t="s">
        <v>2852</v>
      </c>
      <c r="C801" s="43" t="s">
        <v>2853</v>
      </c>
      <c r="D801" s="43" t="s">
        <v>803</v>
      </c>
      <c r="E801" s="43" t="s">
        <v>368</v>
      </c>
      <c r="F801" s="44">
        <v>396.0146</v>
      </c>
      <c r="G801" s="44">
        <v>419.0038</v>
      </c>
      <c r="H801" s="44">
        <v>1.0</v>
      </c>
      <c r="I801" s="45">
        <v>177.2</v>
      </c>
      <c r="J801" s="45">
        <v>0.32</v>
      </c>
      <c r="K801" s="46"/>
      <c r="L801" s="47" t="str">
        <f t="shared" si="1"/>
        <v>Hines 2017</v>
      </c>
    </row>
    <row r="802">
      <c r="A802" s="41" t="s">
        <v>2854</v>
      </c>
      <c r="B802" s="43" t="s">
        <v>2855</v>
      </c>
      <c r="C802" s="43" t="s">
        <v>2856</v>
      </c>
      <c r="D802" s="43" t="s">
        <v>258</v>
      </c>
      <c r="E802" s="43" t="s">
        <v>196</v>
      </c>
      <c r="F802" s="44">
        <v>339.3613</v>
      </c>
      <c r="G802" s="44">
        <v>340.3686</v>
      </c>
      <c r="H802" s="44">
        <v>1.0</v>
      </c>
      <c r="I802" s="45">
        <v>194.0</v>
      </c>
      <c r="J802" s="45">
        <v>0.25</v>
      </c>
      <c r="K802" s="46"/>
      <c r="L802" s="47" t="str">
        <f t="shared" si="1"/>
        <v>Hines 2017</v>
      </c>
    </row>
    <row r="803">
      <c r="A803" s="41" t="s">
        <v>2857</v>
      </c>
      <c r="B803" s="41" t="s">
        <v>2858</v>
      </c>
      <c r="C803" s="43" t="s">
        <v>2859</v>
      </c>
      <c r="D803" s="43" t="s">
        <v>2860</v>
      </c>
      <c r="E803" s="43" t="s">
        <v>196</v>
      </c>
      <c r="F803" s="44">
        <v>388.119</v>
      </c>
      <c r="G803" s="44">
        <v>389.1263</v>
      </c>
      <c r="H803" s="44">
        <v>1.0</v>
      </c>
      <c r="I803" s="45">
        <v>189.3</v>
      </c>
      <c r="J803" s="45">
        <v>0.34</v>
      </c>
      <c r="K803" s="46"/>
      <c r="L803" s="47" t="str">
        <f t="shared" si="1"/>
        <v>Hines 2017</v>
      </c>
    </row>
    <row r="804">
      <c r="A804" s="41" t="s">
        <v>2861</v>
      </c>
      <c r="B804" s="41" t="s">
        <v>2862</v>
      </c>
      <c r="C804" s="43" t="s">
        <v>2863</v>
      </c>
      <c r="D804" s="43" t="s">
        <v>2864</v>
      </c>
      <c r="E804" s="43" t="s">
        <v>196</v>
      </c>
      <c r="F804" s="44">
        <v>395.1645</v>
      </c>
      <c r="G804" s="44">
        <v>396.1718</v>
      </c>
      <c r="H804" s="44">
        <v>1.0</v>
      </c>
      <c r="I804" s="45">
        <v>193.4</v>
      </c>
      <c r="J804" s="45">
        <v>0.15</v>
      </c>
      <c r="K804" s="46"/>
      <c r="L804" s="47" t="str">
        <f t="shared" si="1"/>
        <v>Hines 2017</v>
      </c>
    </row>
    <row r="805">
      <c r="A805" s="41" t="s">
        <v>2865</v>
      </c>
      <c r="B805" s="41" t="s">
        <v>2866</v>
      </c>
      <c r="C805" s="43" t="s">
        <v>2867</v>
      </c>
      <c r="D805" s="43" t="s">
        <v>2868</v>
      </c>
      <c r="E805" s="43" t="s">
        <v>196</v>
      </c>
      <c r="F805" s="44">
        <v>253.1215</v>
      </c>
      <c r="G805" s="44">
        <v>254.1288</v>
      </c>
      <c r="H805" s="44">
        <v>1.0</v>
      </c>
      <c r="I805" s="45">
        <v>156.3</v>
      </c>
      <c r="J805" s="45">
        <v>0.09</v>
      </c>
      <c r="K805" s="46"/>
      <c r="L805" s="47" t="str">
        <f t="shared" si="1"/>
        <v>Hines 2017</v>
      </c>
    </row>
    <row r="806">
      <c r="A806" s="41" t="s">
        <v>2869</v>
      </c>
      <c r="B806" s="43" t="s">
        <v>2870</v>
      </c>
      <c r="C806" s="43" t="s">
        <v>2871</v>
      </c>
      <c r="D806" s="43" t="s">
        <v>1359</v>
      </c>
      <c r="E806" s="43" t="s">
        <v>196</v>
      </c>
      <c r="F806" s="44">
        <v>421.9153</v>
      </c>
      <c r="G806" s="44">
        <v>422.9226</v>
      </c>
      <c r="H806" s="44">
        <v>1.0</v>
      </c>
      <c r="I806" s="45">
        <v>176.0</v>
      </c>
      <c r="J806" s="45">
        <v>0.29</v>
      </c>
      <c r="K806" s="46"/>
      <c r="L806" s="47" t="str">
        <f t="shared" si="1"/>
        <v>Hines 2017</v>
      </c>
    </row>
    <row r="807">
      <c r="A807" s="41" t="s">
        <v>2872</v>
      </c>
      <c r="B807" s="43" t="s">
        <v>2873</v>
      </c>
      <c r="C807" s="43">
        <v>0.0</v>
      </c>
      <c r="D807" s="43" t="s">
        <v>2874</v>
      </c>
      <c r="E807" s="43" t="s">
        <v>196</v>
      </c>
      <c r="F807" s="44">
        <v>322.2045</v>
      </c>
      <c r="G807" s="44">
        <v>323.2118</v>
      </c>
      <c r="H807" s="44">
        <v>1.0</v>
      </c>
      <c r="I807" s="45">
        <v>180.6</v>
      </c>
      <c r="J807" s="45">
        <v>0.26</v>
      </c>
      <c r="K807" s="46"/>
      <c r="L807" s="47" t="str">
        <f t="shared" si="1"/>
        <v>Hines 2017</v>
      </c>
    </row>
    <row r="808">
      <c r="A808" s="41" t="s">
        <v>2875</v>
      </c>
      <c r="B808" s="43" t="s">
        <v>2876</v>
      </c>
      <c r="C808" s="43" t="s">
        <v>2877</v>
      </c>
      <c r="D808" s="43" t="s">
        <v>916</v>
      </c>
      <c r="E808" s="43" t="s">
        <v>196</v>
      </c>
      <c r="F808" s="44">
        <v>419.0896</v>
      </c>
      <c r="G808" s="44">
        <v>420.0969</v>
      </c>
      <c r="H808" s="44">
        <v>1.0</v>
      </c>
      <c r="I808" s="45">
        <v>194.9</v>
      </c>
      <c r="J808" s="45">
        <v>0.16</v>
      </c>
      <c r="K808" s="46"/>
      <c r="L808" s="47" t="str">
        <f t="shared" si="1"/>
        <v>Hines 2017</v>
      </c>
    </row>
    <row r="809">
      <c r="A809" s="41" t="s">
        <v>2878</v>
      </c>
      <c r="B809" s="41" t="s">
        <v>2879</v>
      </c>
      <c r="C809" s="43" t="s">
        <v>2880</v>
      </c>
      <c r="D809" s="43" t="s">
        <v>2881</v>
      </c>
      <c r="E809" s="43" t="s">
        <v>196</v>
      </c>
      <c r="F809" s="44">
        <v>287.1674</v>
      </c>
      <c r="G809" s="44">
        <v>288.1747</v>
      </c>
      <c r="H809" s="44">
        <v>1.0</v>
      </c>
      <c r="I809" s="45">
        <v>171.7</v>
      </c>
      <c r="J809" s="45">
        <v>0.23</v>
      </c>
      <c r="K809" s="46"/>
      <c r="L809" s="47" t="str">
        <f t="shared" si="1"/>
        <v>Hines 2017</v>
      </c>
    </row>
    <row r="810">
      <c r="A810" s="41" t="s">
        <v>2882</v>
      </c>
      <c r="B810" s="43" t="s">
        <v>2883</v>
      </c>
      <c r="C810" s="43" t="s">
        <v>2884</v>
      </c>
      <c r="D810" s="43" t="s">
        <v>1093</v>
      </c>
      <c r="E810" s="43" t="s">
        <v>196</v>
      </c>
      <c r="F810" s="44">
        <v>217.998</v>
      </c>
      <c r="G810" s="44">
        <v>219.0053</v>
      </c>
      <c r="H810" s="44">
        <v>1.0</v>
      </c>
      <c r="I810" s="45">
        <v>138.4</v>
      </c>
      <c r="J810" s="45">
        <v>0.1</v>
      </c>
      <c r="K810" s="46"/>
      <c r="L810" s="47" t="str">
        <f t="shared" si="1"/>
        <v>Hines 2017</v>
      </c>
    </row>
    <row r="811">
      <c r="A811" s="41" t="s">
        <v>2885</v>
      </c>
      <c r="B811" s="41" t="s">
        <v>2886</v>
      </c>
      <c r="C811" s="43" t="s">
        <v>2887</v>
      </c>
      <c r="D811" s="43" t="s">
        <v>2888</v>
      </c>
      <c r="E811" s="43" t="s">
        <v>196</v>
      </c>
      <c r="F811" s="44">
        <v>370.1463</v>
      </c>
      <c r="G811" s="44">
        <v>371.1536</v>
      </c>
      <c r="H811" s="44">
        <v>1.0</v>
      </c>
      <c r="I811" s="45">
        <v>179.4</v>
      </c>
      <c r="J811" s="45">
        <v>0.26</v>
      </c>
      <c r="K811" s="46"/>
      <c r="L811" s="47" t="str">
        <f t="shared" si="1"/>
        <v>Hines 2017</v>
      </c>
    </row>
    <row r="812">
      <c r="A812" s="41" t="s">
        <v>2889</v>
      </c>
      <c r="B812" s="43" t="s">
        <v>2890</v>
      </c>
      <c r="C812" s="43">
        <v>0.0</v>
      </c>
      <c r="D812" s="43">
        <v>0.0</v>
      </c>
      <c r="E812" s="43" t="s">
        <v>196</v>
      </c>
      <c r="F812" s="44">
        <v>155.0946</v>
      </c>
      <c r="G812" s="44">
        <v>156.1019</v>
      </c>
      <c r="H812" s="44">
        <v>1.0</v>
      </c>
      <c r="I812" s="45">
        <v>131.6</v>
      </c>
      <c r="J812" s="45">
        <v>0.09</v>
      </c>
      <c r="K812" s="46"/>
      <c r="L812" s="47" t="str">
        <f t="shared" si="1"/>
        <v>Hines 2017</v>
      </c>
    </row>
    <row r="813">
      <c r="A813" s="41" t="s">
        <v>2891</v>
      </c>
      <c r="B813" s="43" t="s">
        <v>2892</v>
      </c>
      <c r="C813" s="43" t="s">
        <v>2893</v>
      </c>
      <c r="D813" s="43" t="s">
        <v>2894</v>
      </c>
      <c r="E813" s="43" t="s">
        <v>196</v>
      </c>
      <c r="F813" s="44">
        <v>275.0542</v>
      </c>
      <c r="G813" s="44">
        <v>276.0615</v>
      </c>
      <c r="H813" s="44">
        <v>1.0</v>
      </c>
      <c r="I813" s="45">
        <v>154.4</v>
      </c>
      <c r="J813" s="45">
        <v>0.1</v>
      </c>
      <c r="K813" s="46"/>
      <c r="L813" s="47" t="str">
        <f t="shared" si="1"/>
        <v>Hines 2017</v>
      </c>
    </row>
    <row r="814">
      <c r="A814" s="41" t="s">
        <v>2895</v>
      </c>
      <c r="B814" s="43" t="s">
        <v>2896</v>
      </c>
      <c r="C814" s="43" t="s">
        <v>2897</v>
      </c>
      <c r="D814" s="43" t="s">
        <v>1699</v>
      </c>
      <c r="E814" s="43" t="s">
        <v>196</v>
      </c>
      <c r="F814" s="44">
        <v>324.0998</v>
      </c>
      <c r="G814" s="44">
        <v>325.1071</v>
      </c>
      <c r="H814" s="44">
        <v>1.0</v>
      </c>
      <c r="I814" s="45">
        <v>177.4</v>
      </c>
      <c r="J814" s="45">
        <v>0.16</v>
      </c>
      <c r="K814" s="46"/>
      <c r="L814" s="47" t="str">
        <f t="shared" si="1"/>
        <v>Hines 2017</v>
      </c>
    </row>
    <row r="815">
      <c r="A815" s="41" t="s">
        <v>2898</v>
      </c>
      <c r="B815" s="43" t="s">
        <v>2899</v>
      </c>
      <c r="C815" s="43">
        <v>0.0</v>
      </c>
      <c r="D815" s="43">
        <v>0.0</v>
      </c>
      <c r="E815" s="43" t="s">
        <v>196</v>
      </c>
      <c r="F815" s="44">
        <v>222.1984</v>
      </c>
      <c r="G815" s="44">
        <v>223.2057</v>
      </c>
      <c r="H815" s="44">
        <v>1.0</v>
      </c>
      <c r="I815" s="45">
        <v>146.1</v>
      </c>
      <c r="J815" s="45">
        <v>0.11</v>
      </c>
      <c r="K815" s="46"/>
      <c r="L815" s="47" t="str">
        <f t="shared" si="1"/>
        <v>Hines 2017</v>
      </c>
    </row>
    <row r="816">
      <c r="A816" s="41" t="s">
        <v>2900</v>
      </c>
      <c r="B816" s="43" t="s">
        <v>2901</v>
      </c>
      <c r="C816" s="43" t="s">
        <v>2902</v>
      </c>
      <c r="D816" s="43" t="s">
        <v>1093</v>
      </c>
      <c r="E816" s="43" t="s">
        <v>196</v>
      </c>
      <c r="F816" s="44">
        <v>193.0739</v>
      </c>
      <c r="G816" s="44">
        <v>194.0812</v>
      </c>
      <c r="H816" s="44">
        <v>1.0</v>
      </c>
      <c r="I816" s="45">
        <v>143.1</v>
      </c>
      <c r="J816" s="45">
        <v>0.17</v>
      </c>
      <c r="K816" s="46"/>
      <c r="L816" s="47" t="str">
        <f t="shared" si="1"/>
        <v>Hines 2017</v>
      </c>
    </row>
    <row r="817">
      <c r="A817" s="41" t="s">
        <v>2903</v>
      </c>
      <c r="B817" s="43" t="s">
        <v>429</v>
      </c>
      <c r="C817" s="43" t="s">
        <v>2904</v>
      </c>
      <c r="D817" s="43" t="s">
        <v>195</v>
      </c>
      <c r="E817" s="43" t="s">
        <v>196</v>
      </c>
      <c r="F817" s="44">
        <v>151.0633</v>
      </c>
      <c r="G817" s="44">
        <v>152.0706</v>
      </c>
      <c r="H817" s="44">
        <v>1.0</v>
      </c>
      <c r="I817" s="45">
        <v>130.6</v>
      </c>
      <c r="J817" s="45">
        <v>0.23</v>
      </c>
      <c r="K817" s="46"/>
      <c r="L817" s="47" t="str">
        <f t="shared" si="1"/>
        <v>Hines 2017</v>
      </c>
    </row>
    <row r="818">
      <c r="A818" s="41" t="s">
        <v>2905</v>
      </c>
      <c r="B818" s="43" t="s">
        <v>2906</v>
      </c>
      <c r="C818" s="43">
        <v>0.0</v>
      </c>
      <c r="D818" s="43">
        <v>0.0</v>
      </c>
      <c r="E818" s="43" t="s">
        <v>196</v>
      </c>
      <c r="F818" s="44">
        <v>520.2308</v>
      </c>
      <c r="G818" s="44">
        <v>521.2381</v>
      </c>
      <c r="H818" s="44">
        <v>1.0</v>
      </c>
      <c r="I818" s="45">
        <v>212.6</v>
      </c>
      <c r="J818" s="45">
        <v>0.08</v>
      </c>
      <c r="K818" s="46"/>
      <c r="L818" s="47" t="str">
        <f t="shared" si="1"/>
        <v>Hines 2017</v>
      </c>
    </row>
    <row r="819">
      <c r="A819" s="41" t="s">
        <v>2907</v>
      </c>
      <c r="B819" s="43" t="s">
        <v>2908</v>
      </c>
      <c r="C819" s="43" t="s">
        <v>2909</v>
      </c>
      <c r="D819" s="43" t="s">
        <v>382</v>
      </c>
      <c r="E819" s="43" t="s">
        <v>196</v>
      </c>
      <c r="F819" s="44">
        <v>403.226</v>
      </c>
      <c r="G819" s="44">
        <v>404.2333</v>
      </c>
      <c r="H819" s="44">
        <v>1.0</v>
      </c>
      <c r="I819" s="45">
        <v>197.6</v>
      </c>
      <c r="J819" s="45">
        <v>0.08</v>
      </c>
      <c r="K819" s="46"/>
      <c r="L819" s="47" t="str">
        <f t="shared" si="1"/>
        <v>Hines 2017</v>
      </c>
    </row>
    <row r="820">
      <c r="A820" s="41" t="s">
        <v>2910</v>
      </c>
      <c r="B820" s="43" t="s">
        <v>2911</v>
      </c>
      <c r="C820" s="43" t="s">
        <v>2912</v>
      </c>
      <c r="D820" s="43" t="s">
        <v>2913</v>
      </c>
      <c r="E820" s="43" t="s">
        <v>196</v>
      </c>
      <c r="F820" s="44">
        <v>472.1222</v>
      </c>
      <c r="G820" s="44">
        <v>473.1295</v>
      </c>
      <c r="H820" s="44">
        <v>1.0</v>
      </c>
      <c r="I820" s="45">
        <v>216.8</v>
      </c>
      <c r="J820" s="45">
        <v>0.17</v>
      </c>
      <c r="K820" s="46"/>
      <c r="L820" s="47" t="str">
        <f t="shared" si="1"/>
        <v>Hines 2017</v>
      </c>
    </row>
    <row r="821">
      <c r="A821" s="41" t="s">
        <v>2914</v>
      </c>
      <c r="B821" s="41" t="s">
        <v>2915</v>
      </c>
      <c r="C821" s="43" t="s">
        <v>2916</v>
      </c>
      <c r="D821" s="43" t="s">
        <v>2367</v>
      </c>
      <c r="E821" s="43" t="s">
        <v>196</v>
      </c>
      <c r="F821" s="44">
        <v>375.9786</v>
      </c>
      <c r="G821" s="44">
        <v>376.9859</v>
      </c>
      <c r="H821" s="44">
        <v>1.0</v>
      </c>
      <c r="I821" s="45">
        <v>171.0</v>
      </c>
      <c r="J821" s="45">
        <v>0.59</v>
      </c>
      <c r="K821" s="46"/>
      <c r="L821" s="47" t="str">
        <f t="shared" si="1"/>
        <v>Hines 2017</v>
      </c>
    </row>
    <row r="822">
      <c r="A822" s="41" t="s">
        <v>2917</v>
      </c>
      <c r="B822" s="41" t="s">
        <v>2918</v>
      </c>
      <c r="C822" s="43" t="s">
        <v>2919</v>
      </c>
      <c r="D822" s="43" t="s">
        <v>2823</v>
      </c>
      <c r="E822" s="43" t="s">
        <v>196</v>
      </c>
      <c r="F822" s="44">
        <v>309.1841</v>
      </c>
      <c r="G822" s="44">
        <v>310.1914</v>
      </c>
      <c r="H822" s="44">
        <v>1.0</v>
      </c>
      <c r="I822" s="45">
        <v>170.9</v>
      </c>
      <c r="J822" s="45">
        <v>0.22</v>
      </c>
      <c r="K822" s="46"/>
      <c r="L822" s="47" t="str">
        <f t="shared" si="1"/>
        <v>Hines 2017</v>
      </c>
    </row>
    <row r="823">
      <c r="A823" s="41" t="s">
        <v>2920</v>
      </c>
      <c r="B823" s="41" t="s">
        <v>2921</v>
      </c>
      <c r="C823" s="43" t="s">
        <v>2922</v>
      </c>
      <c r="D823" s="43" t="s">
        <v>367</v>
      </c>
      <c r="E823" s="43" t="s">
        <v>196</v>
      </c>
      <c r="F823" s="44">
        <v>451.1856</v>
      </c>
      <c r="G823" s="44">
        <v>452.1929</v>
      </c>
      <c r="H823" s="44">
        <v>1.0</v>
      </c>
      <c r="I823" s="45">
        <v>203.3</v>
      </c>
      <c r="J823" s="45">
        <v>0.15</v>
      </c>
      <c r="K823" s="46"/>
      <c r="L823" s="47" t="str">
        <f t="shared" si="1"/>
        <v>Hines 2017</v>
      </c>
    </row>
    <row r="824">
      <c r="A824" s="41" t="s">
        <v>2923</v>
      </c>
      <c r="B824" s="43" t="s">
        <v>2924</v>
      </c>
      <c r="C824" s="43" t="s">
        <v>2925</v>
      </c>
      <c r="D824" s="43" t="s">
        <v>2926</v>
      </c>
      <c r="E824" s="43" t="s">
        <v>196</v>
      </c>
      <c r="F824" s="44">
        <v>153.079</v>
      </c>
      <c r="G824" s="44">
        <v>154.0863</v>
      </c>
      <c r="H824" s="44">
        <v>1.0</v>
      </c>
      <c r="I824" s="45">
        <v>127.7</v>
      </c>
      <c r="J824" s="45">
        <v>0.3</v>
      </c>
      <c r="K824" s="46"/>
      <c r="L824" s="47" t="str">
        <f t="shared" si="1"/>
        <v>Hines 2017</v>
      </c>
    </row>
    <row r="825">
      <c r="A825" s="41" t="s">
        <v>2927</v>
      </c>
      <c r="B825" s="41" t="s">
        <v>948</v>
      </c>
      <c r="C825" s="43" t="s">
        <v>2928</v>
      </c>
      <c r="D825" s="43" t="s">
        <v>299</v>
      </c>
      <c r="E825" s="43" t="s">
        <v>196</v>
      </c>
      <c r="F825" s="44">
        <v>239.1521</v>
      </c>
      <c r="G825" s="44">
        <v>240.1594</v>
      </c>
      <c r="H825" s="44">
        <v>1.0</v>
      </c>
      <c r="I825" s="45">
        <v>156.0</v>
      </c>
      <c r="J825" s="45">
        <v>0.14</v>
      </c>
      <c r="K825" s="46"/>
      <c r="L825" s="47" t="str">
        <f t="shared" si="1"/>
        <v>Hines 2017</v>
      </c>
    </row>
    <row r="826">
      <c r="A826" s="41" t="s">
        <v>2929</v>
      </c>
      <c r="B826" s="43" t="s">
        <v>2930</v>
      </c>
      <c r="C826" s="43" t="s">
        <v>2931</v>
      </c>
      <c r="D826" s="43" t="s">
        <v>2932</v>
      </c>
      <c r="E826" s="43" t="s">
        <v>196</v>
      </c>
      <c r="F826" s="44">
        <v>450.277</v>
      </c>
      <c r="G826" s="44">
        <v>451.2843</v>
      </c>
      <c r="H826" s="44">
        <v>1.0</v>
      </c>
      <c r="I826" s="45">
        <v>205.6</v>
      </c>
      <c r="J826" s="45">
        <v>0.16</v>
      </c>
      <c r="K826" s="46"/>
      <c r="L826" s="47" t="str">
        <f t="shared" si="1"/>
        <v>Hines 2017</v>
      </c>
    </row>
    <row r="827">
      <c r="A827" s="41" t="s">
        <v>2933</v>
      </c>
      <c r="B827" s="43" t="s">
        <v>2934</v>
      </c>
      <c r="C827" s="43" t="s">
        <v>2935</v>
      </c>
      <c r="D827" s="43" t="s">
        <v>228</v>
      </c>
      <c r="E827" s="43" t="s">
        <v>368</v>
      </c>
      <c r="F827" s="44">
        <v>357.0005</v>
      </c>
      <c r="G827" s="44">
        <v>379.9897</v>
      </c>
      <c r="H827" s="44">
        <v>1.0</v>
      </c>
      <c r="I827" s="45">
        <v>170.7</v>
      </c>
      <c r="J827" s="45">
        <v>0.26</v>
      </c>
      <c r="K827" s="46"/>
      <c r="L827" s="47" t="str">
        <f t="shared" si="1"/>
        <v>Hines 2017</v>
      </c>
    </row>
    <row r="828">
      <c r="A828" s="41" t="s">
        <v>2936</v>
      </c>
      <c r="B828" s="43" t="s">
        <v>2937</v>
      </c>
      <c r="C828" s="43" t="s">
        <v>2938</v>
      </c>
      <c r="D828" s="43">
        <v>0.0</v>
      </c>
      <c r="E828" s="43" t="s">
        <v>196</v>
      </c>
      <c r="F828" s="44">
        <v>260.1049</v>
      </c>
      <c r="G828" s="44">
        <v>261.1122</v>
      </c>
      <c r="H828" s="44">
        <v>1.0</v>
      </c>
      <c r="I828" s="45">
        <v>154.2</v>
      </c>
      <c r="J828" s="45">
        <v>0.37</v>
      </c>
      <c r="K828" s="46"/>
      <c r="L828" s="47" t="str">
        <f t="shared" si="1"/>
        <v>Hines 2017</v>
      </c>
    </row>
    <row r="829">
      <c r="A829" s="41" t="s">
        <v>2939</v>
      </c>
      <c r="B829" s="43" t="s">
        <v>2940</v>
      </c>
      <c r="C829" s="43" t="s">
        <v>2941</v>
      </c>
      <c r="D829" s="43" t="s">
        <v>1929</v>
      </c>
      <c r="E829" s="43" t="s">
        <v>196</v>
      </c>
      <c r="F829" s="44">
        <v>219.0411</v>
      </c>
      <c r="G829" s="44">
        <v>220.0484</v>
      </c>
      <c r="H829" s="44">
        <v>1.0</v>
      </c>
      <c r="I829" s="45">
        <v>141.7</v>
      </c>
      <c r="J829" s="45">
        <v>0.12</v>
      </c>
      <c r="K829" s="46"/>
      <c r="L829" s="47" t="str">
        <f t="shared" si="1"/>
        <v>Hines 2017</v>
      </c>
    </row>
    <row r="830">
      <c r="A830" s="41" t="s">
        <v>2942</v>
      </c>
      <c r="B830" s="43" t="s">
        <v>2943</v>
      </c>
      <c r="C830" s="43" t="s">
        <v>2944</v>
      </c>
      <c r="D830" s="43" t="s">
        <v>912</v>
      </c>
      <c r="E830" s="43" t="s">
        <v>196</v>
      </c>
      <c r="F830" s="44">
        <v>216.1263</v>
      </c>
      <c r="G830" s="44">
        <v>217.1341</v>
      </c>
      <c r="H830" s="44">
        <v>1.0</v>
      </c>
      <c r="I830" s="45">
        <v>152.6</v>
      </c>
      <c r="J830" s="45">
        <v>0.21</v>
      </c>
      <c r="K830" s="46"/>
      <c r="L830" s="47" t="str">
        <f t="shared" si="1"/>
        <v>Hines 2017</v>
      </c>
    </row>
    <row r="831">
      <c r="A831" s="41" t="s">
        <v>2945</v>
      </c>
      <c r="B831" s="41" t="s">
        <v>611</v>
      </c>
      <c r="C831" s="43" t="s">
        <v>2946</v>
      </c>
      <c r="D831" s="43" t="s">
        <v>200</v>
      </c>
      <c r="E831" s="43" t="s">
        <v>196</v>
      </c>
      <c r="F831" s="44">
        <v>263.1674</v>
      </c>
      <c r="G831" s="44">
        <v>264.1747</v>
      </c>
      <c r="H831" s="44">
        <v>1.0</v>
      </c>
      <c r="I831" s="45">
        <v>162.8</v>
      </c>
      <c r="J831" s="45">
        <v>0.15</v>
      </c>
      <c r="K831" s="46"/>
      <c r="L831" s="47" t="str">
        <f t="shared" si="1"/>
        <v>Hines 2017</v>
      </c>
    </row>
    <row r="832">
      <c r="A832" s="41" t="s">
        <v>2947</v>
      </c>
      <c r="B832" s="43" t="s">
        <v>2948</v>
      </c>
      <c r="C832" s="43" t="s">
        <v>2949</v>
      </c>
      <c r="D832" s="43" t="s">
        <v>228</v>
      </c>
      <c r="E832" s="43" t="s">
        <v>196</v>
      </c>
      <c r="F832" s="44">
        <v>395.1457</v>
      </c>
      <c r="G832" s="44">
        <v>396.153</v>
      </c>
      <c r="H832" s="44">
        <v>1.0</v>
      </c>
      <c r="I832" s="45">
        <v>196.7</v>
      </c>
      <c r="J832" s="45">
        <v>0.4</v>
      </c>
      <c r="K832" s="46"/>
      <c r="L832" s="47" t="str">
        <f t="shared" si="1"/>
        <v>Hines 2017</v>
      </c>
    </row>
    <row r="833">
      <c r="A833" s="41" t="s">
        <v>2950</v>
      </c>
      <c r="B833" s="43" t="s">
        <v>2951</v>
      </c>
      <c r="C833" s="43" t="s">
        <v>2952</v>
      </c>
      <c r="D833" s="43" t="s">
        <v>2953</v>
      </c>
      <c r="E833" s="43" t="s">
        <v>196</v>
      </c>
      <c r="F833" s="44">
        <v>450.3498</v>
      </c>
      <c r="G833" s="44">
        <v>451.3571</v>
      </c>
      <c r="H833" s="44">
        <v>1.0</v>
      </c>
      <c r="I833" s="45">
        <v>220.0</v>
      </c>
      <c r="J833" s="45">
        <v>0.33</v>
      </c>
      <c r="K833" s="46"/>
      <c r="L833" s="47" t="str">
        <f t="shared" si="1"/>
        <v>Hines 2017</v>
      </c>
    </row>
    <row r="834">
      <c r="A834" s="41" t="s">
        <v>2954</v>
      </c>
      <c r="B834" s="43" t="s">
        <v>2955</v>
      </c>
      <c r="C834" s="49">
        <v>1.3098483E7</v>
      </c>
      <c r="D834" s="43" t="s">
        <v>2956</v>
      </c>
      <c r="E834" s="43" t="s">
        <v>196</v>
      </c>
      <c r="F834" s="44">
        <v>271.1069</v>
      </c>
      <c r="G834" s="44">
        <v>272.1142</v>
      </c>
      <c r="H834" s="44">
        <v>1.0</v>
      </c>
      <c r="I834" s="45">
        <v>159.2</v>
      </c>
      <c r="J834" s="45">
        <v>0.12</v>
      </c>
      <c r="K834" s="46"/>
      <c r="L834" s="47" t="str">
        <f t="shared" si="1"/>
        <v>Hines 2017</v>
      </c>
    </row>
    <row r="835">
      <c r="A835" s="41" t="s">
        <v>2957</v>
      </c>
      <c r="B835" s="43" t="s">
        <v>2958</v>
      </c>
      <c r="C835" s="43" t="s">
        <v>2959</v>
      </c>
      <c r="D835" s="43" t="s">
        <v>619</v>
      </c>
      <c r="E835" s="43" t="s">
        <v>196</v>
      </c>
      <c r="F835" s="44">
        <v>396.2049</v>
      </c>
      <c r="G835" s="44">
        <v>397.2122</v>
      </c>
      <c r="H835" s="44">
        <v>1.0</v>
      </c>
      <c r="I835" s="45">
        <v>196.7</v>
      </c>
      <c r="J835" s="45">
        <v>0.4</v>
      </c>
      <c r="K835" s="46"/>
      <c r="L835" s="47" t="str">
        <f t="shared" si="1"/>
        <v>Hines 2017</v>
      </c>
    </row>
    <row r="836">
      <c r="A836" s="41" t="s">
        <v>2960</v>
      </c>
      <c r="B836" s="43" t="s">
        <v>2961</v>
      </c>
      <c r="C836" s="43" t="s">
        <v>2962</v>
      </c>
      <c r="D836" s="43" t="s">
        <v>912</v>
      </c>
      <c r="E836" s="43" t="s">
        <v>196</v>
      </c>
      <c r="F836" s="44">
        <v>268.0058</v>
      </c>
      <c r="G836" s="44">
        <v>269.0131</v>
      </c>
      <c r="H836" s="44">
        <v>1.0</v>
      </c>
      <c r="I836" s="45">
        <v>147.4</v>
      </c>
      <c r="J836" s="45">
        <v>0.3</v>
      </c>
      <c r="K836" s="46"/>
      <c r="L836" s="47" t="str">
        <f t="shared" si="1"/>
        <v>Hines 2017</v>
      </c>
    </row>
    <row r="837">
      <c r="A837" s="41" t="s">
        <v>2963</v>
      </c>
      <c r="B837" s="41" t="s">
        <v>2964</v>
      </c>
      <c r="C837" s="43" t="s">
        <v>2965</v>
      </c>
      <c r="D837" s="43" t="s">
        <v>1172</v>
      </c>
      <c r="E837" s="43" t="s">
        <v>196</v>
      </c>
      <c r="F837" s="44">
        <v>284.3317</v>
      </c>
      <c r="G837" s="44">
        <v>285.339</v>
      </c>
      <c r="H837" s="44">
        <v>1.0</v>
      </c>
      <c r="I837" s="45">
        <v>197.7</v>
      </c>
      <c r="J837" s="45">
        <v>0.48</v>
      </c>
      <c r="K837" s="46"/>
      <c r="L837" s="47" t="str">
        <f t="shared" si="1"/>
        <v>Hines 2017</v>
      </c>
    </row>
    <row r="838">
      <c r="A838" s="41" t="s">
        <v>2966</v>
      </c>
      <c r="B838" s="43" t="s">
        <v>2967</v>
      </c>
      <c r="C838" s="43">
        <v>0.0</v>
      </c>
      <c r="D838" s="43">
        <v>0.0</v>
      </c>
      <c r="E838" s="43" t="s">
        <v>196</v>
      </c>
      <c r="F838" s="44">
        <v>468.3967</v>
      </c>
      <c r="G838" s="44">
        <v>469.404</v>
      </c>
      <c r="H838" s="44">
        <v>1.0</v>
      </c>
      <c r="I838" s="45">
        <v>218.0</v>
      </c>
      <c r="J838" s="45">
        <v>0.6</v>
      </c>
      <c r="K838" s="46"/>
      <c r="L838" s="47" t="str">
        <f t="shared" si="1"/>
        <v>Hines 2017</v>
      </c>
    </row>
    <row r="839">
      <c r="A839" s="41" t="s">
        <v>2968</v>
      </c>
      <c r="B839" s="41" t="s">
        <v>2969</v>
      </c>
      <c r="C839" s="43" t="s">
        <v>2970</v>
      </c>
      <c r="D839" s="43" t="s">
        <v>675</v>
      </c>
      <c r="E839" s="43" t="s">
        <v>196</v>
      </c>
      <c r="F839" s="44">
        <v>307.1784</v>
      </c>
      <c r="G839" s="44">
        <v>308.1857</v>
      </c>
      <c r="H839" s="44">
        <v>1.0</v>
      </c>
      <c r="I839" s="45">
        <v>174.7</v>
      </c>
      <c r="J839" s="45">
        <v>0.22</v>
      </c>
      <c r="K839" s="46"/>
      <c r="L839" s="47" t="str">
        <f t="shared" si="1"/>
        <v>Hines 2017</v>
      </c>
    </row>
    <row r="840">
      <c r="A840" s="41" t="s">
        <v>2971</v>
      </c>
      <c r="B840" s="43" t="s">
        <v>2972</v>
      </c>
      <c r="C840" s="43" t="s">
        <v>2973</v>
      </c>
      <c r="D840" s="43" t="s">
        <v>2974</v>
      </c>
      <c r="E840" s="43" t="s">
        <v>196</v>
      </c>
      <c r="F840" s="44">
        <v>150.0164</v>
      </c>
      <c r="G840" s="44">
        <v>151.0237</v>
      </c>
      <c r="H840" s="44">
        <v>1.0</v>
      </c>
      <c r="I840" s="45">
        <v>124.4</v>
      </c>
      <c r="J840" s="45">
        <v>0.14</v>
      </c>
      <c r="K840" s="46"/>
      <c r="L840" s="47" t="str">
        <f t="shared" si="1"/>
        <v>Hines 2017</v>
      </c>
    </row>
    <row r="841">
      <c r="A841" s="41" t="s">
        <v>2975</v>
      </c>
      <c r="B841" s="41" t="s">
        <v>2976</v>
      </c>
      <c r="C841" s="43" t="s">
        <v>2977</v>
      </c>
      <c r="D841" s="43" t="s">
        <v>2978</v>
      </c>
      <c r="E841" s="43" t="s">
        <v>196</v>
      </c>
      <c r="F841" s="44">
        <v>229.1467</v>
      </c>
      <c r="G841" s="44">
        <v>230.154</v>
      </c>
      <c r="H841" s="44">
        <v>1.0</v>
      </c>
      <c r="I841" s="45">
        <v>156.5</v>
      </c>
      <c r="J841" s="45">
        <v>0.22</v>
      </c>
      <c r="K841" s="46"/>
      <c r="L841" s="47" t="str">
        <f t="shared" si="1"/>
        <v>Hines 2017</v>
      </c>
    </row>
    <row r="842">
      <c r="A842" s="41" t="s">
        <v>2979</v>
      </c>
      <c r="B842" s="43" t="s">
        <v>2980</v>
      </c>
      <c r="C842" s="43" t="s">
        <v>2981</v>
      </c>
      <c r="D842" s="43" t="s">
        <v>195</v>
      </c>
      <c r="E842" s="43" t="s">
        <v>196</v>
      </c>
      <c r="F842" s="44">
        <v>223.1208</v>
      </c>
      <c r="G842" s="44">
        <v>224.1281</v>
      </c>
      <c r="H842" s="44">
        <v>1.0</v>
      </c>
      <c r="I842" s="45">
        <v>152.5</v>
      </c>
      <c r="J842" s="45">
        <v>0.1</v>
      </c>
      <c r="K842" s="46"/>
      <c r="L842" s="47" t="str">
        <f t="shared" si="1"/>
        <v>Hines 2017</v>
      </c>
    </row>
    <row r="843">
      <c r="A843" s="41" t="s">
        <v>2982</v>
      </c>
      <c r="B843" s="41" t="s">
        <v>2983</v>
      </c>
      <c r="C843" s="43" t="s">
        <v>2984</v>
      </c>
      <c r="D843" s="43" t="s">
        <v>2985</v>
      </c>
      <c r="E843" s="43" t="s">
        <v>852</v>
      </c>
      <c r="F843" s="44">
        <v>413.244</v>
      </c>
      <c r="G843" s="44">
        <v>413.2686</v>
      </c>
      <c r="H843" s="44">
        <v>1.0</v>
      </c>
      <c r="I843" s="45">
        <v>221.7</v>
      </c>
      <c r="J843" s="45">
        <v>0.46</v>
      </c>
      <c r="K843" s="46"/>
      <c r="L843" s="47" t="str">
        <f t="shared" si="1"/>
        <v>Hines 2017</v>
      </c>
    </row>
    <row r="844">
      <c r="A844" s="41" t="s">
        <v>2986</v>
      </c>
      <c r="B844" s="43" t="s">
        <v>2987</v>
      </c>
      <c r="C844" s="49">
        <v>3.2213757E7</v>
      </c>
      <c r="D844" s="43" t="s">
        <v>2988</v>
      </c>
      <c r="E844" s="43" t="s">
        <v>196</v>
      </c>
      <c r="F844" s="44">
        <v>370.072</v>
      </c>
      <c r="G844" s="44">
        <v>371.0793</v>
      </c>
      <c r="H844" s="44">
        <v>1.0</v>
      </c>
      <c r="I844" s="45">
        <v>185.0</v>
      </c>
      <c r="J844" s="45">
        <v>0.53</v>
      </c>
      <c r="K844" s="46"/>
      <c r="L844" s="47" t="str">
        <f t="shared" si="1"/>
        <v>Hines 2017</v>
      </c>
    </row>
    <row r="845">
      <c r="A845" s="41" t="s">
        <v>2989</v>
      </c>
      <c r="B845" s="41" t="s">
        <v>2990</v>
      </c>
      <c r="C845" s="43" t="s">
        <v>2991</v>
      </c>
      <c r="D845" s="43" t="s">
        <v>2992</v>
      </c>
      <c r="E845" s="43" t="s">
        <v>196</v>
      </c>
      <c r="F845" s="44">
        <v>314.1657</v>
      </c>
      <c r="G845" s="44">
        <v>315.173</v>
      </c>
      <c r="H845" s="44">
        <v>1.0</v>
      </c>
      <c r="I845" s="45">
        <v>175.1</v>
      </c>
      <c r="J845" s="45">
        <v>0.26</v>
      </c>
      <c r="K845" s="46"/>
      <c r="L845" s="47" t="str">
        <f t="shared" si="1"/>
        <v>Hines 2017</v>
      </c>
    </row>
    <row r="846">
      <c r="A846" s="41" t="s">
        <v>2993</v>
      </c>
      <c r="B846" s="43" t="s">
        <v>2994</v>
      </c>
      <c r="C846" s="43" t="s">
        <v>2995</v>
      </c>
      <c r="D846" s="43" t="s">
        <v>2996</v>
      </c>
      <c r="E846" s="43" t="s">
        <v>196</v>
      </c>
      <c r="F846" s="44">
        <v>464.2927</v>
      </c>
      <c r="G846" s="44">
        <v>465.3</v>
      </c>
      <c r="H846" s="44">
        <v>1.0</v>
      </c>
      <c r="I846" s="45">
        <v>211.2</v>
      </c>
      <c r="J846" s="45">
        <v>0.02</v>
      </c>
      <c r="K846" s="46"/>
      <c r="L846" s="47" t="str">
        <f t="shared" si="1"/>
        <v>Hines 2017</v>
      </c>
    </row>
    <row r="847">
      <c r="A847" s="41" t="s">
        <v>2997</v>
      </c>
      <c r="B847" s="43" t="s">
        <v>2998</v>
      </c>
      <c r="C847" s="43" t="s">
        <v>2999</v>
      </c>
      <c r="D847" s="43" t="s">
        <v>2831</v>
      </c>
      <c r="E847" s="43" t="s">
        <v>196</v>
      </c>
      <c r="F847" s="44">
        <v>350.1882</v>
      </c>
      <c r="G847" s="44">
        <v>351.1955</v>
      </c>
      <c r="H847" s="44">
        <v>1.0</v>
      </c>
      <c r="I847" s="45">
        <v>187.5</v>
      </c>
      <c r="J847" s="45">
        <v>0.64</v>
      </c>
      <c r="K847" s="46"/>
      <c r="L847" s="47" t="str">
        <f t="shared" si="1"/>
        <v>Hines 2017</v>
      </c>
    </row>
    <row r="848">
      <c r="A848" s="41" t="s">
        <v>3000</v>
      </c>
      <c r="B848" s="43" t="s">
        <v>3001</v>
      </c>
      <c r="C848" s="43" t="s">
        <v>3002</v>
      </c>
      <c r="D848" s="43" t="s">
        <v>3003</v>
      </c>
      <c r="E848" s="43" t="s">
        <v>196</v>
      </c>
      <c r="F848" s="44">
        <v>205.0595</v>
      </c>
      <c r="G848" s="44">
        <v>206.0668</v>
      </c>
      <c r="H848" s="44">
        <v>1.0</v>
      </c>
      <c r="I848" s="45">
        <v>139.3</v>
      </c>
      <c r="J848" s="45">
        <v>0.37</v>
      </c>
      <c r="K848" s="46"/>
      <c r="L848" s="47" t="str">
        <f t="shared" si="1"/>
        <v>Hines 2017</v>
      </c>
    </row>
    <row r="849">
      <c r="A849" s="41" t="s">
        <v>3004</v>
      </c>
      <c r="B849" s="43" t="s">
        <v>3005</v>
      </c>
      <c r="C849" s="43" t="s">
        <v>3006</v>
      </c>
      <c r="D849" s="43" t="s">
        <v>3007</v>
      </c>
      <c r="E849" s="43" t="s">
        <v>852</v>
      </c>
      <c r="F849" s="44">
        <v>325.228</v>
      </c>
      <c r="G849" s="44">
        <v>325.228</v>
      </c>
      <c r="H849" s="44">
        <v>1.0</v>
      </c>
      <c r="I849" s="45">
        <v>178.8</v>
      </c>
      <c r="J849" s="45">
        <v>1.0</v>
      </c>
      <c r="K849" s="46"/>
      <c r="L849" s="47" t="str">
        <f t="shared" si="1"/>
        <v>Hines 2017</v>
      </c>
    </row>
    <row r="850">
      <c r="A850" s="41" t="s">
        <v>3008</v>
      </c>
      <c r="B850" s="43" t="s">
        <v>3009</v>
      </c>
      <c r="C850" s="43" t="s">
        <v>3010</v>
      </c>
      <c r="D850" s="43" t="s">
        <v>372</v>
      </c>
      <c r="E850" s="43" t="s">
        <v>196</v>
      </c>
      <c r="F850" s="44">
        <v>153.0426</v>
      </c>
      <c r="G850" s="44">
        <v>154.0499</v>
      </c>
      <c r="H850" s="44">
        <v>1.0</v>
      </c>
      <c r="I850" s="45">
        <v>134.7</v>
      </c>
      <c r="J850" s="45">
        <v>0.49</v>
      </c>
      <c r="K850" s="46"/>
      <c r="L850" s="47" t="str">
        <f t="shared" si="1"/>
        <v>Hines 2017</v>
      </c>
    </row>
    <row r="851">
      <c r="A851" s="41" t="s">
        <v>3011</v>
      </c>
      <c r="B851" s="43" t="s">
        <v>3012</v>
      </c>
      <c r="C851" s="43">
        <v>0.0</v>
      </c>
      <c r="D851" s="43">
        <v>0.0</v>
      </c>
      <c r="E851" s="43" t="s">
        <v>196</v>
      </c>
      <c r="F851" s="44">
        <v>282.0892</v>
      </c>
      <c r="G851" s="44">
        <v>283.0965</v>
      </c>
      <c r="H851" s="44">
        <v>1.0</v>
      </c>
      <c r="I851" s="45">
        <v>159.0</v>
      </c>
      <c r="J851" s="45">
        <v>0.2</v>
      </c>
      <c r="K851" s="46"/>
      <c r="L851" s="47" t="str">
        <f t="shared" si="1"/>
        <v>Hines 2017</v>
      </c>
    </row>
    <row r="852">
      <c r="A852" s="41" t="s">
        <v>3013</v>
      </c>
      <c r="B852" s="43" t="s">
        <v>2980</v>
      </c>
      <c r="C852" s="43" t="s">
        <v>3014</v>
      </c>
      <c r="D852" s="43" t="s">
        <v>3015</v>
      </c>
      <c r="E852" s="43" t="s">
        <v>196</v>
      </c>
      <c r="F852" s="44">
        <v>223.1208</v>
      </c>
      <c r="G852" s="44">
        <v>224.1281</v>
      </c>
      <c r="H852" s="44">
        <v>1.0</v>
      </c>
      <c r="I852" s="45">
        <v>149.0</v>
      </c>
      <c r="J852" s="45">
        <v>0.12</v>
      </c>
      <c r="K852" s="46"/>
      <c r="L852" s="47" t="str">
        <f t="shared" si="1"/>
        <v>Hines 2017</v>
      </c>
    </row>
    <row r="853">
      <c r="A853" s="41" t="s">
        <v>3016</v>
      </c>
      <c r="B853" s="43" t="s">
        <v>3017</v>
      </c>
      <c r="C853" s="43" t="s">
        <v>3018</v>
      </c>
      <c r="D853" s="43">
        <v>0.0</v>
      </c>
      <c r="E853" s="43" t="s">
        <v>196</v>
      </c>
      <c r="F853" s="44">
        <v>238.0994</v>
      </c>
      <c r="G853" s="44">
        <v>239.1067</v>
      </c>
      <c r="H853" s="44">
        <v>1.0</v>
      </c>
      <c r="I853" s="45">
        <v>153.8</v>
      </c>
      <c r="J853" s="45">
        <v>0.18</v>
      </c>
      <c r="K853" s="46"/>
      <c r="L853" s="47" t="str">
        <f t="shared" si="1"/>
        <v>Hines 2017</v>
      </c>
    </row>
    <row r="854">
      <c r="A854" s="41" t="s">
        <v>3019</v>
      </c>
      <c r="B854" s="43" t="s">
        <v>3020</v>
      </c>
      <c r="C854" s="43" t="s">
        <v>3021</v>
      </c>
      <c r="D854" s="43" t="s">
        <v>2329</v>
      </c>
      <c r="E854" s="43" t="s">
        <v>196</v>
      </c>
      <c r="F854" s="44">
        <v>474.2049</v>
      </c>
      <c r="G854" s="44">
        <v>475.2127</v>
      </c>
      <c r="H854" s="44">
        <v>1.0</v>
      </c>
      <c r="I854" s="45">
        <v>210.8</v>
      </c>
      <c r="J854" s="45">
        <v>0.19</v>
      </c>
      <c r="K854" s="46"/>
      <c r="L854" s="47" t="str">
        <f t="shared" si="1"/>
        <v>Hines 2017</v>
      </c>
    </row>
    <row r="855">
      <c r="A855" s="41" t="s">
        <v>3022</v>
      </c>
      <c r="B855" s="43" t="s">
        <v>3023</v>
      </c>
      <c r="C855" s="49" t="s">
        <v>3024</v>
      </c>
      <c r="D855" s="43" t="s">
        <v>3025</v>
      </c>
      <c r="E855" s="43" t="s">
        <v>196</v>
      </c>
      <c r="F855" s="44">
        <v>226.0873</v>
      </c>
      <c r="G855" s="44">
        <v>227.0946</v>
      </c>
      <c r="H855" s="44">
        <v>1.0</v>
      </c>
      <c r="I855" s="45">
        <v>143.3</v>
      </c>
      <c r="J855" s="45">
        <v>0.1</v>
      </c>
      <c r="K855" s="46"/>
      <c r="L855" s="47" t="str">
        <f t="shared" si="1"/>
        <v>Hines 2017</v>
      </c>
    </row>
    <row r="856">
      <c r="A856" s="41" t="s">
        <v>3026</v>
      </c>
      <c r="B856" s="41" t="s">
        <v>3027</v>
      </c>
      <c r="C856" s="43" t="s">
        <v>3028</v>
      </c>
      <c r="D856" s="43" t="s">
        <v>3029</v>
      </c>
      <c r="E856" s="43" t="s">
        <v>196</v>
      </c>
      <c r="F856" s="44">
        <v>204.0899</v>
      </c>
      <c r="G856" s="44">
        <v>205.0972</v>
      </c>
      <c r="H856" s="44">
        <v>1.0</v>
      </c>
      <c r="I856" s="45">
        <v>142.8</v>
      </c>
      <c r="J856" s="45">
        <v>0.12</v>
      </c>
      <c r="K856" s="46"/>
      <c r="L856" s="47" t="str">
        <f t="shared" si="1"/>
        <v>Hines 2017</v>
      </c>
    </row>
    <row r="857">
      <c r="A857" s="41" t="s">
        <v>3030</v>
      </c>
      <c r="B857" s="43" t="s">
        <v>3031</v>
      </c>
      <c r="C857" s="43" t="s">
        <v>3032</v>
      </c>
      <c r="D857" s="43" t="s">
        <v>3033</v>
      </c>
      <c r="E857" s="43" t="s">
        <v>196</v>
      </c>
      <c r="F857" s="44">
        <v>197.0607</v>
      </c>
      <c r="G857" s="44">
        <v>198.068</v>
      </c>
      <c r="H857" s="44">
        <v>1.0</v>
      </c>
      <c r="I857" s="45">
        <v>142.3</v>
      </c>
      <c r="J857" s="45">
        <v>0.28</v>
      </c>
      <c r="K857" s="46"/>
      <c r="L857" s="47" t="str">
        <f t="shared" si="1"/>
        <v>Hines 2017</v>
      </c>
    </row>
    <row r="858">
      <c r="A858" s="41" t="s">
        <v>3034</v>
      </c>
      <c r="B858" s="43" t="s">
        <v>3035</v>
      </c>
      <c r="C858" s="43" t="s">
        <v>3036</v>
      </c>
      <c r="D858" s="43" t="s">
        <v>3037</v>
      </c>
      <c r="E858" s="43" t="s">
        <v>196</v>
      </c>
      <c r="F858" s="44">
        <v>168.0786</v>
      </c>
      <c r="G858" s="44">
        <v>169.0859</v>
      </c>
      <c r="H858" s="44">
        <v>1.0</v>
      </c>
      <c r="I858" s="45">
        <v>130.6</v>
      </c>
      <c r="J858" s="45">
        <v>0.04</v>
      </c>
      <c r="K858" s="46"/>
      <c r="L858" s="47" t="str">
        <f t="shared" si="1"/>
        <v>Hines 2017</v>
      </c>
    </row>
    <row r="859">
      <c r="A859" s="41" t="s">
        <v>3038</v>
      </c>
      <c r="B859" s="41" t="s">
        <v>3039</v>
      </c>
      <c r="C859" s="43" t="s">
        <v>3040</v>
      </c>
      <c r="D859" s="43" t="s">
        <v>434</v>
      </c>
      <c r="E859" s="43" t="s">
        <v>196</v>
      </c>
      <c r="F859" s="44">
        <v>277.179</v>
      </c>
      <c r="G859" s="44">
        <v>278.1863</v>
      </c>
      <c r="H859" s="44">
        <v>1.0</v>
      </c>
      <c r="I859" s="45">
        <v>170.5</v>
      </c>
      <c r="J859" s="45">
        <v>0.22</v>
      </c>
      <c r="K859" s="46"/>
      <c r="L859" s="47" t="str">
        <f t="shared" si="1"/>
        <v>Hines 2017</v>
      </c>
    </row>
    <row r="860">
      <c r="A860" s="41" t="s">
        <v>3041</v>
      </c>
      <c r="B860" s="43" t="s">
        <v>3042</v>
      </c>
      <c r="C860" s="43" t="s">
        <v>3043</v>
      </c>
      <c r="D860" s="43" t="s">
        <v>3044</v>
      </c>
      <c r="E860" s="43" t="s">
        <v>368</v>
      </c>
      <c r="F860" s="44">
        <v>309.106</v>
      </c>
      <c r="G860" s="44">
        <v>332.0952</v>
      </c>
      <c r="H860" s="44">
        <v>1.0</v>
      </c>
      <c r="I860" s="45">
        <v>166.6</v>
      </c>
      <c r="J860" s="45">
        <v>0.28</v>
      </c>
      <c r="K860" s="46"/>
      <c r="L860" s="47" t="str">
        <f t="shared" si="1"/>
        <v>Hines 2017</v>
      </c>
    </row>
    <row r="861">
      <c r="A861" s="41" t="s">
        <v>3045</v>
      </c>
      <c r="B861" s="41" t="s">
        <v>3046</v>
      </c>
      <c r="C861" s="43" t="s">
        <v>3047</v>
      </c>
      <c r="D861" s="43" t="s">
        <v>2745</v>
      </c>
      <c r="E861" s="43" t="s">
        <v>196</v>
      </c>
      <c r="F861" s="44">
        <v>351.1446</v>
      </c>
      <c r="G861" s="44">
        <v>352.1519</v>
      </c>
      <c r="H861" s="44">
        <v>1.0</v>
      </c>
      <c r="I861" s="45">
        <v>180.8</v>
      </c>
      <c r="J861" s="45">
        <v>0.22</v>
      </c>
      <c r="K861" s="46"/>
      <c r="L861" s="47" t="str">
        <f t="shared" si="1"/>
        <v>Hines 2017</v>
      </c>
    </row>
    <row r="862">
      <c r="A862" s="41" t="s">
        <v>3048</v>
      </c>
      <c r="B862" s="43" t="s">
        <v>3049</v>
      </c>
      <c r="C862" s="43" t="s">
        <v>3050</v>
      </c>
      <c r="D862" s="43" t="s">
        <v>228</v>
      </c>
      <c r="E862" s="43" t="s">
        <v>196</v>
      </c>
      <c r="F862" s="44">
        <v>288.1222</v>
      </c>
      <c r="G862" s="44">
        <v>289.1295</v>
      </c>
      <c r="H862" s="44">
        <v>1.0</v>
      </c>
      <c r="I862" s="45">
        <v>161.1</v>
      </c>
      <c r="J862" s="45">
        <v>0.74</v>
      </c>
      <c r="K862" s="46"/>
      <c r="L862" s="47" t="str">
        <f t="shared" si="1"/>
        <v>Hines 2017</v>
      </c>
    </row>
    <row r="863">
      <c r="A863" s="41" t="s">
        <v>3051</v>
      </c>
      <c r="B863" s="43" t="s">
        <v>3012</v>
      </c>
      <c r="C863" s="43">
        <v>0.0</v>
      </c>
      <c r="D863" s="43">
        <v>0.0</v>
      </c>
      <c r="E863" s="43" t="s">
        <v>196</v>
      </c>
      <c r="F863" s="44">
        <v>282.0892</v>
      </c>
      <c r="G863" s="44">
        <v>283.0965</v>
      </c>
      <c r="H863" s="44">
        <v>1.0</v>
      </c>
      <c r="I863" s="45">
        <v>161.4</v>
      </c>
      <c r="J863" s="45">
        <v>0.1</v>
      </c>
      <c r="K863" s="46"/>
      <c r="L863" s="47" t="str">
        <f t="shared" si="1"/>
        <v>Hines 2017</v>
      </c>
    </row>
    <row r="864">
      <c r="A864" s="41" t="s">
        <v>3052</v>
      </c>
      <c r="B864" s="43" t="s">
        <v>3053</v>
      </c>
      <c r="C864" s="43" t="s">
        <v>3054</v>
      </c>
      <c r="D864" s="43" t="s">
        <v>1607</v>
      </c>
      <c r="E864" s="43" t="s">
        <v>196</v>
      </c>
      <c r="F864" s="44">
        <v>187.0746</v>
      </c>
      <c r="G864" s="44">
        <v>188.0819</v>
      </c>
      <c r="H864" s="44">
        <v>1.0</v>
      </c>
      <c r="I864" s="45">
        <v>139.0</v>
      </c>
      <c r="J864" s="45">
        <v>0.03</v>
      </c>
      <c r="K864" s="46"/>
      <c r="L864" s="47" t="str">
        <f t="shared" si="1"/>
        <v>Hines 2017</v>
      </c>
    </row>
    <row r="865">
      <c r="A865" s="41" t="s">
        <v>3055</v>
      </c>
      <c r="B865" s="41" t="s">
        <v>3056</v>
      </c>
      <c r="C865" s="43" t="s">
        <v>3057</v>
      </c>
      <c r="D865" s="43" t="s">
        <v>3058</v>
      </c>
      <c r="E865" s="43" t="s">
        <v>196</v>
      </c>
      <c r="F865" s="44">
        <v>367.2107</v>
      </c>
      <c r="G865" s="44">
        <v>368.218</v>
      </c>
      <c r="H865" s="44">
        <v>1.0</v>
      </c>
      <c r="I865" s="45">
        <v>189.2</v>
      </c>
      <c r="J865" s="45">
        <v>0.32</v>
      </c>
      <c r="K865" s="46"/>
      <c r="L865" s="47" t="str">
        <f t="shared" si="1"/>
        <v>Hines 2017</v>
      </c>
    </row>
    <row r="866">
      <c r="A866" s="41" t="s">
        <v>3059</v>
      </c>
      <c r="B866" s="41" t="s">
        <v>3060</v>
      </c>
      <c r="C866" s="43" t="s">
        <v>3061</v>
      </c>
      <c r="D866" s="43" t="s">
        <v>3062</v>
      </c>
      <c r="E866" s="43" t="s">
        <v>196</v>
      </c>
      <c r="F866" s="44">
        <v>272.1195</v>
      </c>
      <c r="G866" s="44">
        <v>273.1268</v>
      </c>
      <c r="H866" s="44">
        <v>1.0</v>
      </c>
      <c r="I866" s="45">
        <v>166.3</v>
      </c>
      <c r="J866" s="45">
        <v>0.19</v>
      </c>
      <c r="K866" s="46"/>
      <c r="L866" s="47" t="str">
        <f t="shared" si="1"/>
        <v>Hines 2017</v>
      </c>
    </row>
    <row r="867">
      <c r="A867" s="41" t="s">
        <v>3063</v>
      </c>
      <c r="B867" s="43" t="s">
        <v>1370</v>
      </c>
      <c r="C867" s="43" t="s">
        <v>3064</v>
      </c>
      <c r="D867" s="43" t="s">
        <v>665</v>
      </c>
      <c r="E867" s="43" t="s">
        <v>196</v>
      </c>
      <c r="F867" s="44">
        <v>236.1525</v>
      </c>
      <c r="G867" s="44">
        <v>237.1598</v>
      </c>
      <c r="H867" s="44">
        <v>1.0</v>
      </c>
      <c r="I867" s="45">
        <v>155.7</v>
      </c>
      <c r="J867" s="45">
        <v>0.22</v>
      </c>
      <c r="K867" s="46"/>
      <c r="L867" s="47" t="str">
        <f t="shared" si="1"/>
        <v>Hines 2017</v>
      </c>
    </row>
    <row r="868">
      <c r="A868" s="41" t="s">
        <v>3065</v>
      </c>
      <c r="B868" s="43" t="s">
        <v>1294</v>
      </c>
      <c r="C868" s="43" t="s">
        <v>3066</v>
      </c>
      <c r="D868" s="43" t="s">
        <v>1043</v>
      </c>
      <c r="E868" s="43" t="s">
        <v>196</v>
      </c>
      <c r="F868" s="44">
        <v>360.1937</v>
      </c>
      <c r="G868" s="44">
        <v>361.201</v>
      </c>
      <c r="H868" s="44">
        <v>1.0</v>
      </c>
      <c r="I868" s="45">
        <v>184.4</v>
      </c>
      <c r="J868" s="45">
        <v>0.44</v>
      </c>
      <c r="K868" s="46"/>
      <c r="L868" s="47" t="str">
        <f t="shared" si="1"/>
        <v>Hines 2017</v>
      </c>
    </row>
    <row r="869">
      <c r="A869" s="41" t="s">
        <v>3067</v>
      </c>
      <c r="B869" s="43" t="s">
        <v>1264</v>
      </c>
      <c r="C869" s="49" t="s">
        <v>3068</v>
      </c>
      <c r="D869" s="43" t="s">
        <v>352</v>
      </c>
      <c r="E869" s="43" t="s">
        <v>196</v>
      </c>
      <c r="F869" s="44">
        <v>225.0386</v>
      </c>
      <c r="G869" s="44">
        <v>226.0459</v>
      </c>
      <c r="H869" s="44">
        <v>1.0</v>
      </c>
      <c r="I869" s="45">
        <v>143.7</v>
      </c>
      <c r="J869" s="45">
        <v>0.17</v>
      </c>
      <c r="K869" s="46"/>
      <c r="L869" s="47" t="str">
        <f t="shared" si="1"/>
        <v>Hines 2017</v>
      </c>
    </row>
    <row r="870">
      <c r="A870" s="41" t="s">
        <v>3069</v>
      </c>
      <c r="B870" s="41" t="s">
        <v>3070</v>
      </c>
      <c r="C870" s="43" t="s">
        <v>3071</v>
      </c>
      <c r="D870" s="43" t="s">
        <v>2194</v>
      </c>
      <c r="E870" s="43" t="s">
        <v>196</v>
      </c>
      <c r="F870" s="44">
        <v>289.1346</v>
      </c>
      <c r="G870" s="44">
        <v>290.1419</v>
      </c>
      <c r="H870" s="44">
        <v>1.0</v>
      </c>
      <c r="I870" s="45">
        <v>167.9</v>
      </c>
      <c r="J870" s="45">
        <v>0.12</v>
      </c>
      <c r="K870" s="46"/>
      <c r="L870" s="47" t="str">
        <f t="shared" si="1"/>
        <v>Hines 2017</v>
      </c>
    </row>
    <row r="871">
      <c r="A871" s="41" t="s">
        <v>3072</v>
      </c>
      <c r="B871" s="43" t="s">
        <v>3073</v>
      </c>
      <c r="C871" s="43" t="s">
        <v>3074</v>
      </c>
      <c r="D871" s="43" t="s">
        <v>3075</v>
      </c>
      <c r="E871" s="43" t="s">
        <v>196</v>
      </c>
      <c r="F871" s="44">
        <v>742.232</v>
      </c>
      <c r="G871" s="44">
        <v>743.2393</v>
      </c>
      <c r="H871" s="44">
        <v>1.0</v>
      </c>
      <c r="I871" s="45">
        <v>259.0</v>
      </c>
      <c r="J871" s="45">
        <v>0.13</v>
      </c>
      <c r="K871" s="46"/>
      <c r="L871" s="47" t="str">
        <f t="shared" si="1"/>
        <v>Hines 2017</v>
      </c>
    </row>
    <row r="872">
      <c r="A872" s="41" t="s">
        <v>3076</v>
      </c>
      <c r="B872" s="43" t="s">
        <v>1621</v>
      </c>
      <c r="C872" s="43" t="s">
        <v>3077</v>
      </c>
      <c r="D872" s="43" t="s">
        <v>3078</v>
      </c>
      <c r="E872" s="43" t="s">
        <v>196</v>
      </c>
      <c r="F872" s="44">
        <v>137.0589</v>
      </c>
      <c r="G872" s="44">
        <v>138.0662</v>
      </c>
      <c r="H872" s="44">
        <v>1.0</v>
      </c>
      <c r="I872" s="45">
        <v>125.7</v>
      </c>
      <c r="J872" s="45">
        <v>0.08</v>
      </c>
      <c r="K872" s="46"/>
      <c r="L872" s="47" t="str">
        <f t="shared" si="1"/>
        <v>Hines 2017</v>
      </c>
    </row>
    <row r="873">
      <c r="A873" s="41" t="s">
        <v>3079</v>
      </c>
      <c r="B873" s="41" t="s">
        <v>3080</v>
      </c>
      <c r="C873" s="43" t="s">
        <v>3081</v>
      </c>
      <c r="D873" s="43" t="s">
        <v>3037</v>
      </c>
      <c r="E873" s="43" t="s">
        <v>196</v>
      </c>
      <c r="F873" s="44">
        <v>354.2069</v>
      </c>
      <c r="G873" s="44">
        <v>355.2142</v>
      </c>
      <c r="H873" s="44">
        <v>1.0</v>
      </c>
      <c r="I873" s="45">
        <v>183.8</v>
      </c>
      <c r="J873" s="45">
        <v>0.33</v>
      </c>
      <c r="K873" s="46"/>
      <c r="L873" s="47" t="str">
        <f t="shared" si="1"/>
        <v>Hines 2017</v>
      </c>
    </row>
    <row r="874">
      <c r="A874" s="41" t="s">
        <v>3082</v>
      </c>
      <c r="B874" s="43" t="s">
        <v>3083</v>
      </c>
      <c r="C874" s="43">
        <v>0.0</v>
      </c>
      <c r="D874" s="43" t="s">
        <v>3084</v>
      </c>
      <c r="E874" s="43" t="s">
        <v>196</v>
      </c>
      <c r="F874" s="44">
        <v>167.0219</v>
      </c>
      <c r="G874" s="44">
        <v>168.0292</v>
      </c>
      <c r="H874" s="44">
        <v>1.0</v>
      </c>
      <c r="I874" s="45">
        <v>130.2</v>
      </c>
      <c r="J874" s="45">
        <v>0.57</v>
      </c>
      <c r="K874" s="46"/>
      <c r="L874" s="47" t="str">
        <f t="shared" si="1"/>
        <v>Hines 2017</v>
      </c>
    </row>
    <row r="875">
      <c r="A875" s="41" t="s">
        <v>3085</v>
      </c>
      <c r="B875" s="43" t="s">
        <v>3086</v>
      </c>
      <c r="C875" s="43" t="s">
        <v>3087</v>
      </c>
      <c r="D875" s="43" t="s">
        <v>3088</v>
      </c>
      <c r="E875" s="43" t="s">
        <v>196</v>
      </c>
      <c r="F875" s="44">
        <v>186.0463</v>
      </c>
      <c r="G875" s="44">
        <v>187.0536</v>
      </c>
      <c r="H875" s="44">
        <v>1.0</v>
      </c>
      <c r="I875" s="45">
        <v>134.4</v>
      </c>
      <c r="J875" s="45">
        <v>0.38</v>
      </c>
      <c r="K875" s="46"/>
      <c r="L875" s="47" t="str">
        <f t="shared" si="1"/>
        <v>Hines 2017</v>
      </c>
    </row>
    <row r="876">
      <c r="A876" s="41" t="s">
        <v>3089</v>
      </c>
      <c r="B876" s="43" t="s">
        <v>3090</v>
      </c>
      <c r="C876" s="43" t="s">
        <v>3091</v>
      </c>
      <c r="D876" s="43" t="s">
        <v>1093</v>
      </c>
      <c r="E876" s="43" t="s">
        <v>196</v>
      </c>
      <c r="F876" s="44">
        <v>308.1273</v>
      </c>
      <c r="G876" s="44">
        <v>309.1346</v>
      </c>
      <c r="H876" s="44">
        <v>1.0</v>
      </c>
      <c r="I876" s="45">
        <v>172.5</v>
      </c>
      <c r="J876" s="45">
        <v>0.21</v>
      </c>
      <c r="K876" s="46"/>
      <c r="L876" s="47" t="str">
        <f t="shared" si="1"/>
        <v>Hines 2017</v>
      </c>
    </row>
    <row r="877">
      <c r="A877" s="41" t="s">
        <v>3092</v>
      </c>
      <c r="B877" s="43" t="s">
        <v>3093</v>
      </c>
      <c r="C877" s="43" t="s">
        <v>3094</v>
      </c>
      <c r="D877" s="43" t="s">
        <v>1860</v>
      </c>
      <c r="E877" s="43" t="s">
        <v>196</v>
      </c>
      <c r="F877" s="44">
        <v>285.1496</v>
      </c>
      <c r="G877" s="45">
        <v>250.1952</v>
      </c>
      <c r="H877" s="44">
        <v>1.0</v>
      </c>
      <c r="I877" s="45">
        <v>158.6</v>
      </c>
      <c r="J877" s="45">
        <v>0.33</v>
      </c>
      <c r="K877" s="46"/>
      <c r="L877" s="47" t="str">
        <f t="shared" si="1"/>
        <v>Hines 2017</v>
      </c>
    </row>
    <row r="878">
      <c r="A878" s="41" t="s">
        <v>3095</v>
      </c>
      <c r="B878" s="43" t="s">
        <v>3096</v>
      </c>
      <c r="C878" s="43" t="s">
        <v>3097</v>
      </c>
      <c r="D878" s="43" t="s">
        <v>3098</v>
      </c>
      <c r="E878" s="43" t="s">
        <v>196</v>
      </c>
      <c r="F878" s="44">
        <v>129.079</v>
      </c>
      <c r="G878" s="44">
        <v>130.0863</v>
      </c>
      <c r="H878" s="44">
        <v>1.0</v>
      </c>
      <c r="I878" s="45">
        <v>124.6</v>
      </c>
      <c r="J878" s="45">
        <v>0.18</v>
      </c>
      <c r="K878" s="46"/>
      <c r="L878" s="47" t="str">
        <f t="shared" si="1"/>
        <v>Hines 2017</v>
      </c>
    </row>
    <row r="879">
      <c r="A879" s="41" t="s">
        <v>3099</v>
      </c>
      <c r="B879" s="41" t="s">
        <v>3100</v>
      </c>
      <c r="C879" s="43" t="s">
        <v>3101</v>
      </c>
      <c r="D879" s="43" t="s">
        <v>3102</v>
      </c>
      <c r="E879" s="43" t="s">
        <v>196</v>
      </c>
      <c r="F879" s="44">
        <v>645.0237</v>
      </c>
      <c r="G879" s="44">
        <v>646.031</v>
      </c>
      <c r="H879" s="44">
        <v>1.0</v>
      </c>
      <c r="I879" s="45">
        <v>226.3</v>
      </c>
      <c r="J879" s="45">
        <v>0.25</v>
      </c>
      <c r="K879" s="46"/>
      <c r="L879" s="47" t="str">
        <f t="shared" si="1"/>
        <v>Hines 2017</v>
      </c>
    </row>
    <row r="880">
      <c r="A880" s="41" t="s">
        <v>3103</v>
      </c>
      <c r="B880" s="41" t="s">
        <v>3104</v>
      </c>
      <c r="C880" s="43">
        <v>0.0</v>
      </c>
      <c r="D880" s="43" t="s">
        <v>3105</v>
      </c>
      <c r="E880" s="43" t="s">
        <v>196</v>
      </c>
      <c r="F880" s="44">
        <v>192.1263</v>
      </c>
      <c r="G880" s="44">
        <v>193.1336</v>
      </c>
      <c r="H880" s="44">
        <v>1.0</v>
      </c>
      <c r="I880" s="45">
        <v>140.5</v>
      </c>
      <c r="J880" s="45">
        <v>0.13</v>
      </c>
      <c r="K880" s="46"/>
      <c r="L880" s="47" t="str">
        <f t="shared" si="1"/>
        <v>Hines 2017</v>
      </c>
    </row>
    <row r="881">
      <c r="A881" s="41" t="s">
        <v>3106</v>
      </c>
      <c r="B881" s="41" t="s">
        <v>3107</v>
      </c>
      <c r="C881" s="43" t="s">
        <v>3108</v>
      </c>
      <c r="D881" s="43" t="s">
        <v>3109</v>
      </c>
      <c r="E881" s="43" t="s">
        <v>196</v>
      </c>
      <c r="F881" s="44">
        <v>385.2478</v>
      </c>
      <c r="G881" s="44">
        <v>386.2551</v>
      </c>
      <c r="H881" s="44">
        <v>1.0</v>
      </c>
      <c r="I881" s="45">
        <v>197.7</v>
      </c>
      <c r="J881" s="45">
        <v>0.28</v>
      </c>
      <c r="K881" s="46"/>
      <c r="L881" s="47" t="str">
        <f t="shared" si="1"/>
        <v>Hines 2017</v>
      </c>
    </row>
    <row r="882">
      <c r="A882" s="41" t="s">
        <v>3110</v>
      </c>
      <c r="B882" s="43" t="s">
        <v>3027</v>
      </c>
      <c r="C882" s="43" t="s">
        <v>3111</v>
      </c>
      <c r="D882" s="43" t="s">
        <v>195</v>
      </c>
      <c r="E882" s="43" t="s">
        <v>196</v>
      </c>
      <c r="F882" s="44">
        <v>204.0899</v>
      </c>
      <c r="G882" s="44">
        <v>205.0972</v>
      </c>
      <c r="H882" s="44">
        <v>1.0</v>
      </c>
      <c r="I882" s="45">
        <v>141.4</v>
      </c>
      <c r="J882" s="45">
        <v>0.05</v>
      </c>
      <c r="K882" s="46"/>
      <c r="L882" s="47" t="str">
        <f t="shared" si="1"/>
        <v>Hines 2017</v>
      </c>
    </row>
    <row r="883">
      <c r="A883" s="41" t="s">
        <v>3112</v>
      </c>
      <c r="B883" s="43" t="s">
        <v>3113</v>
      </c>
      <c r="C883" s="43" t="s">
        <v>3114</v>
      </c>
      <c r="D883" s="43" t="s">
        <v>916</v>
      </c>
      <c r="E883" s="43" t="s">
        <v>196</v>
      </c>
      <c r="F883" s="44">
        <v>327.1138</v>
      </c>
      <c r="G883" s="44">
        <v>328.1216</v>
      </c>
      <c r="H883" s="44">
        <v>1.0</v>
      </c>
      <c r="I883" s="45">
        <v>176.4</v>
      </c>
      <c r="J883" s="45">
        <v>0.35</v>
      </c>
      <c r="K883" s="46"/>
      <c r="L883" s="47" t="str">
        <f t="shared" si="1"/>
        <v>Hines 2017</v>
      </c>
    </row>
    <row r="884">
      <c r="A884" s="41" t="s">
        <v>3115</v>
      </c>
      <c r="B884" s="43" t="s">
        <v>3116</v>
      </c>
      <c r="C884" s="43" t="s">
        <v>3117</v>
      </c>
      <c r="D884" s="43" t="s">
        <v>3118</v>
      </c>
      <c r="E884" s="43" t="s">
        <v>196</v>
      </c>
      <c r="F884" s="44">
        <v>280.1099</v>
      </c>
      <c r="G884" s="44">
        <v>281.1172</v>
      </c>
      <c r="H884" s="44">
        <v>1.0</v>
      </c>
      <c r="I884" s="45">
        <v>164.3</v>
      </c>
      <c r="J884" s="45">
        <v>0.23</v>
      </c>
      <c r="K884" s="46"/>
      <c r="L884" s="47" t="str">
        <f t="shared" si="1"/>
        <v>Hines 2017</v>
      </c>
    </row>
    <row r="885">
      <c r="A885" s="41" t="s">
        <v>3119</v>
      </c>
      <c r="B885" s="43" t="s">
        <v>3120</v>
      </c>
      <c r="C885" s="43" t="s">
        <v>3121</v>
      </c>
      <c r="D885" s="43" t="s">
        <v>3122</v>
      </c>
      <c r="E885" s="43" t="s">
        <v>196</v>
      </c>
      <c r="F885" s="44">
        <v>229.9917</v>
      </c>
      <c r="G885" s="44">
        <v>230.999</v>
      </c>
      <c r="H885" s="44">
        <v>1.0</v>
      </c>
      <c r="I885" s="45">
        <v>143.7</v>
      </c>
      <c r="J885" s="45">
        <v>0.07</v>
      </c>
      <c r="K885" s="46"/>
      <c r="L885" s="47" t="str">
        <f t="shared" si="1"/>
        <v>Hines 2017</v>
      </c>
    </row>
    <row r="886">
      <c r="A886" s="41" t="s">
        <v>3123</v>
      </c>
      <c r="B886" s="43" t="s">
        <v>3124</v>
      </c>
      <c r="C886" s="43" t="s">
        <v>3125</v>
      </c>
      <c r="D886" s="43" t="s">
        <v>3126</v>
      </c>
      <c r="E886" s="43" t="s">
        <v>196</v>
      </c>
      <c r="F886" s="44">
        <v>143.0695</v>
      </c>
      <c r="G886" s="44">
        <v>144.0768</v>
      </c>
      <c r="H886" s="44">
        <v>1.0</v>
      </c>
      <c r="I886" s="45">
        <v>124.3</v>
      </c>
      <c r="J886" s="45">
        <v>0.16</v>
      </c>
      <c r="K886" s="46"/>
      <c r="L886" s="47" t="str">
        <f t="shared" si="1"/>
        <v>Hines 2017</v>
      </c>
    </row>
    <row r="887">
      <c r="A887" s="41" t="s">
        <v>3127</v>
      </c>
      <c r="B887" s="41" t="s">
        <v>3128</v>
      </c>
      <c r="C887" s="43" t="s">
        <v>3129</v>
      </c>
      <c r="D887" s="43" t="s">
        <v>3130</v>
      </c>
      <c r="E887" s="43" t="s">
        <v>196</v>
      </c>
      <c r="F887" s="44">
        <v>414.1613</v>
      </c>
      <c r="G887" s="44">
        <v>415.1686</v>
      </c>
      <c r="H887" s="44">
        <v>1.0</v>
      </c>
      <c r="I887" s="45">
        <v>196.1</v>
      </c>
      <c r="J887" s="45">
        <v>0.26</v>
      </c>
      <c r="K887" s="46"/>
      <c r="L887" s="47" t="str">
        <f t="shared" si="1"/>
        <v>Hines 2017</v>
      </c>
    </row>
    <row r="888">
      <c r="A888" s="41" t="s">
        <v>3131</v>
      </c>
      <c r="B888" s="43" t="s">
        <v>3132</v>
      </c>
      <c r="C888" s="43" t="s">
        <v>3133</v>
      </c>
      <c r="D888" s="43" t="s">
        <v>3134</v>
      </c>
      <c r="E888" s="43" t="s">
        <v>196</v>
      </c>
      <c r="F888" s="44">
        <v>170.0215</v>
      </c>
      <c r="G888" s="44">
        <v>171.0288</v>
      </c>
      <c r="H888" s="44">
        <v>1.0</v>
      </c>
      <c r="I888" s="45">
        <v>130.9</v>
      </c>
      <c r="J888" s="45">
        <v>0.65</v>
      </c>
      <c r="K888" s="46"/>
      <c r="L888" s="47" t="str">
        <f t="shared" si="1"/>
        <v>Hines 2017</v>
      </c>
    </row>
    <row r="889">
      <c r="A889" s="41" t="s">
        <v>3135</v>
      </c>
      <c r="B889" s="41" t="s">
        <v>3136</v>
      </c>
      <c r="C889" s="43" t="s">
        <v>3137</v>
      </c>
      <c r="D889" s="43" t="s">
        <v>3138</v>
      </c>
      <c r="E889" s="43" t="s">
        <v>196</v>
      </c>
      <c r="F889" s="44">
        <v>259.1936</v>
      </c>
      <c r="G889" s="44">
        <v>260.2009</v>
      </c>
      <c r="H889" s="44">
        <v>1.0</v>
      </c>
      <c r="I889" s="45">
        <v>164.3</v>
      </c>
      <c r="J889" s="45">
        <v>0.21</v>
      </c>
      <c r="K889" s="46"/>
      <c r="L889" s="47" t="str">
        <f t="shared" si="1"/>
        <v>Hines 2017</v>
      </c>
    </row>
    <row r="890">
      <c r="A890" s="41" t="s">
        <v>3139</v>
      </c>
      <c r="B890" s="41" t="s">
        <v>3140</v>
      </c>
      <c r="C890" s="43" t="s">
        <v>3141</v>
      </c>
      <c r="D890" s="43" t="s">
        <v>3142</v>
      </c>
      <c r="E890" s="43" t="s">
        <v>196</v>
      </c>
      <c r="F890" s="44">
        <v>326.1994</v>
      </c>
      <c r="G890" s="44">
        <v>327.2067</v>
      </c>
      <c r="H890" s="44">
        <v>1.0</v>
      </c>
      <c r="I890" s="45">
        <v>178.7</v>
      </c>
      <c r="J890" s="45">
        <v>0.38</v>
      </c>
      <c r="K890" s="46"/>
      <c r="L890" s="47" t="str">
        <f t="shared" si="1"/>
        <v>Hines 2017</v>
      </c>
    </row>
    <row r="891">
      <c r="A891" s="41" t="s">
        <v>3143</v>
      </c>
      <c r="B891" s="43" t="s">
        <v>3144</v>
      </c>
      <c r="C891" s="43" t="s">
        <v>3145</v>
      </c>
      <c r="D891" s="43" t="s">
        <v>3146</v>
      </c>
      <c r="E891" s="43" t="s">
        <v>196</v>
      </c>
      <c r="F891" s="44">
        <v>331.1137</v>
      </c>
      <c r="G891" s="44">
        <v>332.121</v>
      </c>
      <c r="H891" s="44">
        <v>1.0</v>
      </c>
      <c r="I891" s="45">
        <v>169.1</v>
      </c>
      <c r="J891" s="45">
        <v>0.23</v>
      </c>
      <c r="K891" s="46"/>
      <c r="L891" s="47" t="str">
        <f t="shared" si="1"/>
        <v>Hines 2017</v>
      </c>
    </row>
    <row r="892">
      <c r="A892" s="41" t="s">
        <v>3147</v>
      </c>
      <c r="B892" s="41" t="s">
        <v>3148</v>
      </c>
      <c r="C892" s="49" t="s">
        <v>3149</v>
      </c>
      <c r="D892" s="43" t="s">
        <v>3150</v>
      </c>
      <c r="E892" s="43" t="s">
        <v>852</v>
      </c>
      <c r="F892" s="44">
        <v>266.0963</v>
      </c>
      <c r="G892" s="44">
        <v>266.0963</v>
      </c>
      <c r="H892" s="44">
        <v>1.0</v>
      </c>
      <c r="I892" s="45">
        <v>157.7</v>
      </c>
      <c r="J892" s="45">
        <v>0.22</v>
      </c>
      <c r="K892" s="46"/>
      <c r="L892" s="47" t="str">
        <f t="shared" si="1"/>
        <v>Hines 2017</v>
      </c>
    </row>
    <row r="893">
      <c r="A893" s="41" t="s">
        <v>3151</v>
      </c>
      <c r="B893" s="43" t="s">
        <v>3152</v>
      </c>
      <c r="C893" s="43" t="s">
        <v>3153</v>
      </c>
      <c r="D893" s="43">
        <v>0.0</v>
      </c>
      <c r="E893" s="43" t="s">
        <v>248</v>
      </c>
      <c r="F893" s="44">
        <v>388.3705</v>
      </c>
      <c r="G893" s="44">
        <v>371.3672</v>
      </c>
      <c r="H893" s="44">
        <v>1.0</v>
      </c>
      <c r="I893" s="45">
        <v>209.0</v>
      </c>
      <c r="J893" s="45">
        <v>0.52</v>
      </c>
      <c r="K893" s="46"/>
      <c r="L893" s="47" t="str">
        <f t="shared" si="1"/>
        <v>Hines 2017</v>
      </c>
    </row>
    <row r="894">
      <c r="A894" s="41" t="s">
        <v>3154</v>
      </c>
      <c r="B894" s="43" t="s">
        <v>3155</v>
      </c>
      <c r="C894" s="43" t="s">
        <v>3156</v>
      </c>
      <c r="D894" s="43" t="s">
        <v>924</v>
      </c>
      <c r="E894" s="43" t="s">
        <v>196</v>
      </c>
      <c r="F894" s="44">
        <v>312.2049</v>
      </c>
      <c r="G894" s="44">
        <v>313.2127</v>
      </c>
      <c r="H894" s="44">
        <v>1.0</v>
      </c>
      <c r="I894" s="45">
        <v>180.7</v>
      </c>
      <c r="J894" s="45">
        <v>0.46</v>
      </c>
      <c r="K894" s="46"/>
      <c r="L894" s="47" t="str">
        <f t="shared" si="1"/>
        <v>Hines 2017</v>
      </c>
    </row>
    <row r="895">
      <c r="A895" s="41" t="s">
        <v>3157</v>
      </c>
      <c r="B895" s="43" t="s">
        <v>3158</v>
      </c>
      <c r="C895" s="43" t="s">
        <v>3159</v>
      </c>
      <c r="D895" s="43" t="s">
        <v>3160</v>
      </c>
      <c r="E895" s="43" t="s">
        <v>196</v>
      </c>
      <c r="F895" s="44">
        <v>338.2093</v>
      </c>
      <c r="G895" s="44">
        <v>339.2166</v>
      </c>
      <c r="H895" s="44">
        <v>1.0</v>
      </c>
      <c r="I895" s="45">
        <v>178.6</v>
      </c>
      <c r="J895" s="45">
        <v>0.31</v>
      </c>
      <c r="K895" s="46"/>
      <c r="L895" s="47" t="str">
        <f t="shared" si="1"/>
        <v>Hines 2017</v>
      </c>
    </row>
    <row r="896">
      <c r="A896" s="41" t="s">
        <v>3161</v>
      </c>
      <c r="B896" s="43" t="s">
        <v>3162</v>
      </c>
      <c r="C896" s="43" t="s">
        <v>3163</v>
      </c>
      <c r="D896" s="43" t="s">
        <v>3164</v>
      </c>
      <c r="E896" s="43" t="s">
        <v>368</v>
      </c>
      <c r="F896" s="44">
        <v>182.079</v>
      </c>
      <c r="G896" s="44">
        <v>205.0682</v>
      </c>
      <c r="H896" s="44">
        <v>1.0</v>
      </c>
      <c r="I896" s="45">
        <v>139.6</v>
      </c>
      <c r="J896" s="45">
        <v>1.1</v>
      </c>
      <c r="K896" s="46"/>
      <c r="L896" s="47" t="str">
        <f t="shared" si="1"/>
        <v>Hines 2017</v>
      </c>
    </row>
    <row r="897">
      <c r="A897" s="41" t="s">
        <v>3165</v>
      </c>
      <c r="B897" s="41" t="s">
        <v>3166</v>
      </c>
      <c r="C897" s="43" t="s">
        <v>3167</v>
      </c>
      <c r="D897" s="43" t="s">
        <v>3168</v>
      </c>
      <c r="E897" s="43" t="s">
        <v>196</v>
      </c>
      <c r="F897" s="44">
        <v>348.2539</v>
      </c>
      <c r="G897" s="44">
        <v>349.2612</v>
      </c>
      <c r="H897" s="44">
        <v>1.0</v>
      </c>
      <c r="I897" s="45">
        <v>187.0</v>
      </c>
      <c r="J897" s="45">
        <v>0.3</v>
      </c>
      <c r="K897" s="46"/>
      <c r="L897" s="47" t="str">
        <f t="shared" si="1"/>
        <v>Hines 2017</v>
      </c>
    </row>
    <row r="898">
      <c r="A898" s="41" t="s">
        <v>3169</v>
      </c>
      <c r="B898" s="43" t="s">
        <v>3170</v>
      </c>
      <c r="C898" s="43">
        <v>0.0</v>
      </c>
      <c r="D898" s="43">
        <v>0.0</v>
      </c>
      <c r="E898" s="43" t="s">
        <v>196</v>
      </c>
      <c r="F898" s="44">
        <v>716.1377</v>
      </c>
      <c r="G898" s="44">
        <v>717.145</v>
      </c>
      <c r="H898" s="44">
        <v>1.0</v>
      </c>
      <c r="I898" s="45">
        <v>245.7</v>
      </c>
      <c r="J898" s="45">
        <v>0.19</v>
      </c>
      <c r="K898" s="46"/>
      <c r="L898" s="47" t="str">
        <f t="shared" si="1"/>
        <v>Hines 2017</v>
      </c>
    </row>
    <row r="899">
      <c r="A899" s="41" t="s">
        <v>3171</v>
      </c>
      <c r="B899" s="41" t="s">
        <v>3172</v>
      </c>
      <c r="C899" s="43" t="s">
        <v>3173</v>
      </c>
      <c r="D899" s="43" t="s">
        <v>3174</v>
      </c>
      <c r="E899" s="43" t="s">
        <v>196</v>
      </c>
      <c r="F899" s="44">
        <v>155.1674</v>
      </c>
      <c r="G899" s="44">
        <v>156.1747</v>
      </c>
      <c r="H899" s="44">
        <v>1.0</v>
      </c>
      <c r="I899" s="45">
        <v>135.3</v>
      </c>
      <c r="J899" s="45">
        <v>0.1</v>
      </c>
      <c r="K899" s="46"/>
      <c r="L899" s="47" t="str">
        <f t="shared" si="1"/>
        <v>Hines 2017</v>
      </c>
    </row>
    <row r="900">
      <c r="A900" s="41" t="s">
        <v>3175</v>
      </c>
      <c r="B900" s="43" t="s">
        <v>3176</v>
      </c>
      <c r="C900" s="43" t="s">
        <v>3177</v>
      </c>
      <c r="D900" s="43" t="s">
        <v>3160</v>
      </c>
      <c r="E900" s="43" t="s">
        <v>196</v>
      </c>
      <c r="F900" s="44">
        <v>368.0864</v>
      </c>
      <c r="G900" s="44">
        <v>369.0937</v>
      </c>
      <c r="H900" s="44">
        <v>1.0</v>
      </c>
      <c r="I900" s="45">
        <v>173.4</v>
      </c>
      <c r="J900" s="45">
        <v>0.16</v>
      </c>
      <c r="K900" s="46"/>
      <c r="L900" s="47" t="str">
        <f t="shared" si="1"/>
        <v>Hines 2017</v>
      </c>
    </row>
    <row r="901">
      <c r="A901" s="41" t="s">
        <v>3178</v>
      </c>
      <c r="B901" s="41" t="s">
        <v>3179</v>
      </c>
      <c r="C901" s="43" t="s">
        <v>3180</v>
      </c>
      <c r="D901" s="43" t="s">
        <v>3181</v>
      </c>
      <c r="E901" s="43" t="s">
        <v>196</v>
      </c>
      <c r="F901" s="44">
        <v>179.1059</v>
      </c>
      <c r="G901" s="44">
        <v>180.1132</v>
      </c>
      <c r="H901" s="44">
        <v>1.0</v>
      </c>
      <c r="I901" s="45">
        <v>142.2</v>
      </c>
      <c r="J901" s="45">
        <v>0.09</v>
      </c>
      <c r="K901" s="46"/>
      <c r="L901" s="47" t="str">
        <f t="shared" si="1"/>
        <v>Hines 2017</v>
      </c>
    </row>
    <row r="902">
      <c r="A902" s="41" t="s">
        <v>3182</v>
      </c>
      <c r="B902" s="43" t="s">
        <v>3183</v>
      </c>
      <c r="C902" s="48" t="s">
        <v>3184</v>
      </c>
      <c r="D902" s="43" t="s">
        <v>3003</v>
      </c>
      <c r="E902" s="43" t="s">
        <v>196</v>
      </c>
      <c r="F902" s="44">
        <v>562.258</v>
      </c>
      <c r="G902" s="44">
        <v>563.2653</v>
      </c>
      <c r="H902" s="44">
        <v>1.0</v>
      </c>
      <c r="I902" s="45">
        <v>238.8</v>
      </c>
      <c r="J902" s="45">
        <v>0.07</v>
      </c>
      <c r="K902" s="46"/>
      <c r="L902" s="47" t="str">
        <f t="shared" si="1"/>
        <v>Hines 2017</v>
      </c>
    </row>
    <row r="903">
      <c r="A903" s="41" t="s">
        <v>3185</v>
      </c>
      <c r="B903" s="43" t="s">
        <v>3186</v>
      </c>
      <c r="C903" s="43">
        <v>0.0</v>
      </c>
      <c r="D903" s="43" t="s">
        <v>3187</v>
      </c>
      <c r="E903" s="43" t="s">
        <v>196</v>
      </c>
      <c r="F903" s="44">
        <v>342.0456</v>
      </c>
      <c r="G903" s="44">
        <v>343.0529</v>
      </c>
      <c r="H903" s="44">
        <v>1.0</v>
      </c>
      <c r="I903" s="45">
        <v>173.3</v>
      </c>
      <c r="J903" s="45">
        <v>0.24</v>
      </c>
      <c r="K903" s="46"/>
      <c r="L903" s="47" t="str">
        <f t="shared" si="1"/>
        <v>Hines 2017</v>
      </c>
    </row>
    <row r="904">
      <c r="A904" s="41" t="s">
        <v>3188</v>
      </c>
      <c r="B904" s="43" t="s">
        <v>3189</v>
      </c>
      <c r="C904" s="43" t="s">
        <v>3190</v>
      </c>
      <c r="D904" s="43" t="s">
        <v>3191</v>
      </c>
      <c r="E904" s="43" t="s">
        <v>196</v>
      </c>
      <c r="F904" s="44">
        <v>169.1467</v>
      </c>
      <c r="G904" s="44">
        <v>170.154</v>
      </c>
      <c r="H904" s="44">
        <v>1.0</v>
      </c>
      <c r="I904" s="45">
        <v>135.3</v>
      </c>
      <c r="J904" s="45">
        <v>0.23</v>
      </c>
      <c r="K904" s="46"/>
      <c r="L904" s="47" t="str">
        <f t="shared" si="1"/>
        <v>Hines 2017</v>
      </c>
    </row>
    <row r="905">
      <c r="A905" s="41" t="s">
        <v>3192</v>
      </c>
      <c r="B905" s="41" t="s">
        <v>3193</v>
      </c>
      <c r="C905" s="43" t="s">
        <v>3194</v>
      </c>
      <c r="D905" s="43" t="s">
        <v>3195</v>
      </c>
      <c r="E905" s="43" t="s">
        <v>196</v>
      </c>
      <c r="F905" s="44">
        <v>220.0974</v>
      </c>
      <c r="G905" s="44">
        <v>221.1047</v>
      </c>
      <c r="H905" s="44">
        <v>1.0</v>
      </c>
      <c r="I905" s="45">
        <v>143.4</v>
      </c>
      <c r="J905" s="45">
        <v>0.2</v>
      </c>
      <c r="K905" s="46"/>
      <c r="L905" s="47" t="str">
        <f t="shared" si="1"/>
        <v>Hines 2017</v>
      </c>
    </row>
    <row r="906">
      <c r="A906" s="41" t="s">
        <v>3196</v>
      </c>
      <c r="B906" s="43" t="s">
        <v>3197</v>
      </c>
      <c r="C906" s="43">
        <v>0.0</v>
      </c>
      <c r="D906" s="43">
        <v>0.0</v>
      </c>
      <c r="E906" s="43" t="s">
        <v>368</v>
      </c>
      <c r="F906" s="44">
        <v>476.241</v>
      </c>
      <c r="G906" s="44">
        <v>499.2302</v>
      </c>
      <c r="H906" s="44">
        <v>1.0</v>
      </c>
      <c r="I906" s="45">
        <v>216.6</v>
      </c>
      <c r="J906" s="45">
        <v>0.36</v>
      </c>
      <c r="K906" s="46"/>
      <c r="L906" s="47" t="str">
        <f t="shared" si="1"/>
        <v>Hines 2017</v>
      </c>
    </row>
    <row r="907">
      <c r="A907" s="41" t="s">
        <v>3198</v>
      </c>
      <c r="B907" s="43" t="s">
        <v>297</v>
      </c>
      <c r="C907" s="43" t="s">
        <v>3199</v>
      </c>
      <c r="D907" s="43" t="s">
        <v>3200</v>
      </c>
      <c r="E907" s="43" t="s">
        <v>196</v>
      </c>
      <c r="F907" s="44">
        <v>180.0647</v>
      </c>
      <c r="G907" s="44">
        <v>181.072</v>
      </c>
      <c r="H907" s="44">
        <v>1.0</v>
      </c>
      <c r="I907" s="45">
        <v>132.4</v>
      </c>
      <c r="J907" s="45">
        <v>0.17</v>
      </c>
      <c r="K907" s="46"/>
      <c r="L907" s="47" t="str">
        <f t="shared" si="1"/>
        <v>Hines 2017</v>
      </c>
    </row>
    <row r="908">
      <c r="A908" s="41" t="s">
        <v>3201</v>
      </c>
      <c r="B908" s="43" t="s">
        <v>3202</v>
      </c>
      <c r="C908" s="43" t="s">
        <v>3203</v>
      </c>
      <c r="D908" s="43" t="s">
        <v>3204</v>
      </c>
      <c r="E908" s="43" t="s">
        <v>196</v>
      </c>
      <c r="F908" s="44">
        <v>138.0905</v>
      </c>
      <c r="G908" s="44">
        <v>139.0978</v>
      </c>
      <c r="H908" s="44">
        <v>1.0</v>
      </c>
      <c r="I908" s="45">
        <v>124.5</v>
      </c>
      <c r="J908" s="45">
        <v>0.34</v>
      </c>
      <c r="K908" s="46"/>
      <c r="L908" s="47" t="str">
        <f t="shared" si="1"/>
        <v>Hines 2017</v>
      </c>
    </row>
    <row r="909">
      <c r="A909" s="41" t="s">
        <v>3205</v>
      </c>
      <c r="B909" s="43" t="s">
        <v>3206</v>
      </c>
      <c r="C909" s="43" t="s">
        <v>3207</v>
      </c>
      <c r="D909" s="43" t="s">
        <v>3208</v>
      </c>
      <c r="E909" s="43" t="s">
        <v>196</v>
      </c>
      <c r="F909" s="44">
        <v>162.1157</v>
      </c>
      <c r="G909" s="44">
        <v>163.1235</v>
      </c>
      <c r="H909" s="44">
        <v>1.0</v>
      </c>
      <c r="I909" s="45">
        <v>135.9</v>
      </c>
      <c r="J909" s="45">
        <v>0.17</v>
      </c>
      <c r="K909" s="46"/>
      <c r="L909" s="47" t="str">
        <f t="shared" si="1"/>
        <v>Hines 2017</v>
      </c>
    </row>
    <row r="910">
      <c r="A910" s="41" t="s">
        <v>3209</v>
      </c>
      <c r="B910" s="41" t="s">
        <v>3210</v>
      </c>
      <c r="C910" s="43" t="s">
        <v>3211</v>
      </c>
      <c r="D910" s="43" t="s">
        <v>3212</v>
      </c>
      <c r="E910" s="43" t="s">
        <v>196</v>
      </c>
      <c r="F910" s="44">
        <v>198.1157</v>
      </c>
      <c r="G910" s="44">
        <v>199.123</v>
      </c>
      <c r="H910" s="44">
        <v>1.0</v>
      </c>
      <c r="I910" s="45">
        <v>141.4</v>
      </c>
      <c r="J910" s="45">
        <v>0.14</v>
      </c>
      <c r="K910" s="46"/>
      <c r="L910" s="47" t="str">
        <f t="shared" si="1"/>
        <v>Hines 2017</v>
      </c>
    </row>
    <row r="911">
      <c r="A911" s="41" t="s">
        <v>3213</v>
      </c>
      <c r="B911" s="43" t="s">
        <v>3214</v>
      </c>
      <c r="C911" s="43">
        <v>0.0</v>
      </c>
      <c r="D911" s="43" t="s">
        <v>3215</v>
      </c>
      <c r="E911" s="43" t="s">
        <v>368</v>
      </c>
      <c r="F911" s="44">
        <v>245.1164</v>
      </c>
      <c r="G911" s="44">
        <v>268.1056</v>
      </c>
      <c r="H911" s="44">
        <v>1.0</v>
      </c>
      <c r="I911" s="45">
        <v>159.3</v>
      </c>
      <c r="J911" s="45">
        <v>0.24</v>
      </c>
      <c r="K911" s="46"/>
      <c r="L911" s="47" t="str">
        <f t="shared" si="1"/>
        <v>Hines 2017</v>
      </c>
    </row>
    <row r="912">
      <c r="A912" s="41" t="s">
        <v>3216</v>
      </c>
      <c r="B912" s="43" t="s">
        <v>3217</v>
      </c>
      <c r="C912" s="43" t="s">
        <v>3218</v>
      </c>
      <c r="D912" s="43" t="s">
        <v>200</v>
      </c>
      <c r="E912" s="43" t="s">
        <v>196</v>
      </c>
      <c r="F912" s="44">
        <v>246.1004</v>
      </c>
      <c r="G912" s="44">
        <v>247.1077</v>
      </c>
      <c r="H912" s="44">
        <v>1.0</v>
      </c>
      <c r="I912" s="45">
        <v>152.3</v>
      </c>
      <c r="J912" s="45">
        <v>0.22</v>
      </c>
      <c r="K912" s="46"/>
      <c r="L912" s="47" t="str">
        <f t="shared" si="1"/>
        <v>Hines 2017</v>
      </c>
    </row>
    <row r="913">
      <c r="A913" s="41" t="s">
        <v>3219</v>
      </c>
      <c r="B913" s="43" t="s">
        <v>1553</v>
      </c>
      <c r="C913" s="43" t="s">
        <v>3220</v>
      </c>
      <c r="D913" s="43" t="s">
        <v>770</v>
      </c>
      <c r="E913" s="43" t="s">
        <v>196</v>
      </c>
      <c r="F913" s="44">
        <v>365.0601</v>
      </c>
      <c r="G913" s="44">
        <v>366.0674</v>
      </c>
      <c r="H913" s="44">
        <v>1.0</v>
      </c>
      <c r="I913" s="45">
        <v>181.2</v>
      </c>
      <c r="J913" s="45">
        <v>0.26</v>
      </c>
      <c r="K913" s="46"/>
      <c r="L913" s="47" t="str">
        <f t="shared" si="1"/>
        <v>Hines 2017</v>
      </c>
    </row>
    <row r="914">
      <c r="A914" s="41" t="s">
        <v>3221</v>
      </c>
      <c r="B914" s="43" t="s">
        <v>3222</v>
      </c>
      <c r="C914" s="43">
        <v>0.0</v>
      </c>
      <c r="D914" s="43" t="s">
        <v>3223</v>
      </c>
      <c r="E914" s="43" t="s">
        <v>196</v>
      </c>
      <c r="F914" s="44">
        <v>290.0943</v>
      </c>
      <c r="G914" s="44">
        <v>291.1016</v>
      </c>
      <c r="H914" s="44">
        <v>1.0</v>
      </c>
      <c r="I914" s="45">
        <v>169.1</v>
      </c>
      <c r="J914" s="45">
        <v>0.07</v>
      </c>
      <c r="K914" s="46"/>
      <c r="L914" s="47" t="str">
        <f t="shared" si="1"/>
        <v>Hines 2017</v>
      </c>
    </row>
    <row r="915">
      <c r="A915" s="41" t="s">
        <v>3224</v>
      </c>
      <c r="B915" s="43" t="s">
        <v>3225</v>
      </c>
      <c r="C915" s="43" t="s">
        <v>3226</v>
      </c>
      <c r="D915" s="43" t="s">
        <v>3227</v>
      </c>
      <c r="E915" s="43" t="s">
        <v>196</v>
      </c>
      <c r="F915" s="44">
        <v>313.0982</v>
      </c>
      <c r="G915" s="44">
        <v>314.1055</v>
      </c>
      <c r="H915" s="44">
        <v>1.0</v>
      </c>
      <c r="I915" s="45">
        <v>171.2</v>
      </c>
      <c r="J915" s="45">
        <v>0.33</v>
      </c>
      <c r="K915" s="46"/>
      <c r="L915" s="47" t="str">
        <f t="shared" si="1"/>
        <v>Hines 2017</v>
      </c>
    </row>
    <row r="916">
      <c r="A916" s="41" t="s">
        <v>3228</v>
      </c>
      <c r="B916" s="41" t="s">
        <v>3229</v>
      </c>
      <c r="C916" s="43" t="s">
        <v>3230</v>
      </c>
      <c r="D916" s="43" t="s">
        <v>2506</v>
      </c>
      <c r="E916" s="43" t="s">
        <v>3231</v>
      </c>
      <c r="F916" s="44">
        <v>258.3035</v>
      </c>
      <c r="G916" s="44">
        <v>129.1518</v>
      </c>
      <c r="H916" s="44">
        <v>2.0</v>
      </c>
      <c r="I916" s="45">
        <v>229.1</v>
      </c>
      <c r="J916" s="45">
        <v>0.18</v>
      </c>
      <c r="K916" s="46"/>
      <c r="L916" s="47" t="str">
        <f t="shared" si="1"/>
        <v>Hines 2017</v>
      </c>
    </row>
    <row r="917">
      <c r="A917" s="41" t="s">
        <v>3232</v>
      </c>
      <c r="B917" s="43" t="s">
        <v>3233</v>
      </c>
      <c r="C917" s="43">
        <v>0.0</v>
      </c>
      <c r="D917" s="43" t="s">
        <v>1172</v>
      </c>
      <c r="E917" s="43" t="s">
        <v>196</v>
      </c>
      <c r="F917" s="44">
        <v>204.0423</v>
      </c>
      <c r="G917" s="44">
        <v>205.0496</v>
      </c>
      <c r="H917" s="44">
        <v>1.0</v>
      </c>
      <c r="I917" s="45">
        <v>134.7</v>
      </c>
      <c r="J917" s="45">
        <v>0.49</v>
      </c>
      <c r="K917" s="46"/>
      <c r="L917" s="47" t="str">
        <f t="shared" si="1"/>
        <v>Hines 2017</v>
      </c>
    </row>
    <row r="918">
      <c r="A918" s="41" t="s">
        <v>3234</v>
      </c>
      <c r="B918" s="43" t="s">
        <v>3235</v>
      </c>
      <c r="C918" s="49">
        <v>1791337.0</v>
      </c>
      <c r="D918" s="43" t="s">
        <v>228</v>
      </c>
      <c r="E918" s="43" t="s">
        <v>196</v>
      </c>
      <c r="F918" s="44">
        <v>262.0702</v>
      </c>
      <c r="G918" s="44">
        <v>263.0775</v>
      </c>
      <c r="H918" s="44">
        <v>1.0</v>
      </c>
      <c r="I918" s="45">
        <v>153.9</v>
      </c>
      <c r="J918" s="45">
        <v>0.39</v>
      </c>
      <c r="K918" s="46"/>
      <c r="L918" s="47" t="str">
        <f t="shared" si="1"/>
        <v>Hines 2017</v>
      </c>
    </row>
    <row r="919">
      <c r="A919" s="41" t="s">
        <v>3236</v>
      </c>
      <c r="B919" s="43" t="s">
        <v>3237</v>
      </c>
      <c r="C919" s="43" t="s">
        <v>3238</v>
      </c>
      <c r="D919" s="43" t="s">
        <v>228</v>
      </c>
      <c r="E919" s="43" t="s">
        <v>196</v>
      </c>
      <c r="F919" s="44">
        <v>359.1645</v>
      </c>
      <c r="G919" s="44">
        <v>360.1718</v>
      </c>
      <c r="H919" s="44">
        <v>1.0</v>
      </c>
      <c r="I919" s="45">
        <v>190.6</v>
      </c>
      <c r="J919" s="45">
        <v>0.48</v>
      </c>
      <c r="K919" s="46"/>
      <c r="L919" s="47" t="str">
        <f t="shared" si="1"/>
        <v>Hines 2017</v>
      </c>
    </row>
    <row r="920">
      <c r="A920" s="41" t="s">
        <v>3239</v>
      </c>
      <c r="B920" s="43" t="s">
        <v>861</v>
      </c>
      <c r="C920" s="43">
        <v>0.0</v>
      </c>
      <c r="D920" s="43">
        <v>0.0</v>
      </c>
      <c r="E920" s="43" t="s">
        <v>196</v>
      </c>
      <c r="F920" s="44">
        <v>372.2301</v>
      </c>
      <c r="G920" s="44">
        <v>373.2374</v>
      </c>
      <c r="H920" s="44">
        <v>1.0</v>
      </c>
      <c r="I920" s="45">
        <v>189.5</v>
      </c>
      <c r="J920" s="45">
        <v>0.67</v>
      </c>
      <c r="K920" s="46"/>
      <c r="L920" s="47" t="str">
        <f t="shared" si="1"/>
        <v>Hines 2017</v>
      </c>
    </row>
    <row r="921">
      <c r="A921" s="41" t="s">
        <v>3240</v>
      </c>
      <c r="B921" s="43" t="s">
        <v>3241</v>
      </c>
      <c r="C921" s="43" t="s">
        <v>3242</v>
      </c>
      <c r="D921" s="43" t="s">
        <v>224</v>
      </c>
      <c r="E921" s="43" t="s">
        <v>196</v>
      </c>
      <c r="F921" s="44">
        <v>343.0895</v>
      </c>
      <c r="G921" s="44">
        <v>344.0968</v>
      </c>
      <c r="H921" s="44">
        <v>1.0</v>
      </c>
      <c r="I921" s="45">
        <v>173.6</v>
      </c>
      <c r="J921" s="45">
        <v>0.22</v>
      </c>
      <c r="K921" s="46"/>
      <c r="L921" s="47" t="str">
        <f t="shared" si="1"/>
        <v>Hines 2017</v>
      </c>
    </row>
    <row r="922">
      <c r="A922" s="41" t="s">
        <v>3243</v>
      </c>
      <c r="B922" s="43" t="s">
        <v>3244</v>
      </c>
      <c r="C922" s="43" t="s">
        <v>3245</v>
      </c>
      <c r="D922" s="43" t="s">
        <v>912</v>
      </c>
      <c r="E922" s="43" t="s">
        <v>196</v>
      </c>
      <c r="F922" s="44">
        <v>357.9501</v>
      </c>
      <c r="G922" s="44">
        <v>358.9574</v>
      </c>
      <c r="H922" s="44">
        <v>1.0</v>
      </c>
      <c r="I922" s="45">
        <v>179.3</v>
      </c>
      <c r="J922" s="45">
        <v>0.28</v>
      </c>
      <c r="K922" s="46"/>
      <c r="L922" s="47" t="str">
        <f t="shared" si="1"/>
        <v>Hines 2017</v>
      </c>
    </row>
    <row r="923">
      <c r="A923" s="41" t="s">
        <v>3246</v>
      </c>
      <c r="B923" s="43" t="s">
        <v>3247</v>
      </c>
      <c r="C923" s="43" t="s">
        <v>3248</v>
      </c>
      <c r="D923" s="43" t="s">
        <v>3249</v>
      </c>
      <c r="E923" s="43" t="s">
        <v>196</v>
      </c>
      <c r="F923" s="44">
        <v>222.1038</v>
      </c>
      <c r="G923" s="44">
        <v>223.1111</v>
      </c>
      <c r="H923" s="44">
        <v>1.0</v>
      </c>
      <c r="I923" s="45">
        <v>146.1</v>
      </c>
      <c r="J923" s="45">
        <v>0.27</v>
      </c>
      <c r="K923" s="46"/>
      <c r="L923" s="47" t="str">
        <f t="shared" si="1"/>
        <v>Hines 2017</v>
      </c>
    </row>
    <row r="924">
      <c r="A924" s="41" t="s">
        <v>3250</v>
      </c>
      <c r="B924" s="41" t="s">
        <v>3251</v>
      </c>
      <c r="C924" s="43" t="s">
        <v>3252</v>
      </c>
      <c r="D924" s="43" t="s">
        <v>228</v>
      </c>
      <c r="E924" s="43" t="s">
        <v>196</v>
      </c>
      <c r="F924" s="44">
        <v>361.1096</v>
      </c>
      <c r="G924" s="44">
        <v>362.1169</v>
      </c>
      <c r="H924" s="44">
        <v>1.0</v>
      </c>
      <c r="I924" s="45">
        <v>180.4</v>
      </c>
      <c r="J924" s="45">
        <v>0.37</v>
      </c>
      <c r="K924" s="46"/>
      <c r="L924" s="47" t="str">
        <f t="shared" si="1"/>
        <v>Hines 2017</v>
      </c>
    </row>
    <row r="925">
      <c r="A925" s="41" t="s">
        <v>3253</v>
      </c>
      <c r="B925" s="41" t="s">
        <v>3254</v>
      </c>
      <c r="C925" s="43" t="s">
        <v>3255</v>
      </c>
      <c r="D925" s="43" t="s">
        <v>228</v>
      </c>
      <c r="E925" s="43" t="s">
        <v>196</v>
      </c>
      <c r="F925" s="44">
        <v>544.4456</v>
      </c>
      <c r="G925" s="44">
        <v>545.4529</v>
      </c>
      <c r="H925" s="44">
        <v>1.0</v>
      </c>
      <c r="I925" s="45">
        <v>261.4</v>
      </c>
      <c r="J925" s="45">
        <v>0.26</v>
      </c>
      <c r="K925" s="46"/>
      <c r="L925" s="47" t="str">
        <f t="shared" si="1"/>
        <v>Hines 2017</v>
      </c>
    </row>
    <row r="926">
      <c r="A926" s="41" t="s">
        <v>3256</v>
      </c>
      <c r="B926" s="41" t="s">
        <v>3257</v>
      </c>
      <c r="C926" s="43" t="s">
        <v>3258</v>
      </c>
      <c r="D926" s="43" t="s">
        <v>3259</v>
      </c>
      <c r="E926" s="43" t="s">
        <v>196</v>
      </c>
      <c r="F926" s="44">
        <v>340.1554</v>
      </c>
      <c r="G926" s="44">
        <v>341.1627</v>
      </c>
      <c r="H926" s="44">
        <v>1.0</v>
      </c>
      <c r="I926" s="45">
        <v>181.5</v>
      </c>
      <c r="J926" s="45">
        <v>0.35</v>
      </c>
      <c r="K926" s="46"/>
      <c r="L926" s="47" t="str">
        <f t="shared" si="1"/>
        <v>Hines 2017</v>
      </c>
    </row>
    <row r="927">
      <c r="A927" s="41" t="s">
        <v>3260</v>
      </c>
      <c r="B927" s="43" t="s">
        <v>3261</v>
      </c>
      <c r="C927" s="49">
        <v>8293718.0</v>
      </c>
      <c r="D927" s="43" t="s">
        <v>258</v>
      </c>
      <c r="E927" s="43" t="s">
        <v>368</v>
      </c>
      <c r="F927" s="44">
        <v>326.2457</v>
      </c>
      <c r="G927" s="44">
        <v>349.2349</v>
      </c>
      <c r="H927" s="44">
        <v>1.0</v>
      </c>
      <c r="I927" s="45">
        <v>184.0</v>
      </c>
      <c r="J927" s="45">
        <v>0.59</v>
      </c>
      <c r="K927" s="46"/>
      <c r="L927" s="47" t="str">
        <f t="shared" si="1"/>
        <v>Hines 2017</v>
      </c>
    </row>
    <row r="928">
      <c r="A928" s="41" t="s">
        <v>3262</v>
      </c>
      <c r="B928" s="43" t="s">
        <v>3263</v>
      </c>
      <c r="C928" s="43" t="s">
        <v>3264</v>
      </c>
      <c r="D928" s="43" t="s">
        <v>3265</v>
      </c>
      <c r="E928" s="43" t="s">
        <v>196</v>
      </c>
      <c r="F928" s="44">
        <v>176.0909</v>
      </c>
      <c r="G928" s="44">
        <v>177.0982</v>
      </c>
      <c r="H928" s="44">
        <v>1.0</v>
      </c>
      <c r="I928" s="45">
        <v>133.3</v>
      </c>
      <c r="J928" s="45">
        <v>0.48</v>
      </c>
      <c r="K928" s="46"/>
      <c r="L928" s="47" t="str">
        <f t="shared" si="1"/>
        <v>Hines 2017</v>
      </c>
    </row>
    <row r="929">
      <c r="A929" s="41" t="s">
        <v>3266</v>
      </c>
      <c r="B929" s="43" t="s">
        <v>3267</v>
      </c>
      <c r="C929" s="43" t="s">
        <v>3268</v>
      </c>
      <c r="D929" s="43" t="s">
        <v>3269</v>
      </c>
      <c r="E929" s="43" t="s">
        <v>196</v>
      </c>
      <c r="F929" s="44">
        <v>139.0633</v>
      </c>
      <c r="G929" s="44">
        <v>140.0706</v>
      </c>
      <c r="H929" s="44">
        <v>1.0</v>
      </c>
      <c r="I929" s="45">
        <v>123.2</v>
      </c>
      <c r="J929" s="45">
        <v>0.15</v>
      </c>
      <c r="K929" s="46"/>
      <c r="L929" s="47" t="str">
        <f t="shared" si="1"/>
        <v>Hines 2017</v>
      </c>
    </row>
    <row r="930">
      <c r="A930" s="41" t="s">
        <v>3270</v>
      </c>
      <c r="B930" s="43" t="s">
        <v>2795</v>
      </c>
      <c r="C930" s="43" t="s">
        <v>3271</v>
      </c>
      <c r="D930" s="43" t="s">
        <v>3272</v>
      </c>
      <c r="E930" s="43" t="s">
        <v>196</v>
      </c>
      <c r="F930" s="44">
        <v>194.0579</v>
      </c>
      <c r="G930" s="44">
        <v>195.0652</v>
      </c>
      <c r="H930" s="44">
        <v>1.0</v>
      </c>
      <c r="I930" s="45">
        <v>129.1</v>
      </c>
      <c r="J930" s="45">
        <v>0.39</v>
      </c>
      <c r="K930" s="46"/>
      <c r="L930" s="47" t="str">
        <f t="shared" si="1"/>
        <v>Hines 2017</v>
      </c>
    </row>
    <row r="931">
      <c r="A931" s="41" t="s">
        <v>3273</v>
      </c>
      <c r="B931" s="43" t="s">
        <v>3274</v>
      </c>
      <c r="C931" s="43">
        <v>0.0</v>
      </c>
      <c r="D931" s="43" t="s">
        <v>3275</v>
      </c>
      <c r="E931" s="43" t="s">
        <v>368</v>
      </c>
      <c r="F931" s="44">
        <v>536.3138</v>
      </c>
      <c r="G931" s="44">
        <v>559.303</v>
      </c>
      <c r="H931" s="44">
        <v>1.0</v>
      </c>
      <c r="I931" s="45">
        <v>219.7</v>
      </c>
      <c r="J931" s="45">
        <v>0.33</v>
      </c>
      <c r="K931" s="46"/>
      <c r="L931" s="47" t="str">
        <f t="shared" si="1"/>
        <v>Hines 2017</v>
      </c>
    </row>
    <row r="932">
      <c r="A932" s="41" t="s">
        <v>3276</v>
      </c>
      <c r="B932" s="43" t="s">
        <v>3277</v>
      </c>
      <c r="C932" s="43" t="s">
        <v>3278</v>
      </c>
      <c r="D932" s="43" t="s">
        <v>3279</v>
      </c>
      <c r="E932" s="43" t="s">
        <v>196</v>
      </c>
      <c r="F932" s="44">
        <v>125.0477</v>
      </c>
      <c r="G932" s="44">
        <v>126.055</v>
      </c>
      <c r="H932" s="44">
        <v>1.0</v>
      </c>
      <c r="I932" s="45">
        <v>120.4</v>
      </c>
      <c r="J932" s="45">
        <v>0.19</v>
      </c>
      <c r="K932" s="46"/>
      <c r="L932" s="47" t="str">
        <f t="shared" si="1"/>
        <v>Hines 2017</v>
      </c>
    </row>
    <row r="933">
      <c r="A933" s="41" t="s">
        <v>3280</v>
      </c>
      <c r="B933" s="43" t="s">
        <v>3281</v>
      </c>
      <c r="C933" s="43" t="s">
        <v>3282</v>
      </c>
      <c r="D933" s="43" t="s">
        <v>508</v>
      </c>
      <c r="E933" s="43" t="s">
        <v>196</v>
      </c>
      <c r="F933" s="44">
        <v>205.1314</v>
      </c>
      <c r="G933" s="44">
        <v>206.1387</v>
      </c>
      <c r="H933" s="44">
        <v>1.0</v>
      </c>
      <c r="I933" s="45">
        <v>144.1</v>
      </c>
      <c r="J933" s="45">
        <v>0.03</v>
      </c>
      <c r="K933" s="46"/>
      <c r="L933" s="47" t="str">
        <f t="shared" si="1"/>
        <v>Hines 2017</v>
      </c>
    </row>
    <row r="934">
      <c r="A934" s="41" t="s">
        <v>3283</v>
      </c>
      <c r="B934" s="43" t="s">
        <v>3284</v>
      </c>
      <c r="C934" s="43" t="s">
        <v>3285</v>
      </c>
      <c r="D934" s="43" t="s">
        <v>3286</v>
      </c>
      <c r="E934" s="43" t="s">
        <v>196</v>
      </c>
      <c r="F934" s="44">
        <v>616.4186</v>
      </c>
      <c r="G934" s="44">
        <v>617.4259</v>
      </c>
      <c r="H934" s="44">
        <v>1.0</v>
      </c>
      <c r="I934" s="45">
        <v>245.8</v>
      </c>
      <c r="J934" s="45">
        <v>0.17</v>
      </c>
      <c r="K934" s="46"/>
      <c r="L934" s="47" t="str">
        <f t="shared" si="1"/>
        <v>Hines 2017</v>
      </c>
    </row>
    <row r="935">
      <c r="A935" s="41" t="s">
        <v>3287</v>
      </c>
      <c r="B935" s="43" t="s">
        <v>3012</v>
      </c>
      <c r="C935" s="43">
        <v>0.0</v>
      </c>
      <c r="D935" s="43">
        <v>0.0</v>
      </c>
      <c r="E935" s="43" t="s">
        <v>196</v>
      </c>
      <c r="F935" s="44">
        <v>282.0892</v>
      </c>
      <c r="G935" s="44">
        <v>283.0965</v>
      </c>
      <c r="H935" s="44">
        <v>1.0</v>
      </c>
      <c r="I935" s="45">
        <v>159.9</v>
      </c>
      <c r="J935" s="45">
        <v>0.15</v>
      </c>
      <c r="K935" s="46"/>
      <c r="L935" s="47" t="str">
        <f t="shared" si="1"/>
        <v>Hines 2017</v>
      </c>
    </row>
    <row r="936">
      <c r="A936" s="41" t="s">
        <v>3288</v>
      </c>
      <c r="B936" s="43" t="s">
        <v>3012</v>
      </c>
      <c r="C936" s="43">
        <v>0.0</v>
      </c>
      <c r="D936" s="43">
        <v>0.0</v>
      </c>
      <c r="E936" s="43" t="s">
        <v>196</v>
      </c>
      <c r="F936" s="44">
        <v>282.0892</v>
      </c>
      <c r="G936" s="44">
        <v>283.0965</v>
      </c>
      <c r="H936" s="44">
        <v>1.0</v>
      </c>
      <c r="I936" s="45">
        <v>159.1</v>
      </c>
      <c r="J936" s="45">
        <v>0.25</v>
      </c>
      <c r="K936" s="46"/>
      <c r="L936" s="47" t="str">
        <f t="shared" si="1"/>
        <v>Hines 2017</v>
      </c>
    </row>
    <row r="937">
      <c r="A937" s="41" t="s">
        <v>3289</v>
      </c>
      <c r="B937" s="43" t="s">
        <v>3290</v>
      </c>
      <c r="C937" s="43" t="s">
        <v>3291</v>
      </c>
      <c r="D937" s="43" t="s">
        <v>228</v>
      </c>
      <c r="E937" s="43" t="s">
        <v>196</v>
      </c>
      <c r="F937" s="44">
        <v>324.107</v>
      </c>
      <c r="G937" s="44">
        <v>325.1143</v>
      </c>
      <c r="H937" s="44">
        <v>1.0</v>
      </c>
      <c r="I937" s="45">
        <v>166.9</v>
      </c>
      <c r="J937" s="45">
        <v>0.89</v>
      </c>
      <c r="K937" s="46"/>
      <c r="L937" s="47" t="str">
        <f t="shared" si="1"/>
        <v>Hines 2017</v>
      </c>
    </row>
    <row r="938">
      <c r="A938" s="41" t="s">
        <v>3292</v>
      </c>
      <c r="B938" s="43" t="s">
        <v>3293</v>
      </c>
      <c r="C938" s="48">
        <v>2.576156E7</v>
      </c>
      <c r="D938" s="43" t="s">
        <v>3294</v>
      </c>
      <c r="E938" s="43" t="s">
        <v>196</v>
      </c>
      <c r="F938" s="44">
        <v>219.0895</v>
      </c>
      <c r="G938" s="44">
        <v>220.0968</v>
      </c>
      <c r="H938" s="44">
        <v>1.0</v>
      </c>
      <c r="I938" s="45">
        <v>146.6</v>
      </c>
      <c r="J938" s="45">
        <v>0.88</v>
      </c>
      <c r="K938" s="46"/>
      <c r="L938" s="47" t="str">
        <f t="shared" si="1"/>
        <v>Hines 2017</v>
      </c>
    </row>
    <row r="939">
      <c r="A939" s="41" t="s">
        <v>3295</v>
      </c>
      <c r="B939" s="41" t="s">
        <v>3296</v>
      </c>
      <c r="C939" s="43" t="s">
        <v>3297</v>
      </c>
      <c r="D939" s="43" t="s">
        <v>3298</v>
      </c>
      <c r="E939" s="43" t="s">
        <v>196</v>
      </c>
      <c r="F939" s="44">
        <v>174.1117</v>
      </c>
      <c r="G939" s="44">
        <v>175.119</v>
      </c>
      <c r="H939" s="44">
        <v>1.0</v>
      </c>
      <c r="I939" s="45">
        <v>135.5</v>
      </c>
      <c r="J939" s="45">
        <v>0.08</v>
      </c>
      <c r="K939" s="46"/>
      <c r="L939" s="47" t="str">
        <f t="shared" si="1"/>
        <v>Hines 2017</v>
      </c>
    </row>
    <row r="940">
      <c r="A940" s="41" t="s">
        <v>3299</v>
      </c>
      <c r="B940" s="43" t="s">
        <v>3300</v>
      </c>
      <c r="C940" s="49">
        <v>1677687.0</v>
      </c>
      <c r="D940" s="43" t="s">
        <v>1800</v>
      </c>
      <c r="E940" s="43" t="s">
        <v>196</v>
      </c>
      <c r="F940" s="44">
        <v>278.1379</v>
      </c>
      <c r="G940" s="44">
        <v>279.1452</v>
      </c>
      <c r="H940" s="44">
        <v>1.0</v>
      </c>
      <c r="I940" s="45">
        <v>158.5</v>
      </c>
      <c r="J940" s="45">
        <v>0.16</v>
      </c>
      <c r="K940" s="46"/>
      <c r="L940" s="47" t="str">
        <f t="shared" si="1"/>
        <v>Hines 2017</v>
      </c>
    </row>
    <row r="941">
      <c r="A941" s="41" t="s">
        <v>3301</v>
      </c>
      <c r="B941" s="41" t="s">
        <v>3302</v>
      </c>
      <c r="C941" s="43" t="s">
        <v>2396</v>
      </c>
      <c r="D941" s="43" t="s">
        <v>3303</v>
      </c>
      <c r="E941" s="43" t="s">
        <v>852</v>
      </c>
      <c r="F941" s="44">
        <v>218.1392</v>
      </c>
      <c r="G941" s="44">
        <v>218.1392</v>
      </c>
      <c r="H941" s="44">
        <v>1.0</v>
      </c>
      <c r="I941" s="45">
        <v>146.8</v>
      </c>
      <c r="J941" s="45">
        <v>1.21</v>
      </c>
      <c r="K941" s="46"/>
      <c r="L941" s="47" t="str">
        <f t="shared" si="1"/>
        <v>Hines 2017</v>
      </c>
    </row>
    <row r="942">
      <c r="A942" s="41" t="s">
        <v>3304</v>
      </c>
      <c r="B942" s="43" t="s">
        <v>3305</v>
      </c>
      <c r="C942" s="43">
        <v>0.0</v>
      </c>
      <c r="D942" s="43">
        <v>0.0</v>
      </c>
      <c r="E942" s="43" t="s">
        <v>196</v>
      </c>
      <c r="F942" s="44">
        <v>472.2461</v>
      </c>
      <c r="G942" s="44">
        <v>473.2534</v>
      </c>
      <c r="H942" s="44">
        <v>1.0</v>
      </c>
      <c r="I942" s="45">
        <v>204.6</v>
      </c>
      <c r="J942" s="45">
        <v>0.01</v>
      </c>
      <c r="K942" s="46"/>
      <c r="L942" s="47" t="str">
        <f t="shared" si="1"/>
        <v>Hines 2017</v>
      </c>
    </row>
    <row r="943">
      <c r="A943" s="41" t="s">
        <v>3306</v>
      </c>
      <c r="B943" s="43" t="s">
        <v>3307</v>
      </c>
      <c r="C943" s="49" t="s">
        <v>3308</v>
      </c>
      <c r="D943" s="43" t="s">
        <v>220</v>
      </c>
      <c r="E943" s="43" t="s">
        <v>196</v>
      </c>
      <c r="F943" s="44">
        <v>420.1573</v>
      </c>
      <c r="G943" s="44">
        <v>421.1646</v>
      </c>
      <c r="H943" s="44">
        <v>1.0</v>
      </c>
      <c r="I943" s="45">
        <v>205.8</v>
      </c>
      <c r="J943" s="45">
        <v>0.13</v>
      </c>
      <c r="K943" s="46"/>
      <c r="L943" s="47" t="str">
        <f t="shared" si="1"/>
        <v>Hines 2017</v>
      </c>
    </row>
    <row r="944">
      <c r="A944" s="41" t="s">
        <v>3309</v>
      </c>
      <c r="B944" s="43" t="s">
        <v>3307</v>
      </c>
      <c r="C944" s="43" t="s">
        <v>3310</v>
      </c>
      <c r="D944" s="43">
        <v>0.0</v>
      </c>
      <c r="E944" s="43" t="s">
        <v>368</v>
      </c>
      <c r="F944" s="44">
        <v>465.309</v>
      </c>
      <c r="G944" s="44">
        <v>488.2982</v>
      </c>
      <c r="H944" s="44">
        <v>1.0</v>
      </c>
      <c r="I944" s="45">
        <v>200.8</v>
      </c>
      <c r="J944" s="45">
        <v>0.15</v>
      </c>
      <c r="K944" s="46"/>
      <c r="L944" s="47" t="str">
        <f t="shared" si="1"/>
        <v>Hines 2017</v>
      </c>
    </row>
    <row r="945">
      <c r="A945" s="41" t="s">
        <v>3309</v>
      </c>
      <c r="B945" s="43" t="s">
        <v>3311</v>
      </c>
      <c r="C945" s="43" t="s">
        <v>3310</v>
      </c>
      <c r="D945" s="43">
        <v>0.0</v>
      </c>
      <c r="E945" s="43" t="s">
        <v>196</v>
      </c>
      <c r="F945" s="44">
        <v>465.309</v>
      </c>
      <c r="G945" s="44">
        <v>466.3163</v>
      </c>
      <c r="H945" s="44">
        <v>1.0</v>
      </c>
      <c r="I945" s="45">
        <v>205.2</v>
      </c>
      <c r="J945" s="45">
        <v>0.36</v>
      </c>
      <c r="K945" s="46"/>
      <c r="L945" s="47" t="str">
        <f t="shared" si="1"/>
        <v>Hines 2017</v>
      </c>
    </row>
    <row r="946">
      <c r="A946" s="41" t="s">
        <v>3312</v>
      </c>
      <c r="B946" s="43" t="s">
        <v>3313</v>
      </c>
      <c r="C946" s="43" t="s">
        <v>3314</v>
      </c>
      <c r="D946" s="43" t="s">
        <v>407</v>
      </c>
      <c r="E946" s="43" t="s">
        <v>196</v>
      </c>
      <c r="F946" s="44">
        <v>307.9621</v>
      </c>
      <c r="G946" s="44">
        <v>308.9694</v>
      </c>
      <c r="H946" s="44">
        <v>1.0</v>
      </c>
      <c r="I946" s="45">
        <v>163.2</v>
      </c>
      <c r="J946" s="45">
        <v>0.09</v>
      </c>
      <c r="K946" s="46"/>
      <c r="L946" s="47" t="str">
        <f t="shared" si="1"/>
        <v>Hines 2017</v>
      </c>
    </row>
    <row r="947">
      <c r="A947" s="41" t="s">
        <v>3315</v>
      </c>
      <c r="B947" s="43" t="s">
        <v>3316</v>
      </c>
      <c r="C947" s="43" t="s">
        <v>3317</v>
      </c>
      <c r="D947" s="43" t="s">
        <v>3223</v>
      </c>
      <c r="E947" s="43" t="s">
        <v>196</v>
      </c>
      <c r="F947" s="44">
        <v>195.1107</v>
      </c>
      <c r="G947" s="44">
        <v>196.118</v>
      </c>
      <c r="H947" s="44">
        <v>1.0</v>
      </c>
      <c r="I947" s="45">
        <v>139.0</v>
      </c>
      <c r="J947" s="45">
        <v>0.11</v>
      </c>
      <c r="K947" s="46"/>
      <c r="L947" s="47" t="str">
        <f t="shared" si="1"/>
        <v>Hines 2017</v>
      </c>
    </row>
    <row r="948">
      <c r="A948" s="41" t="s">
        <v>3318</v>
      </c>
      <c r="B948" s="43" t="s">
        <v>3319</v>
      </c>
      <c r="C948" s="43" t="s">
        <v>3320</v>
      </c>
      <c r="D948" s="43" t="s">
        <v>3321</v>
      </c>
      <c r="E948" s="43" t="s">
        <v>196</v>
      </c>
      <c r="F948" s="44">
        <v>240.0238</v>
      </c>
      <c r="G948" s="44">
        <v>241.0311</v>
      </c>
      <c r="H948" s="44">
        <v>1.0</v>
      </c>
      <c r="I948" s="45">
        <v>148.1</v>
      </c>
      <c r="J948" s="45">
        <v>0.51</v>
      </c>
      <c r="K948" s="46"/>
      <c r="L948" s="47" t="str">
        <f t="shared" si="1"/>
        <v>Hines 2017</v>
      </c>
    </row>
    <row r="949">
      <c r="A949" s="41" t="s">
        <v>3322</v>
      </c>
      <c r="B949" s="41" t="s">
        <v>3323</v>
      </c>
      <c r="C949" s="43" t="s">
        <v>3324</v>
      </c>
      <c r="D949" s="43" t="s">
        <v>3325</v>
      </c>
      <c r="E949" s="43" t="s">
        <v>196</v>
      </c>
      <c r="F949" s="44">
        <v>216.1263</v>
      </c>
      <c r="G949" s="44">
        <v>217.1336</v>
      </c>
      <c r="H949" s="44">
        <v>1.0</v>
      </c>
      <c r="I949" s="45">
        <v>149.7</v>
      </c>
      <c r="J949" s="45">
        <v>0.2</v>
      </c>
      <c r="K949" s="46"/>
      <c r="L949" s="47" t="str">
        <f t="shared" si="1"/>
        <v>Hines 2017</v>
      </c>
    </row>
    <row r="950">
      <c r="A950" s="41" t="s">
        <v>3326</v>
      </c>
      <c r="B950" s="43" t="s">
        <v>3327</v>
      </c>
      <c r="C950" s="43" t="s">
        <v>3328</v>
      </c>
      <c r="D950" s="43" t="s">
        <v>1086</v>
      </c>
      <c r="E950" s="43" t="s">
        <v>196</v>
      </c>
      <c r="F950" s="44">
        <v>190.0266</v>
      </c>
      <c r="G950" s="44">
        <v>191.0339</v>
      </c>
      <c r="H950" s="44">
        <v>1.0</v>
      </c>
      <c r="I950" s="45">
        <v>134.0</v>
      </c>
      <c r="J950" s="45">
        <v>0.14</v>
      </c>
      <c r="K950" s="46"/>
      <c r="L950" s="47" t="str">
        <f t="shared" si="1"/>
        <v>Hines 2017</v>
      </c>
    </row>
    <row r="951">
      <c r="A951" s="41" t="s">
        <v>3329</v>
      </c>
      <c r="B951" s="41" t="s">
        <v>3330</v>
      </c>
      <c r="C951" s="43" t="s">
        <v>3331</v>
      </c>
      <c r="D951" s="43" t="s">
        <v>3332</v>
      </c>
      <c r="E951" s="43" t="s">
        <v>196</v>
      </c>
      <c r="F951" s="44">
        <v>271.0531</v>
      </c>
      <c r="G951" s="44">
        <v>272.0604</v>
      </c>
      <c r="H951" s="44">
        <v>1.0</v>
      </c>
      <c r="I951" s="45">
        <v>157.0</v>
      </c>
      <c r="J951" s="45">
        <v>0.27</v>
      </c>
      <c r="K951" s="46"/>
      <c r="L951" s="47" t="str">
        <f t="shared" si="1"/>
        <v>Hines 2017</v>
      </c>
    </row>
    <row r="952">
      <c r="A952" s="41" t="s">
        <v>3333</v>
      </c>
      <c r="B952" s="43" t="s">
        <v>3334</v>
      </c>
      <c r="C952" s="43" t="s">
        <v>3335</v>
      </c>
      <c r="D952" s="43" t="s">
        <v>228</v>
      </c>
      <c r="E952" s="43" t="s">
        <v>196</v>
      </c>
      <c r="F952" s="44">
        <v>303.1331</v>
      </c>
      <c r="G952" s="44">
        <v>304.1404</v>
      </c>
      <c r="H952" s="44">
        <v>1.0</v>
      </c>
      <c r="I952" s="45">
        <v>171.0</v>
      </c>
      <c r="J952" s="45">
        <v>0.26</v>
      </c>
      <c r="K952" s="46"/>
      <c r="L952" s="47" t="str">
        <f t="shared" si="1"/>
        <v>Hines 2017</v>
      </c>
    </row>
    <row r="953">
      <c r="A953" s="41" t="s">
        <v>3336</v>
      </c>
      <c r="B953" s="43" t="s">
        <v>3337</v>
      </c>
      <c r="C953" s="43" t="s">
        <v>3338</v>
      </c>
      <c r="D953" s="43" t="s">
        <v>1133</v>
      </c>
      <c r="E953" s="43" t="s">
        <v>196</v>
      </c>
      <c r="F953" s="44">
        <v>288.1725</v>
      </c>
      <c r="G953" s="44">
        <v>289.1798</v>
      </c>
      <c r="H953" s="44">
        <v>1.0</v>
      </c>
      <c r="I953" s="45">
        <v>153.6</v>
      </c>
      <c r="J953" s="45">
        <v>0.69</v>
      </c>
      <c r="K953" s="46"/>
      <c r="L953" s="47" t="str">
        <f t="shared" si="1"/>
        <v>Hines 2017</v>
      </c>
    </row>
    <row r="954">
      <c r="A954" s="41" t="s">
        <v>3339</v>
      </c>
      <c r="B954" s="41" t="s">
        <v>3340</v>
      </c>
      <c r="C954" s="43" t="s">
        <v>3341</v>
      </c>
      <c r="D954" s="43" t="s">
        <v>367</v>
      </c>
      <c r="E954" s="43" t="s">
        <v>196</v>
      </c>
      <c r="F954" s="44">
        <v>387.227</v>
      </c>
      <c r="G954" s="44">
        <v>388.2343</v>
      </c>
      <c r="H954" s="44">
        <v>1.0</v>
      </c>
      <c r="I954" s="45">
        <v>192.1</v>
      </c>
      <c r="J954" s="45">
        <v>0.37</v>
      </c>
      <c r="K954" s="46"/>
      <c r="L954" s="47" t="str">
        <f t="shared" si="1"/>
        <v>Hines 2017</v>
      </c>
    </row>
    <row r="955">
      <c r="A955" s="41" t="s">
        <v>3342</v>
      </c>
      <c r="B955" s="43" t="s">
        <v>2629</v>
      </c>
      <c r="C955" s="43" t="s">
        <v>3343</v>
      </c>
      <c r="D955" s="43" t="s">
        <v>2823</v>
      </c>
      <c r="E955" s="43" t="s">
        <v>196</v>
      </c>
      <c r="F955" s="44">
        <v>249.079</v>
      </c>
      <c r="G955" s="44">
        <v>250.0863</v>
      </c>
      <c r="H955" s="44">
        <v>1.0</v>
      </c>
      <c r="I955" s="45">
        <v>154.3</v>
      </c>
      <c r="J955" s="45">
        <v>0.29</v>
      </c>
      <c r="K955" s="46"/>
      <c r="L955" s="47" t="str">
        <f t="shared" si="1"/>
        <v>Hines 2017</v>
      </c>
    </row>
    <row r="956">
      <c r="A956" s="41" t="s">
        <v>3344</v>
      </c>
      <c r="B956" s="43" t="s">
        <v>3345</v>
      </c>
      <c r="C956" s="43" t="s">
        <v>3346</v>
      </c>
      <c r="D956" s="43" t="s">
        <v>3347</v>
      </c>
      <c r="E956" s="43" t="s">
        <v>196</v>
      </c>
      <c r="F956" s="44">
        <v>168.0423</v>
      </c>
      <c r="G956" s="44">
        <v>169.0496</v>
      </c>
      <c r="H956" s="44">
        <v>1.0</v>
      </c>
      <c r="I956" s="45">
        <v>129.5</v>
      </c>
      <c r="J956" s="45">
        <v>0.58</v>
      </c>
      <c r="K956" s="46"/>
      <c r="L956" s="47" t="str">
        <f t="shared" si="1"/>
        <v>Hines 2017</v>
      </c>
    </row>
    <row r="957">
      <c r="A957" s="41" t="s">
        <v>3348</v>
      </c>
      <c r="B957" s="43" t="s">
        <v>3349</v>
      </c>
      <c r="C957" s="43">
        <v>0.0</v>
      </c>
      <c r="D957" s="43">
        <v>0.0</v>
      </c>
      <c r="E957" s="43" t="s">
        <v>196</v>
      </c>
      <c r="F957" s="44">
        <v>638.3819</v>
      </c>
      <c r="G957" s="44">
        <v>639.3892</v>
      </c>
      <c r="H957" s="44">
        <v>1.0</v>
      </c>
      <c r="I957" s="45">
        <v>251.0</v>
      </c>
      <c r="J957" s="45">
        <v>0.74</v>
      </c>
      <c r="K957" s="46"/>
      <c r="L957" s="47" t="str">
        <f t="shared" si="1"/>
        <v>Hines 2017</v>
      </c>
    </row>
    <row r="958">
      <c r="A958" s="41" t="s">
        <v>3350</v>
      </c>
      <c r="B958" s="41" t="s">
        <v>3351</v>
      </c>
      <c r="C958" s="49">
        <v>3179472.0</v>
      </c>
      <c r="D958" s="43" t="s">
        <v>3352</v>
      </c>
      <c r="E958" s="43" t="s">
        <v>196</v>
      </c>
      <c r="F958" s="44">
        <v>352.1549</v>
      </c>
      <c r="G958" s="44">
        <v>353.1622</v>
      </c>
      <c r="H958" s="44">
        <v>1.0</v>
      </c>
      <c r="I958" s="45">
        <v>185.6</v>
      </c>
      <c r="J958" s="45">
        <v>0.12</v>
      </c>
      <c r="K958" s="46"/>
      <c r="L958" s="47" t="str">
        <f t="shared" si="1"/>
        <v>Hines 2017</v>
      </c>
    </row>
    <row r="959">
      <c r="A959" s="41" t="s">
        <v>3353</v>
      </c>
      <c r="B959" s="43" t="s">
        <v>3354</v>
      </c>
      <c r="C959" s="43" t="s">
        <v>3355</v>
      </c>
      <c r="D959" s="43">
        <v>0.0</v>
      </c>
      <c r="E959" s="43" t="s">
        <v>196</v>
      </c>
      <c r="F959" s="44">
        <v>404.1624</v>
      </c>
      <c r="G959" s="44">
        <v>405.1697</v>
      </c>
      <c r="H959" s="44">
        <v>1.0</v>
      </c>
      <c r="I959" s="45">
        <v>201.4</v>
      </c>
      <c r="J959" s="45">
        <v>0.23</v>
      </c>
      <c r="K959" s="46"/>
      <c r="L959" s="47" t="str">
        <f t="shared" si="1"/>
        <v>Hines 2017</v>
      </c>
    </row>
    <row r="960">
      <c r="A960" s="41" t="s">
        <v>3356</v>
      </c>
      <c r="B960" s="43" t="s">
        <v>3357</v>
      </c>
      <c r="C960" s="43" t="s">
        <v>3358</v>
      </c>
      <c r="D960" s="43" t="s">
        <v>3359</v>
      </c>
      <c r="E960" s="43" t="s">
        <v>196</v>
      </c>
      <c r="F960" s="44">
        <v>296.1412</v>
      </c>
      <c r="G960" s="44">
        <v>297.1485</v>
      </c>
      <c r="H960" s="44">
        <v>1.0</v>
      </c>
      <c r="I960" s="45">
        <v>168.0</v>
      </c>
      <c r="J960" s="45">
        <v>0.13</v>
      </c>
      <c r="K960" s="46"/>
      <c r="L960" s="47" t="str">
        <f t="shared" si="1"/>
        <v>Hines 2017</v>
      </c>
    </row>
    <row r="961">
      <c r="A961" s="41" t="s">
        <v>3360</v>
      </c>
      <c r="B961" s="43" t="s">
        <v>3361</v>
      </c>
      <c r="C961" s="43" t="s">
        <v>3362</v>
      </c>
      <c r="D961" s="43" t="s">
        <v>3363</v>
      </c>
      <c r="E961" s="43" t="s">
        <v>196</v>
      </c>
      <c r="F961" s="44">
        <v>205.0375</v>
      </c>
      <c r="G961" s="44">
        <v>206.0448</v>
      </c>
      <c r="H961" s="44">
        <v>1.0</v>
      </c>
      <c r="I961" s="45">
        <v>137.7</v>
      </c>
      <c r="J961" s="45">
        <v>0.17</v>
      </c>
      <c r="K961" s="46"/>
      <c r="L961" s="47" t="str">
        <f t="shared" si="1"/>
        <v>Hines 2017</v>
      </c>
    </row>
    <row r="962">
      <c r="A962" s="41" t="s">
        <v>3364</v>
      </c>
      <c r="B962" s="43" t="s">
        <v>3365</v>
      </c>
      <c r="C962" s="43" t="s">
        <v>3366</v>
      </c>
      <c r="D962" s="43">
        <v>0.0</v>
      </c>
      <c r="E962" s="43" t="s">
        <v>196</v>
      </c>
      <c r="F962" s="44">
        <v>224.0685</v>
      </c>
      <c r="G962" s="44">
        <v>225.0758</v>
      </c>
      <c r="H962" s="44">
        <v>1.0</v>
      </c>
      <c r="I962" s="45">
        <v>144.0</v>
      </c>
      <c r="J962" s="45">
        <v>0.37</v>
      </c>
      <c r="K962" s="46"/>
      <c r="L962" s="47" t="str">
        <f t="shared" si="1"/>
        <v>Hines 2017</v>
      </c>
    </row>
    <row r="963">
      <c r="A963" s="41" t="s">
        <v>3367</v>
      </c>
      <c r="B963" s="43" t="s">
        <v>3368</v>
      </c>
      <c r="C963" s="43" t="s">
        <v>3369</v>
      </c>
      <c r="D963" s="43" t="s">
        <v>310</v>
      </c>
      <c r="E963" s="43" t="s">
        <v>196</v>
      </c>
      <c r="F963" s="44">
        <v>177.9945</v>
      </c>
      <c r="G963" s="44">
        <v>179.0018</v>
      </c>
      <c r="H963" s="44">
        <v>1.0</v>
      </c>
      <c r="I963" s="45">
        <v>126.9</v>
      </c>
      <c r="J963" s="45">
        <v>0.15</v>
      </c>
      <c r="K963" s="46"/>
      <c r="L963" s="47" t="str">
        <f t="shared" si="1"/>
        <v>Hines 2017</v>
      </c>
    </row>
    <row r="964">
      <c r="A964" s="41" t="s">
        <v>3370</v>
      </c>
      <c r="B964" s="43" t="s">
        <v>3371</v>
      </c>
      <c r="C964" s="43" t="s">
        <v>3372</v>
      </c>
      <c r="D964" s="43" t="s">
        <v>3373</v>
      </c>
      <c r="E964" s="43" t="s">
        <v>196</v>
      </c>
      <c r="F964" s="44">
        <v>270.0528</v>
      </c>
      <c r="G964" s="44">
        <v>271.0601</v>
      </c>
      <c r="H964" s="44">
        <v>1.0</v>
      </c>
      <c r="I964" s="45">
        <v>154.9</v>
      </c>
      <c r="J964" s="45">
        <v>0.05</v>
      </c>
      <c r="K964" s="46"/>
      <c r="L964" s="47" t="str">
        <f t="shared" si="1"/>
        <v>Hines 2017</v>
      </c>
    </row>
    <row r="965">
      <c r="A965" s="41" t="s">
        <v>3374</v>
      </c>
      <c r="B965" s="43" t="s">
        <v>2795</v>
      </c>
      <c r="C965" s="43" t="s">
        <v>3375</v>
      </c>
      <c r="D965" s="43" t="s">
        <v>3376</v>
      </c>
      <c r="E965" s="43" t="s">
        <v>196</v>
      </c>
      <c r="F965" s="44">
        <v>194.0579</v>
      </c>
      <c r="G965" s="44">
        <v>195.0652</v>
      </c>
      <c r="H965" s="44">
        <v>1.0</v>
      </c>
      <c r="I965" s="45">
        <v>128.8</v>
      </c>
      <c r="J965" s="45">
        <v>0.37</v>
      </c>
      <c r="K965" s="46"/>
      <c r="L965" s="47" t="str">
        <f t="shared" si="1"/>
        <v>Hines 2017</v>
      </c>
    </row>
    <row r="966">
      <c r="A966" s="41" t="s">
        <v>3377</v>
      </c>
      <c r="B966" s="54" t="s">
        <v>3378</v>
      </c>
      <c r="C966" s="43" t="s">
        <v>3379</v>
      </c>
      <c r="D966" s="43" t="s">
        <v>3380</v>
      </c>
      <c r="E966" s="43" t="s">
        <v>248</v>
      </c>
      <c r="F966" s="44">
        <v>518.1941</v>
      </c>
      <c r="G966" s="44">
        <v>501.1913</v>
      </c>
      <c r="H966" s="44">
        <v>1.0</v>
      </c>
      <c r="I966" s="45">
        <v>228.1</v>
      </c>
      <c r="J966" s="45">
        <v>0.46</v>
      </c>
      <c r="K966" s="46"/>
      <c r="L966" s="47" t="str">
        <f t="shared" si="1"/>
        <v>Hines 2017</v>
      </c>
    </row>
    <row r="967">
      <c r="A967" s="41" t="s">
        <v>3381</v>
      </c>
      <c r="B967" s="43" t="s">
        <v>3382</v>
      </c>
      <c r="C967" s="43">
        <v>0.0</v>
      </c>
      <c r="D967" s="43">
        <v>0.0</v>
      </c>
      <c r="E967" s="43" t="s">
        <v>196</v>
      </c>
      <c r="F967" s="44">
        <v>646.3142</v>
      </c>
      <c r="G967" s="44">
        <v>647.3215</v>
      </c>
      <c r="H967" s="44">
        <v>1.0</v>
      </c>
      <c r="I967" s="45">
        <v>245.7</v>
      </c>
      <c r="J967" s="45">
        <v>0.2</v>
      </c>
      <c r="K967" s="46"/>
      <c r="L967" s="47" t="str">
        <f t="shared" si="1"/>
        <v>Hines 2017</v>
      </c>
    </row>
    <row r="968">
      <c r="A968" s="41" t="s">
        <v>3383</v>
      </c>
      <c r="B968" s="41" t="s">
        <v>3351</v>
      </c>
      <c r="C968" s="43" t="s">
        <v>3384</v>
      </c>
      <c r="D968" s="43" t="s">
        <v>3385</v>
      </c>
      <c r="E968" s="43" t="s">
        <v>196</v>
      </c>
      <c r="F968" s="44">
        <v>336.1236</v>
      </c>
      <c r="G968" s="44">
        <v>337.1309</v>
      </c>
      <c r="H968" s="44">
        <v>1.0</v>
      </c>
      <c r="I968" s="45">
        <v>175.9</v>
      </c>
      <c r="J968" s="45">
        <v>0.15</v>
      </c>
      <c r="K968" s="46"/>
      <c r="L968" s="47" t="str">
        <f t="shared" si="1"/>
        <v>Hines 2017</v>
      </c>
    </row>
    <row r="969">
      <c r="A969" s="41" t="s">
        <v>3386</v>
      </c>
      <c r="B969" s="43" t="s">
        <v>3387</v>
      </c>
      <c r="C969" s="43" t="s">
        <v>3388</v>
      </c>
      <c r="D969" s="43" t="s">
        <v>3389</v>
      </c>
      <c r="E969" s="43" t="s">
        <v>196</v>
      </c>
      <c r="F969" s="44">
        <v>822.4038</v>
      </c>
      <c r="G969" s="44">
        <v>823.4111</v>
      </c>
      <c r="H969" s="44">
        <v>1.0</v>
      </c>
      <c r="I969" s="45">
        <v>284.9</v>
      </c>
      <c r="J969" s="45">
        <v>0.04</v>
      </c>
      <c r="K969" s="46"/>
      <c r="L969" s="47" t="str">
        <f t="shared" si="1"/>
        <v>Hines 2017</v>
      </c>
    </row>
    <row r="970">
      <c r="A970" s="41" t="s">
        <v>3390</v>
      </c>
      <c r="B970" s="43" t="s">
        <v>3391</v>
      </c>
      <c r="C970" s="43" t="s">
        <v>3392</v>
      </c>
      <c r="D970" s="43">
        <v>0.0</v>
      </c>
      <c r="E970" s="43" t="s">
        <v>196</v>
      </c>
      <c r="F970" s="44">
        <v>858.331</v>
      </c>
      <c r="G970" s="44">
        <v>859.3383</v>
      </c>
      <c r="H970" s="44">
        <v>1.0</v>
      </c>
      <c r="I970" s="45">
        <v>258.7</v>
      </c>
      <c r="J970" s="45">
        <v>0.14</v>
      </c>
      <c r="K970" s="46"/>
      <c r="L970" s="47" t="str">
        <f t="shared" si="1"/>
        <v>Hines 2017</v>
      </c>
    </row>
    <row r="971">
      <c r="A971" s="41" t="s">
        <v>3393</v>
      </c>
      <c r="B971" s="41" t="s">
        <v>3394</v>
      </c>
      <c r="C971" s="48">
        <v>1.8665265E7</v>
      </c>
      <c r="D971" s="43" t="s">
        <v>228</v>
      </c>
      <c r="E971" s="43" t="s">
        <v>368</v>
      </c>
      <c r="F971" s="44">
        <v>750.4918</v>
      </c>
      <c r="G971" s="44">
        <v>773.481</v>
      </c>
      <c r="H971" s="44">
        <v>1.0</v>
      </c>
      <c r="I971" s="45">
        <v>260.8</v>
      </c>
      <c r="J971" s="45">
        <v>0.41</v>
      </c>
      <c r="K971" s="46"/>
      <c r="L971" s="47" t="str">
        <f t="shared" si="1"/>
        <v>Hines 2017</v>
      </c>
    </row>
    <row r="972">
      <c r="A972" s="41" t="s">
        <v>3395</v>
      </c>
      <c r="B972" s="43" t="s">
        <v>3396</v>
      </c>
      <c r="C972" s="43" t="s">
        <v>3397</v>
      </c>
      <c r="D972" s="43" t="s">
        <v>220</v>
      </c>
      <c r="E972" s="43" t="s">
        <v>196</v>
      </c>
      <c r="F972" s="44">
        <v>307.0838</v>
      </c>
      <c r="G972" s="44">
        <v>308.0911</v>
      </c>
      <c r="H972" s="44">
        <v>1.0</v>
      </c>
      <c r="I972" s="45">
        <v>165.7</v>
      </c>
      <c r="J972" s="45">
        <v>0.32</v>
      </c>
      <c r="K972" s="46"/>
      <c r="L972" s="47" t="str">
        <f t="shared" si="1"/>
        <v>Hines 2017</v>
      </c>
    </row>
    <row r="973">
      <c r="A973" s="41" t="s">
        <v>3398</v>
      </c>
      <c r="B973" s="41" t="s">
        <v>3399</v>
      </c>
      <c r="C973" s="43" t="s">
        <v>3400</v>
      </c>
      <c r="D973" s="43" t="s">
        <v>258</v>
      </c>
      <c r="E973" s="43" t="s">
        <v>196</v>
      </c>
      <c r="F973" s="44">
        <v>379.1591</v>
      </c>
      <c r="G973" s="44">
        <v>380.1664</v>
      </c>
      <c r="H973" s="44">
        <v>1.0</v>
      </c>
      <c r="I973" s="45">
        <v>185.4</v>
      </c>
      <c r="J973" s="45">
        <v>0.3</v>
      </c>
      <c r="K973" s="46"/>
      <c r="L973" s="47" t="str">
        <f t="shared" si="1"/>
        <v>Hines 2017</v>
      </c>
    </row>
    <row r="974">
      <c r="A974" s="41" t="s">
        <v>3401</v>
      </c>
      <c r="B974" s="43" t="s">
        <v>3402</v>
      </c>
      <c r="C974" s="43" t="s">
        <v>3403</v>
      </c>
      <c r="D974" s="43">
        <v>0.0</v>
      </c>
      <c r="E974" s="43" t="s">
        <v>368</v>
      </c>
      <c r="F974" s="44">
        <v>300.2301</v>
      </c>
      <c r="G974" s="44">
        <v>323.2193</v>
      </c>
      <c r="H974" s="44">
        <v>1.0</v>
      </c>
      <c r="I974" s="45">
        <v>186.2</v>
      </c>
      <c r="J974" s="45">
        <v>0.41</v>
      </c>
      <c r="K974" s="46"/>
      <c r="L974" s="47" t="str">
        <f t="shared" si="1"/>
        <v>Hines 2017</v>
      </c>
    </row>
    <row r="975">
      <c r="A975" s="41" t="s">
        <v>3404</v>
      </c>
      <c r="B975" s="43" t="s">
        <v>3405</v>
      </c>
      <c r="C975" s="43">
        <v>0.0</v>
      </c>
      <c r="D975" s="43">
        <v>0.0</v>
      </c>
      <c r="E975" s="43" t="s">
        <v>196</v>
      </c>
      <c r="F975" s="44">
        <v>346.1416</v>
      </c>
      <c r="G975" s="44">
        <v>347.1489</v>
      </c>
      <c r="H975" s="44">
        <v>1.0</v>
      </c>
      <c r="I975" s="45">
        <v>174.4</v>
      </c>
      <c r="J975" s="45">
        <v>0.29</v>
      </c>
      <c r="K975" s="46"/>
      <c r="L975" s="47" t="str">
        <f t="shared" si="1"/>
        <v>Hines 2017</v>
      </c>
    </row>
    <row r="976">
      <c r="A976" s="41" t="s">
        <v>3406</v>
      </c>
      <c r="B976" s="43" t="s">
        <v>3407</v>
      </c>
      <c r="C976" s="43" t="s">
        <v>3408</v>
      </c>
      <c r="D976" s="43">
        <v>0.0</v>
      </c>
      <c r="E976" s="43" t="s">
        <v>196</v>
      </c>
      <c r="F976" s="44">
        <v>210.0892</v>
      </c>
      <c r="G976" s="44">
        <v>211.0965</v>
      </c>
      <c r="H976" s="44">
        <v>1.0</v>
      </c>
      <c r="I976" s="45">
        <v>140.2</v>
      </c>
      <c r="J976" s="45">
        <v>0.3</v>
      </c>
      <c r="K976" s="46"/>
      <c r="L976" s="47" t="str">
        <f t="shared" si="1"/>
        <v>Hines 2017</v>
      </c>
    </row>
    <row r="977">
      <c r="A977" s="41" t="s">
        <v>3409</v>
      </c>
      <c r="B977" s="43" t="s">
        <v>3410</v>
      </c>
      <c r="C977" s="43" t="s">
        <v>3411</v>
      </c>
      <c r="D977" s="43" t="s">
        <v>3412</v>
      </c>
      <c r="E977" s="43" t="s">
        <v>196</v>
      </c>
      <c r="F977" s="44">
        <v>284.0685</v>
      </c>
      <c r="G977" s="44">
        <v>285.0758</v>
      </c>
      <c r="H977" s="44">
        <v>1.0</v>
      </c>
      <c r="I977" s="45">
        <v>160.3</v>
      </c>
      <c r="J977" s="45">
        <v>0.28</v>
      </c>
      <c r="K977" s="46"/>
      <c r="L977" s="47" t="str">
        <f t="shared" si="1"/>
        <v>Hines 2017</v>
      </c>
    </row>
    <row r="978">
      <c r="A978" s="41" t="s">
        <v>3413</v>
      </c>
      <c r="B978" s="43" t="s">
        <v>3414</v>
      </c>
      <c r="C978" s="43">
        <v>0.0</v>
      </c>
      <c r="D978" s="43">
        <v>0.0</v>
      </c>
      <c r="E978" s="43" t="s">
        <v>196</v>
      </c>
      <c r="F978" s="44">
        <v>234.0528</v>
      </c>
      <c r="G978" s="44">
        <v>235.0601</v>
      </c>
      <c r="H978" s="44">
        <v>1.0</v>
      </c>
      <c r="I978" s="45">
        <v>143.1</v>
      </c>
      <c r="J978" s="45">
        <v>0.21</v>
      </c>
      <c r="K978" s="46"/>
      <c r="L978" s="47" t="str">
        <f t="shared" si="1"/>
        <v>Hines 2017</v>
      </c>
    </row>
    <row r="979">
      <c r="A979" s="41" t="s">
        <v>3415</v>
      </c>
      <c r="B979" s="43" t="s">
        <v>3416</v>
      </c>
      <c r="C979" s="43">
        <v>0.0</v>
      </c>
      <c r="D979" s="43">
        <v>0.0</v>
      </c>
      <c r="E979" s="43" t="s">
        <v>196</v>
      </c>
      <c r="F979" s="44">
        <v>500.1319</v>
      </c>
      <c r="G979" s="44">
        <v>501.1392</v>
      </c>
      <c r="H979" s="44">
        <v>1.0</v>
      </c>
      <c r="I979" s="45">
        <v>207.3</v>
      </c>
      <c r="J979" s="45">
        <v>0.53</v>
      </c>
      <c r="K979" s="46"/>
      <c r="L979" s="47" t="str">
        <f t="shared" si="1"/>
        <v>Hines 2017</v>
      </c>
    </row>
    <row r="980">
      <c r="A980" s="41" t="s">
        <v>3417</v>
      </c>
      <c r="B980" s="43" t="s">
        <v>3418</v>
      </c>
      <c r="C980" s="43">
        <v>0.0</v>
      </c>
      <c r="D980" s="43">
        <v>0.0</v>
      </c>
      <c r="E980" s="43" t="s">
        <v>196</v>
      </c>
      <c r="F980" s="44">
        <v>314.1154</v>
      </c>
      <c r="G980" s="44">
        <v>315.1227</v>
      </c>
      <c r="H980" s="44">
        <v>1.0</v>
      </c>
      <c r="I980" s="45">
        <v>170.6</v>
      </c>
      <c r="J980" s="45">
        <v>0.22</v>
      </c>
      <c r="K980" s="46"/>
      <c r="L980" s="47" t="str">
        <f t="shared" si="1"/>
        <v>Hines 2017</v>
      </c>
    </row>
    <row r="981">
      <c r="A981" s="41" t="s">
        <v>3419</v>
      </c>
      <c r="B981" s="43" t="s">
        <v>3420</v>
      </c>
      <c r="C981" s="43" t="s">
        <v>3421</v>
      </c>
      <c r="D981" s="43">
        <v>0.0</v>
      </c>
      <c r="E981" s="43" t="s">
        <v>196</v>
      </c>
      <c r="F981" s="44">
        <v>306.074</v>
      </c>
      <c r="G981" s="44">
        <v>307.0813</v>
      </c>
      <c r="H981" s="44">
        <v>1.0</v>
      </c>
      <c r="I981" s="45">
        <v>165.5</v>
      </c>
      <c r="J981" s="45">
        <v>0.27</v>
      </c>
      <c r="K981" s="46"/>
      <c r="L981" s="47" t="str">
        <f t="shared" si="1"/>
        <v>Hines 2017</v>
      </c>
    </row>
    <row r="982">
      <c r="A982" s="41" t="s">
        <v>3422</v>
      </c>
      <c r="B982" s="43" t="s">
        <v>3416</v>
      </c>
      <c r="C982" s="43">
        <v>0.0</v>
      </c>
      <c r="D982" s="43">
        <v>0.0</v>
      </c>
      <c r="E982" s="43" t="s">
        <v>368</v>
      </c>
      <c r="F982" s="44">
        <v>500.1319</v>
      </c>
      <c r="G982" s="44">
        <v>523.1211</v>
      </c>
      <c r="H982" s="44">
        <v>1.0</v>
      </c>
      <c r="I982" s="45">
        <v>206.6</v>
      </c>
      <c r="J982" s="45">
        <v>0.41</v>
      </c>
      <c r="K982" s="46"/>
      <c r="L982" s="47" t="str">
        <f t="shared" si="1"/>
        <v>Hines 2017</v>
      </c>
    </row>
    <row r="983">
      <c r="A983" s="41" t="s">
        <v>3423</v>
      </c>
      <c r="B983" s="43" t="s">
        <v>3424</v>
      </c>
      <c r="C983" s="43" t="s">
        <v>3425</v>
      </c>
      <c r="D983" s="43">
        <v>0.0</v>
      </c>
      <c r="E983" s="43" t="s">
        <v>248</v>
      </c>
      <c r="F983" s="44">
        <v>182.0579</v>
      </c>
      <c r="G983" s="44">
        <v>165.0551</v>
      </c>
      <c r="H983" s="44">
        <v>1.0</v>
      </c>
      <c r="I983" s="45">
        <v>127.5</v>
      </c>
      <c r="J983" s="45">
        <v>0.55</v>
      </c>
      <c r="K983" s="46"/>
      <c r="L983" s="47" t="str">
        <f t="shared" si="1"/>
        <v>Hines 2017</v>
      </c>
    </row>
    <row r="984">
      <c r="A984" s="41" t="s">
        <v>3426</v>
      </c>
      <c r="B984" s="43" t="s">
        <v>3427</v>
      </c>
      <c r="C984" s="43">
        <v>0.0</v>
      </c>
      <c r="D984" s="43">
        <v>0.0</v>
      </c>
      <c r="E984" s="43" t="s">
        <v>196</v>
      </c>
      <c r="F984" s="44">
        <v>242.0579</v>
      </c>
      <c r="G984" s="44">
        <v>243.0652</v>
      </c>
      <c r="H984" s="44">
        <v>1.0</v>
      </c>
      <c r="I984" s="45">
        <v>145.4</v>
      </c>
      <c r="J984" s="45">
        <v>0.08</v>
      </c>
      <c r="K984" s="46"/>
      <c r="L984" s="47" t="str">
        <f t="shared" si="1"/>
        <v>Hines 2017</v>
      </c>
    </row>
    <row r="985">
      <c r="A985" s="41" t="s">
        <v>3428</v>
      </c>
      <c r="B985" s="43" t="s">
        <v>3429</v>
      </c>
      <c r="C985" s="43" t="s">
        <v>3430</v>
      </c>
      <c r="D985" s="43" t="s">
        <v>220</v>
      </c>
      <c r="E985" s="43" t="s">
        <v>196</v>
      </c>
      <c r="F985" s="44">
        <v>290.079</v>
      </c>
      <c r="G985" s="44">
        <v>291.0863</v>
      </c>
      <c r="H985" s="44">
        <v>1.0</v>
      </c>
      <c r="I985" s="45">
        <v>161.5</v>
      </c>
      <c r="J985" s="45">
        <v>0.55</v>
      </c>
      <c r="K985" s="46"/>
      <c r="L985" s="47" t="str">
        <f t="shared" si="1"/>
        <v>Hines 2017</v>
      </c>
    </row>
    <row r="986">
      <c r="A986" s="41" t="s">
        <v>3431</v>
      </c>
      <c r="B986" s="43" t="s">
        <v>3432</v>
      </c>
      <c r="C986" s="43" t="s">
        <v>3433</v>
      </c>
      <c r="D986" s="43">
        <v>0.0</v>
      </c>
      <c r="E986" s="43" t="s">
        <v>196</v>
      </c>
      <c r="F986" s="44">
        <v>458.0849</v>
      </c>
      <c r="G986" s="44">
        <v>459.0922</v>
      </c>
      <c r="H986" s="44">
        <v>1.0</v>
      </c>
      <c r="I986" s="45">
        <v>206.1</v>
      </c>
      <c r="J986" s="45">
        <v>0.33</v>
      </c>
      <c r="K986" s="46"/>
      <c r="L986" s="47" t="str">
        <f t="shared" si="1"/>
        <v>Hines 2017</v>
      </c>
    </row>
    <row r="987">
      <c r="A987" s="41" t="s">
        <v>3434</v>
      </c>
      <c r="B987" s="43" t="s">
        <v>3435</v>
      </c>
      <c r="C987" s="43" t="s">
        <v>3436</v>
      </c>
      <c r="D987" s="43">
        <v>0.0</v>
      </c>
      <c r="E987" s="43" t="s">
        <v>196</v>
      </c>
      <c r="F987" s="44">
        <v>466.3811</v>
      </c>
      <c r="G987" s="44">
        <v>467.3884</v>
      </c>
      <c r="H987" s="44">
        <v>1.0</v>
      </c>
      <c r="I987" s="45">
        <v>223.4</v>
      </c>
      <c r="J987" s="45">
        <v>0.47</v>
      </c>
      <c r="K987" s="46"/>
      <c r="L987" s="47" t="str">
        <f t="shared" si="1"/>
        <v>Hines 2017</v>
      </c>
    </row>
    <row r="988">
      <c r="A988" s="41" t="s">
        <v>3437</v>
      </c>
      <c r="B988" s="43" t="s">
        <v>3438</v>
      </c>
      <c r="C988" s="49" t="s">
        <v>3439</v>
      </c>
      <c r="D988" s="43">
        <v>0.0</v>
      </c>
      <c r="E988" s="43" t="s">
        <v>196</v>
      </c>
      <c r="F988" s="44">
        <v>442.09</v>
      </c>
      <c r="G988" s="44">
        <v>443.0973</v>
      </c>
      <c r="H988" s="44">
        <v>1.0</v>
      </c>
      <c r="I988" s="45">
        <v>202.9</v>
      </c>
      <c r="J988" s="45">
        <v>0.46</v>
      </c>
      <c r="K988" s="46"/>
      <c r="L988" s="47" t="str">
        <f t="shared" si="1"/>
        <v>Hines 2017</v>
      </c>
    </row>
    <row r="989">
      <c r="A989" s="41" t="s">
        <v>3440</v>
      </c>
      <c r="B989" s="43" t="s">
        <v>3441</v>
      </c>
      <c r="C989" s="43" t="s">
        <v>3442</v>
      </c>
      <c r="D989" s="43" t="s">
        <v>3443</v>
      </c>
      <c r="E989" s="43" t="s">
        <v>196</v>
      </c>
      <c r="F989" s="44">
        <v>554.2444</v>
      </c>
      <c r="G989" s="44">
        <v>555.2517</v>
      </c>
      <c r="H989" s="44">
        <v>1.0</v>
      </c>
      <c r="I989" s="45">
        <v>222.5</v>
      </c>
      <c r="J989" s="45">
        <v>0.37</v>
      </c>
      <c r="K989" s="46"/>
      <c r="L989" s="47" t="str">
        <f t="shared" si="1"/>
        <v>Hines 2017</v>
      </c>
    </row>
    <row r="990">
      <c r="A990" s="41" t="s">
        <v>3444</v>
      </c>
      <c r="B990" s="43" t="s">
        <v>3410</v>
      </c>
      <c r="C990" s="43" t="s">
        <v>3445</v>
      </c>
      <c r="D990" s="43">
        <v>0.0</v>
      </c>
      <c r="E990" s="43" t="s">
        <v>196</v>
      </c>
      <c r="F990" s="44">
        <v>284.0685</v>
      </c>
      <c r="G990" s="44">
        <v>285.0758</v>
      </c>
      <c r="H990" s="44">
        <v>1.0</v>
      </c>
      <c r="I990" s="45">
        <v>159.9</v>
      </c>
      <c r="J990" s="45">
        <v>0.31</v>
      </c>
      <c r="K990" s="46"/>
      <c r="L990" s="47" t="str">
        <f t="shared" si="1"/>
        <v>Hines 2017</v>
      </c>
    </row>
    <row r="991">
      <c r="A991" s="41" t="s">
        <v>3446</v>
      </c>
      <c r="B991" s="43" t="s">
        <v>3447</v>
      </c>
      <c r="C991" s="43" t="s">
        <v>3448</v>
      </c>
      <c r="D991" s="43">
        <v>0.0</v>
      </c>
      <c r="E991" s="43" t="s">
        <v>196</v>
      </c>
      <c r="F991" s="44">
        <v>468.2148</v>
      </c>
      <c r="G991" s="44">
        <v>469.2221</v>
      </c>
      <c r="H991" s="44">
        <v>1.0</v>
      </c>
      <c r="I991" s="45">
        <v>206.1</v>
      </c>
      <c r="J991" s="45">
        <v>0.26</v>
      </c>
      <c r="K991" s="46"/>
      <c r="L991" s="47" t="str">
        <f t="shared" si="1"/>
        <v>Hines 2017</v>
      </c>
    </row>
    <row r="992">
      <c r="A992" s="41" t="s">
        <v>3449</v>
      </c>
      <c r="B992" s="43" t="s">
        <v>1006</v>
      </c>
      <c r="C992" s="43" t="s">
        <v>3450</v>
      </c>
      <c r="D992" s="43">
        <v>0.0</v>
      </c>
      <c r="E992" s="43" t="s">
        <v>196</v>
      </c>
      <c r="F992" s="44">
        <v>414.1315</v>
      </c>
      <c r="G992" s="44">
        <v>415.1393</v>
      </c>
      <c r="H992" s="44">
        <v>1.0</v>
      </c>
      <c r="I992" s="45">
        <v>191.9</v>
      </c>
      <c r="J992" s="45">
        <v>0.38</v>
      </c>
      <c r="K992" s="46"/>
      <c r="L992" s="47" t="str">
        <f t="shared" si="1"/>
        <v>Hines 2017</v>
      </c>
    </row>
    <row r="993">
      <c r="A993" s="41" t="s">
        <v>3451</v>
      </c>
      <c r="B993" s="43" t="s">
        <v>3452</v>
      </c>
      <c r="C993" s="49">
        <v>4515318.0</v>
      </c>
      <c r="D993" s="43">
        <v>0.0</v>
      </c>
      <c r="E993" s="43" t="s">
        <v>196</v>
      </c>
      <c r="F993" s="44">
        <v>334.1416</v>
      </c>
      <c r="G993" s="44">
        <v>335.1489</v>
      </c>
      <c r="H993" s="44">
        <v>1.0</v>
      </c>
      <c r="I993" s="45">
        <v>175.2</v>
      </c>
      <c r="J993" s="45">
        <v>0.1</v>
      </c>
      <c r="K993" s="46"/>
      <c r="L993" s="47" t="str">
        <f t="shared" si="1"/>
        <v>Hines 2017</v>
      </c>
    </row>
    <row r="994">
      <c r="A994" s="41" t="s">
        <v>3453</v>
      </c>
      <c r="B994" s="43" t="s">
        <v>3454</v>
      </c>
      <c r="C994" s="49">
        <v>2114454.0</v>
      </c>
      <c r="D994" s="43" t="s">
        <v>310</v>
      </c>
      <c r="E994" s="43" t="s">
        <v>196</v>
      </c>
      <c r="F994" s="44">
        <v>348.111</v>
      </c>
      <c r="G994" s="44">
        <v>349.1183</v>
      </c>
      <c r="H994" s="44">
        <v>1.0</v>
      </c>
      <c r="I994" s="45">
        <v>181.9</v>
      </c>
      <c r="J994" s="45">
        <v>0.17</v>
      </c>
      <c r="K994" s="46"/>
      <c r="L994" s="47" t="str">
        <f t="shared" si="1"/>
        <v>Hines 2017</v>
      </c>
    </row>
    <row r="995">
      <c r="A995" s="41" t="s">
        <v>3455</v>
      </c>
      <c r="B995" s="43" t="s">
        <v>3371</v>
      </c>
      <c r="C995" s="43" t="s">
        <v>3456</v>
      </c>
      <c r="D995" s="43" t="s">
        <v>3457</v>
      </c>
      <c r="E995" s="43" t="s">
        <v>196</v>
      </c>
      <c r="F995" s="44">
        <v>270.0528</v>
      </c>
      <c r="G995" s="44">
        <v>271.0601</v>
      </c>
      <c r="H995" s="44">
        <v>1.0</v>
      </c>
      <c r="I995" s="45">
        <v>153.8</v>
      </c>
      <c r="J995" s="45">
        <v>0.03</v>
      </c>
      <c r="K995" s="46"/>
      <c r="L995" s="47" t="str">
        <f t="shared" si="1"/>
        <v>Hines 2017</v>
      </c>
    </row>
    <row r="996">
      <c r="A996" s="41" t="s">
        <v>3458</v>
      </c>
      <c r="B996" s="43" t="s">
        <v>3459</v>
      </c>
      <c r="C996" s="43" t="s">
        <v>3460</v>
      </c>
      <c r="D996" s="43" t="s">
        <v>3003</v>
      </c>
      <c r="E996" s="43" t="s">
        <v>196</v>
      </c>
      <c r="F996" s="44">
        <v>328.0794</v>
      </c>
      <c r="G996" s="44">
        <v>329.0872</v>
      </c>
      <c r="H996" s="44">
        <v>1.0</v>
      </c>
      <c r="I996" s="45">
        <v>168.3</v>
      </c>
      <c r="J996" s="45">
        <v>0.52</v>
      </c>
      <c r="K996" s="46"/>
      <c r="L996" s="47" t="str">
        <f t="shared" si="1"/>
        <v>Hines 2017</v>
      </c>
    </row>
    <row r="997">
      <c r="A997" s="41" t="s">
        <v>3461</v>
      </c>
      <c r="B997" s="43" t="s">
        <v>3462</v>
      </c>
      <c r="C997" s="43" t="s">
        <v>3463</v>
      </c>
      <c r="D997" s="43" t="s">
        <v>3464</v>
      </c>
      <c r="E997" s="43" t="s">
        <v>196</v>
      </c>
      <c r="F997" s="44">
        <v>376.2977</v>
      </c>
      <c r="G997" s="44">
        <v>377.305</v>
      </c>
      <c r="H997" s="44">
        <v>1.0</v>
      </c>
      <c r="I997" s="45">
        <v>210.8</v>
      </c>
      <c r="J997" s="45">
        <v>0.25</v>
      </c>
      <c r="K997" s="46"/>
      <c r="L997" s="47" t="str">
        <f t="shared" si="1"/>
        <v>Hines 2017</v>
      </c>
    </row>
    <row r="998">
      <c r="A998" s="41" t="s">
        <v>3465</v>
      </c>
      <c r="B998" s="43" t="s">
        <v>3466</v>
      </c>
      <c r="C998" s="43" t="s">
        <v>3467</v>
      </c>
      <c r="D998" s="43" t="s">
        <v>372</v>
      </c>
      <c r="E998" s="43" t="s">
        <v>196</v>
      </c>
      <c r="F998" s="44">
        <v>340.0794</v>
      </c>
      <c r="G998" s="44">
        <v>341.0867</v>
      </c>
      <c r="H998" s="44">
        <v>1.0</v>
      </c>
      <c r="I998" s="45">
        <v>174.0</v>
      </c>
      <c r="J998" s="45">
        <v>0.21</v>
      </c>
      <c r="K998" s="46"/>
      <c r="L998" s="47" t="str">
        <f t="shared" si="1"/>
        <v>Hines 2017</v>
      </c>
    </row>
    <row r="999">
      <c r="A999" s="41" t="s">
        <v>3468</v>
      </c>
      <c r="B999" s="43" t="s">
        <v>3469</v>
      </c>
      <c r="C999" s="43" t="s">
        <v>3470</v>
      </c>
      <c r="D999" s="43">
        <v>0.0</v>
      </c>
      <c r="E999" s="43" t="s">
        <v>196</v>
      </c>
      <c r="F999" s="44">
        <v>230.0579</v>
      </c>
      <c r="G999" s="44">
        <v>231.0652</v>
      </c>
      <c r="H999" s="44">
        <v>1.0</v>
      </c>
      <c r="I999" s="45">
        <v>139.1</v>
      </c>
      <c r="J999" s="45">
        <v>0.23</v>
      </c>
      <c r="K999" s="46"/>
      <c r="L999" s="47" t="str">
        <f t="shared" si="1"/>
        <v>Hines 2017</v>
      </c>
    </row>
    <row r="1000">
      <c r="A1000" s="41" t="s">
        <v>3471</v>
      </c>
      <c r="B1000" s="43" t="s">
        <v>3472</v>
      </c>
      <c r="C1000" s="43">
        <v>0.0</v>
      </c>
      <c r="D1000" s="43">
        <v>0.0</v>
      </c>
      <c r="E1000" s="43" t="s">
        <v>196</v>
      </c>
      <c r="F1000" s="44">
        <v>450.1315</v>
      </c>
      <c r="G1000" s="44">
        <v>451.1388</v>
      </c>
      <c r="H1000" s="44">
        <v>1.0</v>
      </c>
      <c r="I1000" s="45">
        <v>198.6</v>
      </c>
      <c r="J1000" s="45">
        <v>0.12</v>
      </c>
      <c r="K1000" s="43" t="s">
        <v>2244</v>
      </c>
      <c r="L1000" s="47" t="str">
        <f t="shared" si="1"/>
        <v>Hines 2017</v>
      </c>
    </row>
    <row r="1001">
      <c r="A1001" s="41" t="s">
        <v>3471</v>
      </c>
      <c r="B1001" s="43" t="s">
        <v>3472</v>
      </c>
      <c r="C1001" s="43">
        <v>0.0</v>
      </c>
      <c r="D1001" s="43">
        <v>0.0</v>
      </c>
      <c r="E1001" s="43" t="s">
        <v>196</v>
      </c>
      <c r="F1001" s="44">
        <v>450.1315</v>
      </c>
      <c r="G1001" s="44">
        <v>451.1388</v>
      </c>
      <c r="H1001" s="44">
        <v>1.0</v>
      </c>
      <c r="I1001" s="45">
        <v>212.4</v>
      </c>
      <c r="J1001" s="45">
        <v>0.42</v>
      </c>
      <c r="K1001" s="43" t="s">
        <v>2243</v>
      </c>
      <c r="L1001" s="47" t="str">
        <f t="shared" si="1"/>
        <v>Hines 2017</v>
      </c>
    </row>
    <row r="1002">
      <c r="A1002" s="41" t="s">
        <v>3473</v>
      </c>
      <c r="B1002" s="43" t="s">
        <v>3474</v>
      </c>
      <c r="C1002" s="43">
        <v>0.0</v>
      </c>
      <c r="D1002" s="43">
        <v>0.0</v>
      </c>
      <c r="E1002" s="43" t="s">
        <v>196</v>
      </c>
      <c r="F1002" s="44">
        <v>195.0743</v>
      </c>
      <c r="G1002" s="44">
        <v>196.0821</v>
      </c>
      <c r="H1002" s="44">
        <v>1.0</v>
      </c>
      <c r="I1002" s="45">
        <v>138.8</v>
      </c>
      <c r="J1002" s="45">
        <v>0.15</v>
      </c>
      <c r="K1002" s="46"/>
      <c r="L1002" s="47" t="str">
        <f t="shared" si="1"/>
        <v>Hines 2017</v>
      </c>
    </row>
    <row r="1003">
      <c r="A1003" s="41" t="s">
        <v>3475</v>
      </c>
      <c r="B1003" s="43" t="s">
        <v>3476</v>
      </c>
      <c r="C1003" s="43" t="s">
        <v>3477</v>
      </c>
      <c r="D1003" s="43">
        <v>0.0</v>
      </c>
      <c r="E1003" s="43" t="s">
        <v>196</v>
      </c>
      <c r="F1003" s="44">
        <v>522.1373</v>
      </c>
      <c r="G1003" s="44">
        <v>523.1446</v>
      </c>
      <c r="H1003" s="44">
        <v>1.0</v>
      </c>
      <c r="I1003" s="45">
        <v>227.2</v>
      </c>
      <c r="J1003" s="45">
        <v>0.36</v>
      </c>
      <c r="K1003" s="46"/>
      <c r="L1003" s="47" t="str">
        <f t="shared" si="1"/>
        <v>Hines 2017</v>
      </c>
    </row>
    <row r="1004">
      <c r="A1004" s="41" t="s">
        <v>3478</v>
      </c>
      <c r="B1004" s="43" t="s">
        <v>3479</v>
      </c>
      <c r="C1004" s="43" t="s">
        <v>3480</v>
      </c>
      <c r="D1004" s="43" t="s">
        <v>3481</v>
      </c>
      <c r="E1004" s="43" t="s">
        <v>196</v>
      </c>
      <c r="F1004" s="44">
        <v>232.1463</v>
      </c>
      <c r="G1004" s="44">
        <v>233.1536</v>
      </c>
      <c r="H1004" s="44">
        <v>1.0</v>
      </c>
      <c r="I1004" s="45">
        <v>149.5</v>
      </c>
      <c r="J1004" s="45">
        <v>0.71</v>
      </c>
      <c r="K1004" s="46"/>
      <c r="L1004" s="47" t="str">
        <f t="shared" si="1"/>
        <v>Hines 2017</v>
      </c>
    </row>
    <row r="1005">
      <c r="A1005" s="41" t="s">
        <v>3482</v>
      </c>
      <c r="B1005" s="43" t="s">
        <v>3483</v>
      </c>
      <c r="C1005" s="43" t="s">
        <v>3484</v>
      </c>
      <c r="D1005" s="43">
        <v>0.0</v>
      </c>
      <c r="E1005" s="43" t="s">
        <v>196</v>
      </c>
      <c r="F1005" s="44">
        <v>368.0896</v>
      </c>
      <c r="G1005" s="44">
        <v>369.0969</v>
      </c>
      <c r="H1005" s="44">
        <v>1.0</v>
      </c>
      <c r="I1005" s="45">
        <v>184.8</v>
      </c>
      <c r="J1005" s="45">
        <v>0.28</v>
      </c>
      <c r="K1005" s="46"/>
      <c r="L1005" s="47" t="str">
        <f t="shared" si="1"/>
        <v>Hines 2017</v>
      </c>
    </row>
    <row r="1006">
      <c r="A1006" s="41" t="s">
        <v>3485</v>
      </c>
      <c r="B1006" s="43" t="s">
        <v>3486</v>
      </c>
      <c r="C1006" s="43" t="s">
        <v>3487</v>
      </c>
      <c r="D1006" s="43">
        <v>0.0</v>
      </c>
      <c r="E1006" s="43" t="s">
        <v>196</v>
      </c>
      <c r="F1006" s="44">
        <v>302.079</v>
      </c>
      <c r="G1006" s="44">
        <v>303.0863</v>
      </c>
      <c r="H1006" s="44">
        <v>1.0</v>
      </c>
      <c r="I1006" s="45">
        <v>169.1</v>
      </c>
      <c r="J1006" s="45">
        <v>0.06</v>
      </c>
      <c r="K1006" s="46"/>
      <c r="L1006" s="47" t="str">
        <f t="shared" si="1"/>
        <v>Hines 2017</v>
      </c>
    </row>
    <row r="1007">
      <c r="A1007" s="41" t="s">
        <v>3488</v>
      </c>
      <c r="B1007" s="43" t="s">
        <v>3371</v>
      </c>
      <c r="C1007" s="43" t="s">
        <v>3489</v>
      </c>
      <c r="D1007" s="43" t="s">
        <v>3490</v>
      </c>
      <c r="E1007" s="43" t="s">
        <v>196</v>
      </c>
      <c r="F1007" s="44">
        <v>270.0528</v>
      </c>
      <c r="G1007" s="44">
        <v>271.0601</v>
      </c>
      <c r="H1007" s="44">
        <v>1.0</v>
      </c>
      <c r="I1007" s="45">
        <v>156.0</v>
      </c>
      <c r="J1007" s="45">
        <v>0.13</v>
      </c>
      <c r="K1007" s="46"/>
      <c r="L1007" s="47" t="str">
        <f t="shared" si="1"/>
        <v>Hines 2017</v>
      </c>
    </row>
    <row r="1008">
      <c r="A1008" s="41" t="s">
        <v>3491</v>
      </c>
      <c r="B1008" s="43" t="s">
        <v>3418</v>
      </c>
      <c r="C1008" s="43">
        <v>0.0</v>
      </c>
      <c r="D1008" s="43">
        <v>0.0</v>
      </c>
      <c r="E1008" s="43" t="s">
        <v>196</v>
      </c>
      <c r="F1008" s="44">
        <v>314.1154</v>
      </c>
      <c r="G1008" s="44">
        <v>315.1227</v>
      </c>
      <c r="H1008" s="44">
        <v>1.0</v>
      </c>
      <c r="I1008" s="45">
        <v>171.2</v>
      </c>
      <c r="J1008" s="45">
        <v>0.12</v>
      </c>
      <c r="K1008" s="46"/>
      <c r="L1008" s="47" t="str">
        <f t="shared" si="1"/>
        <v>Hines 2017</v>
      </c>
    </row>
    <row r="1009">
      <c r="A1009" s="41" t="s">
        <v>3492</v>
      </c>
      <c r="B1009" s="43" t="s">
        <v>3493</v>
      </c>
      <c r="C1009" s="43">
        <v>0.0</v>
      </c>
      <c r="D1009" s="43">
        <v>0.0</v>
      </c>
      <c r="E1009" s="43" t="s">
        <v>196</v>
      </c>
      <c r="F1009" s="44">
        <v>402.1315</v>
      </c>
      <c r="G1009" s="44">
        <v>403.1388</v>
      </c>
      <c r="H1009" s="44">
        <v>1.0</v>
      </c>
      <c r="I1009" s="45">
        <v>195.4</v>
      </c>
      <c r="J1009" s="45">
        <v>0.22</v>
      </c>
      <c r="K1009" s="46"/>
      <c r="L1009" s="47" t="str">
        <f t="shared" si="1"/>
        <v>Hines 2017</v>
      </c>
    </row>
    <row r="1010">
      <c r="A1010" s="41" t="s">
        <v>3494</v>
      </c>
      <c r="B1010" s="43" t="s">
        <v>3495</v>
      </c>
      <c r="C1010" s="43">
        <v>0.0</v>
      </c>
      <c r="D1010" s="43">
        <v>0.0</v>
      </c>
      <c r="E1010" s="43" t="s">
        <v>196</v>
      </c>
      <c r="F1010" s="44">
        <v>312.0998</v>
      </c>
      <c r="G1010" s="44">
        <v>313.1071</v>
      </c>
      <c r="H1010" s="44">
        <v>1.0</v>
      </c>
      <c r="I1010" s="45">
        <v>170.3</v>
      </c>
      <c r="J1010" s="45">
        <v>0.12</v>
      </c>
      <c r="K1010" s="46"/>
      <c r="L1010" s="47" t="str">
        <f t="shared" si="1"/>
        <v>Hines 2017</v>
      </c>
    </row>
    <row r="1011">
      <c r="A1011" s="41" t="s">
        <v>3496</v>
      </c>
      <c r="B1011" s="43" t="s">
        <v>520</v>
      </c>
      <c r="C1011" s="43" t="s">
        <v>3497</v>
      </c>
      <c r="D1011" s="43">
        <v>0.0</v>
      </c>
      <c r="E1011" s="43" t="s">
        <v>196</v>
      </c>
      <c r="F1011" s="44">
        <v>136.0385</v>
      </c>
      <c r="G1011" s="44">
        <v>137.0458</v>
      </c>
      <c r="H1011" s="44">
        <v>1.0</v>
      </c>
      <c r="I1011" s="45">
        <v>123.1</v>
      </c>
      <c r="J1011" s="45">
        <v>0.38</v>
      </c>
      <c r="K1011" s="46"/>
      <c r="L1011" s="47" t="str">
        <f t="shared" si="1"/>
        <v>Hines 2017</v>
      </c>
    </row>
    <row r="1012">
      <c r="A1012" s="41" t="s">
        <v>3498</v>
      </c>
      <c r="B1012" s="43" t="s">
        <v>3499</v>
      </c>
      <c r="C1012" s="43">
        <v>0.0</v>
      </c>
      <c r="D1012" s="43">
        <v>0.0</v>
      </c>
      <c r="E1012" s="43" t="s">
        <v>196</v>
      </c>
      <c r="F1012" s="44">
        <v>544.2672</v>
      </c>
      <c r="G1012" s="44">
        <v>545.2745</v>
      </c>
      <c r="H1012" s="44">
        <v>1.0</v>
      </c>
      <c r="I1012" s="45">
        <v>215.9</v>
      </c>
      <c r="J1012" s="45">
        <v>0.32</v>
      </c>
      <c r="K1012" s="46"/>
      <c r="L1012" s="47" t="str">
        <f t="shared" si="1"/>
        <v>Hines 2017</v>
      </c>
    </row>
    <row r="1013">
      <c r="A1013" s="41" t="s">
        <v>3500</v>
      </c>
      <c r="B1013" s="43" t="s">
        <v>3501</v>
      </c>
      <c r="C1013" s="43" t="s">
        <v>3502</v>
      </c>
      <c r="D1013" s="43" t="s">
        <v>3503</v>
      </c>
      <c r="E1013" s="43" t="s">
        <v>1570</v>
      </c>
      <c r="F1013" s="44">
        <v>242.0943</v>
      </c>
      <c r="G1013" s="44">
        <v>241.0865</v>
      </c>
      <c r="H1013" s="44">
        <v>1.0</v>
      </c>
      <c r="I1013" s="45">
        <v>148.3</v>
      </c>
      <c r="J1013" s="45">
        <v>0.08</v>
      </c>
      <c r="K1013" s="46"/>
      <c r="L1013" s="47" t="str">
        <f t="shared" si="1"/>
        <v>Hines 2017</v>
      </c>
    </row>
    <row r="1014">
      <c r="A1014" s="41" t="s">
        <v>3504</v>
      </c>
      <c r="B1014" s="43" t="s">
        <v>3505</v>
      </c>
      <c r="C1014" s="43">
        <v>0.0</v>
      </c>
      <c r="D1014" s="43">
        <v>0.0</v>
      </c>
      <c r="E1014" s="43" t="s">
        <v>196</v>
      </c>
      <c r="F1014" s="44">
        <v>456.2148</v>
      </c>
      <c r="G1014" s="44">
        <v>457.2221</v>
      </c>
      <c r="H1014" s="44">
        <v>1.0</v>
      </c>
      <c r="I1014" s="45">
        <v>199.7</v>
      </c>
      <c r="J1014" s="45">
        <v>0.11</v>
      </c>
      <c r="K1014" s="46"/>
      <c r="L1014" s="47" t="str">
        <f t="shared" si="1"/>
        <v>Hines 2017</v>
      </c>
    </row>
    <row r="1015">
      <c r="A1015" s="41" t="s">
        <v>3506</v>
      </c>
      <c r="B1015" s="43" t="s">
        <v>3507</v>
      </c>
      <c r="C1015" s="43" t="s">
        <v>3508</v>
      </c>
      <c r="D1015" s="43" t="s">
        <v>3509</v>
      </c>
      <c r="E1015" s="43" t="s">
        <v>196</v>
      </c>
      <c r="F1015" s="44">
        <v>470.3396</v>
      </c>
      <c r="G1015" s="44">
        <v>471.3469</v>
      </c>
      <c r="H1015" s="44">
        <v>1.0</v>
      </c>
      <c r="I1015" s="45">
        <v>213.9</v>
      </c>
      <c r="J1015" s="45">
        <v>0.3</v>
      </c>
      <c r="K1015" s="46"/>
      <c r="L1015" s="47" t="str">
        <f t="shared" si="1"/>
        <v>Hines 2017</v>
      </c>
    </row>
    <row r="1016">
      <c r="A1016" s="41" t="s">
        <v>3510</v>
      </c>
      <c r="B1016" s="43" t="s">
        <v>3511</v>
      </c>
      <c r="C1016" s="43" t="s">
        <v>3512</v>
      </c>
      <c r="D1016" s="43" t="s">
        <v>3513</v>
      </c>
      <c r="E1016" s="43" t="s">
        <v>368</v>
      </c>
      <c r="F1016" s="44">
        <v>310.1053</v>
      </c>
      <c r="G1016" s="44">
        <v>333.0945</v>
      </c>
      <c r="H1016" s="44">
        <v>1.0</v>
      </c>
      <c r="I1016" s="45">
        <v>173.7</v>
      </c>
      <c r="J1016" s="45">
        <v>0.86</v>
      </c>
      <c r="K1016" s="46"/>
      <c r="L1016" s="47" t="str">
        <f t="shared" si="1"/>
        <v>Hines 2017</v>
      </c>
    </row>
    <row r="1017">
      <c r="A1017" s="41" t="s">
        <v>3514</v>
      </c>
      <c r="B1017" s="43" t="s">
        <v>3515</v>
      </c>
      <c r="C1017" s="43" t="s">
        <v>3516</v>
      </c>
      <c r="D1017" s="43" t="s">
        <v>3517</v>
      </c>
      <c r="E1017" s="43" t="s">
        <v>196</v>
      </c>
      <c r="F1017" s="44">
        <v>294.1256</v>
      </c>
      <c r="G1017" s="44">
        <v>295.1329</v>
      </c>
      <c r="H1017" s="44">
        <v>1.0</v>
      </c>
      <c r="I1017" s="45">
        <v>164.0</v>
      </c>
      <c r="J1017" s="45">
        <v>0.05</v>
      </c>
      <c r="K1017" s="46"/>
      <c r="L1017" s="47" t="str">
        <f t="shared" si="1"/>
        <v>Hines 2017</v>
      </c>
    </row>
    <row r="1018">
      <c r="A1018" s="41" t="s">
        <v>3518</v>
      </c>
      <c r="B1018" s="43" t="s">
        <v>3519</v>
      </c>
      <c r="C1018" s="43" t="s">
        <v>3520</v>
      </c>
      <c r="D1018" s="43" t="s">
        <v>3521</v>
      </c>
      <c r="E1018" s="43" t="s">
        <v>1570</v>
      </c>
      <c r="F1018" s="44">
        <v>482.1788</v>
      </c>
      <c r="G1018" s="44">
        <v>481.171</v>
      </c>
      <c r="H1018" s="44">
        <v>1.0</v>
      </c>
      <c r="I1018" s="45">
        <v>206.0</v>
      </c>
      <c r="J1018" s="45">
        <v>0.23</v>
      </c>
      <c r="K1018" s="46"/>
      <c r="L1018" s="47" t="str">
        <f t="shared" si="1"/>
        <v>Hines 2017</v>
      </c>
    </row>
    <row r="1019">
      <c r="A1019" s="41" t="s">
        <v>3522</v>
      </c>
      <c r="B1019" s="43" t="s">
        <v>3523</v>
      </c>
      <c r="C1019" s="43" t="s">
        <v>3524</v>
      </c>
      <c r="D1019" s="43">
        <v>0.0</v>
      </c>
      <c r="E1019" s="43" t="s">
        <v>196</v>
      </c>
      <c r="F1019" s="44">
        <v>246.0892</v>
      </c>
      <c r="G1019" s="44">
        <v>247.0965</v>
      </c>
      <c r="H1019" s="44">
        <v>1.0</v>
      </c>
      <c r="I1019" s="45">
        <v>153.5</v>
      </c>
      <c r="J1019" s="45">
        <v>0.24</v>
      </c>
      <c r="K1019" s="46"/>
      <c r="L1019" s="47" t="str">
        <f t="shared" si="1"/>
        <v>Hines 2017</v>
      </c>
    </row>
    <row r="1020">
      <c r="A1020" s="41" t="s">
        <v>3525</v>
      </c>
      <c r="B1020" s="43" t="s">
        <v>3526</v>
      </c>
      <c r="C1020" s="43" t="s">
        <v>3527</v>
      </c>
      <c r="D1020" s="43" t="s">
        <v>3528</v>
      </c>
      <c r="E1020" s="43" t="s">
        <v>196</v>
      </c>
      <c r="F1020" s="44">
        <v>212.095</v>
      </c>
      <c r="G1020" s="44">
        <v>213.1023</v>
      </c>
      <c r="H1020" s="44">
        <v>1.0</v>
      </c>
      <c r="I1020" s="45">
        <v>144.5</v>
      </c>
      <c r="J1020" s="45">
        <v>0.1</v>
      </c>
      <c r="K1020" s="46"/>
      <c r="L1020" s="47" t="str">
        <f t="shared" si="1"/>
        <v>Hines 2017</v>
      </c>
    </row>
    <row r="1021">
      <c r="A1021" s="41" t="s">
        <v>3529</v>
      </c>
      <c r="B1021" s="43" t="s">
        <v>3447</v>
      </c>
      <c r="C1021" s="43" t="s">
        <v>3530</v>
      </c>
      <c r="D1021" s="43">
        <v>0.0</v>
      </c>
      <c r="E1021" s="43" t="s">
        <v>196</v>
      </c>
      <c r="F1021" s="44">
        <v>468.2148</v>
      </c>
      <c r="G1021" s="44">
        <v>469.2221</v>
      </c>
      <c r="H1021" s="44">
        <v>1.0</v>
      </c>
      <c r="I1021" s="45">
        <v>203.9</v>
      </c>
      <c r="J1021" s="45">
        <v>0.21</v>
      </c>
      <c r="K1021" s="46"/>
      <c r="L1021" s="47" t="str">
        <f t="shared" si="1"/>
        <v>Hines 2017</v>
      </c>
    </row>
    <row r="1022">
      <c r="A1022" s="41" t="s">
        <v>3531</v>
      </c>
      <c r="B1022" s="43" t="s">
        <v>3532</v>
      </c>
      <c r="C1022" s="43">
        <v>0.0</v>
      </c>
      <c r="D1022" s="43">
        <v>0.0</v>
      </c>
      <c r="E1022" s="43" t="s">
        <v>196</v>
      </c>
      <c r="F1022" s="44">
        <v>466.1992</v>
      </c>
      <c r="G1022" s="44">
        <v>467.2065</v>
      </c>
      <c r="H1022" s="44">
        <v>1.0</v>
      </c>
      <c r="I1022" s="45">
        <v>206.3</v>
      </c>
      <c r="J1022" s="45">
        <v>0.31</v>
      </c>
      <c r="K1022" s="46"/>
      <c r="L1022" s="47" t="str">
        <f t="shared" si="1"/>
        <v>Hines 2017</v>
      </c>
    </row>
    <row r="1023">
      <c r="A1023" s="41" t="s">
        <v>3533</v>
      </c>
      <c r="B1023" s="43" t="s">
        <v>3534</v>
      </c>
      <c r="C1023" s="48">
        <v>4686005.0</v>
      </c>
      <c r="D1023" s="43">
        <v>0.0</v>
      </c>
      <c r="E1023" s="43" t="s">
        <v>196</v>
      </c>
      <c r="F1023" s="44">
        <v>258.0892</v>
      </c>
      <c r="G1023" s="44">
        <v>259.0965</v>
      </c>
      <c r="H1023" s="44">
        <v>1.0</v>
      </c>
      <c r="I1023" s="45">
        <v>153.5</v>
      </c>
      <c r="J1023" s="45">
        <v>0.14</v>
      </c>
      <c r="K1023" s="46"/>
      <c r="L1023" s="47" t="str">
        <f t="shared" si="1"/>
        <v>Hines 2017</v>
      </c>
    </row>
    <row r="1024">
      <c r="A1024" s="41" t="s">
        <v>3535</v>
      </c>
      <c r="B1024" s="41" t="s">
        <v>450</v>
      </c>
      <c r="C1024" s="43" t="s">
        <v>3536</v>
      </c>
      <c r="D1024" s="43" t="s">
        <v>3537</v>
      </c>
      <c r="E1024" s="43" t="s">
        <v>196</v>
      </c>
      <c r="F1024" s="44">
        <v>305.1627</v>
      </c>
      <c r="G1024" s="44">
        <v>306.17</v>
      </c>
      <c r="H1024" s="44">
        <v>1.0</v>
      </c>
      <c r="I1024" s="45">
        <v>171.1</v>
      </c>
      <c r="J1024" s="45">
        <v>0.13</v>
      </c>
      <c r="K1024" s="46"/>
      <c r="L1024" s="47" t="str">
        <f t="shared" si="1"/>
        <v>Hines 2017</v>
      </c>
    </row>
    <row r="1025">
      <c r="A1025" s="41" t="s">
        <v>3538</v>
      </c>
      <c r="B1025" s="43" t="s">
        <v>3539</v>
      </c>
      <c r="C1025" s="43" t="s">
        <v>3540</v>
      </c>
      <c r="D1025" s="43">
        <v>0.0</v>
      </c>
      <c r="E1025" s="43" t="s">
        <v>196</v>
      </c>
      <c r="F1025" s="44">
        <v>392.126</v>
      </c>
      <c r="G1025" s="44">
        <v>393.1333</v>
      </c>
      <c r="H1025" s="44">
        <v>1.0</v>
      </c>
      <c r="I1025" s="45">
        <v>192.3</v>
      </c>
      <c r="J1025" s="45">
        <v>0.51</v>
      </c>
      <c r="K1025" s="46"/>
      <c r="L1025" s="47" t="str">
        <f t="shared" si="1"/>
        <v>Hines 2017</v>
      </c>
    </row>
    <row r="1026">
      <c r="A1026" s="41" t="s">
        <v>3541</v>
      </c>
      <c r="B1026" s="41" t="s">
        <v>3542</v>
      </c>
      <c r="C1026" s="43" t="s">
        <v>3543</v>
      </c>
      <c r="D1026" s="43" t="s">
        <v>325</v>
      </c>
      <c r="E1026" s="43" t="s">
        <v>196</v>
      </c>
      <c r="F1026" s="44">
        <v>162.1157</v>
      </c>
      <c r="G1026" s="44">
        <v>163.123</v>
      </c>
      <c r="H1026" s="44">
        <v>1.0</v>
      </c>
      <c r="I1026" s="45">
        <v>137.2</v>
      </c>
      <c r="J1026" s="45">
        <v>0.14</v>
      </c>
      <c r="K1026" s="46"/>
      <c r="L1026" s="47" t="str">
        <f t="shared" si="1"/>
        <v>Hines 2017</v>
      </c>
    </row>
    <row r="1027">
      <c r="A1027" s="41" t="s">
        <v>3544</v>
      </c>
      <c r="B1027" s="43" t="s">
        <v>3545</v>
      </c>
      <c r="C1027" s="43">
        <v>0.0</v>
      </c>
      <c r="D1027" s="43">
        <v>0.0</v>
      </c>
      <c r="E1027" s="43" t="s">
        <v>196</v>
      </c>
      <c r="F1027" s="44">
        <v>540.1784</v>
      </c>
      <c r="G1027" s="44">
        <v>541.1857</v>
      </c>
      <c r="H1027" s="44">
        <v>1.0</v>
      </c>
      <c r="I1027" s="45">
        <v>234.1</v>
      </c>
      <c r="J1027" s="45">
        <v>0.57</v>
      </c>
      <c r="K1027" s="46"/>
      <c r="L1027" s="47" t="str">
        <f t="shared" si="1"/>
        <v>Hines 2017</v>
      </c>
    </row>
    <row r="1028">
      <c r="A1028" s="41" t="s">
        <v>3546</v>
      </c>
      <c r="B1028" s="43" t="s">
        <v>3547</v>
      </c>
      <c r="C1028" s="43" t="s">
        <v>3548</v>
      </c>
      <c r="D1028" s="43" t="s">
        <v>3549</v>
      </c>
      <c r="E1028" s="43" t="s">
        <v>368</v>
      </c>
      <c r="F1028" s="44">
        <v>610.1898</v>
      </c>
      <c r="G1028" s="44">
        <v>633.179</v>
      </c>
      <c r="H1028" s="44">
        <v>1.0</v>
      </c>
      <c r="I1028" s="45">
        <v>227.0</v>
      </c>
      <c r="J1028" s="45">
        <v>0.53</v>
      </c>
      <c r="K1028" s="46"/>
      <c r="L1028" s="47" t="str">
        <f t="shared" si="1"/>
        <v>Hines 2017</v>
      </c>
    </row>
    <row r="1029">
      <c r="A1029" s="41" t="s">
        <v>3550</v>
      </c>
      <c r="B1029" s="43" t="s">
        <v>3551</v>
      </c>
      <c r="C1029" s="43">
        <v>0.0</v>
      </c>
      <c r="D1029" s="43">
        <v>0.0</v>
      </c>
      <c r="E1029" s="43" t="s">
        <v>196</v>
      </c>
      <c r="F1029" s="44">
        <v>224.0837</v>
      </c>
      <c r="G1029" s="44">
        <v>225.091</v>
      </c>
      <c r="H1029" s="44">
        <v>1.0</v>
      </c>
      <c r="I1029" s="45">
        <v>143.6</v>
      </c>
      <c r="J1029" s="45">
        <v>0.34</v>
      </c>
      <c r="K1029" s="46"/>
      <c r="L1029" s="47" t="str">
        <f t="shared" si="1"/>
        <v>Hines 2017</v>
      </c>
    </row>
    <row r="1030">
      <c r="A1030" s="41" t="s">
        <v>3552</v>
      </c>
      <c r="B1030" s="43" t="s">
        <v>3553</v>
      </c>
      <c r="C1030" s="43" t="s">
        <v>3554</v>
      </c>
      <c r="D1030" s="43">
        <v>0.0</v>
      </c>
      <c r="E1030" s="43" t="s">
        <v>196</v>
      </c>
      <c r="F1030" s="44">
        <v>126.0317</v>
      </c>
      <c r="G1030" s="44">
        <v>127.039</v>
      </c>
      <c r="H1030" s="44">
        <v>1.0</v>
      </c>
      <c r="I1030" s="45">
        <v>117.7</v>
      </c>
      <c r="J1030" s="45">
        <v>0.41</v>
      </c>
      <c r="K1030" s="46"/>
      <c r="L1030" s="47" t="str">
        <f t="shared" si="1"/>
        <v>Hines 2017</v>
      </c>
    </row>
    <row r="1031">
      <c r="A1031" s="41" t="s">
        <v>3555</v>
      </c>
      <c r="B1031" s="43" t="s">
        <v>3556</v>
      </c>
      <c r="C1031" s="43">
        <v>0.0</v>
      </c>
      <c r="D1031" s="43">
        <v>0.0</v>
      </c>
      <c r="E1031" s="43" t="s">
        <v>196</v>
      </c>
      <c r="F1031" s="44">
        <v>298.0841</v>
      </c>
      <c r="G1031" s="44">
        <v>299.0914</v>
      </c>
      <c r="H1031" s="44">
        <v>1.0</v>
      </c>
      <c r="I1031" s="45">
        <v>164.6</v>
      </c>
      <c r="J1031" s="45">
        <v>0.05</v>
      </c>
      <c r="K1031" s="46"/>
      <c r="L1031" s="47" t="str">
        <f t="shared" si="1"/>
        <v>Hines 2017</v>
      </c>
    </row>
    <row r="1032">
      <c r="A1032" s="41" t="s">
        <v>3557</v>
      </c>
      <c r="B1032" s="43" t="s">
        <v>3558</v>
      </c>
      <c r="C1032" s="43">
        <v>0.0</v>
      </c>
      <c r="D1032" s="43">
        <v>0.0</v>
      </c>
      <c r="E1032" s="43" t="s">
        <v>196</v>
      </c>
      <c r="F1032" s="44">
        <v>328.1311</v>
      </c>
      <c r="G1032" s="44">
        <v>329.1384</v>
      </c>
      <c r="H1032" s="44">
        <v>1.0</v>
      </c>
      <c r="I1032" s="45">
        <v>176.6</v>
      </c>
      <c r="J1032" s="45">
        <v>0.15</v>
      </c>
      <c r="K1032" s="46"/>
      <c r="L1032" s="47" t="str">
        <f t="shared" si="1"/>
        <v>Hines 2017</v>
      </c>
    </row>
    <row r="1033">
      <c r="A1033" s="41" t="s">
        <v>3559</v>
      </c>
      <c r="B1033" s="43" t="s">
        <v>3560</v>
      </c>
      <c r="C1033" s="43">
        <v>0.0</v>
      </c>
      <c r="D1033" s="43">
        <v>0.0</v>
      </c>
      <c r="E1033" s="43" t="s">
        <v>196</v>
      </c>
      <c r="F1033" s="44">
        <v>356.126</v>
      </c>
      <c r="G1033" s="44">
        <v>357.1333</v>
      </c>
      <c r="H1033" s="44">
        <v>1.0</v>
      </c>
      <c r="I1033" s="45">
        <v>177.9</v>
      </c>
      <c r="J1033" s="45">
        <v>0.27</v>
      </c>
      <c r="K1033" s="46"/>
      <c r="L1033" s="47" t="str">
        <f t="shared" si="1"/>
        <v>Hines 2017</v>
      </c>
    </row>
    <row r="1034">
      <c r="A1034" s="41" t="s">
        <v>3561</v>
      </c>
      <c r="B1034" s="43" t="s">
        <v>3562</v>
      </c>
      <c r="C1034" s="43" t="s">
        <v>3563</v>
      </c>
      <c r="D1034" s="43">
        <v>0.0</v>
      </c>
      <c r="E1034" s="43" t="s">
        <v>196</v>
      </c>
      <c r="F1034" s="44">
        <v>564.1479</v>
      </c>
      <c r="G1034" s="44">
        <v>565.1552</v>
      </c>
      <c r="H1034" s="44">
        <v>1.0</v>
      </c>
      <c r="I1034" s="45">
        <v>229.3</v>
      </c>
      <c r="J1034" s="45">
        <v>0.35</v>
      </c>
      <c r="K1034" s="46"/>
      <c r="L1034" s="47" t="str">
        <f t="shared" si="1"/>
        <v>Hines 2017</v>
      </c>
    </row>
    <row r="1035">
      <c r="A1035" s="41" t="s">
        <v>3564</v>
      </c>
      <c r="B1035" s="43" t="s">
        <v>3565</v>
      </c>
      <c r="C1035" s="43">
        <v>0.0</v>
      </c>
      <c r="D1035" s="43">
        <v>0.0</v>
      </c>
      <c r="E1035" s="43" t="s">
        <v>368</v>
      </c>
      <c r="F1035" s="44">
        <v>360.1573</v>
      </c>
      <c r="G1035" s="44">
        <v>383.1465</v>
      </c>
      <c r="H1035" s="44">
        <v>1.0</v>
      </c>
      <c r="I1035" s="45">
        <v>183.2</v>
      </c>
      <c r="J1035" s="45">
        <v>0.46</v>
      </c>
      <c r="K1035" s="46"/>
      <c r="L1035" s="47" t="str">
        <f t="shared" si="1"/>
        <v>Hines 2017</v>
      </c>
    </row>
    <row r="1036">
      <c r="A1036" s="41" t="s">
        <v>3566</v>
      </c>
      <c r="B1036" s="43" t="s">
        <v>3567</v>
      </c>
      <c r="C1036" s="43">
        <v>0.0</v>
      </c>
      <c r="D1036" s="43">
        <v>0.0</v>
      </c>
      <c r="E1036" s="43" t="s">
        <v>1570</v>
      </c>
      <c r="F1036" s="44">
        <v>284.1049</v>
      </c>
      <c r="G1036" s="44">
        <v>283.0971</v>
      </c>
      <c r="H1036" s="44">
        <v>1.0</v>
      </c>
      <c r="I1036" s="45">
        <v>160.3</v>
      </c>
      <c r="J1036" s="45">
        <v>0.05</v>
      </c>
      <c r="K1036" s="46"/>
      <c r="L1036" s="47" t="str">
        <f t="shared" si="1"/>
        <v>Hines 2017</v>
      </c>
    </row>
    <row r="1037">
      <c r="A1037" s="41" t="s">
        <v>3568</v>
      </c>
      <c r="B1037" s="43" t="s">
        <v>3569</v>
      </c>
      <c r="C1037" s="49">
        <v>3021685.0</v>
      </c>
      <c r="D1037" s="43" t="s">
        <v>258</v>
      </c>
      <c r="E1037" s="43" t="s">
        <v>196</v>
      </c>
      <c r="F1037" s="44">
        <v>221.0244</v>
      </c>
      <c r="G1037" s="44">
        <v>222.0317</v>
      </c>
      <c r="H1037" s="44">
        <v>1.0</v>
      </c>
      <c r="I1037" s="45">
        <v>141.1</v>
      </c>
      <c r="J1037" s="45">
        <v>0.18</v>
      </c>
      <c r="K1037" s="46"/>
      <c r="L1037" s="47" t="str">
        <f t="shared" si="1"/>
        <v>Hines 2017</v>
      </c>
    </row>
    <row r="1038">
      <c r="A1038" s="41" t="s">
        <v>3570</v>
      </c>
      <c r="B1038" s="43" t="s">
        <v>3571</v>
      </c>
      <c r="C1038" s="43">
        <v>0.0</v>
      </c>
      <c r="D1038" s="43">
        <v>0.0</v>
      </c>
      <c r="E1038" s="43" t="s">
        <v>196</v>
      </c>
      <c r="F1038" s="44">
        <v>484.2097</v>
      </c>
      <c r="G1038" s="44">
        <v>485.217</v>
      </c>
      <c r="H1038" s="44">
        <v>1.0</v>
      </c>
      <c r="I1038" s="45">
        <v>208.8</v>
      </c>
      <c r="J1038" s="45">
        <v>0.29</v>
      </c>
      <c r="K1038" s="46"/>
      <c r="L1038" s="47" t="str">
        <f t="shared" si="1"/>
        <v>Hines 2017</v>
      </c>
    </row>
    <row r="1039">
      <c r="A1039" s="41" t="s">
        <v>3572</v>
      </c>
      <c r="B1039" s="43" t="s">
        <v>3305</v>
      </c>
      <c r="C1039" s="43">
        <v>0.0</v>
      </c>
      <c r="D1039" s="43">
        <v>0.0</v>
      </c>
      <c r="E1039" s="43" t="s">
        <v>368</v>
      </c>
      <c r="F1039" s="44">
        <v>472.2461</v>
      </c>
      <c r="G1039" s="44">
        <v>495.2353</v>
      </c>
      <c r="H1039" s="44">
        <v>1.0</v>
      </c>
      <c r="I1039" s="45">
        <v>202.8</v>
      </c>
      <c r="J1039" s="45">
        <v>0.38</v>
      </c>
      <c r="K1039" s="46"/>
      <c r="L1039" s="47" t="str">
        <f t="shared" si="1"/>
        <v>Hines 2017</v>
      </c>
    </row>
    <row r="1040">
      <c r="A1040" s="41" t="s">
        <v>3573</v>
      </c>
      <c r="B1040" s="43" t="s">
        <v>3574</v>
      </c>
      <c r="C1040" s="43">
        <v>0.0</v>
      </c>
      <c r="D1040" s="43" t="s">
        <v>1262</v>
      </c>
      <c r="E1040" s="43" t="s">
        <v>368</v>
      </c>
      <c r="F1040" s="44">
        <v>570.4859</v>
      </c>
      <c r="G1040" s="44">
        <v>593.4751</v>
      </c>
      <c r="H1040" s="44">
        <v>1.0</v>
      </c>
      <c r="I1040" s="45">
        <v>241.7</v>
      </c>
      <c r="J1040" s="45">
        <v>0.32</v>
      </c>
      <c r="K1040" s="46"/>
      <c r="L1040" s="47" t="str">
        <f t="shared" si="1"/>
        <v>Hines 2017</v>
      </c>
    </row>
    <row r="1041">
      <c r="A1041" s="41" t="s">
        <v>3575</v>
      </c>
      <c r="B1041" s="43" t="s">
        <v>3410</v>
      </c>
      <c r="C1041" s="43" t="s">
        <v>3576</v>
      </c>
      <c r="D1041" s="43" t="s">
        <v>3577</v>
      </c>
      <c r="E1041" s="43" t="s">
        <v>196</v>
      </c>
      <c r="F1041" s="44">
        <v>284.0685</v>
      </c>
      <c r="G1041" s="44">
        <v>285.0758</v>
      </c>
      <c r="H1041" s="44">
        <v>1.0</v>
      </c>
      <c r="I1041" s="45">
        <v>160.9</v>
      </c>
      <c r="J1041" s="45">
        <v>0.06</v>
      </c>
      <c r="K1041" s="46"/>
      <c r="L1041" s="47" t="str">
        <f t="shared" si="1"/>
        <v>Hines 2017</v>
      </c>
    </row>
    <row r="1042">
      <c r="A1042" s="41" t="s">
        <v>3578</v>
      </c>
      <c r="B1042" s="43" t="s">
        <v>3579</v>
      </c>
      <c r="C1042" s="43" t="s">
        <v>3580</v>
      </c>
      <c r="D1042" s="43">
        <v>0.0</v>
      </c>
      <c r="E1042" s="43" t="s">
        <v>196</v>
      </c>
      <c r="F1042" s="44">
        <v>437.2315</v>
      </c>
      <c r="G1042" s="44">
        <v>438.2388</v>
      </c>
      <c r="H1042" s="44">
        <v>1.0</v>
      </c>
      <c r="I1042" s="45">
        <v>203.4</v>
      </c>
      <c r="J1042" s="45">
        <v>0.52</v>
      </c>
      <c r="K1042" s="46"/>
      <c r="L1042" s="47" t="str">
        <f t="shared" si="1"/>
        <v>Hines 2017</v>
      </c>
    </row>
    <row r="1043">
      <c r="A1043" s="41" t="s">
        <v>3581</v>
      </c>
      <c r="B1043" s="43" t="s">
        <v>3582</v>
      </c>
      <c r="C1043" s="43" t="s">
        <v>3583</v>
      </c>
      <c r="D1043" s="43">
        <v>0.0</v>
      </c>
      <c r="E1043" s="43" t="s">
        <v>368</v>
      </c>
      <c r="F1043" s="44">
        <v>406.3083</v>
      </c>
      <c r="G1043" s="44">
        <v>429.2975</v>
      </c>
      <c r="H1043" s="44">
        <v>1.0</v>
      </c>
      <c r="I1043" s="45">
        <v>199.1</v>
      </c>
      <c r="J1043" s="45">
        <v>0.2</v>
      </c>
      <c r="K1043" s="46"/>
      <c r="L1043" s="47" t="str">
        <f t="shared" si="1"/>
        <v>Hines 2017</v>
      </c>
    </row>
    <row r="1044">
      <c r="A1044" s="41" t="s">
        <v>3584</v>
      </c>
      <c r="B1044" s="43" t="s">
        <v>3305</v>
      </c>
      <c r="C1044" s="43">
        <v>0.0</v>
      </c>
      <c r="D1044" s="43">
        <v>0.0</v>
      </c>
      <c r="E1044" s="43" t="s">
        <v>196</v>
      </c>
      <c r="F1044" s="44">
        <v>472.2461</v>
      </c>
      <c r="G1044" s="44">
        <v>473.2534</v>
      </c>
      <c r="H1044" s="44">
        <v>1.0</v>
      </c>
      <c r="I1044" s="45">
        <v>204.1</v>
      </c>
      <c r="J1044" s="45">
        <v>0.15</v>
      </c>
      <c r="K1044" s="46"/>
      <c r="L1044" s="47" t="str">
        <f t="shared" si="1"/>
        <v>Hines 2017</v>
      </c>
    </row>
    <row r="1045">
      <c r="A1045" s="41" t="s">
        <v>3585</v>
      </c>
      <c r="B1045" s="43" t="s">
        <v>3586</v>
      </c>
      <c r="C1045" s="43" t="s">
        <v>3587</v>
      </c>
      <c r="D1045" s="43">
        <v>0.0</v>
      </c>
      <c r="E1045" s="43" t="s">
        <v>196</v>
      </c>
      <c r="F1045" s="44">
        <v>816.3205</v>
      </c>
      <c r="G1045" s="44">
        <v>817.3278</v>
      </c>
      <c r="H1045" s="44">
        <v>1.0</v>
      </c>
      <c r="I1045" s="45">
        <v>252.5</v>
      </c>
      <c r="J1045" s="45">
        <v>0.25</v>
      </c>
      <c r="K1045" s="46"/>
      <c r="L1045" s="47" t="str">
        <f t="shared" si="1"/>
        <v>Hines 2017</v>
      </c>
    </row>
    <row r="1046">
      <c r="A1046" s="41" t="s">
        <v>3588</v>
      </c>
      <c r="B1046" s="43" t="s">
        <v>3589</v>
      </c>
      <c r="C1046" s="43" t="s">
        <v>3590</v>
      </c>
      <c r="D1046" s="43" t="s">
        <v>3591</v>
      </c>
      <c r="E1046" s="43" t="s">
        <v>196</v>
      </c>
      <c r="F1046" s="44">
        <v>358.1111</v>
      </c>
      <c r="G1046" s="44">
        <v>359.1184</v>
      </c>
      <c r="H1046" s="44">
        <v>1.0</v>
      </c>
      <c r="I1046" s="45">
        <v>168.7</v>
      </c>
      <c r="J1046" s="45">
        <v>0.09</v>
      </c>
      <c r="K1046" s="46"/>
      <c r="L1046" s="47" t="str">
        <f t="shared" si="1"/>
        <v>Hines 2017</v>
      </c>
    </row>
    <row r="1047">
      <c r="A1047" s="41" t="s">
        <v>3592</v>
      </c>
      <c r="B1047" s="43" t="s">
        <v>3593</v>
      </c>
      <c r="C1047" s="43" t="s">
        <v>3594</v>
      </c>
      <c r="D1047" s="43">
        <v>0.0</v>
      </c>
      <c r="E1047" s="43" t="s">
        <v>196</v>
      </c>
      <c r="F1047" s="44">
        <v>342.1103</v>
      </c>
      <c r="G1047" s="44">
        <v>343.1176</v>
      </c>
      <c r="H1047" s="44">
        <v>1.0</v>
      </c>
      <c r="I1047" s="45">
        <v>175.1</v>
      </c>
      <c r="J1047" s="45">
        <v>0.09</v>
      </c>
      <c r="K1047" s="46"/>
      <c r="L1047" s="47" t="str">
        <f t="shared" si="1"/>
        <v>Hines 2017</v>
      </c>
    </row>
    <row r="1048">
      <c r="A1048" s="41" t="s">
        <v>3595</v>
      </c>
      <c r="B1048" s="43" t="s">
        <v>3553</v>
      </c>
      <c r="C1048" s="48" t="s">
        <v>3596</v>
      </c>
      <c r="D1048" s="43">
        <v>0.0</v>
      </c>
      <c r="E1048" s="43" t="s">
        <v>196</v>
      </c>
      <c r="F1048" s="44">
        <v>126.0317</v>
      </c>
      <c r="G1048" s="44">
        <v>127.039</v>
      </c>
      <c r="H1048" s="44">
        <v>1.0</v>
      </c>
      <c r="I1048" s="45">
        <v>119.8</v>
      </c>
      <c r="J1048" s="45">
        <v>0.42</v>
      </c>
      <c r="K1048" s="46"/>
      <c r="L1048" s="47" t="str">
        <f t="shared" si="1"/>
        <v>Hines 2017</v>
      </c>
    </row>
    <row r="1049">
      <c r="A1049" s="41" t="s">
        <v>3597</v>
      </c>
      <c r="B1049" s="43" t="s">
        <v>1532</v>
      </c>
      <c r="C1049" s="49">
        <v>2991710.0</v>
      </c>
      <c r="D1049" s="43" t="s">
        <v>325</v>
      </c>
      <c r="E1049" s="43" t="s">
        <v>196</v>
      </c>
      <c r="F1049" s="44">
        <v>336.0634</v>
      </c>
      <c r="G1049" s="44">
        <v>337.0707</v>
      </c>
      <c r="H1049" s="44">
        <v>1.0</v>
      </c>
      <c r="I1049" s="45">
        <v>170.7</v>
      </c>
      <c r="J1049" s="45">
        <v>0.18</v>
      </c>
      <c r="K1049" s="46"/>
      <c r="L1049" s="47" t="str">
        <f t="shared" si="1"/>
        <v>Hines 2017</v>
      </c>
    </row>
    <row r="1050">
      <c r="A1050" s="41" t="s">
        <v>3598</v>
      </c>
      <c r="B1050" s="43" t="s">
        <v>3599</v>
      </c>
      <c r="C1050" s="49">
        <v>8367073.0</v>
      </c>
      <c r="D1050" s="43">
        <v>0.0</v>
      </c>
      <c r="E1050" s="43" t="s">
        <v>196</v>
      </c>
      <c r="F1050" s="44">
        <v>274.0841</v>
      </c>
      <c r="G1050" s="44">
        <v>275.0914</v>
      </c>
      <c r="H1050" s="44">
        <v>1.0</v>
      </c>
      <c r="I1050" s="45">
        <v>159.4</v>
      </c>
      <c r="J1050" s="45">
        <v>0.23</v>
      </c>
      <c r="K1050" s="46"/>
      <c r="L1050" s="47" t="str">
        <f t="shared" si="1"/>
        <v>Hines 2017</v>
      </c>
    </row>
    <row r="1051">
      <c r="A1051" s="41" t="s">
        <v>3600</v>
      </c>
      <c r="B1051" s="43" t="s">
        <v>414</v>
      </c>
      <c r="C1051" s="43" t="s">
        <v>3601</v>
      </c>
      <c r="D1051" s="43">
        <v>0.0</v>
      </c>
      <c r="E1051" s="43" t="s">
        <v>196</v>
      </c>
      <c r="F1051" s="44">
        <v>166.063</v>
      </c>
      <c r="G1051" s="44">
        <v>167.0703</v>
      </c>
      <c r="H1051" s="44">
        <v>1.0</v>
      </c>
      <c r="I1051" s="45">
        <v>128.6</v>
      </c>
      <c r="J1051" s="45">
        <v>0.55</v>
      </c>
      <c r="K1051" s="46"/>
      <c r="L1051" s="47" t="str">
        <f t="shared" si="1"/>
        <v>Hines 2017</v>
      </c>
    </row>
    <row r="1052">
      <c r="A1052" s="41" t="s">
        <v>3602</v>
      </c>
      <c r="B1052" s="43" t="s">
        <v>3603</v>
      </c>
      <c r="C1052" s="43" t="s">
        <v>3604</v>
      </c>
      <c r="D1052" s="43">
        <v>0.0</v>
      </c>
      <c r="E1052" s="43" t="s">
        <v>196</v>
      </c>
      <c r="F1052" s="44">
        <v>145.1103</v>
      </c>
      <c r="G1052" s="44">
        <v>146.1176</v>
      </c>
      <c r="H1052" s="44">
        <v>1.0</v>
      </c>
      <c r="I1052" s="45">
        <v>130.6</v>
      </c>
      <c r="J1052" s="45">
        <v>0.37</v>
      </c>
      <c r="K1052" s="46"/>
      <c r="L1052" s="47" t="str">
        <f t="shared" si="1"/>
        <v>Hines 2017</v>
      </c>
    </row>
    <row r="1053">
      <c r="A1053" s="41" t="s">
        <v>3605</v>
      </c>
      <c r="B1053" s="43" t="s">
        <v>3606</v>
      </c>
      <c r="C1053" s="43">
        <v>0.0</v>
      </c>
      <c r="D1053" s="43">
        <v>0.0</v>
      </c>
      <c r="E1053" s="43" t="s">
        <v>196</v>
      </c>
      <c r="F1053" s="44">
        <v>316.1311</v>
      </c>
      <c r="G1053" s="44">
        <v>317.1384</v>
      </c>
      <c r="H1053" s="44">
        <v>1.0</v>
      </c>
      <c r="I1053" s="45">
        <v>170.0</v>
      </c>
      <c r="J1053" s="45">
        <v>0.11</v>
      </c>
      <c r="K1053" s="46"/>
      <c r="L1053" s="47" t="str">
        <f t="shared" si="1"/>
        <v>Hines 2017</v>
      </c>
    </row>
    <row r="1054">
      <c r="A1054" s="41" t="s">
        <v>3607</v>
      </c>
      <c r="B1054" s="43" t="s">
        <v>3608</v>
      </c>
      <c r="C1054" s="43" t="s">
        <v>3609</v>
      </c>
      <c r="D1054" s="43" t="s">
        <v>3610</v>
      </c>
      <c r="E1054" s="43" t="s">
        <v>196</v>
      </c>
      <c r="F1054" s="44">
        <v>113.0589</v>
      </c>
      <c r="G1054" s="44">
        <v>114.0662</v>
      </c>
      <c r="H1054" s="44">
        <v>1.0</v>
      </c>
      <c r="I1054" s="45">
        <v>120.2</v>
      </c>
      <c r="J1054" s="45">
        <v>0.55</v>
      </c>
      <c r="K1054" s="46"/>
      <c r="L1054" s="47" t="str">
        <f t="shared" si="1"/>
        <v>Hines 2017</v>
      </c>
    </row>
    <row r="1055">
      <c r="A1055" s="41" t="s">
        <v>3611</v>
      </c>
      <c r="B1055" s="43" t="s">
        <v>3371</v>
      </c>
      <c r="C1055" s="43" t="s">
        <v>3612</v>
      </c>
      <c r="D1055" s="43" t="s">
        <v>3613</v>
      </c>
      <c r="E1055" s="43" t="s">
        <v>196</v>
      </c>
      <c r="F1055" s="44">
        <v>270.0528</v>
      </c>
      <c r="G1055" s="44">
        <v>271.0601</v>
      </c>
      <c r="H1055" s="44">
        <v>1.0</v>
      </c>
      <c r="I1055" s="45">
        <v>156.5</v>
      </c>
      <c r="J1055" s="45">
        <v>0.12</v>
      </c>
      <c r="K1055" s="46"/>
      <c r="L1055" s="47" t="str">
        <f t="shared" si="1"/>
        <v>Hines 2017</v>
      </c>
    </row>
    <row r="1056">
      <c r="A1056" s="41" t="s">
        <v>3614</v>
      </c>
      <c r="B1056" s="43" t="s">
        <v>3615</v>
      </c>
      <c r="C1056" s="43" t="s">
        <v>3616</v>
      </c>
      <c r="D1056" s="43" t="s">
        <v>419</v>
      </c>
      <c r="E1056" s="43" t="s">
        <v>368</v>
      </c>
      <c r="F1056" s="44">
        <v>390.2406</v>
      </c>
      <c r="G1056" s="44">
        <v>413.2298</v>
      </c>
      <c r="H1056" s="44">
        <v>1.0</v>
      </c>
      <c r="I1056" s="45">
        <v>198.4</v>
      </c>
      <c r="J1056" s="45">
        <v>0.31</v>
      </c>
      <c r="K1056" s="46"/>
      <c r="L1056" s="47" t="str">
        <f t="shared" si="1"/>
        <v>Hines 2017</v>
      </c>
    </row>
    <row r="1057">
      <c r="A1057" s="41" t="s">
        <v>3617</v>
      </c>
      <c r="B1057" s="43" t="s">
        <v>429</v>
      </c>
      <c r="C1057" s="43" t="s">
        <v>3618</v>
      </c>
      <c r="D1057" s="43">
        <v>0.0</v>
      </c>
      <c r="E1057" s="43" t="s">
        <v>196</v>
      </c>
      <c r="F1057" s="44">
        <v>151.0633</v>
      </c>
      <c r="G1057" s="44">
        <v>152.0706</v>
      </c>
      <c r="H1057" s="44">
        <v>1.0</v>
      </c>
      <c r="I1057" s="45">
        <v>125.9</v>
      </c>
      <c r="J1057" s="45">
        <v>0.62</v>
      </c>
      <c r="K1057" s="46"/>
      <c r="L1057" s="47" t="str">
        <f t="shared" si="1"/>
        <v>Hines 2017</v>
      </c>
    </row>
    <row r="1058">
      <c r="A1058" s="41" t="s">
        <v>3619</v>
      </c>
      <c r="B1058" s="43" t="s">
        <v>3620</v>
      </c>
      <c r="C1058" s="43">
        <v>0.0</v>
      </c>
      <c r="D1058" s="43">
        <v>0.0</v>
      </c>
      <c r="E1058" s="43" t="s">
        <v>196</v>
      </c>
      <c r="F1058" s="44">
        <v>342.074</v>
      </c>
      <c r="G1058" s="44">
        <v>343.0813</v>
      </c>
      <c r="H1058" s="44">
        <v>1.0</v>
      </c>
      <c r="I1058" s="45">
        <v>173.8</v>
      </c>
      <c r="J1058" s="45">
        <v>0.06</v>
      </c>
      <c r="K1058" s="46"/>
      <c r="L1058" s="47" t="str">
        <f t="shared" si="1"/>
        <v>Hines 2017</v>
      </c>
    </row>
    <row r="1059">
      <c r="A1059" s="41" t="s">
        <v>3621</v>
      </c>
      <c r="B1059" s="43" t="s">
        <v>3622</v>
      </c>
      <c r="C1059" s="43">
        <v>0.0</v>
      </c>
      <c r="D1059" s="43">
        <v>0.0</v>
      </c>
      <c r="E1059" s="43" t="s">
        <v>248</v>
      </c>
      <c r="F1059" s="44">
        <v>330.1467</v>
      </c>
      <c r="G1059" s="44">
        <v>313.1439</v>
      </c>
      <c r="H1059" s="44">
        <v>1.0</v>
      </c>
      <c r="I1059" s="45">
        <v>172.0</v>
      </c>
      <c r="J1059" s="45">
        <v>0.09</v>
      </c>
      <c r="K1059" s="46"/>
      <c r="L1059" s="47" t="str">
        <f t="shared" si="1"/>
        <v>Hines 2017</v>
      </c>
    </row>
    <row r="1060">
      <c r="A1060" s="41" t="s">
        <v>3623</v>
      </c>
      <c r="B1060" s="43" t="s">
        <v>3624</v>
      </c>
      <c r="C1060" s="43">
        <v>0.0</v>
      </c>
      <c r="D1060" s="43">
        <v>0.0</v>
      </c>
      <c r="E1060" s="43" t="s">
        <v>196</v>
      </c>
      <c r="F1060" s="44">
        <v>512.2774</v>
      </c>
      <c r="G1060" s="44">
        <v>513.2847</v>
      </c>
      <c r="H1060" s="44">
        <v>1.0</v>
      </c>
      <c r="I1060" s="45">
        <v>219.7</v>
      </c>
      <c r="J1060" s="45">
        <v>0.3</v>
      </c>
      <c r="K1060" s="46"/>
      <c r="L1060" s="47" t="str">
        <f t="shared" si="1"/>
        <v>Hines 2017</v>
      </c>
    </row>
    <row r="1061">
      <c r="A1061" s="41" t="s">
        <v>3625</v>
      </c>
      <c r="B1061" s="43" t="s">
        <v>3626</v>
      </c>
      <c r="C1061" s="43">
        <v>0.0</v>
      </c>
      <c r="D1061" s="43">
        <v>0.0</v>
      </c>
      <c r="E1061" s="43" t="s">
        <v>196</v>
      </c>
      <c r="F1061" s="44">
        <v>154.063</v>
      </c>
      <c r="G1061" s="44">
        <v>155.0703</v>
      </c>
      <c r="H1061" s="44">
        <v>1.0</v>
      </c>
      <c r="I1061" s="45">
        <v>127.1</v>
      </c>
      <c r="J1061" s="45">
        <v>0.58</v>
      </c>
      <c r="K1061" s="46"/>
      <c r="L1061" s="47" t="str">
        <f t="shared" si="1"/>
        <v>Hines 2017</v>
      </c>
    </row>
    <row r="1062">
      <c r="A1062" s="41" t="s">
        <v>3627</v>
      </c>
      <c r="B1062" s="43" t="s">
        <v>3628</v>
      </c>
      <c r="C1062" s="43">
        <v>0.0</v>
      </c>
      <c r="D1062" s="43">
        <v>0.0</v>
      </c>
      <c r="E1062" s="43" t="s">
        <v>196</v>
      </c>
      <c r="F1062" s="44">
        <v>344.1988</v>
      </c>
      <c r="G1062" s="44">
        <v>345.2061</v>
      </c>
      <c r="H1062" s="44">
        <v>1.0</v>
      </c>
      <c r="I1062" s="45">
        <v>179.8</v>
      </c>
      <c r="J1062" s="45">
        <v>0.14</v>
      </c>
      <c r="K1062" s="46"/>
      <c r="L1062" s="47" t="str">
        <f t="shared" si="1"/>
        <v>Hines 2017</v>
      </c>
    </row>
    <row r="1063">
      <c r="A1063" s="41" t="s">
        <v>3629</v>
      </c>
      <c r="B1063" s="43" t="s">
        <v>3630</v>
      </c>
      <c r="C1063" s="43" t="s">
        <v>3631</v>
      </c>
      <c r="D1063" s="43">
        <v>0.0</v>
      </c>
      <c r="E1063" s="43" t="s">
        <v>196</v>
      </c>
      <c r="F1063" s="44">
        <v>358.1053</v>
      </c>
      <c r="G1063" s="44">
        <v>359.1126</v>
      </c>
      <c r="H1063" s="44">
        <v>1.0</v>
      </c>
      <c r="I1063" s="45">
        <v>180.8</v>
      </c>
      <c r="J1063" s="45">
        <v>0.1</v>
      </c>
      <c r="K1063" s="46"/>
      <c r="L1063" s="47" t="str">
        <f t="shared" si="1"/>
        <v>Hines 2017</v>
      </c>
    </row>
    <row r="1064">
      <c r="A1064" s="41" t="s">
        <v>3632</v>
      </c>
      <c r="B1064" s="43" t="s">
        <v>3633</v>
      </c>
      <c r="C1064" s="49">
        <v>3328577.0</v>
      </c>
      <c r="D1064" s="43">
        <v>0.0</v>
      </c>
      <c r="E1064" s="43" t="s">
        <v>196</v>
      </c>
      <c r="F1064" s="44">
        <v>844.3518</v>
      </c>
      <c r="G1064" s="44">
        <v>845.3591</v>
      </c>
      <c r="H1064" s="44">
        <v>1.0</v>
      </c>
      <c r="I1064" s="45">
        <v>259.8</v>
      </c>
      <c r="J1064" s="45">
        <v>0.27</v>
      </c>
      <c r="K1064" s="46"/>
      <c r="L1064" s="47" t="str">
        <f t="shared" si="1"/>
        <v>Hines 2017</v>
      </c>
    </row>
    <row r="1065">
      <c r="A1065" s="41" t="s">
        <v>3634</v>
      </c>
      <c r="B1065" s="43" t="s">
        <v>3635</v>
      </c>
      <c r="C1065" s="43" t="s">
        <v>3636</v>
      </c>
      <c r="D1065" s="43">
        <v>0.0</v>
      </c>
      <c r="E1065" s="43" t="s">
        <v>196</v>
      </c>
      <c r="F1065" s="44">
        <v>140.0473</v>
      </c>
      <c r="G1065" s="44">
        <v>141.0546</v>
      </c>
      <c r="H1065" s="44">
        <v>1.0</v>
      </c>
      <c r="I1065" s="45">
        <v>124.7</v>
      </c>
      <c r="J1065" s="45">
        <v>0.43</v>
      </c>
      <c r="K1065" s="46"/>
      <c r="L1065" s="47" t="str">
        <f t="shared" si="1"/>
        <v>Hines 2017</v>
      </c>
    </row>
    <row r="1066">
      <c r="A1066" s="41" t="s">
        <v>3637</v>
      </c>
      <c r="B1066" s="43" t="s">
        <v>3638</v>
      </c>
      <c r="C1066" s="43">
        <v>0.0</v>
      </c>
      <c r="D1066" s="43">
        <v>0.0</v>
      </c>
      <c r="E1066" s="43" t="s">
        <v>196</v>
      </c>
      <c r="F1066" s="44">
        <v>458.2305</v>
      </c>
      <c r="G1066" s="44">
        <v>459.2378</v>
      </c>
      <c r="H1066" s="44">
        <v>1.0</v>
      </c>
      <c r="I1066" s="45">
        <v>200.2</v>
      </c>
      <c r="J1066" s="45">
        <v>0.02</v>
      </c>
      <c r="K1066" s="46"/>
      <c r="L1066" s="47" t="str">
        <f t="shared" si="1"/>
        <v>Hines 2017</v>
      </c>
    </row>
    <row r="1067">
      <c r="A1067" s="41" t="s">
        <v>3639</v>
      </c>
      <c r="B1067" s="43" t="s">
        <v>3640</v>
      </c>
      <c r="C1067" s="43">
        <v>0.0</v>
      </c>
      <c r="D1067" s="43">
        <v>0.0</v>
      </c>
      <c r="E1067" s="43" t="s">
        <v>196</v>
      </c>
      <c r="F1067" s="44">
        <v>528.2723</v>
      </c>
      <c r="G1067" s="44">
        <v>529.2796</v>
      </c>
      <c r="H1067" s="44">
        <v>1.0</v>
      </c>
      <c r="I1067" s="45">
        <v>219.2</v>
      </c>
      <c r="J1067" s="45">
        <v>0.19</v>
      </c>
      <c r="K1067" s="46"/>
      <c r="L1067" s="47" t="str">
        <f t="shared" si="1"/>
        <v>Hines 2017</v>
      </c>
    </row>
    <row r="1068">
      <c r="A1068" s="41" t="s">
        <v>3641</v>
      </c>
      <c r="B1068" s="43" t="s">
        <v>3642</v>
      </c>
      <c r="C1068" s="43" t="s">
        <v>3643</v>
      </c>
      <c r="D1068" s="43">
        <v>0.0</v>
      </c>
      <c r="E1068" s="43" t="s">
        <v>196</v>
      </c>
      <c r="F1068" s="44">
        <v>174.1157</v>
      </c>
      <c r="G1068" s="44">
        <v>175.123</v>
      </c>
      <c r="H1068" s="44">
        <v>1.0</v>
      </c>
      <c r="I1068" s="45">
        <v>134.9</v>
      </c>
      <c r="J1068" s="45">
        <v>0.82</v>
      </c>
      <c r="K1068" s="46"/>
      <c r="L1068" s="47" t="str">
        <f t="shared" si="1"/>
        <v>Hines 2017</v>
      </c>
    </row>
    <row r="1069">
      <c r="A1069" s="41" t="s">
        <v>3644</v>
      </c>
      <c r="B1069" s="43" t="s">
        <v>3645</v>
      </c>
      <c r="C1069" s="43" t="s">
        <v>3646</v>
      </c>
      <c r="D1069" s="43" t="s">
        <v>647</v>
      </c>
      <c r="E1069" s="43" t="s">
        <v>196</v>
      </c>
      <c r="F1069" s="44">
        <v>243.8652</v>
      </c>
      <c r="G1069" s="44">
        <v>244.8725</v>
      </c>
      <c r="H1069" s="44">
        <v>1.0</v>
      </c>
      <c r="I1069" s="45">
        <v>148.9</v>
      </c>
      <c r="J1069" s="45">
        <v>0.11</v>
      </c>
      <c r="K1069" s="46"/>
      <c r="L1069" s="47" t="str">
        <f t="shared" si="1"/>
        <v>Hines 2017</v>
      </c>
    </row>
    <row r="1070">
      <c r="A1070" s="41" t="s">
        <v>3647</v>
      </c>
      <c r="B1070" s="43" t="s">
        <v>3648</v>
      </c>
      <c r="C1070" s="43" t="s">
        <v>3649</v>
      </c>
      <c r="D1070" s="43" t="s">
        <v>3650</v>
      </c>
      <c r="E1070" s="43" t="s">
        <v>196</v>
      </c>
      <c r="F1070" s="44">
        <v>218.1419</v>
      </c>
      <c r="G1070" s="44">
        <v>219.1492</v>
      </c>
      <c r="H1070" s="44">
        <v>1.0</v>
      </c>
      <c r="I1070" s="45">
        <v>149.1</v>
      </c>
      <c r="J1070" s="45">
        <v>0.59</v>
      </c>
      <c r="K1070" s="46"/>
      <c r="L1070" s="47" t="str">
        <f t="shared" si="1"/>
        <v>Hines 2017</v>
      </c>
    </row>
    <row r="1071">
      <c r="A1071" s="41" t="s">
        <v>3651</v>
      </c>
      <c r="B1071" s="43" t="s">
        <v>3652</v>
      </c>
      <c r="C1071" s="49">
        <v>1.9010151E7</v>
      </c>
      <c r="D1071" s="43">
        <v>0.0</v>
      </c>
      <c r="E1071" s="43" t="s">
        <v>196</v>
      </c>
      <c r="F1071" s="44">
        <v>314.079</v>
      </c>
      <c r="G1071" s="44">
        <v>315.0863</v>
      </c>
      <c r="H1071" s="44">
        <v>1.0</v>
      </c>
      <c r="I1071" s="45">
        <v>168.5</v>
      </c>
      <c r="J1071" s="45">
        <v>0.06</v>
      </c>
      <c r="K1071" s="46"/>
      <c r="L1071" s="47" t="str">
        <f t="shared" si="1"/>
        <v>Hines 2017</v>
      </c>
    </row>
    <row r="1072">
      <c r="A1072" s="41" t="s">
        <v>3653</v>
      </c>
      <c r="B1072" s="43" t="s">
        <v>3654</v>
      </c>
      <c r="C1072" s="43" t="s">
        <v>3655</v>
      </c>
      <c r="D1072" s="43" t="s">
        <v>3656</v>
      </c>
      <c r="E1072" s="43" t="s">
        <v>196</v>
      </c>
      <c r="F1072" s="44">
        <v>482.2305</v>
      </c>
      <c r="G1072" s="44">
        <v>483.2378</v>
      </c>
      <c r="H1072" s="44">
        <v>1.0</v>
      </c>
      <c r="I1072" s="45">
        <v>205.7</v>
      </c>
      <c r="J1072" s="45">
        <v>0.94</v>
      </c>
      <c r="K1072" s="46"/>
      <c r="L1072" s="47" t="str">
        <f t="shared" si="1"/>
        <v>Hines 2017</v>
      </c>
    </row>
    <row r="1073">
      <c r="A1073" s="41" t="s">
        <v>3657</v>
      </c>
      <c r="B1073" s="43" t="s">
        <v>3658</v>
      </c>
      <c r="C1073" s="43">
        <v>0.0</v>
      </c>
      <c r="D1073" s="43">
        <v>0.0</v>
      </c>
      <c r="E1073" s="43" t="s">
        <v>196</v>
      </c>
      <c r="F1073" s="44">
        <v>570.4437</v>
      </c>
      <c r="G1073" s="44">
        <v>571.451</v>
      </c>
      <c r="H1073" s="44">
        <v>1.0</v>
      </c>
      <c r="I1073" s="45">
        <v>255.6</v>
      </c>
      <c r="J1073" s="45">
        <v>0.33</v>
      </c>
      <c r="K1073" s="46"/>
      <c r="L1073" s="47" t="str">
        <f t="shared" si="1"/>
        <v>Hines 2017</v>
      </c>
    </row>
    <row r="1074">
      <c r="A1074" s="41" t="s">
        <v>3659</v>
      </c>
      <c r="B1074" s="43" t="s">
        <v>3660</v>
      </c>
      <c r="C1074" s="43">
        <v>0.0</v>
      </c>
      <c r="D1074" s="43">
        <v>0.0</v>
      </c>
      <c r="E1074" s="43" t="s">
        <v>196</v>
      </c>
      <c r="F1074" s="44">
        <v>216.1514</v>
      </c>
      <c r="G1074" s="44">
        <v>217.1587</v>
      </c>
      <c r="H1074" s="44">
        <v>1.0</v>
      </c>
      <c r="I1074" s="45">
        <v>140.4</v>
      </c>
      <c r="J1074" s="45">
        <v>1.17</v>
      </c>
      <c r="K1074" s="46"/>
      <c r="L1074" s="47" t="str">
        <f t="shared" si="1"/>
        <v>Hines 2017</v>
      </c>
    </row>
    <row r="1075">
      <c r="A1075" s="41" t="s">
        <v>3661</v>
      </c>
      <c r="B1075" s="43" t="s">
        <v>1452</v>
      </c>
      <c r="C1075" s="43" t="s">
        <v>3662</v>
      </c>
      <c r="D1075" s="43" t="s">
        <v>2550</v>
      </c>
      <c r="E1075" s="43" t="s">
        <v>196</v>
      </c>
      <c r="F1075" s="44">
        <v>404.2199</v>
      </c>
      <c r="G1075" s="44">
        <v>405.2272</v>
      </c>
      <c r="H1075" s="44">
        <v>1.0</v>
      </c>
      <c r="I1075" s="45">
        <v>196.7</v>
      </c>
      <c r="J1075" s="45">
        <v>0.47</v>
      </c>
      <c r="K1075" s="46"/>
      <c r="L1075" s="47" t="str">
        <f t="shared" si="1"/>
        <v>Hines 2017</v>
      </c>
    </row>
    <row r="1076">
      <c r="A1076" s="41" t="s">
        <v>3663</v>
      </c>
      <c r="B1076" s="43" t="s">
        <v>3664</v>
      </c>
      <c r="C1076" s="43">
        <v>0.0</v>
      </c>
      <c r="D1076" s="43">
        <v>0.0</v>
      </c>
      <c r="E1076" s="43" t="s">
        <v>196</v>
      </c>
      <c r="F1076" s="44">
        <v>470.1941</v>
      </c>
      <c r="G1076" s="44">
        <v>471.2014</v>
      </c>
      <c r="H1076" s="44">
        <v>1.0</v>
      </c>
      <c r="I1076" s="45">
        <v>202.9</v>
      </c>
      <c r="J1076" s="45">
        <v>0.45</v>
      </c>
      <c r="K1076" s="46"/>
      <c r="L1076" s="47" t="str">
        <f t="shared" si="1"/>
        <v>Hines 2017</v>
      </c>
    </row>
    <row r="1077">
      <c r="A1077" s="41" t="s">
        <v>3665</v>
      </c>
      <c r="B1077" s="43" t="s">
        <v>3666</v>
      </c>
      <c r="C1077" s="49" t="s">
        <v>3667</v>
      </c>
      <c r="D1077" s="43" t="s">
        <v>3668</v>
      </c>
      <c r="E1077" s="43" t="s">
        <v>196</v>
      </c>
      <c r="F1077" s="44">
        <v>414.3134</v>
      </c>
      <c r="G1077" s="44">
        <v>415.3207</v>
      </c>
      <c r="H1077" s="44">
        <v>1.0</v>
      </c>
      <c r="I1077" s="45">
        <v>208.4</v>
      </c>
      <c r="J1077" s="45">
        <v>0.09</v>
      </c>
      <c r="K1077" s="46"/>
      <c r="L1077" s="47" t="str">
        <f t="shared" si="1"/>
        <v>Hines 2017</v>
      </c>
    </row>
    <row r="1078">
      <c r="A1078" s="41" t="s">
        <v>3669</v>
      </c>
      <c r="B1078" s="43" t="s">
        <v>3345</v>
      </c>
      <c r="C1078" s="43" t="s">
        <v>3670</v>
      </c>
      <c r="D1078" s="43">
        <v>0.0</v>
      </c>
      <c r="E1078" s="43" t="s">
        <v>196</v>
      </c>
      <c r="F1078" s="44">
        <v>168.0423</v>
      </c>
      <c r="G1078" s="44">
        <v>169.0496</v>
      </c>
      <c r="H1078" s="44">
        <v>1.0</v>
      </c>
      <c r="I1078" s="45">
        <v>129.1</v>
      </c>
      <c r="J1078" s="45">
        <v>0.61</v>
      </c>
      <c r="K1078" s="46"/>
      <c r="L1078" s="47" t="str">
        <f t="shared" si="1"/>
        <v>Hines 2017</v>
      </c>
    </row>
    <row r="1079">
      <c r="A1079" s="41" t="s">
        <v>3671</v>
      </c>
      <c r="B1079" s="43" t="s">
        <v>414</v>
      </c>
      <c r="C1079" s="43" t="s">
        <v>3672</v>
      </c>
      <c r="D1079" s="43" t="s">
        <v>228</v>
      </c>
      <c r="E1079" s="43" t="s">
        <v>196</v>
      </c>
      <c r="F1079" s="44">
        <v>166.063</v>
      </c>
      <c r="G1079" s="44">
        <v>167.0703</v>
      </c>
      <c r="H1079" s="44">
        <v>1.0</v>
      </c>
      <c r="I1079" s="45">
        <v>124.9</v>
      </c>
      <c r="J1079" s="45">
        <v>0.48</v>
      </c>
      <c r="K1079" s="46"/>
      <c r="L1079" s="47" t="str">
        <f t="shared" si="1"/>
        <v>Hines 2017</v>
      </c>
    </row>
    <row r="1080">
      <c r="A1080" s="41" t="s">
        <v>3673</v>
      </c>
      <c r="B1080" s="43" t="s">
        <v>3674</v>
      </c>
      <c r="C1080" s="43" t="s">
        <v>3675</v>
      </c>
      <c r="D1080" s="43">
        <v>0.0</v>
      </c>
      <c r="E1080" s="43" t="s">
        <v>248</v>
      </c>
      <c r="F1080" s="44">
        <v>316.2038</v>
      </c>
      <c r="G1080" s="44">
        <v>299.201</v>
      </c>
      <c r="H1080" s="44">
        <v>1.0</v>
      </c>
      <c r="I1080" s="45">
        <v>170.6</v>
      </c>
      <c r="J1080" s="45">
        <v>0.1</v>
      </c>
      <c r="K1080" s="46"/>
      <c r="L1080" s="47" t="str">
        <f t="shared" si="1"/>
        <v>Hines 2017</v>
      </c>
    </row>
    <row r="1081">
      <c r="A1081" s="41" t="s">
        <v>3676</v>
      </c>
      <c r="B1081" s="41" t="s">
        <v>3677</v>
      </c>
      <c r="C1081" s="43" t="s">
        <v>3678</v>
      </c>
      <c r="D1081" s="43" t="s">
        <v>1072</v>
      </c>
      <c r="E1081" s="43" t="s">
        <v>248</v>
      </c>
      <c r="F1081" s="44">
        <v>145.1467</v>
      </c>
      <c r="G1081" s="44">
        <v>128.1439</v>
      </c>
      <c r="H1081" s="44">
        <v>1.0</v>
      </c>
      <c r="I1081" s="45">
        <v>132.2</v>
      </c>
      <c r="J1081" s="45">
        <v>0.34</v>
      </c>
      <c r="K1081" s="46"/>
      <c r="L1081" s="47" t="str">
        <f t="shared" si="1"/>
        <v>Hines 2017</v>
      </c>
    </row>
    <row r="1082">
      <c r="A1082" s="41" t="s">
        <v>3679</v>
      </c>
      <c r="B1082" s="43" t="s">
        <v>1805</v>
      </c>
      <c r="C1082" s="43" t="s">
        <v>3680</v>
      </c>
      <c r="D1082" s="43">
        <v>0.0</v>
      </c>
      <c r="E1082" s="43" t="s">
        <v>196</v>
      </c>
      <c r="F1082" s="44">
        <v>216.0423</v>
      </c>
      <c r="G1082" s="44">
        <v>217.0496</v>
      </c>
      <c r="H1082" s="44">
        <v>1.0</v>
      </c>
      <c r="I1082" s="45">
        <v>139.9</v>
      </c>
      <c r="J1082" s="45">
        <v>0.58</v>
      </c>
      <c r="K1082" s="46"/>
      <c r="L1082" s="47" t="str">
        <f t="shared" si="1"/>
        <v>Hines 2017</v>
      </c>
    </row>
    <row r="1083">
      <c r="A1083" s="41" t="s">
        <v>3681</v>
      </c>
      <c r="B1083" s="43" t="s">
        <v>3682</v>
      </c>
      <c r="C1083" s="43" t="s">
        <v>3683</v>
      </c>
      <c r="D1083" s="43">
        <v>0.0</v>
      </c>
      <c r="E1083" s="43" t="s">
        <v>196</v>
      </c>
      <c r="F1083" s="44">
        <v>216.0786</v>
      </c>
      <c r="G1083" s="44">
        <v>217.0859</v>
      </c>
      <c r="H1083" s="44">
        <v>1.0</v>
      </c>
      <c r="I1083" s="45">
        <v>143.2</v>
      </c>
      <c r="J1083" s="45">
        <v>0.38</v>
      </c>
      <c r="K1083" s="46"/>
      <c r="L1083" s="47" t="str">
        <f t="shared" si="1"/>
        <v>Hines 2017</v>
      </c>
    </row>
    <row r="1084">
      <c r="A1084" s="41" t="s">
        <v>3684</v>
      </c>
      <c r="B1084" s="43" t="s">
        <v>3685</v>
      </c>
      <c r="C1084" s="48">
        <v>6299616.0</v>
      </c>
      <c r="D1084" s="43">
        <v>0.0</v>
      </c>
      <c r="E1084" s="43" t="s">
        <v>368</v>
      </c>
      <c r="F1084" s="44">
        <v>506.1636</v>
      </c>
      <c r="G1084" s="44">
        <v>529.1528</v>
      </c>
      <c r="H1084" s="44">
        <v>1.0</v>
      </c>
      <c r="I1084" s="45">
        <v>205.7</v>
      </c>
      <c r="J1084" s="45">
        <v>0.18</v>
      </c>
      <c r="K1084" s="46"/>
      <c r="L1084" s="47" t="str">
        <f t="shared" si="1"/>
        <v>Hines 2017</v>
      </c>
    </row>
    <row r="1085">
      <c r="A1085" s="41" t="s">
        <v>3686</v>
      </c>
      <c r="B1085" s="43" t="s">
        <v>3599</v>
      </c>
      <c r="C1085" s="43">
        <v>0.0</v>
      </c>
      <c r="D1085" s="43">
        <v>0.0</v>
      </c>
      <c r="E1085" s="43" t="s">
        <v>196</v>
      </c>
      <c r="F1085" s="44">
        <v>274.0841</v>
      </c>
      <c r="G1085" s="44">
        <v>275.0914</v>
      </c>
      <c r="H1085" s="44">
        <v>1.0</v>
      </c>
      <c r="I1085" s="45">
        <v>160.3</v>
      </c>
      <c r="J1085" s="45">
        <v>0.15</v>
      </c>
      <c r="K1085" s="46"/>
      <c r="L1085" s="47" t="str">
        <f t="shared" si="1"/>
        <v>Hines 2017</v>
      </c>
    </row>
    <row r="1086">
      <c r="A1086" s="41" t="s">
        <v>3687</v>
      </c>
      <c r="B1086" s="43" t="s">
        <v>3688</v>
      </c>
      <c r="C1086" s="43">
        <v>0.0</v>
      </c>
      <c r="D1086" s="43" t="s">
        <v>3689</v>
      </c>
      <c r="E1086" s="43" t="s">
        <v>852</v>
      </c>
      <c r="F1086" s="44">
        <v>422.3284</v>
      </c>
      <c r="G1086" s="44">
        <v>422.3284</v>
      </c>
      <c r="H1086" s="44">
        <v>1.0</v>
      </c>
      <c r="I1086" s="45">
        <v>212.2</v>
      </c>
      <c r="J1086" s="45">
        <v>0.2</v>
      </c>
      <c r="K1086" s="46"/>
      <c r="L1086" s="47" t="str">
        <f t="shared" si="1"/>
        <v>Hines 2017</v>
      </c>
    </row>
    <row r="1087">
      <c r="A1087" s="41" t="s">
        <v>3690</v>
      </c>
      <c r="B1087" s="43" t="s">
        <v>3691</v>
      </c>
      <c r="C1087" s="43" t="s">
        <v>3692</v>
      </c>
      <c r="D1087" s="43">
        <v>0.0</v>
      </c>
      <c r="E1087" s="43" t="s">
        <v>196</v>
      </c>
      <c r="F1087" s="44">
        <v>166.0266</v>
      </c>
      <c r="G1087" s="44">
        <v>167.0339</v>
      </c>
      <c r="H1087" s="44">
        <v>1.0</v>
      </c>
      <c r="I1087" s="45">
        <v>124.5</v>
      </c>
      <c r="J1087" s="45">
        <v>0.5</v>
      </c>
      <c r="K1087" s="46"/>
      <c r="L1087" s="47" t="str">
        <f t="shared" si="1"/>
        <v>Hines 2017</v>
      </c>
    </row>
    <row r="1088">
      <c r="A1088" s="41" t="s">
        <v>3693</v>
      </c>
      <c r="B1088" s="43" t="s">
        <v>3694</v>
      </c>
      <c r="C1088" s="43" t="s">
        <v>3695</v>
      </c>
      <c r="D1088" s="43">
        <v>0.0</v>
      </c>
      <c r="E1088" s="43" t="s">
        <v>196</v>
      </c>
      <c r="F1088" s="44">
        <v>246.0528</v>
      </c>
      <c r="G1088" s="44">
        <v>247.0601</v>
      </c>
      <c r="H1088" s="44">
        <v>1.0</v>
      </c>
      <c r="I1088" s="45">
        <v>146.5</v>
      </c>
      <c r="J1088" s="45">
        <v>0.06</v>
      </c>
      <c r="K1088" s="46"/>
      <c r="L1088" s="47" t="str">
        <f t="shared" si="1"/>
        <v>Hines 2017</v>
      </c>
    </row>
    <row r="1089">
      <c r="A1089" s="41" t="s">
        <v>3696</v>
      </c>
      <c r="B1089" s="41" t="s">
        <v>380</v>
      </c>
      <c r="C1089" s="43" t="s">
        <v>3697</v>
      </c>
      <c r="D1089" s="43">
        <v>0.0</v>
      </c>
      <c r="E1089" s="43" t="s">
        <v>196</v>
      </c>
      <c r="F1089" s="44">
        <v>135.0684</v>
      </c>
      <c r="G1089" s="44">
        <v>136.0757</v>
      </c>
      <c r="H1089" s="44">
        <v>1.0</v>
      </c>
      <c r="I1089" s="45">
        <v>126.2</v>
      </c>
      <c r="J1089" s="45">
        <v>0.92</v>
      </c>
      <c r="K1089" s="46"/>
      <c r="L1089" s="47" t="str">
        <f t="shared" si="1"/>
        <v>Hines 2017</v>
      </c>
    </row>
    <row r="1090">
      <c r="A1090" s="41" t="s">
        <v>3698</v>
      </c>
      <c r="B1090" s="43" t="s">
        <v>1805</v>
      </c>
      <c r="C1090" s="43" t="s">
        <v>3699</v>
      </c>
      <c r="D1090" s="43">
        <v>0.0</v>
      </c>
      <c r="E1090" s="43" t="s">
        <v>196</v>
      </c>
      <c r="F1090" s="44">
        <v>216.0423</v>
      </c>
      <c r="G1090" s="44">
        <v>217.0496</v>
      </c>
      <c r="H1090" s="44">
        <v>1.0</v>
      </c>
      <c r="I1090" s="45">
        <v>139.8</v>
      </c>
      <c r="J1090" s="45">
        <v>0.75</v>
      </c>
      <c r="K1090" s="46"/>
      <c r="L1090" s="47" t="str">
        <f t="shared" si="1"/>
        <v>Hines 2017</v>
      </c>
    </row>
    <row r="1091">
      <c r="A1091" s="41" t="s">
        <v>3700</v>
      </c>
      <c r="B1091" s="43" t="s">
        <v>3701</v>
      </c>
      <c r="C1091" s="43">
        <v>0.0</v>
      </c>
      <c r="D1091" s="43">
        <v>0.0</v>
      </c>
      <c r="E1091" s="43" t="s">
        <v>196</v>
      </c>
      <c r="F1091" s="44">
        <v>450.2042</v>
      </c>
      <c r="G1091" s="44">
        <v>451.2115</v>
      </c>
      <c r="H1091" s="44">
        <v>1.0</v>
      </c>
      <c r="I1091" s="45">
        <v>213.9</v>
      </c>
      <c r="J1091" s="45">
        <v>0.26</v>
      </c>
      <c r="K1091" s="46"/>
      <c r="L1091" s="47" t="str">
        <f t="shared" si="1"/>
        <v>Hines 2017</v>
      </c>
    </row>
    <row r="1092">
      <c r="A1092" s="41" t="s">
        <v>3702</v>
      </c>
      <c r="B1092" s="43" t="s">
        <v>3694</v>
      </c>
      <c r="C1092" s="48" t="s">
        <v>3703</v>
      </c>
      <c r="D1092" s="43" t="s">
        <v>3704</v>
      </c>
      <c r="E1092" s="43" t="s">
        <v>196</v>
      </c>
      <c r="F1092" s="44">
        <v>246.0528</v>
      </c>
      <c r="G1092" s="44">
        <v>247.0601</v>
      </c>
      <c r="H1092" s="44">
        <v>1.0</v>
      </c>
      <c r="I1092" s="45">
        <v>146.4</v>
      </c>
      <c r="J1092" s="45">
        <v>0.19</v>
      </c>
      <c r="K1092" s="46"/>
      <c r="L1092" s="47" t="str">
        <f t="shared" si="1"/>
        <v>Hines 2017</v>
      </c>
    </row>
    <row r="1093">
      <c r="A1093" s="41" t="s">
        <v>3705</v>
      </c>
      <c r="B1093" s="43" t="s">
        <v>3706</v>
      </c>
      <c r="C1093" s="43" t="s">
        <v>3707</v>
      </c>
      <c r="D1093" s="43" t="s">
        <v>3708</v>
      </c>
      <c r="E1093" s="43" t="s">
        <v>196</v>
      </c>
      <c r="F1093" s="44">
        <v>222.0892</v>
      </c>
      <c r="G1093" s="44">
        <v>223.0965</v>
      </c>
      <c r="H1093" s="44">
        <v>1.0</v>
      </c>
      <c r="I1093" s="45">
        <v>146.1</v>
      </c>
      <c r="J1093" s="45">
        <v>0.18</v>
      </c>
      <c r="K1093" s="46"/>
      <c r="L1093" s="47" t="str">
        <f t="shared" si="1"/>
        <v>Hines 2017</v>
      </c>
    </row>
    <row r="1094">
      <c r="A1094" s="41" t="s">
        <v>3709</v>
      </c>
      <c r="B1094" s="43" t="s">
        <v>3710</v>
      </c>
      <c r="C1094" s="43">
        <v>0.0</v>
      </c>
      <c r="D1094" s="43">
        <v>0.0</v>
      </c>
      <c r="E1094" s="43" t="s">
        <v>196</v>
      </c>
      <c r="F1094" s="44">
        <v>486.2618</v>
      </c>
      <c r="G1094" s="44">
        <v>487.2691</v>
      </c>
      <c r="H1094" s="44">
        <v>1.0</v>
      </c>
      <c r="I1094" s="45">
        <v>205.9</v>
      </c>
      <c r="J1094" s="45">
        <v>0.14</v>
      </c>
      <c r="K1094" s="46"/>
      <c r="L1094" s="47" t="str">
        <f t="shared" si="1"/>
        <v>Hines 2017</v>
      </c>
    </row>
    <row r="1095">
      <c r="A1095" s="41" t="s">
        <v>3711</v>
      </c>
      <c r="B1095" s="43" t="s">
        <v>3712</v>
      </c>
      <c r="C1095" s="43" t="s">
        <v>3713</v>
      </c>
      <c r="D1095" s="43">
        <v>0.0</v>
      </c>
      <c r="E1095" s="43" t="s">
        <v>196</v>
      </c>
      <c r="F1095" s="44">
        <v>394.1416</v>
      </c>
      <c r="G1095" s="44">
        <v>395.1489</v>
      </c>
      <c r="H1095" s="44">
        <v>1.0</v>
      </c>
      <c r="I1095" s="45">
        <v>194.6</v>
      </c>
      <c r="J1095" s="45">
        <v>0.22</v>
      </c>
      <c r="K1095" s="46"/>
      <c r="L1095" s="47" t="str">
        <f t="shared" si="1"/>
        <v>Hines 2017</v>
      </c>
    </row>
    <row r="1096">
      <c r="A1096" s="41" t="s">
        <v>3714</v>
      </c>
      <c r="B1096" s="43" t="s">
        <v>3715</v>
      </c>
      <c r="C1096" s="43" t="s">
        <v>3716</v>
      </c>
      <c r="D1096" s="43">
        <v>0.0</v>
      </c>
      <c r="E1096" s="43" t="s">
        <v>196</v>
      </c>
      <c r="F1096" s="44">
        <v>512.241</v>
      </c>
      <c r="G1096" s="44">
        <v>513.2483</v>
      </c>
      <c r="H1096" s="44">
        <v>1.0</v>
      </c>
      <c r="I1096" s="45">
        <v>213.3</v>
      </c>
      <c r="J1096" s="45">
        <v>0.02</v>
      </c>
      <c r="K1096" s="46"/>
      <c r="L1096" s="47" t="str">
        <f t="shared" si="1"/>
        <v>Hines 2017</v>
      </c>
    </row>
    <row r="1097">
      <c r="A1097" s="41" t="s">
        <v>3717</v>
      </c>
      <c r="B1097" s="43" t="s">
        <v>1778</v>
      </c>
      <c r="C1097" s="43" t="s">
        <v>3718</v>
      </c>
      <c r="D1097" s="43">
        <v>0.0</v>
      </c>
      <c r="E1097" s="43" t="s">
        <v>196</v>
      </c>
      <c r="F1097" s="44">
        <v>386.3549</v>
      </c>
      <c r="G1097" s="45">
        <v>387.3622</v>
      </c>
      <c r="H1097" s="44">
        <v>1.0</v>
      </c>
      <c r="I1097" s="45">
        <v>187.2</v>
      </c>
      <c r="J1097" s="45">
        <v>0.81</v>
      </c>
      <c r="K1097" s="46"/>
      <c r="L1097" s="47" t="str">
        <f t="shared" si="1"/>
        <v>Hines 2017</v>
      </c>
    </row>
    <row r="1098">
      <c r="A1098" s="41" t="s">
        <v>3719</v>
      </c>
      <c r="B1098" s="43" t="s">
        <v>3720</v>
      </c>
      <c r="C1098" s="43">
        <v>0.0</v>
      </c>
      <c r="D1098" s="43">
        <v>0.0</v>
      </c>
      <c r="E1098" s="43" t="s">
        <v>196</v>
      </c>
      <c r="F1098" s="44">
        <v>466.2355</v>
      </c>
      <c r="G1098" s="44">
        <v>467.2428</v>
      </c>
      <c r="H1098" s="44">
        <v>1.0</v>
      </c>
      <c r="I1098" s="45">
        <v>206.3</v>
      </c>
      <c r="J1098" s="45">
        <v>0.12</v>
      </c>
      <c r="K1098" s="46"/>
      <c r="L1098" s="47" t="str">
        <f t="shared" si="1"/>
        <v>Hines 2017</v>
      </c>
    </row>
    <row r="1099">
      <c r="A1099" s="41" t="s">
        <v>3721</v>
      </c>
      <c r="B1099" s="43" t="s">
        <v>3722</v>
      </c>
      <c r="C1099" s="43">
        <v>0.0</v>
      </c>
      <c r="D1099" s="43">
        <v>0.0</v>
      </c>
      <c r="E1099" s="43" t="s">
        <v>196</v>
      </c>
      <c r="F1099" s="44">
        <v>570.2829</v>
      </c>
      <c r="G1099" s="44">
        <v>571.2902</v>
      </c>
      <c r="H1099" s="44">
        <v>1.0</v>
      </c>
      <c r="I1099" s="45">
        <v>224.9</v>
      </c>
      <c r="J1099" s="45">
        <v>0.31</v>
      </c>
      <c r="K1099" s="46"/>
      <c r="L1099" s="47" t="str">
        <f t="shared" si="1"/>
        <v>Hines 2017</v>
      </c>
    </row>
    <row r="1100">
      <c r="A1100" s="41" t="s">
        <v>3723</v>
      </c>
      <c r="B1100" s="43" t="s">
        <v>3724</v>
      </c>
      <c r="C1100" s="43" t="s">
        <v>3725</v>
      </c>
      <c r="D1100" s="43">
        <v>0.0</v>
      </c>
      <c r="E1100" s="43" t="s">
        <v>196</v>
      </c>
      <c r="F1100" s="44">
        <v>274.1205</v>
      </c>
      <c r="G1100" s="44">
        <v>275.1278</v>
      </c>
      <c r="H1100" s="44">
        <v>1.0</v>
      </c>
      <c r="I1100" s="45">
        <v>161.7</v>
      </c>
      <c r="J1100" s="45">
        <v>0.09</v>
      </c>
      <c r="K1100" s="46"/>
      <c r="L1100" s="47" t="str">
        <f t="shared" si="1"/>
        <v>Hines 2017</v>
      </c>
    </row>
    <row r="1101">
      <c r="A1101" s="41" t="s">
        <v>3726</v>
      </c>
      <c r="B1101" s="43" t="s">
        <v>3727</v>
      </c>
      <c r="C1101" s="43">
        <v>0.0</v>
      </c>
      <c r="D1101" s="43">
        <v>0.0</v>
      </c>
      <c r="E1101" s="43" t="s">
        <v>196</v>
      </c>
      <c r="F1101" s="44">
        <v>458.3396</v>
      </c>
      <c r="G1101" s="44">
        <v>459.3469</v>
      </c>
      <c r="H1101" s="44">
        <v>1.0</v>
      </c>
      <c r="I1101" s="45">
        <v>222.1</v>
      </c>
      <c r="J1101" s="45">
        <v>0.2</v>
      </c>
      <c r="K1101" s="46"/>
      <c r="L1101" s="47" t="str">
        <f t="shared" si="1"/>
        <v>Hines 2017</v>
      </c>
    </row>
    <row r="1102">
      <c r="A1102" s="41" t="s">
        <v>3728</v>
      </c>
      <c r="B1102" s="43" t="s">
        <v>3729</v>
      </c>
      <c r="C1102" s="49">
        <v>9890070.0</v>
      </c>
      <c r="D1102" s="43">
        <v>0.0</v>
      </c>
      <c r="E1102" s="43" t="s">
        <v>196</v>
      </c>
      <c r="F1102" s="44">
        <v>622.1898</v>
      </c>
      <c r="G1102" s="44">
        <v>623.1971</v>
      </c>
      <c r="H1102" s="44">
        <v>1.0</v>
      </c>
      <c r="I1102" s="45">
        <v>236.5</v>
      </c>
      <c r="J1102" s="45">
        <v>0.12</v>
      </c>
      <c r="K1102" s="46"/>
      <c r="L1102" s="47" t="str">
        <f t="shared" si="1"/>
        <v>Hines 2017</v>
      </c>
    </row>
    <row r="1103">
      <c r="A1103" s="41" t="s">
        <v>3730</v>
      </c>
      <c r="B1103" s="43" t="s">
        <v>3731</v>
      </c>
      <c r="C1103" s="43">
        <v>0.0</v>
      </c>
      <c r="D1103" s="43">
        <v>0.0</v>
      </c>
      <c r="E1103" s="43" t="s">
        <v>196</v>
      </c>
      <c r="F1103" s="44">
        <v>438.2042</v>
      </c>
      <c r="G1103" s="44">
        <v>439.2115</v>
      </c>
      <c r="H1103" s="44">
        <v>1.0</v>
      </c>
      <c r="I1103" s="45">
        <v>196.6</v>
      </c>
      <c r="J1103" s="45">
        <v>0.57</v>
      </c>
      <c r="K1103" s="46"/>
      <c r="L1103" s="47" t="str">
        <f t="shared" si="1"/>
        <v>Hines 2017</v>
      </c>
    </row>
    <row r="1104">
      <c r="A1104" s="41" t="s">
        <v>3732</v>
      </c>
      <c r="B1104" s="43" t="s">
        <v>3733</v>
      </c>
      <c r="C1104" s="43">
        <v>0.0</v>
      </c>
      <c r="D1104" s="43">
        <v>0.0</v>
      </c>
      <c r="E1104" s="43" t="s">
        <v>196</v>
      </c>
      <c r="F1104" s="44">
        <v>328.0947</v>
      </c>
      <c r="G1104" s="44">
        <v>329.102</v>
      </c>
      <c r="H1104" s="44">
        <v>1.0</v>
      </c>
      <c r="I1104" s="45">
        <v>171.9</v>
      </c>
      <c r="J1104" s="45">
        <v>0.28</v>
      </c>
      <c r="K1104" s="46"/>
      <c r="L1104" s="47" t="str">
        <f t="shared" si="1"/>
        <v>Hines 2017</v>
      </c>
    </row>
    <row r="1105">
      <c r="A1105" s="41" t="s">
        <v>3734</v>
      </c>
      <c r="B1105" s="43" t="s">
        <v>3493</v>
      </c>
      <c r="C1105" s="43">
        <v>0.0</v>
      </c>
      <c r="D1105" s="43" t="s">
        <v>3735</v>
      </c>
      <c r="E1105" s="43" t="s">
        <v>196</v>
      </c>
      <c r="F1105" s="44">
        <v>402.1315</v>
      </c>
      <c r="G1105" s="44">
        <v>403.1388</v>
      </c>
      <c r="H1105" s="44">
        <v>1.0</v>
      </c>
      <c r="I1105" s="45">
        <v>200.6</v>
      </c>
      <c r="J1105" s="45">
        <v>0.32</v>
      </c>
      <c r="K1105" s="46"/>
      <c r="L1105" s="47" t="str">
        <f t="shared" si="1"/>
        <v>Hines 2017</v>
      </c>
    </row>
    <row r="1106">
      <c r="A1106" s="41" t="s">
        <v>3736</v>
      </c>
      <c r="B1106" s="43" t="s">
        <v>3737</v>
      </c>
      <c r="C1106" s="43" t="s">
        <v>3738</v>
      </c>
      <c r="D1106" s="43" t="s">
        <v>3739</v>
      </c>
      <c r="E1106" s="43" t="s">
        <v>196</v>
      </c>
      <c r="F1106" s="44">
        <v>196.0736</v>
      </c>
      <c r="G1106" s="44">
        <v>197.0809</v>
      </c>
      <c r="H1106" s="44">
        <v>1.0</v>
      </c>
      <c r="I1106" s="45">
        <v>138.3</v>
      </c>
      <c r="J1106" s="45">
        <v>0.19</v>
      </c>
      <c r="K1106" s="46"/>
      <c r="L1106" s="47" t="str">
        <f t="shared" si="1"/>
        <v>Hines 2017</v>
      </c>
    </row>
    <row r="1107">
      <c r="A1107" s="41" t="s">
        <v>3740</v>
      </c>
      <c r="B1107" s="43" t="s">
        <v>3741</v>
      </c>
      <c r="C1107" s="43" t="s">
        <v>3742</v>
      </c>
      <c r="D1107" s="43">
        <v>0.0</v>
      </c>
      <c r="E1107" s="43" t="s">
        <v>368</v>
      </c>
      <c r="F1107" s="44">
        <v>330.277</v>
      </c>
      <c r="G1107" s="44">
        <v>353.2662</v>
      </c>
      <c r="H1107" s="44">
        <v>1.0</v>
      </c>
      <c r="I1107" s="45">
        <v>195.9</v>
      </c>
      <c r="J1107" s="45">
        <v>0.19</v>
      </c>
      <c r="K1107" s="46"/>
      <c r="L1107" s="47" t="str">
        <f t="shared" si="1"/>
        <v>Hines 2017</v>
      </c>
    </row>
    <row r="1108">
      <c r="A1108" s="41" t="s">
        <v>3743</v>
      </c>
      <c r="B1108" s="43" t="s">
        <v>3744</v>
      </c>
      <c r="C1108" s="43" t="s">
        <v>3745</v>
      </c>
      <c r="D1108" s="43">
        <v>0.0</v>
      </c>
      <c r="E1108" s="43" t="s">
        <v>196</v>
      </c>
      <c r="F1108" s="44">
        <v>356.0896</v>
      </c>
      <c r="G1108" s="44">
        <v>357.0969</v>
      </c>
      <c r="H1108" s="44">
        <v>1.0</v>
      </c>
      <c r="I1108" s="45">
        <v>176.7</v>
      </c>
      <c r="J1108" s="45">
        <v>0.04</v>
      </c>
      <c r="K1108" s="46"/>
      <c r="L1108" s="47" t="str">
        <f t="shared" si="1"/>
        <v>Hines 2017</v>
      </c>
    </row>
    <row r="1109">
      <c r="A1109" s="41" t="s">
        <v>3746</v>
      </c>
      <c r="B1109" s="43" t="s">
        <v>3747</v>
      </c>
      <c r="C1109" s="43" t="s">
        <v>3748</v>
      </c>
      <c r="D1109" s="43">
        <v>0.0</v>
      </c>
      <c r="E1109" s="43" t="s">
        <v>196</v>
      </c>
      <c r="F1109" s="44">
        <v>326.079</v>
      </c>
      <c r="G1109" s="44">
        <v>327.0863</v>
      </c>
      <c r="H1109" s="44">
        <v>1.0</v>
      </c>
      <c r="I1109" s="45">
        <v>169.8</v>
      </c>
      <c r="J1109" s="45">
        <v>0.05</v>
      </c>
      <c r="K1109" s="46"/>
      <c r="L1109" s="47" t="str">
        <f t="shared" si="1"/>
        <v>Hines 2017</v>
      </c>
    </row>
    <row r="1110">
      <c r="A1110" s="41" t="s">
        <v>3749</v>
      </c>
      <c r="B1110" s="43" t="s">
        <v>2899</v>
      </c>
      <c r="C1110" s="43">
        <v>0.0</v>
      </c>
      <c r="D1110" s="43">
        <v>0.0</v>
      </c>
      <c r="E1110" s="43" t="s">
        <v>196</v>
      </c>
      <c r="F1110" s="44">
        <v>222.1984</v>
      </c>
      <c r="G1110" s="44">
        <v>223.2057</v>
      </c>
      <c r="H1110" s="44">
        <v>1.0</v>
      </c>
      <c r="I1110" s="45">
        <v>145.9</v>
      </c>
      <c r="J1110" s="45">
        <v>0.23</v>
      </c>
      <c r="K1110" s="46"/>
      <c r="L1110" s="47" t="str">
        <f t="shared" si="1"/>
        <v>Hines 2017</v>
      </c>
    </row>
    <row r="1111">
      <c r="A1111" s="41" t="s">
        <v>3750</v>
      </c>
      <c r="B1111" s="43" t="s">
        <v>3751</v>
      </c>
      <c r="C1111" s="43">
        <v>0.0</v>
      </c>
      <c r="D1111" s="43">
        <v>0.0</v>
      </c>
      <c r="E1111" s="43" t="s">
        <v>196</v>
      </c>
      <c r="F1111" s="44">
        <v>378.1103</v>
      </c>
      <c r="G1111" s="44">
        <v>379.1176</v>
      </c>
      <c r="H1111" s="44">
        <v>1.0</v>
      </c>
      <c r="I1111" s="45">
        <v>186.9</v>
      </c>
      <c r="J1111" s="45">
        <v>0.28</v>
      </c>
      <c r="K1111" s="46"/>
      <c r="L1111" s="47" t="str">
        <f t="shared" si="1"/>
        <v>Hines 2017</v>
      </c>
    </row>
    <row r="1112">
      <c r="A1112" s="41" t="s">
        <v>3752</v>
      </c>
      <c r="B1112" s="43" t="s">
        <v>3753</v>
      </c>
      <c r="C1112" s="43">
        <v>0.0</v>
      </c>
      <c r="D1112" s="43">
        <v>0.0</v>
      </c>
      <c r="E1112" s="43" t="s">
        <v>196</v>
      </c>
      <c r="F1112" s="44">
        <v>306.2559</v>
      </c>
      <c r="G1112" s="44">
        <v>307.2632</v>
      </c>
      <c r="H1112" s="44">
        <v>1.0</v>
      </c>
      <c r="I1112" s="45">
        <v>176.2</v>
      </c>
      <c r="J1112" s="45">
        <v>0.45</v>
      </c>
      <c r="K1112" s="46"/>
      <c r="L1112" s="47" t="str">
        <f t="shared" si="1"/>
        <v>Hines 2017</v>
      </c>
    </row>
    <row r="1113">
      <c r="A1113" s="41" t="s">
        <v>3754</v>
      </c>
      <c r="B1113" s="43" t="s">
        <v>3755</v>
      </c>
      <c r="C1113" s="43" t="s">
        <v>3756</v>
      </c>
      <c r="D1113" s="43">
        <v>0.0</v>
      </c>
      <c r="E1113" s="43" t="s">
        <v>196</v>
      </c>
      <c r="F1113" s="44">
        <v>542.2516</v>
      </c>
      <c r="G1113" s="44">
        <v>543.2589</v>
      </c>
      <c r="H1113" s="44">
        <v>1.0</v>
      </c>
      <c r="I1113" s="45">
        <v>217.7</v>
      </c>
      <c r="J1113" s="45">
        <v>0.27</v>
      </c>
      <c r="K1113" s="46"/>
      <c r="L1113" s="47" t="str">
        <f t="shared" si="1"/>
        <v>Hines 2017</v>
      </c>
    </row>
    <row r="1114">
      <c r="A1114" s="41" t="s">
        <v>3757</v>
      </c>
      <c r="B1114" s="43" t="s">
        <v>3758</v>
      </c>
      <c r="C1114" s="43">
        <v>0.0</v>
      </c>
      <c r="D1114" s="43">
        <v>0.0</v>
      </c>
      <c r="E1114" s="43" t="s">
        <v>196</v>
      </c>
      <c r="F1114" s="44">
        <v>536.2621</v>
      </c>
      <c r="G1114" s="44">
        <v>537.2694</v>
      </c>
      <c r="H1114" s="44">
        <v>1.0</v>
      </c>
      <c r="I1114" s="45">
        <v>216.9</v>
      </c>
      <c r="J1114" s="45">
        <v>0.07</v>
      </c>
      <c r="K1114" s="46"/>
      <c r="L1114" s="47" t="str">
        <f t="shared" si="1"/>
        <v>Hines 2017</v>
      </c>
    </row>
    <row r="1115">
      <c r="A1115" s="41" t="s">
        <v>3759</v>
      </c>
      <c r="B1115" s="43" t="s">
        <v>3760</v>
      </c>
      <c r="C1115" s="43">
        <v>0.0</v>
      </c>
      <c r="D1115" s="43">
        <v>0.0</v>
      </c>
      <c r="E1115" s="43" t="s">
        <v>196</v>
      </c>
      <c r="F1115" s="44">
        <v>222.162</v>
      </c>
      <c r="G1115" s="44">
        <v>223.1693</v>
      </c>
      <c r="H1115" s="44">
        <v>1.0</v>
      </c>
      <c r="I1115" s="45">
        <v>146.1</v>
      </c>
      <c r="J1115" s="45">
        <v>0.23</v>
      </c>
      <c r="K1115" s="46"/>
      <c r="L1115" s="47" t="str">
        <f t="shared" si="1"/>
        <v>Hines 2017</v>
      </c>
    </row>
    <row r="1116">
      <c r="A1116" s="41" t="s">
        <v>3761</v>
      </c>
      <c r="B1116" s="43" t="s">
        <v>3760</v>
      </c>
      <c r="C1116" s="43" t="s">
        <v>3762</v>
      </c>
      <c r="D1116" s="43">
        <v>0.0</v>
      </c>
      <c r="E1116" s="43" t="s">
        <v>196</v>
      </c>
      <c r="F1116" s="44">
        <v>222.162</v>
      </c>
      <c r="G1116" s="44">
        <v>223.1693</v>
      </c>
      <c r="H1116" s="44">
        <v>1.0</v>
      </c>
      <c r="I1116" s="45">
        <v>146.0</v>
      </c>
      <c r="J1116" s="45">
        <v>0.3</v>
      </c>
      <c r="K1116" s="46"/>
      <c r="L1116" s="47" t="str">
        <f t="shared" si="1"/>
        <v>Hines 2017</v>
      </c>
    </row>
    <row r="1117">
      <c r="A1117" s="41" t="s">
        <v>3763</v>
      </c>
      <c r="B1117" s="43" t="s">
        <v>2899</v>
      </c>
      <c r="C1117" s="43" t="s">
        <v>3764</v>
      </c>
      <c r="D1117" s="43" t="s">
        <v>3765</v>
      </c>
      <c r="E1117" s="43" t="s">
        <v>196</v>
      </c>
      <c r="F1117" s="44">
        <v>222.1984</v>
      </c>
      <c r="G1117" s="44">
        <v>223.2057</v>
      </c>
      <c r="H1117" s="44">
        <v>1.0</v>
      </c>
      <c r="I1117" s="45">
        <v>145.9</v>
      </c>
      <c r="J1117" s="45">
        <v>0.11</v>
      </c>
      <c r="K1117" s="46"/>
      <c r="L1117" s="47" t="str">
        <f t="shared" si="1"/>
        <v>Hines 2017</v>
      </c>
    </row>
    <row r="1118">
      <c r="A1118" s="41" t="s">
        <v>3766</v>
      </c>
      <c r="B1118" s="43" t="s">
        <v>3567</v>
      </c>
      <c r="C1118" s="43" t="s">
        <v>3767</v>
      </c>
      <c r="D1118" s="43">
        <v>0.0</v>
      </c>
      <c r="E1118" s="43" t="s">
        <v>196</v>
      </c>
      <c r="F1118" s="44">
        <v>284.1049</v>
      </c>
      <c r="G1118" s="44">
        <v>285.1122</v>
      </c>
      <c r="H1118" s="44">
        <v>1.0</v>
      </c>
      <c r="I1118" s="45">
        <v>162.8</v>
      </c>
      <c r="J1118" s="45">
        <v>0.21</v>
      </c>
      <c r="K1118" s="46"/>
      <c r="L1118" s="47" t="str">
        <f t="shared" si="1"/>
        <v>Hines 2017</v>
      </c>
    </row>
    <row r="1119">
      <c r="A1119" s="41" t="s">
        <v>3768</v>
      </c>
      <c r="B1119" s="43" t="s">
        <v>3769</v>
      </c>
      <c r="C1119" s="43">
        <v>0.0</v>
      </c>
      <c r="D1119" s="43">
        <v>0.0</v>
      </c>
      <c r="E1119" s="43" t="s">
        <v>196</v>
      </c>
      <c r="F1119" s="44">
        <v>326.1154</v>
      </c>
      <c r="G1119" s="44">
        <v>327.1227</v>
      </c>
      <c r="H1119" s="44">
        <v>1.0</v>
      </c>
      <c r="I1119" s="45">
        <v>173.6</v>
      </c>
      <c r="J1119" s="45">
        <v>0.11</v>
      </c>
      <c r="K1119" s="46"/>
      <c r="L1119" s="47" t="str">
        <f t="shared" si="1"/>
        <v>Hines 2017</v>
      </c>
    </row>
    <row r="1120">
      <c r="A1120" s="41" t="s">
        <v>3770</v>
      </c>
      <c r="B1120" s="41" t="s">
        <v>3771</v>
      </c>
      <c r="C1120" s="43" t="s">
        <v>3772</v>
      </c>
      <c r="D1120" s="43">
        <v>0.0</v>
      </c>
      <c r="E1120" s="43" t="s">
        <v>196</v>
      </c>
      <c r="F1120" s="44">
        <v>121.0891</v>
      </c>
      <c r="G1120" s="44">
        <v>122.0964</v>
      </c>
      <c r="H1120" s="44">
        <v>1.0</v>
      </c>
      <c r="I1120" s="45">
        <v>124.5</v>
      </c>
      <c r="J1120" s="45">
        <v>0.74</v>
      </c>
      <c r="K1120" s="46"/>
      <c r="L1120" s="47" t="str">
        <f t="shared" si="1"/>
        <v>Hines 2017</v>
      </c>
    </row>
    <row r="1121">
      <c r="A1121" s="41" t="s">
        <v>3773</v>
      </c>
      <c r="B1121" s="43" t="s">
        <v>3774</v>
      </c>
      <c r="C1121" s="43">
        <v>0.0</v>
      </c>
      <c r="D1121" s="43">
        <v>0.0</v>
      </c>
      <c r="E1121" s="43" t="s">
        <v>196</v>
      </c>
      <c r="F1121" s="44">
        <v>260.0685</v>
      </c>
      <c r="G1121" s="44">
        <v>261.0758</v>
      </c>
      <c r="H1121" s="44">
        <v>1.0</v>
      </c>
      <c r="I1121" s="45">
        <v>152.9</v>
      </c>
      <c r="J1121" s="45">
        <v>0.08</v>
      </c>
      <c r="K1121" s="46"/>
      <c r="L1121" s="47" t="str">
        <f t="shared" si="1"/>
        <v>Hines 2017</v>
      </c>
    </row>
    <row r="1122">
      <c r="A1122" s="41" t="s">
        <v>3775</v>
      </c>
      <c r="B1122" s="43" t="s">
        <v>3622</v>
      </c>
      <c r="C1122" s="43">
        <v>0.0</v>
      </c>
      <c r="D1122" s="43">
        <v>0.0</v>
      </c>
      <c r="E1122" s="43" t="s">
        <v>248</v>
      </c>
      <c r="F1122" s="44">
        <v>330.1467</v>
      </c>
      <c r="G1122" s="44">
        <v>313.1439</v>
      </c>
      <c r="H1122" s="44">
        <v>1.0</v>
      </c>
      <c r="I1122" s="45">
        <v>172.3</v>
      </c>
      <c r="J1122" s="45">
        <v>0.19</v>
      </c>
      <c r="K1122" s="46"/>
      <c r="L1122" s="47" t="str">
        <f t="shared" si="1"/>
        <v>Hines 2017</v>
      </c>
    </row>
    <row r="1123">
      <c r="A1123" s="41" t="s">
        <v>3776</v>
      </c>
      <c r="B1123" s="43" t="s">
        <v>3777</v>
      </c>
      <c r="C1123" s="43" t="s">
        <v>3778</v>
      </c>
      <c r="D1123" s="43">
        <v>0.0</v>
      </c>
      <c r="E1123" s="43" t="s">
        <v>196</v>
      </c>
      <c r="F1123" s="44">
        <v>300.0634</v>
      </c>
      <c r="G1123" s="44">
        <v>301.0707</v>
      </c>
      <c r="H1123" s="44">
        <v>1.0</v>
      </c>
      <c r="I1123" s="45">
        <v>162.1</v>
      </c>
      <c r="J1123" s="45">
        <v>0.21</v>
      </c>
      <c r="K1123" s="46"/>
      <c r="L1123" s="47" t="str">
        <f t="shared" si="1"/>
        <v>Hines 2017</v>
      </c>
    </row>
    <row r="1124">
      <c r="A1124" s="41" t="s">
        <v>3779</v>
      </c>
      <c r="B1124" s="43" t="s">
        <v>3780</v>
      </c>
      <c r="C1124" s="43">
        <v>0.0</v>
      </c>
      <c r="D1124" s="43">
        <v>0.0</v>
      </c>
      <c r="E1124" s="43" t="s">
        <v>196</v>
      </c>
      <c r="F1124" s="44">
        <v>288.0998</v>
      </c>
      <c r="G1124" s="44">
        <v>289.1071</v>
      </c>
      <c r="H1124" s="44">
        <v>1.0</v>
      </c>
      <c r="I1124" s="45">
        <v>164.0</v>
      </c>
      <c r="J1124" s="45">
        <v>0.09</v>
      </c>
      <c r="K1124" s="46"/>
      <c r="L1124" s="47" t="str">
        <f t="shared" si="1"/>
        <v>Hines 2017</v>
      </c>
    </row>
    <row r="1125">
      <c r="A1125" s="41" t="s">
        <v>3781</v>
      </c>
      <c r="B1125" s="43" t="s">
        <v>3782</v>
      </c>
      <c r="C1125" s="43" t="s">
        <v>3783</v>
      </c>
      <c r="D1125" s="43" t="s">
        <v>1800</v>
      </c>
      <c r="E1125" s="43" t="s">
        <v>196</v>
      </c>
      <c r="F1125" s="44">
        <v>306.1692</v>
      </c>
      <c r="G1125" s="44">
        <v>307.1765</v>
      </c>
      <c r="H1125" s="44">
        <v>1.0</v>
      </c>
      <c r="I1125" s="45">
        <v>168.3</v>
      </c>
      <c r="J1125" s="45">
        <v>0.12</v>
      </c>
      <c r="K1125" s="46"/>
      <c r="L1125" s="47" t="str">
        <f t="shared" si="1"/>
        <v>Hines 2017</v>
      </c>
    </row>
    <row r="1126">
      <c r="A1126" s="41" t="s">
        <v>3784</v>
      </c>
      <c r="B1126" s="43" t="s">
        <v>510</v>
      </c>
      <c r="C1126" s="43" t="s">
        <v>3785</v>
      </c>
      <c r="D1126" s="43">
        <v>0.0</v>
      </c>
      <c r="E1126" s="43" t="s">
        <v>196</v>
      </c>
      <c r="F1126" s="44">
        <v>254.0943</v>
      </c>
      <c r="G1126" s="44">
        <v>255.1016</v>
      </c>
      <c r="H1126" s="44">
        <v>1.0</v>
      </c>
      <c r="I1126" s="45">
        <v>155.1</v>
      </c>
      <c r="J1126" s="45">
        <v>0.18</v>
      </c>
      <c r="K1126" s="46"/>
      <c r="L1126" s="47" t="str">
        <f t="shared" si="1"/>
        <v>Hines 2017</v>
      </c>
    </row>
    <row r="1127">
      <c r="A1127" s="41" t="s">
        <v>3786</v>
      </c>
      <c r="B1127" s="43" t="s">
        <v>3787</v>
      </c>
      <c r="C1127" s="43" t="s">
        <v>3788</v>
      </c>
      <c r="D1127" s="43">
        <v>0.0</v>
      </c>
      <c r="E1127" s="43" t="s">
        <v>196</v>
      </c>
      <c r="F1127" s="44">
        <v>184.0736</v>
      </c>
      <c r="G1127" s="44">
        <v>185.0809</v>
      </c>
      <c r="H1127" s="44">
        <v>1.0</v>
      </c>
      <c r="I1127" s="45">
        <v>133.5</v>
      </c>
      <c r="J1127" s="45">
        <v>0.17</v>
      </c>
      <c r="K1127" s="46"/>
      <c r="L1127" s="47" t="str">
        <f t="shared" si="1"/>
        <v>Hines 2017</v>
      </c>
    </row>
    <row r="1128">
      <c r="A1128" s="41" t="s">
        <v>3789</v>
      </c>
      <c r="B1128" s="43" t="s">
        <v>3790</v>
      </c>
      <c r="C1128" s="43" t="s">
        <v>3791</v>
      </c>
      <c r="D1128" s="43" t="s">
        <v>569</v>
      </c>
      <c r="E1128" s="43" t="s">
        <v>196</v>
      </c>
      <c r="F1128" s="44">
        <v>254.0579</v>
      </c>
      <c r="G1128" s="44">
        <v>255.0652</v>
      </c>
      <c r="H1128" s="44">
        <v>1.0</v>
      </c>
      <c r="I1128" s="45">
        <v>151.7</v>
      </c>
      <c r="J1128" s="45">
        <v>0.05</v>
      </c>
      <c r="K1128" s="46"/>
      <c r="L1128" s="47" t="str">
        <f t="shared" si="1"/>
        <v>Hines 2017</v>
      </c>
    </row>
    <row r="1129">
      <c r="A1129" s="41" t="s">
        <v>3792</v>
      </c>
      <c r="B1129" s="43" t="s">
        <v>3793</v>
      </c>
      <c r="C1129" s="49">
        <v>1011850.0</v>
      </c>
      <c r="D1129" s="43" t="s">
        <v>220</v>
      </c>
      <c r="E1129" s="43" t="s">
        <v>196</v>
      </c>
      <c r="F1129" s="44">
        <v>564.1268</v>
      </c>
      <c r="G1129" s="44">
        <v>565.1341</v>
      </c>
      <c r="H1129" s="44">
        <v>1.0</v>
      </c>
      <c r="I1129" s="45">
        <v>219.8</v>
      </c>
      <c r="J1129" s="45">
        <v>0.41</v>
      </c>
      <c r="K1129" s="46"/>
      <c r="L1129" s="47" t="str">
        <f t="shared" si="1"/>
        <v>Hines 2017</v>
      </c>
    </row>
    <row r="1130">
      <c r="A1130" s="41" t="s">
        <v>3794</v>
      </c>
      <c r="B1130" s="43" t="s">
        <v>3486</v>
      </c>
      <c r="C1130" s="43" t="s">
        <v>3795</v>
      </c>
      <c r="D1130" s="43">
        <v>0.0</v>
      </c>
      <c r="E1130" s="43" t="s">
        <v>1570</v>
      </c>
      <c r="F1130" s="44">
        <v>302.079</v>
      </c>
      <c r="G1130" s="44">
        <v>301.0712</v>
      </c>
      <c r="H1130" s="44">
        <v>1.0</v>
      </c>
      <c r="I1130" s="45">
        <v>162.5</v>
      </c>
      <c r="J1130" s="45">
        <v>0.13</v>
      </c>
      <c r="K1130" s="46"/>
      <c r="L1130" s="47" t="str">
        <f t="shared" si="1"/>
        <v>Hines 2017</v>
      </c>
    </row>
    <row r="1131">
      <c r="A1131" s="41" t="s">
        <v>3796</v>
      </c>
      <c r="B1131" s="43" t="s">
        <v>3797</v>
      </c>
      <c r="C1131" s="43">
        <v>0.0</v>
      </c>
      <c r="D1131" s="43">
        <v>0.0</v>
      </c>
      <c r="E1131" s="43" t="s">
        <v>248</v>
      </c>
      <c r="F1131" s="44">
        <v>238.1933</v>
      </c>
      <c r="G1131" s="44">
        <v>221.1905</v>
      </c>
      <c r="H1131" s="44">
        <v>1.0</v>
      </c>
      <c r="I1131" s="45">
        <v>150.8</v>
      </c>
      <c r="J1131" s="45">
        <v>0.42</v>
      </c>
      <c r="K1131" s="46"/>
      <c r="L1131" s="47" t="str">
        <f t="shared" si="1"/>
        <v>Hines 2017</v>
      </c>
    </row>
    <row r="1132">
      <c r="A1132" s="41" t="s">
        <v>3798</v>
      </c>
      <c r="B1132" s="43" t="s">
        <v>3799</v>
      </c>
      <c r="C1132" s="43">
        <v>0.0</v>
      </c>
      <c r="D1132" s="43">
        <v>0.0</v>
      </c>
      <c r="E1132" s="43" t="s">
        <v>196</v>
      </c>
      <c r="F1132" s="44">
        <v>470.2668</v>
      </c>
      <c r="G1132" s="44">
        <v>471.2741</v>
      </c>
      <c r="H1132" s="44">
        <v>1.0</v>
      </c>
      <c r="I1132" s="45">
        <v>207.1</v>
      </c>
      <c r="J1132" s="45">
        <v>0.14</v>
      </c>
      <c r="K1132" s="46"/>
      <c r="L1132" s="47" t="str">
        <f t="shared" si="1"/>
        <v>Hines 2017</v>
      </c>
    </row>
    <row r="1133">
      <c r="A1133" s="41" t="s">
        <v>3800</v>
      </c>
      <c r="B1133" s="43" t="s">
        <v>3801</v>
      </c>
      <c r="C1133" s="43">
        <v>0.0</v>
      </c>
      <c r="D1133" s="43">
        <v>0.0</v>
      </c>
      <c r="E1133" s="43" t="s">
        <v>1570</v>
      </c>
      <c r="F1133" s="44">
        <v>236.1776</v>
      </c>
      <c r="G1133" s="44">
        <v>235.1698</v>
      </c>
      <c r="H1133" s="44">
        <v>1.0</v>
      </c>
      <c r="I1133" s="45">
        <v>152.9</v>
      </c>
      <c r="J1133" s="45">
        <v>0.3</v>
      </c>
      <c r="K1133" s="46"/>
      <c r="L1133" s="47" t="str">
        <f t="shared" si="1"/>
        <v>Hines 2017</v>
      </c>
    </row>
    <row r="1134">
      <c r="A1134" s="41" t="s">
        <v>3802</v>
      </c>
      <c r="B1134" s="43" t="s">
        <v>3345</v>
      </c>
      <c r="C1134" s="43" t="s">
        <v>3803</v>
      </c>
      <c r="D1134" s="43">
        <v>0.0</v>
      </c>
      <c r="E1134" s="43" t="s">
        <v>196</v>
      </c>
      <c r="F1134" s="44">
        <v>168.0423</v>
      </c>
      <c r="G1134" s="44">
        <v>169.0496</v>
      </c>
      <c r="H1134" s="44">
        <v>1.0</v>
      </c>
      <c r="I1134" s="45">
        <v>129.0</v>
      </c>
      <c r="J1134" s="45">
        <v>0.49</v>
      </c>
      <c r="K1134" s="46"/>
      <c r="L1134" s="47" t="str">
        <f t="shared" si="1"/>
        <v>Hines 2017</v>
      </c>
    </row>
    <row r="1135">
      <c r="A1135" s="41" t="s">
        <v>3804</v>
      </c>
      <c r="B1135" s="41" t="s">
        <v>2020</v>
      </c>
      <c r="C1135" s="49" t="s">
        <v>3805</v>
      </c>
      <c r="D1135" s="43" t="s">
        <v>3806</v>
      </c>
      <c r="E1135" s="43" t="s">
        <v>196</v>
      </c>
      <c r="F1135" s="44">
        <v>161.1052</v>
      </c>
      <c r="G1135" s="44">
        <v>162.1125</v>
      </c>
      <c r="H1135" s="44">
        <v>1.0</v>
      </c>
      <c r="I1135" s="45">
        <v>132.9</v>
      </c>
      <c r="J1135" s="45">
        <v>0.3</v>
      </c>
      <c r="K1135" s="46"/>
      <c r="L1135" s="47" t="str">
        <f t="shared" si="1"/>
        <v>Hines 2017</v>
      </c>
    </row>
    <row r="1136">
      <c r="A1136" s="41" t="s">
        <v>3807</v>
      </c>
      <c r="B1136" s="43" t="s">
        <v>3808</v>
      </c>
      <c r="C1136" s="43" t="s">
        <v>3809</v>
      </c>
      <c r="D1136" s="43" t="s">
        <v>3810</v>
      </c>
      <c r="E1136" s="43" t="s">
        <v>196</v>
      </c>
      <c r="F1136" s="44">
        <v>302.0427</v>
      </c>
      <c r="G1136" s="44">
        <v>303.05</v>
      </c>
      <c r="H1136" s="44">
        <v>1.0</v>
      </c>
      <c r="I1136" s="45">
        <v>163.4</v>
      </c>
      <c r="J1136" s="45">
        <v>0.14</v>
      </c>
      <c r="K1136" s="46"/>
      <c r="L1136" s="47" t="str">
        <f t="shared" si="1"/>
        <v>Hines 2017</v>
      </c>
    </row>
    <row r="1137">
      <c r="A1137" s="41" t="s">
        <v>3811</v>
      </c>
      <c r="B1137" s="43" t="s">
        <v>3812</v>
      </c>
      <c r="C1137" s="43">
        <v>0.0</v>
      </c>
      <c r="D1137" s="43">
        <v>0.0</v>
      </c>
      <c r="E1137" s="43" t="s">
        <v>196</v>
      </c>
      <c r="F1137" s="44">
        <v>299.2249</v>
      </c>
      <c r="G1137" s="44">
        <v>300.2322</v>
      </c>
      <c r="H1137" s="44">
        <v>1.0</v>
      </c>
      <c r="I1137" s="45">
        <v>181.1</v>
      </c>
      <c r="J1137" s="45">
        <v>0.12</v>
      </c>
      <c r="K1137" s="46"/>
      <c r="L1137" s="47" t="str">
        <f t="shared" si="1"/>
        <v>Hines 2017</v>
      </c>
    </row>
    <row r="1138">
      <c r="A1138" s="41" t="s">
        <v>3813</v>
      </c>
      <c r="B1138" s="43" t="s">
        <v>3814</v>
      </c>
      <c r="C1138" s="43">
        <v>0.0</v>
      </c>
      <c r="D1138" s="43">
        <v>0.0</v>
      </c>
      <c r="E1138" s="43" t="s">
        <v>196</v>
      </c>
      <c r="F1138" s="44">
        <v>218.1671</v>
      </c>
      <c r="G1138" s="44">
        <v>219.1744</v>
      </c>
      <c r="H1138" s="44">
        <v>1.0</v>
      </c>
      <c r="I1138" s="45">
        <v>138.5</v>
      </c>
      <c r="J1138" s="45">
        <v>0.27</v>
      </c>
      <c r="K1138" s="46"/>
      <c r="L1138" s="47" t="str">
        <f t="shared" si="1"/>
        <v>Hines 2017</v>
      </c>
    </row>
    <row r="1139">
      <c r="A1139" s="41" t="s">
        <v>3815</v>
      </c>
      <c r="B1139" s="43" t="s">
        <v>545</v>
      </c>
      <c r="C1139" s="43" t="s">
        <v>3816</v>
      </c>
      <c r="D1139" s="43" t="s">
        <v>3817</v>
      </c>
      <c r="E1139" s="43" t="s">
        <v>196</v>
      </c>
      <c r="F1139" s="44">
        <v>232.1212</v>
      </c>
      <c r="G1139" s="44">
        <v>233.1285</v>
      </c>
      <c r="H1139" s="44">
        <v>1.0</v>
      </c>
      <c r="I1139" s="45">
        <v>152.0</v>
      </c>
      <c r="J1139" s="45">
        <v>0.2</v>
      </c>
      <c r="K1139" s="46"/>
      <c r="L1139" s="47" t="str">
        <f t="shared" si="1"/>
        <v>Hines 2017</v>
      </c>
    </row>
    <row r="1140">
      <c r="A1140" s="41" t="s">
        <v>3818</v>
      </c>
      <c r="B1140" s="43" t="s">
        <v>3819</v>
      </c>
      <c r="C1140" s="43" t="s">
        <v>3820</v>
      </c>
      <c r="D1140" s="43" t="s">
        <v>2550</v>
      </c>
      <c r="E1140" s="43" t="s">
        <v>196</v>
      </c>
      <c r="F1140" s="44">
        <v>984.493</v>
      </c>
      <c r="G1140" s="44">
        <v>985.5003</v>
      </c>
      <c r="H1140" s="44">
        <v>1.0</v>
      </c>
      <c r="I1140" s="45">
        <v>289.4</v>
      </c>
      <c r="J1140" s="45">
        <v>0.18</v>
      </c>
      <c r="K1140" s="46"/>
      <c r="L1140" s="47" t="str">
        <f t="shared" si="1"/>
        <v>Hines 2017</v>
      </c>
    </row>
    <row r="1141">
      <c r="A1141" s="41" t="s">
        <v>3821</v>
      </c>
      <c r="B1141" s="43" t="s">
        <v>3822</v>
      </c>
      <c r="C1141" s="49" t="s">
        <v>3823</v>
      </c>
      <c r="D1141" s="43" t="s">
        <v>3824</v>
      </c>
      <c r="E1141" s="43" t="s">
        <v>196</v>
      </c>
      <c r="F1141" s="44">
        <v>206.0579</v>
      </c>
      <c r="G1141" s="44">
        <v>207.0652</v>
      </c>
      <c r="H1141" s="44">
        <v>1.0</v>
      </c>
      <c r="I1141" s="45">
        <v>138.3</v>
      </c>
      <c r="J1141" s="45">
        <v>0.2</v>
      </c>
      <c r="K1141" s="46"/>
      <c r="L1141" s="47" t="str">
        <f t="shared" si="1"/>
        <v>Hines 2017</v>
      </c>
    </row>
    <row r="1142">
      <c r="A1142" s="41" t="s">
        <v>3825</v>
      </c>
      <c r="B1142" s="43" t="s">
        <v>3826</v>
      </c>
      <c r="C1142" s="43">
        <v>0.0</v>
      </c>
      <c r="D1142" s="43">
        <v>0.0</v>
      </c>
      <c r="E1142" s="43" t="s">
        <v>368</v>
      </c>
      <c r="F1142" s="44">
        <v>504.169</v>
      </c>
      <c r="G1142" s="44">
        <v>527.1582</v>
      </c>
      <c r="H1142" s="44">
        <v>1.0</v>
      </c>
      <c r="I1142" s="45">
        <v>199.2</v>
      </c>
      <c r="J1142" s="45">
        <v>0.31</v>
      </c>
      <c r="K1142" s="46"/>
      <c r="L1142" s="47" t="str">
        <f t="shared" si="1"/>
        <v>Hines 2017</v>
      </c>
    </row>
    <row r="1143">
      <c r="A1143" s="41" t="s">
        <v>3827</v>
      </c>
      <c r="B1143" s="43" t="s">
        <v>3790</v>
      </c>
      <c r="C1143" s="49">
        <v>2.2333365E7</v>
      </c>
      <c r="D1143" s="43" t="s">
        <v>3828</v>
      </c>
      <c r="E1143" s="43" t="s">
        <v>196</v>
      </c>
      <c r="F1143" s="44">
        <v>254.0579</v>
      </c>
      <c r="G1143" s="44">
        <v>255.0652</v>
      </c>
      <c r="H1143" s="44">
        <v>1.0</v>
      </c>
      <c r="I1143" s="45">
        <v>152.7</v>
      </c>
      <c r="J1143" s="45">
        <v>0.08</v>
      </c>
      <c r="K1143" s="46"/>
      <c r="L1143" s="47" t="str">
        <f t="shared" si="1"/>
        <v>Hines 2017</v>
      </c>
    </row>
    <row r="1144">
      <c r="A1144" s="41" t="s">
        <v>3829</v>
      </c>
      <c r="B1144" s="43" t="s">
        <v>3830</v>
      </c>
      <c r="C1144" s="43" t="s">
        <v>3831</v>
      </c>
      <c r="D1144" s="43">
        <v>0.0</v>
      </c>
      <c r="E1144" s="43" t="s">
        <v>368</v>
      </c>
      <c r="F1144" s="44">
        <v>272.0896</v>
      </c>
      <c r="G1144" s="44">
        <v>295.0788</v>
      </c>
      <c r="H1144" s="44">
        <v>1.0</v>
      </c>
      <c r="I1144" s="45">
        <v>164.4</v>
      </c>
      <c r="J1144" s="45">
        <v>0.33</v>
      </c>
      <c r="K1144" s="46"/>
      <c r="L1144" s="47" t="str">
        <f t="shared" si="1"/>
        <v>Hines 2017</v>
      </c>
    </row>
    <row r="1145">
      <c r="A1145" s="41" t="s">
        <v>3832</v>
      </c>
      <c r="B1145" s="43" t="s">
        <v>3790</v>
      </c>
      <c r="C1145" s="43" t="s">
        <v>3833</v>
      </c>
      <c r="D1145" s="43" t="s">
        <v>3828</v>
      </c>
      <c r="E1145" s="43" t="s">
        <v>196</v>
      </c>
      <c r="F1145" s="44">
        <v>254.0579</v>
      </c>
      <c r="G1145" s="44">
        <v>255.0652</v>
      </c>
      <c r="H1145" s="44">
        <v>1.0</v>
      </c>
      <c r="I1145" s="45">
        <v>152.4</v>
      </c>
      <c r="J1145" s="45">
        <v>0.13</v>
      </c>
      <c r="K1145" s="46"/>
      <c r="L1145" s="47" t="str">
        <f t="shared" si="1"/>
        <v>Hines 2017</v>
      </c>
    </row>
    <row r="1146">
      <c r="A1146" s="41" t="s">
        <v>3834</v>
      </c>
      <c r="B1146" s="43" t="s">
        <v>3835</v>
      </c>
      <c r="C1146" s="43" t="s">
        <v>3836</v>
      </c>
      <c r="D1146" s="43">
        <v>0.0</v>
      </c>
      <c r="E1146" s="43" t="s">
        <v>196</v>
      </c>
      <c r="F1146" s="44">
        <v>162.0681</v>
      </c>
      <c r="G1146" s="44">
        <v>163.0754</v>
      </c>
      <c r="H1146" s="44">
        <v>1.0</v>
      </c>
      <c r="I1146" s="45">
        <v>138.4</v>
      </c>
      <c r="J1146" s="45">
        <v>0.41</v>
      </c>
      <c r="K1146" s="46"/>
      <c r="L1146" s="47" t="str">
        <f t="shared" si="1"/>
        <v>Hines 2017</v>
      </c>
    </row>
    <row r="1147">
      <c r="A1147" s="41" t="s">
        <v>3837</v>
      </c>
      <c r="B1147" s="43" t="s">
        <v>3838</v>
      </c>
      <c r="C1147" s="43" t="s">
        <v>3839</v>
      </c>
      <c r="D1147" s="43" t="s">
        <v>619</v>
      </c>
      <c r="E1147" s="43" t="s">
        <v>368</v>
      </c>
      <c r="F1147" s="44">
        <v>282.1467</v>
      </c>
      <c r="G1147" s="44">
        <v>305.1359</v>
      </c>
      <c r="H1147" s="44">
        <v>1.0</v>
      </c>
      <c r="I1147" s="45">
        <v>168.1</v>
      </c>
      <c r="J1147" s="45">
        <v>0.26</v>
      </c>
      <c r="K1147" s="46"/>
      <c r="L1147" s="47" t="str">
        <f t="shared" si="1"/>
        <v>Hines 2017</v>
      </c>
    </row>
    <row r="1148">
      <c r="A1148" s="41" t="s">
        <v>3840</v>
      </c>
      <c r="B1148" s="43" t="s">
        <v>3841</v>
      </c>
      <c r="C1148" s="43" t="s">
        <v>3842</v>
      </c>
      <c r="D1148" s="43">
        <v>0.0</v>
      </c>
      <c r="E1148" s="43" t="s">
        <v>196</v>
      </c>
      <c r="F1148" s="44">
        <v>434.1729</v>
      </c>
      <c r="G1148" s="44">
        <v>435.1802</v>
      </c>
      <c r="H1148" s="44">
        <v>1.0</v>
      </c>
      <c r="I1148" s="45">
        <v>210.9</v>
      </c>
      <c r="J1148" s="45">
        <v>0.12</v>
      </c>
      <c r="K1148" s="46"/>
      <c r="L1148" s="47" t="str">
        <f t="shared" si="1"/>
        <v>Hines 2017</v>
      </c>
    </row>
    <row r="1149">
      <c r="A1149" s="41" t="s">
        <v>3843</v>
      </c>
      <c r="B1149" s="43" t="s">
        <v>3790</v>
      </c>
      <c r="C1149" s="43" t="s">
        <v>3844</v>
      </c>
      <c r="D1149" s="43" t="s">
        <v>220</v>
      </c>
      <c r="E1149" s="43" t="s">
        <v>196</v>
      </c>
      <c r="F1149" s="44">
        <v>254.0579</v>
      </c>
      <c r="G1149" s="44">
        <v>255.0652</v>
      </c>
      <c r="H1149" s="44">
        <v>1.0</v>
      </c>
      <c r="I1149" s="45">
        <v>153.2</v>
      </c>
      <c r="J1149" s="45">
        <v>0.11</v>
      </c>
      <c r="K1149" s="46"/>
      <c r="L1149" s="47" t="str">
        <f t="shared" si="1"/>
        <v>Hines 2017</v>
      </c>
    </row>
    <row r="1150">
      <c r="A1150" s="41" t="s">
        <v>3845</v>
      </c>
      <c r="B1150" s="41" t="s">
        <v>3846</v>
      </c>
      <c r="C1150" s="43" t="s">
        <v>3847</v>
      </c>
      <c r="D1150" s="43" t="s">
        <v>3848</v>
      </c>
      <c r="E1150" s="43" t="s">
        <v>196</v>
      </c>
      <c r="F1150" s="44">
        <v>337.2042</v>
      </c>
      <c r="G1150" s="44">
        <v>338.2115</v>
      </c>
      <c r="H1150" s="44">
        <v>1.0</v>
      </c>
      <c r="I1150" s="45">
        <v>186.0</v>
      </c>
      <c r="J1150" s="45">
        <v>0.3</v>
      </c>
      <c r="K1150" s="46"/>
      <c r="L1150" s="47" t="str">
        <f t="shared" si="1"/>
        <v>Hines 2017</v>
      </c>
    </row>
    <row r="1151">
      <c r="A1151" s="41" t="s">
        <v>3849</v>
      </c>
      <c r="B1151" s="43" t="s">
        <v>3850</v>
      </c>
      <c r="C1151" s="43" t="s">
        <v>3851</v>
      </c>
      <c r="D1151" s="43">
        <v>0.0</v>
      </c>
      <c r="E1151" s="43" t="s">
        <v>196</v>
      </c>
      <c r="F1151" s="44">
        <v>472.0642</v>
      </c>
      <c r="G1151" s="44">
        <v>473.0715</v>
      </c>
      <c r="H1151" s="44">
        <v>1.0</v>
      </c>
      <c r="I1151" s="45">
        <v>204.5</v>
      </c>
      <c r="J1151" s="45">
        <v>0.62</v>
      </c>
      <c r="K1151" s="46"/>
      <c r="L1151" s="47" t="str">
        <f t="shared" si="1"/>
        <v>Hines 2017</v>
      </c>
    </row>
    <row r="1152">
      <c r="A1152" s="41" t="s">
        <v>3852</v>
      </c>
      <c r="B1152" s="43" t="s">
        <v>3424</v>
      </c>
      <c r="C1152" s="43" t="s">
        <v>3853</v>
      </c>
      <c r="D1152" s="43" t="s">
        <v>258</v>
      </c>
      <c r="E1152" s="43" t="s">
        <v>196</v>
      </c>
      <c r="F1152" s="44">
        <v>182.0579</v>
      </c>
      <c r="G1152" s="44">
        <v>183.0652</v>
      </c>
      <c r="H1152" s="44">
        <v>1.0</v>
      </c>
      <c r="I1152" s="45">
        <v>130.5</v>
      </c>
      <c r="J1152" s="45">
        <v>0.21</v>
      </c>
      <c r="K1152" s="46"/>
      <c r="L1152" s="47" t="str">
        <f t="shared" si="1"/>
        <v>Hines 2017</v>
      </c>
    </row>
    <row r="1153">
      <c r="A1153" s="41" t="s">
        <v>3854</v>
      </c>
      <c r="B1153" s="43" t="s">
        <v>3855</v>
      </c>
      <c r="C1153" s="43" t="s">
        <v>3856</v>
      </c>
      <c r="D1153" s="43">
        <v>0.0</v>
      </c>
      <c r="E1153" s="43" t="s">
        <v>196</v>
      </c>
      <c r="F1153" s="44">
        <v>412.0117</v>
      </c>
      <c r="G1153" s="44">
        <v>413.019</v>
      </c>
      <c r="H1153" s="44">
        <v>1.0</v>
      </c>
      <c r="I1153" s="45">
        <v>186.4</v>
      </c>
      <c r="J1153" s="45">
        <v>0.12</v>
      </c>
      <c r="K1153" s="46"/>
      <c r="L1153" s="47" t="str">
        <f t="shared" si="1"/>
        <v>Hines 2017</v>
      </c>
    </row>
    <row r="1154">
      <c r="A1154" s="41" t="s">
        <v>3857</v>
      </c>
      <c r="B1154" s="43" t="s">
        <v>1006</v>
      </c>
      <c r="C1154" s="43" t="s">
        <v>3858</v>
      </c>
      <c r="D1154" s="43" t="s">
        <v>3859</v>
      </c>
      <c r="E1154" s="43" t="s">
        <v>248</v>
      </c>
      <c r="F1154" s="44">
        <v>414.1315</v>
      </c>
      <c r="G1154" s="44">
        <v>397.1287</v>
      </c>
      <c r="H1154" s="44">
        <v>1.0</v>
      </c>
      <c r="I1154" s="45">
        <v>189.0</v>
      </c>
      <c r="J1154" s="45">
        <v>0.57</v>
      </c>
      <c r="K1154" s="46"/>
      <c r="L1154" s="47" t="str">
        <f t="shared" si="1"/>
        <v>Hines 2017</v>
      </c>
    </row>
    <row r="1155">
      <c r="A1155" s="41" t="s">
        <v>3860</v>
      </c>
      <c r="B1155" s="43" t="s">
        <v>3861</v>
      </c>
      <c r="C1155" s="43">
        <v>0.0</v>
      </c>
      <c r="D1155" s="43">
        <v>0.0</v>
      </c>
      <c r="E1155" s="43" t="s">
        <v>196</v>
      </c>
      <c r="F1155" s="44">
        <v>476.1835</v>
      </c>
      <c r="G1155" s="44">
        <v>477.1908</v>
      </c>
      <c r="H1155" s="44">
        <v>1.0</v>
      </c>
      <c r="I1155" s="45">
        <v>222.7</v>
      </c>
      <c r="J1155" s="45">
        <v>0.11</v>
      </c>
      <c r="K1155" s="46"/>
      <c r="L1155" s="47" t="str">
        <f t="shared" si="1"/>
        <v>Hines 2017</v>
      </c>
    </row>
    <row r="1156">
      <c r="A1156" s="41" t="s">
        <v>3862</v>
      </c>
      <c r="B1156" s="43" t="s">
        <v>3863</v>
      </c>
      <c r="C1156" s="43">
        <v>0.0</v>
      </c>
      <c r="D1156" s="43">
        <v>0.0</v>
      </c>
      <c r="E1156" s="43" t="s">
        <v>196</v>
      </c>
      <c r="F1156" s="44">
        <v>188.1313</v>
      </c>
      <c r="G1156" s="44">
        <v>189.1386</v>
      </c>
      <c r="H1156" s="44">
        <v>1.0</v>
      </c>
      <c r="I1156" s="45">
        <v>140.6</v>
      </c>
      <c r="J1156" s="45">
        <v>0.2</v>
      </c>
      <c r="K1156" s="46"/>
      <c r="L1156" s="47" t="str">
        <f t="shared" si="1"/>
        <v>Hines 2017</v>
      </c>
    </row>
    <row r="1157">
      <c r="A1157" s="41" t="s">
        <v>3864</v>
      </c>
      <c r="B1157" s="43" t="s">
        <v>3140</v>
      </c>
      <c r="C1157" s="43" t="s">
        <v>3865</v>
      </c>
      <c r="D1157" s="43" t="s">
        <v>3866</v>
      </c>
      <c r="E1157" s="43" t="s">
        <v>196</v>
      </c>
      <c r="F1157" s="44">
        <v>326.1994</v>
      </c>
      <c r="G1157" s="44">
        <v>327.2067</v>
      </c>
      <c r="H1157" s="44">
        <v>1.0</v>
      </c>
      <c r="I1157" s="45">
        <v>172.9</v>
      </c>
      <c r="J1157" s="45">
        <v>0.25</v>
      </c>
      <c r="K1157" s="46"/>
      <c r="L1157" s="47" t="str">
        <f t="shared" si="1"/>
        <v>Hines 2017</v>
      </c>
    </row>
    <row r="1158">
      <c r="A1158" s="41" t="s">
        <v>3867</v>
      </c>
      <c r="B1158" s="43" t="s">
        <v>692</v>
      </c>
      <c r="C1158" s="43" t="s">
        <v>3868</v>
      </c>
      <c r="D1158" s="43">
        <v>0.0</v>
      </c>
      <c r="E1158" s="43" t="s">
        <v>196</v>
      </c>
      <c r="F1158" s="44">
        <v>228.0786</v>
      </c>
      <c r="G1158" s="44">
        <v>229.0859</v>
      </c>
      <c r="H1158" s="44">
        <v>1.0</v>
      </c>
      <c r="I1158" s="45">
        <v>148.3</v>
      </c>
      <c r="J1158" s="45">
        <v>0.24</v>
      </c>
      <c r="K1158" s="46"/>
      <c r="L1158" s="47" t="str">
        <f t="shared" si="1"/>
        <v>Hines 2017</v>
      </c>
    </row>
    <row r="1159">
      <c r="A1159" s="41" t="s">
        <v>3869</v>
      </c>
      <c r="B1159" s="43" t="s">
        <v>3870</v>
      </c>
      <c r="C1159" s="43" t="s">
        <v>3871</v>
      </c>
      <c r="D1159" s="43" t="s">
        <v>1086</v>
      </c>
      <c r="E1159" s="43" t="s">
        <v>196</v>
      </c>
      <c r="F1159" s="44">
        <v>608.1741</v>
      </c>
      <c r="G1159" s="44">
        <v>609.1814</v>
      </c>
      <c r="H1159" s="44">
        <v>1.0</v>
      </c>
      <c r="I1159" s="45">
        <v>242.5</v>
      </c>
      <c r="J1159" s="45">
        <v>0.51</v>
      </c>
      <c r="K1159" s="46"/>
      <c r="L1159" s="47" t="str">
        <f t="shared" si="1"/>
        <v>Hines 2017</v>
      </c>
    </row>
    <row r="1160">
      <c r="A1160" s="41" t="s">
        <v>3872</v>
      </c>
      <c r="B1160" s="43" t="s">
        <v>3873</v>
      </c>
      <c r="C1160" s="43">
        <v>0.0</v>
      </c>
      <c r="D1160" s="43">
        <v>0.0</v>
      </c>
      <c r="E1160" s="43" t="s">
        <v>248</v>
      </c>
      <c r="F1160" s="44">
        <v>830.3725</v>
      </c>
      <c r="G1160" s="44">
        <v>813.3697</v>
      </c>
      <c r="H1160" s="44">
        <v>1.0</v>
      </c>
      <c r="I1160" s="45">
        <v>254.2</v>
      </c>
      <c r="J1160" s="45">
        <v>0.52</v>
      </c>
      <c r="K1160" s="46"/>
      <c r="L1160" s="47" t="str">
        <f t="shared" si="1"/>
        <v>Hines 2017</v>
      </c>
    </row>
    <row r="1161">
      <c r="A1161" s="41" t="s">
        <v>3874</v>
      </c>
      <c r="B1161" s="43" t="s">
        <v>3875</v>
      </c>
      <c r="C1161" s="43" t="s">
        <v>3876</v>
      </c>
      <c r="D1161" s="43">
        <v>0.0</v>
      </c>
      <c r="E1161" s="43" t="s">
        <v>196</v>
      </c>
      <c r="F1161" s="44">
        <v>272.1049</v>
      </c>
      <c r="G1161" s="44">
        <v>273.1122</v>
      </c>
      <c r="H1161" s="44">
        <v>1.0</v>
      </c>
      <c r="I1161" s="45">
        <v>162.0</v>
      </c>
      <c r="J1161" s="45">
        <v>0.72</v>
      </c>
      <c r="K1161" s="46"/>
      <c r="L1161" s="47" t="str">
        <f t="shared" si="1"/>
        <v>Hines 2017</v>
      </c>
    </row>
    <row r="1162">
      <c r="A1162" s="41" t="s">
        <v>3877</v>
      </c>
      <c r="B1162" s="43" t="s">
        <v>3878</v>
      </c>
      <c r="C1162" s="43" t="s">
        <v>3879</v>
      </c>
      <c r="D1162" s="43">
        <v>0.0</v>
      </c>
      <c r="E1162" s="43" t="s">
        <v>196</v>
      </c>
      <c r="F1162" s="44">
        <v>190.063</v>
      </c>
      <c r="G1162" s="44">
        <v>191.0703</v>
      </c>
      <c r="H1162" s="44">
        <v>1.0</v>
      </c>
      <c r="I1162" s="45">
        <v>134.4</v>
      </c>
      <c r="J1162" s="45">
        <v>0.23</v>
      </c>
      <c r="K1162" s="46"/>
      <c r="L1162" s="47" t="str">
        <f t="shared" si="1"/>
        <v>Hines 2017</v>
      </c>
    </row>
    <row r="1163">
      <c r="A1163" s="41" t="s">
        <v>3880</v>
      </c>
      <c r="B1163" s="43" t="s">
        <v>3012</v>
      </c>
      <c r="C1163" s="43" t="s">
        <v>3881</v>
      </c>
      <c r="D1163" s="43">
        <v>0.0</v>
      </c>
      <c r="E1163" s="43" t="s">
        <v>196</v>
      </c>
      <c r="F1163" s="44">
        <v>282.0892</v>
      </c>
      <c r="G1163" s="44">
        <v>283.0965</v>
      </c>
      <c r="H1163" s="44">
        <v>1.0</v>
      </c>
      <c r="I1163" s="45">
        <v>160.7</v>
      </c>
      <c r="J1163" s="45">
        <v>0.16</v>
      </c>
      <c r="K1163" s="46"/>
      <c r="L1163" s="47" t="str">
        <f t="shared" si="1"/>
        <v>Hines 2017</v>
      </c>
    </row>
    <row r="1164">
      <c r="A1164" s="41" t="s">
        <v>3882</v>
      </c>
      <c r="B1164" s="43" t="s">
        <v>3883</v>
      </c>
      <c r="C1164" s="43" t="s">
        <v>3884</v>
      </c>
      <c r="D1164" s="43" t="s">
        <v>3885</v>
      </c>
      <c r="E1164" s="43" t="s">
        <v>196</v>
      </c>
      <c r="F1164" s="44">
        <v>179.0443</v>
      </c>
      <c r="G1164" s="44">
        <v>180.0516</v>
      </c>
      <c r="H1164" s="44">
        <v>1.0</v>
      </c>
      <c r="I1164" s="45">
        <v>131.1</v>
      </c>
      <c r="J1164" s="45">
        <v>0.3</v>
      </c>
      <c r="K1164" s="46"/>
      <c r="L1164" s="47" t="str">
        <f t="shared" si="1"/>
        <v>Hines 2017</v>
      </c>
    </row>
    <row r="1165">
      <c r="A1165" s="41" t="s">
        <v>3886</v>
      </c>
      <c r="B1165" s="43" t="s">
        <v>3887</v>
      </c>
      <c r="C1165" s="43">
        <v>0.0</v>
      </c>
      <c r="D1165" s="43">
        <v>0.0</v>
      </c>
      <c r="E1165" s="43" t="s">
        <v>196</v>
      </c>
      <c r="F1165" s="44">
        <v>192.0423</v>
      </c>
      <c r="G1165" s="44">
        <v>193.0496</v>
      </c>
      <c r="H1165" s="44">
        <v>1.0</v>
      </c>
      <c r="I1165" s="45">
        <v>134.8</v>
      </c>
      <c r="J1165" s="45">
        <v>0.3</v>
      </c>
      <c r="K1165" s="46"/>
      <c r="L1165" s="47" t="str">
        <f t="shared" si="1"/>
        <v>Hines 2017</v>
      </c>
    </row>
    <row r="1166">
      <c r="A1166" s="41" t="s">
        <v>3888</v>
      </c>
      <c r="B1166" s="43" t="s">
        <v>3889</v>
      </c>
      <c r="C1166" s="49" t="s">
        <v>3890</v>
      </c>
      <c r="D1166" s="43">
        <v>0.0</v>
      </c>
      <c r="E1166" s="43" t="s">
        <v>196</v>
      </c>
      <c r="F1166" s="44">
        <v>246.1256</v>
      </c>
      <c r="G1166" s="44">
        <v>247.1329</v>
      </c>
      <c r="H1166" s="44">
        <v>1.0</v>
      </c>
      <c r="I1166" s="45">
        <v>154.9</v>
      </c>
      <c r="J1166" s="45">
        <v>0.09</v>
      </c>
      <c r="K1166" s="46"/>
      <c r="L1166" s="47" t="str">
        <f t="shared" si="1"/>
        <v>Hines 2017</v>
      </c>
    </row>
    <row r="1167">
      <c r="A1167" s="41" t="s">
        <v>3891</v>
      </c>
      <c r="B1167" s="43" t="s">
        <v>3012</v>
      </c>
      <c r="C1167" s="43" t="s">
        <v>3892</v>
      </c>
      <c r="D1167" s="43">
        <v>0.0</v>
      </c>
      <c r="E1167" s="43" t="s">
        <v>196</v>
      </c>
      <c r="F1167" s="44">
        <v>282.0892</v>
      </c>
      <c r="G1167" s="44">
        <v>283.0965</v>
      </c>
      <c r="H1167" s="44">
        <v>1.0</v>
      </c>
      <c r="I1167" s="45">
        <v>160.5</v>
      </c>
      <c r="J1167" s="45">
        <v>0.15</v>
      </c>
      <c r="K1167" s="46"/>
      <c r="L1167" s="47" t="str">
        <f t="shared" si="1"/>
        <v>Hines 2017</v>
      </c>
    </row>
    <row r="1168">
      <c r="A1168" s="41" t="s">
        <v>3893</v>
      </c>
      <c r="B1168" s="43" t="s">
        <v>3894</v>
      </c>
      <c r="C1168" s="43" t="s">
        <v>3895</v>
      </c>
      <c r="D1168" s="43" t="s">
        <v>3896</v>
      </c>
      <c r="E1168" s="43" t="s">
        <v>368</v>
      </c>
      <c r="F1168" s="44">
        <v>436.1369</v>
      </c>
      <c r="G1168" s="44">
        <v>459.1261</v>
      </c>
      <c r="H1168" s="44">
        <v>1.0</v>
      </c>
      <c r="I1168" s="45">
        <v>194.4</v>
      </c>
      <c r="J1168" s="45">
        <v>0.68</v>
      </c>
      <c r="K1168" s="46"/>
      <c r="L1168" s="47" t="str">
        <f t="shared" si="1"/>
        <v>Hines 2017</v>
      </c>
    </row>
    <row r="1169">
      <c r="A1169" s="41" t="s">
        <v>3897</v>
      </c>
      <c r="B1169" s="43" t="s">
        <v>3898</v>
      </c>
      <c r="C1169" s="43" t="s">
        <v>3899</v>
      </c>
      <c r="D1169" s="43" t="s">
        <v>3900</v>
      </c>
      <c r="E1169" s="43" t="s">
        <v>196</v>
      </c>
      <c r="F1169" s="44">
        <v>272.0685</v>
      </c>
      <c r="G1169" s="44">
        <v>273.0758</v>
      </c>
      <c r="H1169" s="44">
        <v>1.0</v>
      </c>
      <c r="I1169" s="45">
        <v>160.6</v>
      </c>
      <c r="J1169" s="45">
        <v>0.09</v>
      </c>
      <c r="K1169" s="46"/>
      <c r="L1169" s="47" t="str">
        <f t="shared" si="1"/>
        <v>Hines 2017</v>
      </c>
    </row>
    <row r="1170">
      <c r="A1170" s="41" t="s">
        <v>3901</v>
      </c>
      <c r="B1170" s="43" t="s">
        <v>3902</v>
      </c>
      <c r="C1170" s="48" t="s">
        <v>3903</v>
      </c>
      <c r="D1170" s="43" t="s">
        <v>3904</v>
      </c>
      <c r="E1170" s="43" t="s">
        <v>368</v>
      </c>
      <c r="F1170" s="44">
        <v>448.1006</v>
      </c>
      <c r="G1170" s="44">
        <v>471.0898</v>
      </c>
      <c r="H1170" s="44">
        <v>1.0</v>
      </c>
      <c r="I1170" s="45">
        <v>205.9</v>
      </c>
      <c r="J1170" s="45">
        <v>0.15</v>
      </c>
      <c r="K1170" s="46"/>
      <c r="L1170" s="47" t="str">
        <f t="shared" si="1"/>
        <v>Hines 2017</v>
      </c>
    </row>
    <row r="1171">
      <c r="A1171" s="41" t="s">
        <v>3905</v>
      </c>
      <c r="B1171" s="43" t="s">
        <v>3906</v>
      </c>
      <c r="C1171" s="43" t="s">
        <v>3907</v>
      </c>
      <c r="D1171" s="43" t="s">
        <v>3908</v>
      </c>
      <c r="E1171" s="43" t="s">
        <v>196</v>
      </c>
      <c r="F1171" s="44">
        <v>215.0807</v>
      </c>
      <c r="G1171" s="44">
        <v>216.088</v>
      </c>
      <c r="H1171" s="44">
        <v>1.0</v>
      </c>
      <c r="I1171" s="45">
        <v>144.1</v>
      </c>
      <c r="J1171" s="45">
        <v>0.22</v>
      </c>
      <c r="K1171" s="46"/>
      <c r="L1171" s="47" t="str">
        <f t="shared" si="1"/>
        <v>Hines 2017</v>
      </c>
    </row>
    <row r="1172">
      <c r="A1172" s="41" t="s">
        <v>3909</v>
      </c>
      <c r="B1172" s="43" t="s">
        <v>3910</v>
      </c>
      <c r="C1172" s="43" t="s">
        <v>3911</v>
      </c>
      <c r="D1172" s="43" t="s">
        <v>3912</v>
      </c>
      <c r="E1172" s="43" t="s">
        <v>368</v>
      </c>
      <c r="F1172" s="44">
        <v>580.1792</v>
      </c>
      <c r="G1172" s="44">
        <v>603.1684</v>
      </c>
      <c r="H1172" s="44">
        <v>1.0</v>
      </c>
      <c r="I1172" s="45">
        <v>233.5</v>
      </c>
      <c r="J1172" s="45">
        <v>0.95</v>
      </c>
      <c r="K1172" s="46"/>
      <c r="L1172" s="47" t="str">
        <f t="shared" si="1"/>
        <v>Hines 2017</v>
      </c>
    </row>
    <row r="1173">
      <c r="A1173" s="41" t="s">
        <v>3913</v>
      </c>
      <c r="B1173" s="43" t="s">
        <v>3914</v>
      </c>
      <c r="C1173" s="43" t="s">
        <v>3915</v>
      </c>
      <c r="D1173" s="43">
        <v>0.0</v>
      </c>
      <c r="E1173" s="43" t="s">
        <v>368</v>
      </c>
      <c r="F1173" s="44">
        <v>442.3811</v>
      </c>
      <c r="G1173" s="44">
        <v>425.3783</v>
      </c>
      <c r="H1173" s="44">
        <v>1.0</v>
      </c>
      <c r="I1173" s="45">
        <v>208.3</v>
      </c>
      <c r="J1173" s="45">
        <v>0.92</v>
      </c>
      <c r="K1173" s="46"/>
      <c r="L1173" s="47" t="str">
        <f t="shared" si="1"/>
        <v>Hines 2017</v>
      </c>
    </row>
    <row r="1174">
      <c r="A1174" s="41" t="s">
        <v>3916</v>
      </c>
      <c r="B1174" s="43" t="s">
        <v>3599</v>
      </c>
      <c r="C1174" s="43" t="s">
        <v>3917</v>
      </c>
      <c r="D1174" s="43">
        <v>0.0</v>
      </c>
      <c r="E1174" s="43" t="s">
        <v>196</v>
      </c>
      <c r="F1174" s="44">
        <v>274.0841</v>
      </c>
      <c r="G1174" s="44">
        <v>275.0914</v>
      </c>
      <c r="H1174" s="44">
        <v>1.0</v>
      </c>
      <c r="I1174" s="45">
        <v>160.7</v>
      </c>
      <c r="J1174" s="45">
        <v>0.4</v>
      </c>
      <c r="K1174" s="46"/>
      <c r="L1174" s="47" t="str">
        <f t="shared" si="1"/>
        <v>Hines 2017</v>
      </c>
    </row>
    <row r="1175">
      <c r="A1175" s="41" t="s">
        <v>3918</v>
      </c>
      <c r="B1175" s="43" t="s">
        <v>3919</v>
      </c>
      <c r="C1175" s="43" t="s">
        <v>3920</v>
      </c>
      <c r="D1175" s="43" t="s">
        <v>3921</v>
      </c>
      <c r="E1175" s="43" t="s">
        <v>196</v>
      </c>
      <c r="F1175" s="44">
        <v>367.1056</v>
      </c>
      <c r="G1175" s="44">
        <v>368.1129</v>
      </c>
      <c r="H1175" s="44">
        <v>1.0</v>
      </c>
      <c r="I1175" s="45">
        <v>180.0</v>
      </c>
      <c r="J1175" s="45">
        <v>0.4</v>
      </c>
      <c r="K1175" s="46"/>
      <c r="L1175" s="47" t="str">
        <f t="shared" si="1"/>
        <v>Hines 2017</v>
      </c>
    </row>
    <row r="1176">
      <c r="A1176" s="41" t="s">
        <v>3922</v>
      </c>
      <c r="B1176" s="43" t="s">
        <v>3923</v>
      </c>
      <c r="C1176" s="43" t="s">
        <v>3924</v>
      </c>
      <c r="D1176" s="43">
        <v>0.0</v>
      </c>
      <c r="E1176" s="43" t="s">
        <v>196</v>
      </c>
      <c r="F1176" s="44">
        <v>206.1671</v>
      </c>
      <c r="G1176" s="44">
        <v>207.1744</v>
      </c>
      <c r="H1176" s="44">
        <v>1.0</v>
      </c>
      <c r="I1176" s="45">
        <v>144.2</v>
      </c>
      <c r="J1176" s="45">
        <v>0.59</v>
      </c>
      <c r="K1176" s="46"/>
      <c r="L1176" s="47" t="str">
        <f t="shared" si="1"/>
        <v>Hines 2017</v>
      </c>
    </row>
    <row r="1177">
      <c r="A1177" s="41" t="s">
        <v>3925</v>
      </c>
      <c r="B1177" s="43" t="s">
        <v>3808</v>
      </c>
      <c r="C1177" s="43" t="s">
        <v>3926</v>
      </c>
      <c r="D1177" s="43">
        <v>0.0</v>
      </c>
      <c r="E1177" s="43" t="s">
        <v>196</v>
      </c>
      <c r="F1177" s="44">
        <v>302.0427</v>
      </c>
      <c r="G1177" s="44">
        <v>303.05</v>
      </c>
      <c r="H1177" s="44">
        <v>1.0</v>
      </c>
      <c r="I1177" s="45">
        <v>163.4</v>
      </c>
      <c r="J1177" s="45">
        <v>0.25</v>
      </c>
      <c r="K1177" s="46"/>
      <c r="L1177" s="47" t="str">
        <f t="shared" si="1"/>
        <v>Hines 2017</v>
      </c>
    </row>
    <row r="1178">
      <c r="A1178" s="41" t="s">
        <v>3927</v>
      </c>
      <c r="B1178" s="43" t="s">
        <v>3928</v>
      </c>
      <c r="C1178" s="43" t="s">
        <v>3929</v>
      </c>
      <c r="D1178" s="43">
        <v>0.0</v>
      </c>
      <c r="E1178" s="43" t="s">
        <v>196</v>
      </c>
      <c r="F1178" s="44">
        <v>360.3028</v>
      </c>
      <c r="G1178" s="44">
        <v>361.3101</v>
      </c>
      <c r="H1178" s="44">
        <v>1.0</v>
      </c>
      <c r="I1178" s="45">
        <v>169.3</v>
      </c>
      <c r="J1178" s="45">
        <v>0.61</v>
      </c>
      <c r="K1178" s="46"/>
      <c r="L1178" s="47" t="str">
        <f t="shared" si="1"/>
        <v>Hines 2017</v>
      </c>
    </row>
    <row r="1179">
      <c r="A1179" s="41" t="s">
        <v>3930</v>
      </c>
      <c r="B1179" s="43" t="s">
        <v>3931</v>
      </c>
      <c r="C1179" s="49">
        <v>6496090.0</v>
      </c>
      <c r="D1179" s="43" t="s">
        <v>310</v>
      </c>
      <c r="E1179" s="43" t="s">
        <v>196</v>
      </c>
      <c r="F1179" s="44">
        <v>364.1059</v>
      </c>
      <c r="G1179" s="44">
        <v>365.1132</v>
      </c>
      <c r="H1179" s="44">
        <v>1.0</v>
      </c>
      <c r="I1179" s="45">
        <v>187.0</v>
      </c>
      <c r="J1179" s="45">
        <v>0.41</v>
      </c>
      <c r="K1179" s="46"/>
      <c r="L1179" s="47" t="str">
        <f t="shared" si="1"/>
        <v>Hines 2017</v>
      </c>
    </row>
    <row r="1180">
      <c r="A1180" s="41" t="s">
        <v>3932</v>
      </c>
      <c r="B1180" s="43" t="s">
        <v>3933</v>
      </c>
      <c r="C1180" s="43" t="s">
        <v>3934</v>
      </c>
      <c r="D1180" s="43">
        <v>0.0</v>
      </c>
      <c r="E1180" s="43" t="s">
        <v>196</v>
      </c>
      <c r="F1180" s="44">
        <v>190.1722</v>
      </c>
      <c r="G1180" s="44">
        <v>191.1795</v>
      </c>
      <c r="H1180" s="44">
        <v>1.0</v>
      </c>
      <c r="I1180" s="45">
        <v>145.6</v>
      </c>
      <c r="J1180" s="45">
        <v>0.26</v>
      </c>
      <c r="K1180" s="46"/>
      <c r="L1180" s="47" t="str">
        <f t="shared" si="1"/>
        <v>Hines 2017</v>
      </c>
    </row>
    <row r="1181">
      <c r="A1181" s="41" t="s">
        <v>3935</v>
      </c>
      <c r="B1181" s="43" t="s">
        <v>3936</v>
      </c>
      <c r="C1181" s="43" t="s">
        <v>3937</v>
      </c>
      <c r="D1181" s="43">
        <v>0.0</v>
      </c>
      <c r="E1181" s="43" t="s">
        <v>368</v>
      </c>
      <c r="F1181" s="44">
        <v>247.1056</v>
      </c>
      <c r="G1181" s="44">
        <v>270.0948</v>
      </c>
      <c r="H1181" s="44">
        <v>1.0</v>
      </c>
      <c r="I1181" s="45">
        <v>157.3</v>
      </c>
      <c r="J1181" s="45">
        <v>0.34</v>
      </c>
      <c r="K1181" s="46"/>
      <c r="L1181" s="47" t="str">
        <f t="shared" si="1"/>
        <v>Hines 2017</v>
      </c>
    </row>
    <row r="1182">
      <c r="A1182" s="41" t="s">
        <v>3938</v>
      </c>
      <c r="B1182" s="43" t="s">
        <v>3939</v>
      </c>
      <c r="C1182" s="43" t="s">
        <v>3940</v>
      </c>
      <c r="D1182" s="43">
        <v>0.0</v>
      </c>
      <c r="E1182" s="43" t="s">
        <v>196</v>
      </c>
      <c r="F1182" s="44">
        <v>384.3392</v>
      </c>
      <c r="G1182" s="44">
        <v>385.3465</v>
      </c>
      <c r="H1182" s="44">
        <v>1.0</v>
      </c>
      <c r="I1182" s="45">
        <v>211.4</v>
      </c>
      <c r="J1182" s="45">
        <v>0.76</v>
      </c>
      <c r="K1182" s="46"/>
      <c r="L1182" s="47" t="str">
        <f t="shared" si="1"/>
        <v>Hines 2017</v>
      </c>
    </row>
    <row r="1183">
      <c r="A1183" s="41" t="s">
        <v>3941</v>
      </c>
      <c r="B1183" s="43" t="s">
        <v>3790</v>
      </c>
      <c r="C1183" s="43" t="s">
        <v>3942</v>
      </c>
      <c r="D1183" s="43">
        <v>0.0</v>
      </c>
      <c r="E1183" s="43" t="s">
        <v>196</v>
      </c>
      <c r="F1183" s="44">
        <v>254.0579</v>
      </c>
      <c r="G1183" s="44">
        <v>255.0652</v>
      </c>
      <c r="H1183" s="44">
        <v>1.0</v>
      </c>
      <c r="I1183" s="45">
        <v>152.1</v>
      </c>
      <c r="J1183" s="45">
        <v>0.13</v>
      </c>
      <c r="K1183" s="46"/>
      <c r="L1183" s="47" t="str">
        <f t="shared" si="1"/>
        <v>Hines 2017</v>
      </c>
    </row>
    <row r="1184">
      <c r="A1184" s="41" t="s">
        <v>3943</v>
      </c>
      <c r="B1184" s="43" t="s">
        <v>3944</v>
      </c>
      <c r="C1184" s="43" t="s">
        <v>3945</v>
      </c>
      <c r="D1184" s="43">
        <v>0.0</v>
      </c>
      <c r="E1184" s="43" t="s">
        <v>196</v>
      </c>
      <c r="F1184" s="44">
        <v>382.3236</v>
      </c>
      <c r="G1184" s="44">
        <v>383.3309</v>
      </c>
      <c r="H1184" s="44">
        <v>1.0</v>
      </c>
      <c r="I1184" s="45">
        <v>208.3</v>
      </c>
      <c r="J1184" s="45">
        <v>0.51</v>
      </c>
      <c r="K1184" s="46"/>
      <c r="L1184" s="47" t="str">
        <f t="shared" si="1"/>
        <v>Hines 2017</v>
      </c>
    </row>
    <row r="1185">
      <c r="A1185" s="41" t="s">
        <v>3946</v>
      </c>
      <c r="B1185" s="43" t="s">
        <v>3012</v>
      </c>
      <c r="C1185" s="43" t="s">
        <v>3947</v>
      </c>
      <c r="D1185" s="43">
        <v>0.0</v>
      </c>
      <c r="E1185" s="43" t="s">
        <v>196</v>
      </c>
      <c r="F1185" s="44">
        <v>282.0892</v>
      </c>
      <c r="G1185" s="44">
        <v>283.0965</v>
      </c>
      <c r="H1185" s="44">
        <v>1.0</v>
      </c>
      <c r="I1185" s="45">
        <v>162.1</v>
      </c>
      <c r="J1185" s="45">
        <v>0.21</v>
      </c>
      <c r="K1185" s="46"/>
      <c r="L1185" s="47" t="str">
        <f t="shared" si="1"/>
        <v>Hines 2017</v>
      </c>
    </row>
    <row r="1186">
      <c r="A1186" s="41" t="s">
        <v>3948</v>
      </c>
      <c r="B1186" s="43" t="s">
        <v>3949</v>
      </c>
      <c r="C1186" s="43" t="s">
        <v>3950</v>
      </c>
      <c r="D1186" s="43">
        <v>0.0</v>
      </c>
      <c r="E1186" s="43" t="s">
        <v>196</v>
      </c>
      <c r="F1186" s="44">
        <v>400.3341</v>
      </c>
      <c r="G1186" s="44">
        <v>401.3414</v>
      </c>
      <c r="H1186" s="44">
        <v>1.0</v>
      </c>
      <c r="I1186" s="45">
        <v>208.3</v>
      </c>
      <c r="J1186" s="45">
        <v>0.42</v>
      </c>
      <c r="K1186" s="46"/>
      <c r="L1186" s="47" t="str">
        <f t="shared" si="1"/>
        <v>Hines 2017</v>
      </c>
    </row>
    <row r="1187">
      <c r="A1187" s="41" t="s">
        <v>3951</v>
      </c>
      <c r="B1187" s="43" t="s">
        <v>3889</v>
      </c>
      <c r="C1187" s="43" t="s">
        <v>3952</v>
      </c>
      <c r="D1187" s="43" t="s">
        <v>3953</v>
      </c>
      <c r="E1187" s="43" t="s">
        <v>196</v>
      </c>
      <c r="F1187" s="44">
        <v>246.1256</v>
      </c>
      <c r="G1187" s="44">
        <v>247.1329</v>
      </c>
      <c r="H1187" s="44">
        <v>1.0</v>
      </c>
      <c r="I1187" s="45">
        <v>154.2</v>
      </c>
      <c r="J1187" s="45">
        <v>0.11</v>
      </c>
      <c r="K1187" s="46"/>
      <c r="L1187" s="47" t="str">
        <f t="shared" si="1"/>
        <v>Hines 2017</v>
      </c>
    </row>
    <row r="1188">
      <c r="A1188" s="41" t="s">
        <v>3954</v>
      </c>
      <c r="B1188" s="41" t="s">
        <v>3955</v>
      </c>
      <c r="C1188" s="43" t="s">
        <v>3956</v>
      </c>
      <c r="D1188" s="43">
        <v>0.0</v>
      </c>
      <c r="E1188" s="43" t="s">
        <v>196</v>
      </c>
      <c r="F1188" s="44">
        <v>253.1579</v>
      </c>
      <c r="G1188" s="44">
        <v>254.1652</v>
      </c>
      <c r="H1188" s="44">
        <v>1.0</v>
      </c>
      <c r="I1188" s="45">
        <v>166.5</v>
      </c>
      <c r="J1188" s="45">
        <v>0.26</v>
      </c>
      <c r="K1188" s="46"/>
      <c r="L1188" s="47" t="str">
        <f t="shared" si="1"/>
        <v>Hines 2017</v>
      </c>
    </row>
    <row r="1189">
      <c r="A1189" s="41" t="s">
        <v>3957</v>
      </c>
      <c r="B1189" s="43" t="s">
        <v>3958</v>
      </c>
      <c r="C1189" s="43" t="s">
        <v>3959</v>
      </c>
      <c r="D1189" s="43">
        <v>0.0</v>
      </c>
      <c r="E1189" s="43" t="s">
        <v>196</v>
      </c>
      <c r="F1189" s="44">
        <v>218.0579</v>
      </c>
      <c r="G1189" s="44">
        <v>219.0652</v>
      </c>
      <c r="H1189" s="44">
        <v>1.0</v>
      </c>
      <c r="I1189" s="45">
        <v>138.6</v>
      </c>
      <c r="J1189" s="45">
        <v>0.16</v>
      </c>
      <c r="K1189" s="46"/>
      <c r="L1189" s="47" t="str">
        <f t="shared" si="1"/>
        <v>Hines 2017</v>
      </c>
    </row>
    <row r="1190">
      <c r="A1190" s="41" t="s">
        <v>3960</v>
      </c>
      <c r="B1190" s="43" t="s">
        <v>3961</v>
      </c>
      <c r="C1190" s="43" t="s">
        <v>3962</v>
      </c>
      <c r="D1190" s="43">
        <v>0.0</v>
      </c>
      <c r="E1190" s="43" t="s">
        <v>196</v>
      </c>
      <c r="F1190" s="44">
        <v>537.0907</v>
      </c>
      <c r="G1190" s="44">
        <v>538.098</v>
      </c>
      <c r="H1190" s="44">
        <v>1.0</v>
      </c>
      <c r="I1190" s="45">
        <v>218.5</v>
      </c>
      <c r="J1190" s="45">
        <v>0.47</v>
      </c>
      <c r="K1190" s="46"/>
      <c r="L1190" s="47" t="str">
        <f t="shared" si="1"/>
        <v>Hines 2017</v>
      </c>
    </row>
    <row r="1191">
      <c r="A1191" s="41" t="s">
        <v>3963</v>
      </c>
      <c r="B1191" s="43" t="s">
        <v>3712</v>
      </c>
      <c r="C1191" s="43">
        <v>0.0</v>
      </c>
      <c r="D1191" s="43">
        <v>0.0</v>
      </c>
      <c r="E1191" s="43" t="s">
        <v>196</v>
      </c>
      <c r="F1191" s="44">
        <v>394.1416</v>
      </c>
      <c r="G1191" s="44">
        <v>395.1489</v>
      </c>
      <c r="H1191" s="44">
        <v>1.0</v>
      </c>
      <c r="I1191" s="45">
        <v>195.2</v>
      </c>
      <c r="J1191" s="45">
        <v>0.36</v>
      </c>
      <c r="K1191" s="46"/>
      <c r="L1191" s="47" t="str">
        <f t="shared" si="1"/>
        <v>Hines 2017</v>
      </c>
    </row>
    <row r="1192">
      <c r="A1192" s="41" t="s">
        <v>3964</v>
      </c>
      <c r="B1192" s="43" t="s">
        <v>3965</v>
      </c>
      <c r="C1192" s="43">
        <v>0.0</v>
      </c>
      <c r="D1192" s="43" t="s">
        <v>2506</v>
      </c>
      <c r="E1192" s="43" t="s">
        <v>852</v>
      </c>
      <c r="F1192" s="44">
        <v>349.1916</v>
      </c>
      <c r="G1192" s="44">
        <v>349.1916</v>
      </c>
      <c r="H1192" s="44">
        <v>1.0</v>
      </c>
      <c r="I1192" s="45">
        <v>175.2</v>
      </c>
      <c r="J1192" s="45">
        <v>0.41</v>
      </c>
      <c r="K1192" s="46"/>
      <c r="L1192" s="47" t="str">
        <f t="shared" si="1"/>
        <v>Hines 2017</v>
      </c>
    </row>
    <row r="1193">
      <c r="A1193" s="41" t="s">
        <v>3966</v>
      </c>
      <c r="B1193" s="43" t="s">
        <v>3967</v>
      </c>
      <c r="C1193" s="43" t="s">
        <v>3968</v>
      </c>
      <c r="D1193" s="43" t="s">
        <v>2996</v>
      </c>
      <c r="E1193" s="43" t="s">
        <v>196</v>
      </c>
      <c r="F1193" s="44">
        <v>413.3294</v>
      </c>
      <c r="G1193" s="44">
        <v>414.3367</v>
      </c>
      <c r="H1193" s="44">
        <v>1.0</v>
      </c>
      <c r="I1193" s="45">
        <v>207.8</v>
      </c>
      <c r="J1193" s="45">
        <v>0.49</v>
      </c>
      <c r="K1193" s="46"/>
      <c r="L1193" s="47" t="str">
        <f t="shared" si="1"/>
        <v>Hines 2017</v>
      </c>
    </row>
    <row r="1194">
      <c r="A1194" s="41" t="s">
        <v>3969</v>
      </c>
      <c r="B1194" s="43" t="s">
        <v>3970</v>
      </c>
      <c r="C1194" s="43" t="s">
        <v>3971</v>
      </c>
      <c r="D1194" s="43">
        <v>0.0</v>
      </c>
      <c r="E1194" s="43" t="s">
        <v>196</v>
      </c>
      <c r="F1194" s="44">
        <v>199.0633</v>
      </c>
      <c r="G1194" s="44">
        <v>200.0706</v>
      </c>
      <c r="H1194" s="44">
        <v>1.0</v>
      </c>
      <c r="I1194" s="45">
        <v>135.2</v>
      </c>
      <c r="J1194" s="45">
        <v>0.18</v>
      </c>
      <c r="K1194" s="46"/>
      <c r="L1194" s="47" t="str">
        <f t="shared" si="1"/>
        <v>Hines 2017</v>
      </c>
    </row>
    <row r="1195">
      <c r="A1195" s="41" t="s">
        <v>3972</v>
      </c>
      <c r="B1195" s="43" t="s">
        <v>3731</v>
      </c>
      <c r="C1195" s="43" t="s">
        <v>3973</v>
      </c>
      <c r="D1195" s="43">
        <v>0.0</v>
      </c>
      <c r="E1195" s="43" t="s">
        <v>196</v>
      </c>
      <c r="F1195" s="44">
        <v>438.2042</v>
      </c>
      <c r="G1195" s="44">
        <v>439.2115</v>
      </c>
      <c r="H1195" s="44">
        <v>1.0</v>
      </c>
      <c r="I1195" s="45">
        <v>209.7</v>
      </c>
      <c r="J1195" s="45">
        <v>0.93</v>
      </c>
      <c r="K1195" s="46"/>
      <c r="L1195" s="47" t="str">
        <f t="shared" si="1"/>
        <v>Hines 2017</v>
      </c>
    </row>
    <row r="1196">
      <c r="A1196" s="41" t="s">
        <v>3974</v>
      </c>
      <c r="B1196" s="43" t="s">
        <v>3712</v>
      </c>
      <c r="C1196" s="43" t="s">
        <v>3975</v>
      </c>
      <c r="D1196" s="43" t="s">
        <v>3976</v>
      </c>
      <c r="E1196" s="43" t="s">
        <v>196</v>
      </c>
      <c r="F1196" s="44">
        <v>394.1416</v>
      </c>
      <c r="G1196" s="44">
        <v>395.1489</v>
      </c>
      <c r="H1196" s="44">
        <v>1.0</v>
      </c>
      <c r="I1196" s="45">
        <v>193.2</v>
      </c>
      <c r="J1196" s="45">
        <v>0.5</v>
      </c>
      <c r="K1196" s="46"/>
      <c r="L1196" s="47" t="str">
        <f t="shared" si="1"/>
        <v>Hines 2017</v>
      </c>
    </row>
    <row r="1197">
      <c r="A1197" s="41" t="s">
        <v>3977</v>
      </c>
      <c r="B1197" s="43" t="s">
        <v>3978</v>
      </c>
      <c r="C1197" s="43" t="s">
        <v>3979</v>
      </c>
      <c r="D1197" s="43" t="s">
        <v>3980</v>
      </c>
      <c r="E1197" s="43" t="s">
        <v>196</v>
      </c>
      <c r="F1197" s="44">
        <v>628.3036</v>
      </c>
      <c r="G1197" s="44">
        <v>629.3109</v>
      </c>
      <c r="H1197" s="44">
        <v>1.0</v>
      </c>
      <c r="I1197" s="45">
        <v>239.0</v>
      </c>
      <c r="J1197" s="45">
        <v>0.48</v>
      </c>
      <c r="K1197" s="46"/>
      <c r="L1197" s="47" t="str">
        <f t="shared" si="1"/>
        <v>Hines 2017</v>
      </c>
    </row>
    <row r="1198">
      <c r="A1198" s="41" t="s">
        <v>3981</v>
      </c>
      <c r="B1198" s="43" t="s">
        <v>3982</v>
      </c>
      <c r="C1198" s="43" t="s">
        <v>3983</v>
      </c>
      <c r="D1198" s="43">
        <v>0.0</v>
      </c>
      <c r="E1198" s="43" t="s">
        <v>196</v>
      </c>
      <c r="F1198" s="44">
        <v>286.0477</v>
      </c>
      <c r="G1198" s="44">
        <v>287.055</v>
      </c>
      <c r="H1198" s="44">
        <v>1.0</v>
      </c>
      <c r="I1198" s="45">
        <v>159.2</v>
      </c>
      <c r="J1198" s="45">
        <v>0.2</v>
      </c>
      <c r="K1198" s="46"/>
      <c r="L1198" s="47" t="str">
        <f t="shared" si="1"/>
        <v>Hines 2017</v>
      </c>
    </row>
    <row r="1199">
      <c r="A1199" s="41" t="s">
        <v>3984</v>
      </c>
      <c r="B1199" s="43" t="s">
        <v>3985</v>
      </c>
      <c r="C1199" s="43" t="s">
        <v>3986</v>
      </c>
      <c r="D1199" s="43" t="s">
        <v>228</v>
      </c>
      <c r="E1199" s="43" t="s">
        <v>196</v>
      </c>
      <c r="F1199" s="44">
        <v>585.221</v>
      </c>
      <c r="G1199" s="44">
        <v>586.2283</v>
      </c>
      <c r="H1199" s="44">
        <v>1.0</v>
      </c>
      <c r="I1199" s="45">
        <v>233.9</v>
      </c>
      <c r="J1199" s="45">
        <v>1.29</v>
      </c>
      <c r="K1199" s="46"/>
      <c r="L1199" s="47" t="str">
        <f t="shared" si="1"/>
        <v>Hines 2017</v>
      </c>
    </row>
    <row r="1200">
      <c r="A1200" s="41" t="s">
        <v>3987</v>
      </c>
      <c r="B1200" s="43" t="s">
        <v>3988</v>
      </c>
      <c r="C1200" s="43" t="s">
        <v>3989</v>
      </c>
      <c r="D1200" s="43">
        <v>0.0</v>
      </c>
      <c r="E1200" s="43" t="s">
        <v>368</v>
      </c>
      <c r="F1200" s="44">
        <v>293.1111</v>
      </c>
      <c r="G1200" s="44">
        <v>316.1003</v>
      </c>
      <c r="H1200" s="44">
        <v>1.0</v>
      </c>
      <c r="I1200" s="45">
        <v>164.8</v>
      </c>
      <c r="J1200" s="45">
        <v>0.43</v>
      </c>
      <c r="K1200" s="46"/>
      <c r="L1200" s="47" t="str">
        <f t="shared" si="1"/>
        <v>Hines 2017</v>
      </c>
    </row>
    <row r="1201">
      <c r="A1201" s="41" t="s">
        <v>3990</v>
      </c>
      <c r="B1201" s="43" t="s">
        <v>1629</v>
      </c>
      <c r="C1201" s="43">
        <v>0.0</v>
      </c>
      <c r="D1201" s="43">
        <v>0.0</v>
      </c>
      <c r="E1201" s="43" t="s">
        <v>196</v>
      </c>
      <c r="F1201" s="44">
        <v>244.0736</v>
      </c>
      <c r="G1201" s="44">
        <v>245.0809</v>
      </c>
      <c r="H1201" s="44">
        <v>1.0</v>
      </c>
      <c r="I1201" s="45">
        <v>150.1</v>
      </c>
      <c r="J1201" s="45">
        <v>0.12</v>
      </c>
      <c r="K1201" s="46"/>
      <c r="L1201" s="47" t="str">
        <f t="shared" si="1"/>
        <v>Hines 2017</v>
      </c>
    </row>
    <row r="1202">
      <c r="A1202" s="41" t="s">
        <v>3991</v>
      </c>
      <c r="B1202" s="43" t="s">
        <v>3992</v>
      </c>
      <c r="C1202" s="43" t="s">
        <v>3993</v>
      </c>
      <c r="D1202" s="43">
        <v>0.0</v>
      </c>
      <c r="E1202" s="43" t="s">
        <v>196</v>
      </c>
      <c r="F1202" s="44">
        <v>230.0943</v>
      </c>
      <c r="G1202" s="44">
        <v>231.1016</v>
      </c>
      <c r="H1202" s="44">
        <v>1.0</v>
      </c>
      <c r="I1202" s="45">
        <v>149.4</v>
      </c>
      <c r="J1202" s="45">
        <v>0.15</v>
      </c>
      <c r="K1202" s="46"/>
      <c r="L1202" s="47" t="str">
        <f t="shared" si="1"/>
        <v>Hines 2017</v>
      </c>
    </row>
    <row r="1203">
      <c r="A1203" s="41" t="s">
        <v>3994</v>
      </c>
      <c r="B1203" s="43" t="s">
        <v>3995</v>
      </c>
      <c r="C1203" s="43" t="s">
        <v>3996</v>
      </c>
      <c r="D1203" s="43" t="s">
        <v>3997</v>
      </c>
      <c r="E1203" s="43" t="s">
        <v>196</v>
      </c>
      <c r="F1203" s="44">
        <v>598.2791</v>
      </c>
      <c r="G1203" s="44">
        <v>599.2864</v>
      </c>
      <c r="H1203" s="44">
        <v>1.0</v>
      </c>
      <c r="I1203" s="45">
        <v>248.4</v>
      </c>
      <c r="J1203" s="45">
        <v>0.53</v>
      </c>
      <c r="K1203" s="46"/>
      <c r="L1203" s="47" t="str">
        <f t="shared" si="1"/>
        <v>Hines 2017</v>
      </c>
    </row>
    <row r="1204">
      <c r="A1204" s="41" t="s">
        <v>3998</v>
      </c>
      <c r="B1204" s="43" t="s">
        <v>3999</v>
      </c>
      <c r="C1204" s="43" t="s">
        <v>4000</v>
      </c>
      <c r="D1204" s="43">
        <v>0.0</v>
      </c>
      <c r="E1204" s="43" t="s">
        <v>196</v>
      </c>
      <c r="F1204" s="44">
        <v>276.0998</v>
      </c>
      <c r="G1204" s="44">
        <v>277.1071</v>
      </c>
      <c r="H1204" s="44">
        <v>1.0</v>
      </c>
      <c r="I1204" s="45">
        <v>159.4</v>
      </c>
      <c r="J1204" s="45">
        <v>0.25</v>
      </c>
      <c r="K1204" s="46"/>
      <c r="L1204" s="47" t="str">
        <f t="shared" si="1"/>
        <v>Hines 2017</v>
      </c>
    </row>
    <row r="1205">
      <c r="A1205" s="41" t="s">
        <v>4001</v>
      </c>
      <c r="B1205" s="43" t="s">
        <v>1991</v>
      </c>
      <c r="C1205" s="43" t="s">
        <v>4002</v>
      </c>
      <c r="D1205" s="43" t="s">
        <v>4003</v>
      </c>
      <c r="E1205" s="43" t="s">
        <v>196</v>
      </c>
      <c r="F1205" s="44">
        <v>341.1627</v>
      </c>
      <c r="G1205" s="44">
        <v>342.17</v>
      </c>
      <c r="H1205" s="44">
        <v>1.0</v>
      </c>
      <c r="I1205" s="45">
        <v>181.9</v>
      </c>
      <c r="J1205" s="45">
        <v>0.33</v>
      </c>
      <c r="K1205" s="46"/>
      <c r="L1205" s="47" t="str">
        <f t="shared" si="1"/>
        <v>Hines 2017</v>
      </c>
    </row>
    <row r="1206">
      <c r="A1206" s="41" t="s">
        <v>4004</v>
      </c>
      <c r="B1206" s="43" t="s">
        <v>4005</v>
      </c>
      <c r="C1206" s="43" t="s">
        <v>4006</v>
      </c>
      <c r="D1206" s="43">
        <v>0.0</v>
      </c>
      <c r="E1206" s="43" t="s">
        <v>248</v>
      </c>
      <c r="F1206" s="44">
        <v>319.1321</v>
      </c>
      <c r="G1206" s="44">
        <v>302.1293</v>
      </c>
      <c r="H1206" s="44">
        <v>1.0</v>
      </c>
      <c r="I1206" s="45">
        <v>166.5</v>
      </c>
      <c r="J1206" s="45">
        <v>0.34</v>
      </c>
      <c r="K1206" s="46"/>
      <c r="L1206" s="47" t="str">
        <f t="shared" si="1"/>
        <v>Hines 2017</v>
      </c>
    </row>
    <row r="1207">
      <c r="A1207" s="41" t="s">
        <v>4007</v>
      </c>
      <c r="B1207" s="41" t="s">
        <v>4008</v>
      </c>
      <c r="C1207" s="43" t="s">
        <v>4009</v>
      </c>
      <c r="D1207" s="43" t="s">
        <v>4010</v>
      </c>
      <c r="E1207" s="43" t="s">
        <v>196</v>
      </c>
      <c r="F1207" s="44">
        <v>364.1549</v>
      </c>
      <c r="G1207" s="44">
        <v>365.1622</v>
      </c>
      <c r="H1207" s="44">
        <v>1.0</v>
      </c>
      <c r="I1207" s="45">
        <v>186.7</v>
      </c>
      <c r="J1207" s="45">
        <v>0.31</v>
      </c>
      <c r="K1207" s="46"/>
      <c r="L1207" s="47" t="str">
        <f t="shared" si="1"/>
        <v>Hines 2017</v>
      </c>
    </row>
    <row r="1208">
      <c r="A1208" s="41" t="s">
        <v>4011</v>
      </c>
      <c r="B1208" s="43" t="s">
        <v>4012</v>
      </c>
      <c r="C1208" s="43" t="s">
        <v>4013</v>
      </c>
      <c r="D1208" s="43" t="s">
        <v>266</v>
      </c>
      <c r="E1208" s="43" t="s">
        <v>196</v>
      </c>
      <c r="F1208" s="44">
        <v>354.1103</v>
      </c>
      <c r="G1208" s="44">
        <v>355.1176</v>
      </c>
      <c r="H1208" s="44">
        <v>1.0</v>
      </c>
      <c r="I1208" s="45">
        <v>171.0</v>
      </c>
      <c r="J1208" s="45">
        <v>0.27</v>
      </c>
      <c r="K1208" s="46"/>
      <c r="L1208" s="47" t="str">
        <f t="shared" si="1"/>
        <v>Hines 2017</v>
      </c>
    </row>
    <row r="1209">
      <c r="A1209" s="41" t="s">
        <v>4014</v>
      </c>
      <c r="B1209" s="43" t="s">
        <v>488</v>
      </c>
      <c r="C1209" s="43" t="s">
        <v>4015</v>
      </c>
      <c r="D1209" s="43">
        <v>0.0</v>
      </c>
      <c r="E1209" s="43" t="s">
        <v>196</v>
      </c>
      <c r="F1209" s="44">
        <v>327.1471</v>
      </c>
      <c r="G1209" s="44">
        <v>328.1544</v>
      </c>
      <c r="H1209" s="44">
        <v>1.0</v>
      </c>
      <c r="I1209" s="45">
        <v>179.2</v>
      </c>
      <c r="J1209" s="45">
        <v>0.3</v>
      </c>
      <c r="K1209" s="46"/>
      <c r="L1209" s="47" t="str">
        <f t="shared" si="1"/>
        <v>Hines 2017</v>
      </c>
    </row>
    <row r="1210">
      <c r="A1210" s="41" t="s">
        <v>4016</v>
      </c>
      <c r="B1210" s="43" t="s">
        <v>4017</v>
      </c>
      <c r="C1210" s="43" t="s">
        <v>4018</v>
      </c>
      <c r="D1210" s="43" t="s">
        <v>4019</v>
      </c>
      <c r="E1210" s="43" t="s">
        <v>196</v>
      </c>
      <c r="F1210" s="44">
        <v>622.3043</v>
      </c>
      <c r="G1210" s="44">
        <v>623.3116</v>
      </c>
      <c r="H1210" s="44">
        <v>1.0</v>
      </c>
      <c r="I1210" s="45">
        <v>245.3</v>
      </c>
      <c r="J1210" s="45">
        <v>0.21</v>
      </c>
      <c r="K1210" s="46"/>
      <c r="L1210" s="47" t="str">
        <f t="shared" si="1"/>
        <v>Hines 2017</v>
      </c>
    </row>
    <row r="1211">
      <c r="A1211" s="41" t="s">
        <v>4020</v>
      </c>
      <c r="B1211" s="43" t="s">
        <v>4021</v>
      </c>
      <c r="C1211" s="43" t="s">
        <v>4022</v>
      </c>
      <c r="D1211" s="43" t="s">
        <v>4023</v>
      </c>
      <c r="E1211" s="43" t="s">
        <v>196</v>
      </c>
      <c r="F1211" s="44">
        <v>214.1106</v>
      </c>
      <c r="G1211" s="44">
        <v>215.1179</v>
      </c>
      <c r="H1211" s="44">
        <v>1.0</v>
      </c>
      <c r="I1211" s="45">
        <v>146.2</v>
      </c>
      <c r="J1211" s="45">
        <v>0.16</v>
      </c>
      <c r="K1211" s="46"/>
      <c r="L1211" s="47" t="str">
        <f t="shared" si="1"/>
        <v>Hines 2017</v>
      </c>
    </row>
    <row r="1212">
      <c r="A1212" s="41" t="s">
        <v>4024</v>
      </c>
      <c r="B1212" s="43" t="s">
        <v>4025</v>
      </c>
      <c r="C1212" s="43" t="s">
        <v>4026</v>
      </c>
      <c r="D1212" s="43" t="s">
        <v>4027</v>
      </c>
      <c r="E1212" s="43" t="s">
        <v>196</v>
      </c>
      <c r="F1212" s="44">
        <v>256.0736</v>
      </c>
      <c r="G1212" s="44">
        <v>257.0809</v>
      </c>
      <c r="H1212" s="44">
        <v>1.0</v>
      </c>
      <c r="I1212" s="45">
        <v>158.3</v>
      </c>
      <c r="J1212" s="45">
        <v>0.23</v>
      </c>
      <c r="K1212" s="46"/>
      <c r="L1212" s="47" t="str">
        <f t="shared" si="1"/>
        <v>Hines 2017</v>
      </c>
    </row>
    <row r="1213">
      <c r="A1213" s="41" t="s">
        <v>4028</v>
      </c>
      <c r="B1213" s="43" t="s">
        <v>4029</v>
      </c>
      <c r="C1213" s="43" t="s">
        <v>4030</v>
      </c>
      <c r="D1213" s="43" t="s">
        <v>4031</v>
      </c>
      <c r="E1213" s="43" t="s">
        <v>196</v>
      </c>
      <c r="F1213" s="44">
        <v>182.0844</v>
      </c>
      <c r="G1213" s="44">
        <v>183.0917</v>
      </c>
      <c r="H1213" s="44">
        <v>1.0</v>
      </c>
      <c r="I1213" s="45">
        <v>136.6</v>
      </c>
      <c r="J1213" s="45">
        <v>0.23</v>
      </c>
      <c r="K1213" s="46"/>
      <c r="L1213" s="47" t="str">
        <f t="shared" si="1"/>
        <v>Hines 2017</v>
      </c>
    </row>
    <row r="1214">
      <c r="A1214" s="41" t="s">
        <v>4032</v>
      </c>
      <c r="B1214" s="43" t="s">
        <v>4033</v>
      </c>
      <c r="C1214" s="43">
        <v>0.0</v>
      </c>
      <c r="D1214" s="43">
        <v>0.0</v>
      </c>
      <c r="E1214" s="43" t="s">
        <v>196</v>
      </c>
      <c r="F1214" s="44">
        <v>285.2456</v>
      </c>
      <c r="G1214" s="44">
        <v>286.2529</v>
      </c>
      <c r="H1214" s="44">
        <v>1.0</v>
      </c>
      <c r="I1214" s="45">
        <v>185.5</v>
      </c>
      <c r="J1214" s="45">
        <v>0.31</v>
      </c>
      <c r="K1214" s="46"/>
      <c r="L1214" s="47" t="str">
        <f t="shared" si="1"/>
        <v>Hines 2017</v>
      </c>
    </row>
    <row r="1215">
      <c r="A1215" s="41" t="s">
        <v>4034</v>
      </c>
      <c r="B1215" s="43" t="s">
        <v>4035</v>
      </c>
      <c r="C1215" s="43" t="s">
        <v>4036</v>
      </c>
      <c r="D1215" s="43" t="s">
        <v>4037</v>
      </c>
      <c r="E1215" s="43" t="s">
        <v>196</v>
      </c>
      <c r="F1215" s="44">
        <v>168.0687</v>
      </c>
      <c r="G1215" s="44">
        <v>169.076</v>
      </c>
      <c r="H1215" s="44">
        <v>1.0</v>
      </c>
      <c r="I1215" s="45">
        <v>132.2</v>
      </c>
      <c r="J1215" s="45">
        <v>0.21</v>
      </c>
      <c r="K1215" s="46"/>
      <c r="L1215" s="47" t="str">
        <f t="shared" si="1"/>
        <v>Hines 2017</v>
      </c>
    </row>
    <row r="1216">
      <c r="A1216" s="41" t="s">
        <v>4038</v>
      </c>
      <c r="B1216" s="43" t="s">
        <v>1006</v>
      </c>
      <c r="C1216" s="43" t="s">
        <v>4039</v>
      </c>
      <c r="D1216" s="43" t="s">
        <v>4040</v>
      </c>
      <c r="E1216" s="43" t="s">
        <v>248</v>
      </c>
      <c r="F1216" s="44">
        <v>414.1315</v>
      </c>
      <c r="G1216" s="44">
        <v>397.1287</v>
      </c>
      <c r="H1216" s="44">
        <v>1.0</v>
      </c>
      <c r="I1216" s="45">
        <v>190.9</v>
      </c>
      <c r="J1216" s="45">
        <v>0.79</v>
      </c>
      <c r="K1216" s="46"/>
      <c r="L1216" s="47" t="str">
        <f t="shared" si="1"/>
        <v>Hines 2017</v>
      </c>
    </row>
    <row r="1217">
      <c r="A1217" s="41" t="s">
        <v>4041</v>
      </c>
      <c r="B1217" s="43" t="s">
        <v>1470</v>
      </c>
      <c r="C1217" s="43" t="s">
        <v>4042</v>
      </c>
      <c r="D1217" s="43">
        <v>0.0</v>
      </c>
      <c r="E1217" s="43" t="s">
        <v>196</v>
      </c>
      <c r="F1217" s="44">
        <v>354.1943</v>
      </c>
      <c r="G1217" s="44">
        <v>355.2016</v>
      </c>
      <c r="H1217" s="44">
        <v>1.0</v>
      </c>
      <c r="I1217" s="45">
        <v>186.0</v>
      </c>
      <c r="J1217" s="45">
        <v>0.45</v>
      </c>
      <c r="K1217" s="46"/>
      <c r="L1217" s="47" t="str">
        <f t="shared" si="1"/>
        <v>Hines 2017</v>
      </c>
    </row>
    <row r="1218">
      <c r="A1218" s="41" t="s">
        <v>4043</v>
      </c>
      <c r="B1218" s="43" t="s">
        <v>4044</v>
      </c>
      <c r="C1218" s="43" t="s">
        <v>4045</v>
      </c>
      <c r="D1218" s="43" t="s">
        <v>4046</v>
      </c>
      <c r="E1218" s="43" t="s">
        <v>196</v>
      </c>
      <c r="F1218" s="44">
        <v>238.063</v>
      </c>
      <c r="G1218" s="44">
        <v>239.0703</v>
      </c>
      <c r="H1218" s="44">
        <v>1.0</v>
      </c>
      <c r="I1218" s="45">
        <v>148.9</v>
      </c>
      <c r="J1218" s="45">
        <v>0.34</v>
      </c>
      <c r="K1218" s="46"/>
      <c r="L1218" s="47" t="str">
        <f t="shared" si="1"/>
        <v>Hines 2017</v>
      </c>
    </row>
    <row r="1219">
      <c r="A1219" s="41" t="s">
        <v>4047</v>
      </c>
      <c r="B1219" s="43" t="s">
        <v>4048</v>
      </c>
      <c r="C1219" s="43">
        <v>0.0</v>
      </c>
      <c r="D1219" s="43">
        <v>0.0</v>
      </c>
      <c r="E1219" s="43" t="s">
        <v>196</v>
      </c>
      <c r="F1219" s="44">
        <v>228.1514</v>
      </c>
      <c r="G1219" s="44">
        <v>229.1587</v>
      </c>
      <c r="H1219" s="44">
        <v>1.0</v>
      </c>
      <c r="I1219" s="45">
        <v>148.1</v>
      </c>
      <c r="J1219" s="45">
        <v>0.48</v>
      </c>
      <c r="K1219" s="46"/>
      <c r="L1219" s="47" t="str">
        <f t="shared" si="1"/>
        <v>Hines 2017</v>
      </c>
    </row>
    <row r="1220">
      <c r="A1220" s="41" t="s">
        <v>4049</v>
      </c>
      <c r="B1220" s="43" t="s">
        <v>4050</v>
      </c>
      <c r="C1220" s="49" t="s">
        <v>4051</v>
      </c>
      <c r="D1220" s="43">
        <v>0.0</v>
      </c>
      <c r="E1220" s="43" t="s">
        <v>196</v>
      </c>
      <c r="F1220" s="44">
        <v>284.1776</v>
      </c>
      <c r="G1220" s="44">
        <v>285.1849</v>
      </c>
      <c r="H1220" s="44">
        <v>1.0</v>
      </c>
      <c r="I1220" s="45">
        <v>168.4</v>
      </c>
      <c r="J1220" s="45">
        <v>0.29</v>
      </c>
      <c r="K1220" s="46"/>
      <c r="L1220" s="47" t="str">
        <f t="shared" si="1"/>
        <v>Hines 2017</v>
      </c>
    </row>
    <row r="1221">
      <c r="A1221" s="41" t="s">
        <v>4052</v>
      </c>
      <c r="B1221" s="43" t="s">
        <v>4053</v>
      </c>
      <c r="C1221" s="49">
        <v>463130.0</v>
      </c>
      <c r="D1221" s="43" t="s">
        <v>4054</v>
      </c>
      <c r="E1221" s="43" t="s">
        <v>196</v>
      </c>
      <c r="F1221" s="44">
        <v>330.2195</v>
      </c>
      <c r="G1221" s="44">
        <v>331.2268</v>
      </c>
      <c r="H1221" s="44">
        <v>1.0</v>
      </c>
      <c r="I1221" s="45">
        <v>179.9</v>
      </c>
      <c r="J1221" s="45">
        <v>0.72</v>
      </c>
      <c r="K1221" s="46"/>
      <c r="L1221" s="47" t="str">
        <f t="shared" si="1"/>
        <v>Hines 2017</v>
      </c>
    </row>
    <row r="1222">
      <c r="A1222" s="41" t="s">
        <v>4055</v>
      </c>
      <c r="B1222" s="43" t="s">
        <v>3615</v>
      </c>
      <c r="C1222" s="43" t="s">
        <v>4056</v>
      </c>
      <c r="D1222" s="43">
        <v>0.0</v>
      </c>
      <c r="E1222" s="43" t="s">
        <v>196</v>
      </c>
      <c r="F1222" s="44">
        <v>390.2406</v>
      </c>
      <c r="G1222" s="44">
        <v>391.2479</v>
      </c>
      <c r="H1222" s="44">
        <v>1.0</v>
      </c>
      <c r="I1222" s="45">
        <v>195.1</v>
      </c>
      <c r="J1222" s="45">
        <v>0.35</v>
      </c>
      <c r="K1222" s="46"/>
      <c r="L1222" s="47" t="str">
        <f t="shared" si="1"/>
        <v>Hines 2017</v>
      </c>
    </row>
    <row r="1223">
      <c r="A1223" s="41" t="s">
        <v>4057</v>
      </c>
      <c r="B1223" s="43" t="s">
        <v>2899</v>
      </c>
      <c r="C1223" s="43" t="s">
        <v>4058</v>
      </c>
      <c r="D1223" s="43">
        <v>0.0</v>
      </c>
      <c r="E1223" s="43" t="s">
        <v>196</v>
      </c>
      <c r="F1223" s="44">
        <v>222.1984</v>
      </c>
      <c r="G1223" s="44">
        <v>223.2057</v>
      </c>
      <c r="H1223" s="44">
        <v>1.0</v>
      </c>
      <c r="I1223" s="45">
        <v>146.3</v>
      </c>
      <c r="J1223" s="45">
        <v>0.25</v>
      </c>
      <c r="K1223" s="46"/>
      <c r="L1223" s="47" t="str">
        <f t="shared" si="1"/>
        <v>Hines 2017</v>
      </c>
    </row>
    <row r="1224">
      <c r="A1224" s="41" t="s">
        <v>4059</v>
      </c>
      <c r="B1224" s="43" t="s">
        <v>4060</v>
      </c>
      <c r="C1224" s="43" t="s">
        <v>4061</v>
      </c>
      <c r="D1224" s="43">
        <v>0.0</v>
      </c>
      <c r="E1224" s="43" t="s">
        <v>196</v>
      </c>
      <c r="F1224" s="44">
        <v>360.0845</v>
      </c>
      <c r="G1224" s="44">
        <v>361.0918</v>
      </c>
      <c r="H1224" s="44">
        <v>1.0</v>
      </c>
      <c r="I1224" s="45">
        <v>181.6</v>
      </c>
      <c r="J1224" s="45">
        <v>0.23</v>
      </c>
      <c r="K1224" s="46"/>
      <c r="L1224" s="47" t="str">
        <f t="shared" si="1"/>
        <v>Hines 2017</v>
      </c>
    </row>
    <row r="1225">
      <c r="A1225" s="41" t="s">
        <v>4062</v>
      </c>
      <c r="B1225" s="43" t="s">
        <v>3556</v>
      </c>
      <c r="C1225" s="43" t="s">
        <v>4063</v>
      </c>
      <c r="D1225" s="43">
        <v>0.0</v>
      </c>
      <c r="E1225" s="43" t="s">
        <v>196</v>
      </c>
      <c r="F1225" s="44">
        <v>298.0841</v>
      </c>
      <c r="G1225" s="44">
        <v>299.0914</v>
      </c>
      <c r="H1225" s="44">
        <v>1.0</v>
      </c>
      <c r="I1225" s="45">
        <v>163.0</v>
      </c>
      <c r="J1225" s="45">
        <v>0.46</v>
      </c>
      <c r="K1225" s="46"/>
      <c r="L1225" s="47" t="str">
        <f t="shared" si="1"/>
        <v>Hines 2017</v>
      </c>
    </row>
    <row r="1226">
      <c r="A1226" s="41" t="s">
        <v>4064</v>
      </c>
      <c r="B1226" s="43" t="s">
        <v>1198</v>
      </c>
      <c r="C1226" s="43" t="s">
        <v>4065</v>
      </c>
      <c r="D1226" s="43" t="s">
        <v>1402</v>
      </c>
      <c r="E1226" s="43" t="s">
        <v>248</v>
      </c>
      <c r="F1226" s="44">
        <v>151.0997</v>
      </c>
      <c r="G1226" s="44">
        <v>134.0969</v>
      </c>
      <c r="H1226" s="44">
        <v>1.0</v>
      </c>
      <c r="I1226" s="45">
        <v>127.8</v>
      </c>
      <c r="J1226" s="45">
        <v>0.28</v>
      </c>
      <c r="K1226" s="46"/>
      <c r="L1226" s="47" t="str">
        <f t="shared" si="1"/>
        <v>Hines 2017</v>
      </c>
    </row>
    <row r="1227">
      <c r="A1227" s="41" t="s">
        <v>4066</v>
      </c>
      <c r="B1227" s="43" t="s">
        <v>4067</v>
      </c>
      <c r="C1227" s="43" t="s">
        <v>4068</v>
      </c>
      <c r="D1227" s="43" t="s">
        <v>4069</v>
      </c>
      <c r="E1227" s="43" t="s">
        <v>196</v>
      </c>
      <c r="F1227" s="44">
        <v>213.1001</v>
      </c>
      <c r="G1227" s="44">
        <v>214.1074</v>
      </c>
      <c r="H1227" s="44">
        <v>1.0</v>
      </c>
      <c r="I1227" s="45">
        <v>144.2</v>
      </c>
      <c r="J1227" s="45">
        <v>0.02</v>
      </c>
      <c r="K1227" s="46"/>
      <c r="L1227" s="47" t="str">
        <f t="shared" si="1"/>
        <v>Hines 2017</v>
      </c>
    </row>
    <row r="1228">
      <c r="A1228" s="41" t="s">
        <v>4070</v>
      </c>
      <c r="B1228" s="43" t="s">
        <v>3599</v>
      </c>
      <c r="C1228" s="43">
        <v>0.0</v>
      </c>
      <c r="D1228" s="43">
        <v>0.0</v>
      </c>
      <c r="E1228" s="43" t="s">
        <v>196</v>
      </c>
      <c r="F1228" s="44">
        <v>274.0841</v>
      </c>
      <c r="G1228" s="44">
        <v>275.0914</v>
      </c>
      <c r="H1228" s="44">
        <v>1.0</v>
      </c>
      <c r="I1228" s="45">
        <v>160.4</v>
      </c>
      <c r="J1228" s="45">
        <v>0.24</v>
      </c>
      <c r="K1228" s="46"/>
      <c r="L1228" s="47" t="str">
        <f t="shared" si="1"/>
        <v>Hines 2017</v>
      </c>
    </row>
    <row r="1229">
      <c r="A1229" s="41" t="s">
        <v>4071</v>
      </c>
      <c r="B1229" s="43" t="s">
        <v>4072</v>
      </c>
      <c r="C1229" s="43">
        <v>0.0</v>
      </c>
      <c r="D1229" s="43">
        <v>0.0</v>
      </c>
      <c r="E1229" s="43" t="s">
        <v>196</v>
      </c>
      <c r="F1229" s="44">
        <v>456.1784</v>
      </c>
      <c r="G1229" s="44">
        <v>457.1857</v>
      </c>
      <c r="H1229" s="44">
        <v>1.0</v>
      </c>
      <c r="I1229" s="45">
        <v>209.7</v>
      </c>
      <c r="J1229" s="45">
        <v>0.34</v>
      </c>
      <c r="K1229" s="46"/>
      <c r="L1229" s="47" t="str">
        <f t="shared" si="1"/>
        <v>Hines 2017</v>
      </c>
    </row>
    <row r="1230">
      <c r="A1230" s="41" t="s">
        <v>4073</v>
      </c>
      <c r="B1230" s="43" t="s">
        <v>3567</v>
      </c>
      <c r="C1230" s="43" t="s">
        <v>4074</v>
      </c>
      <c r="D1230" s="43">
        <v>0.0</v>
      </c>
      <c r="E1230" s="43" t="s">
        <v>196</v>
      </c>
      <c r="F1230" s="44">
        <v>284.1049</v>
      </c>
      <c r="G1230" s="44">
        <v>285.1122</v>
      </c>
      <c r="H1230" s="44">
        <v>1.0</v>
      </c>
      <c r="I1230" s="45">
        <v>162.7</v>
      </c>
      <c r="J1230" s="45">
        <v>0.55</v>
      </c>
      <c r="K1230" s="46"/>
      <c r="L1230" s="47" t="str">
        <f t="shared" si="1"/>
        <v>Hines 2017</v>
      </c>
    </row>
    <row r="1231">
      <c r="A1231" s="41" t="s">
        <v>4075</v>
      </c>
      <c r="B1231" s="43" t="s">
        <v>4076</v>
      </c>
      <c r="C1231" s="43" t="s">
        <v>4077</v>
      </c>
      <c r="D1231" s="43">
        <v>0.0</v>
      </c>
      <c r="E1231" s="43" t="s">
        <v>196</v>
      </c>
      <c r="F1231" s="44">
        <v>416.329</v>
      </c>
      <c r="G1231" s="44">
        <v>417.3363</v>
      </c>
      <c r="H1231" s="44">
        <v>1.0</v>
      </c>
      <c r="I1231" s="45">
        <v>207.7</v>
      </c>
      <c r="J1231" s="45">
        <v>0.73</v>
      </c>
      <c r="K1231" s="46"/>
      <c r="L1231" s="47" t="str">
        <f t="shared" si="1"/>
        <v>Hines 2017</v>
      </c>
    </row>
    <row r="1232">
      <c r="A1232" s="41" t="s">
        <v>4078</v>
      </c>
      <c r="B1232" s="43" t="s">
        <v>4079</v>
      </c>
      <c r="C1232" s="43" t="s">
        <v>4080</v>
      </c>
      <c r="D1232" s="43" t="s">
        <v>4081</v>
      </c>
      <c r="E1232" s="43" t="s">
        <v>196</v>
      </c>
      <c r="F1232" s="44">
        <v>142.0266</v>
      </c>
      <c r="G1232" s="44">
        <v>143.0339</v>
      </c>
      <c r="H1232" s="44">
        <v>1.0</v>
      </c>
      <c r="I1232" s="45">
        <v>121.9</v>
      </c>
      <c r="J1232" s="45">
        <v>0.41</v>
      </c>
      <c r="K1232" s="46"/>
      <c r="L1232" s="47" t="str">
        <f t="shared" si="1"/>
        <v>Hines 2017</v>
      </c>
    </row>
    <row r="1233">
      <c r="A1233" s="41" t="s">
        <v>4082</v>
      </c>
      <c r="B1233" s="43" t="s">
        <v>3551</v>
      </c>
      <c r="C1233" s="43" t="s">
        <v>4083</v>
      </c>
      <c r="D1233" s="43">
        <v>0.0</v>
      </c>
      <c r="E1233" s="43" t="s">
        <v>196</v>
      </c>
      <c r="F1233" s="44">
        <v>224.0837</v>
      </c>
      <c r="G1233" s="44">
        <v>225.091</v>
      </c>
      <c r="H1233" s="44">
        <v>1.0</v>
      </c>
      <c r="I1233" s="45">
        <v>150.8</v>
      </c>
      <c r="J1233" s="45">
        <v>0.14</v>
      </c>
      <c r="K1233" s="46"/>
      <c r="L1233" s="47" t="str">
        <f t="shared" si="1"/>
        <v>Hines 2017</v>
      </c>
    </row>
    <row r="1234">
      <c r="A1234" s="41" t="s">
        <v>4084</v>
      </c>
      <c r="B1234" s="43" t="s">
        <v>4085</v>
      </c>
      <c r="C1234" s="43">
        <v>0.0</v>
      </c>
      <c r="D1234" s="43">
        <v>0.0</v>
      </c>
      <c r="E1234" s="43" t="s">
        <v>196</v>
      </c>
      <c r="F1234" s="44">
        <v>208.0848</v>
      </c>
      <c r="G1234" s="44">
        <v>209.0921</v>
      </c>
      <c r="H1234" s="44">
        <v>1.0</v>
      </c>
      <c r="I1234" s="45">
        <v>146.0</v>
      </c>
      <c r="J1234" s="45">
        <v>0.4</v>
      </c>
      <c r="K1234" s="46"/>
      <c r="L1234" s="47" t="str">
        <f t="shared" si="1"/>
        <v>Hines 2017</v>
      </c>
    </row>
    <row r="1235">
      <c r="A1235" s="41" t="s">
        <v>4086</v>
      </c>
      <c r="B1235" s="43" t="s">
        <v>4087</v>
      </c>
      <c r="C1235" s="43" t="s">
        <v>4088</v>
      </c>
      <c r="D1235" s="43" t="s">
        <v>4089</v>
      </c>
      <c r="E1235" s="43" t="s">
        <v>196</v>
      </c>
      <c r="F1235" s="44">
        <v>168.115</v>
      </c>
      <c r="G1235" s="44">
        <v>169.1223</v>
      </c>
      <c r="H1235" s="44">
        <v>1.0</v>
      </c>
      <c r="I1235" s="45">
        <v>130.0</v>
      </c>
      <c r="J1235" s="45">
        <v>0.3</v>
      </c>
      <c r="K1235" s="46"/>
      <c r="L1235" s="47" t="str">
        <f t="shared" si="1"/>
        <v>Hines 2017</v>
      </c>
    </row>
    <row r="1236">
      <c r="A1236" s="41" t="s">
        <v>4090</v>
      </c>
      <c r="B1236" s="43" t="s">
        <v>4091</v>
      </c>
      <c r="C1236" s="49" t="s">
        <v>4092</v>
      </c>
      <c r="D1236" s="43" t="s">
        <v>258</v>
      </c>
      <c r="E1236" s="43" t="s">
        <v>196</v>
      </c>
      <c r="F1236" s="44">
        <v>178.0266</v>
      </c>
      <c r="G1236" s="44">
        <v>179.0339</v>
      </c>
      <c r="H1236" s="44">
        <v>1.0</v>
      </c>
      <c r="I1236" s="45">
        <v>129.5</v>
      </c>
      <c r="J1236" s="45">
        <v>0.26</v>
      </c>
      <c r="K1236" s="46"/>
      <c r="L1236" s="47" t="str">
        <f t="shared" si="1"/>
        <v>Hines 2017</v>
      </c>
    </row>
    <row r="1237">
      <c r="A1237" s="41" t="s">
        <v>4093</v>
      </c>
      <c r="B1237" s="43" t="s">
        <v>4094</v>
      </c>
      <c r="C1237" s="43" t="s">
        <v>4095</v>
      </c>
      <c r="D1237" s="43" t="s">
        <v>4096</v>
      </c>
      <c r="E1237" s="43" t="s">
        <v>196</v>
      </c>
      <c r="F1237" s="44">
        <v>584.3098</v>
      </c>
      <c r="G1237" s="44">
        <v>585.3171</v>
      </c>
      <c r="H1237" s="44">
        <v>1.0</v>
      </c>
      <c r="I1237" s="45">
        <v>232.5</v>
      </c>
      <c r="J1237" s="45">
        <v>0.38</v>
      </c>
      <c r="K1237" s="46"/>
      <c r="L1237" s="47" t="str">
        <f t="shared" si="1"/>
        <v>Hines 2017</v>
      </c>
    </row>
    <row r="1238">
      <c r="A1238" s="41" t="s">
        <v>4097</v>
      </c>
      <c r="B1238" s="43" t="s">
        <v>4098</v>
      </c>
      <c r="C1238" s="43" t="s">
        <v>4099</v>
      </c>
      <c r="D1238" s="43">
        <v>0.0</v>
      </c>
      <c r="E1238" s="43" t="s">
        <v>368</v>
      </c>
      <c r="F1238" s="44">
        <v>422.3032</v>
      </c>
      <c r="G1238" s="44">
        <v>445.2924</v>
      </c>
      <c r="H1238" s="44">
        <v>1.0</v>
      </c>
      <c r="I1238" s="45">
        <v>198.1</v>
      </c>
      <c r="J1238" s="45">
        <v>0.43</v>
      </c>
      <c r="K1238" s="46"/>
      <c r="L1238" s="47" t="str">
        <f t="shared" si="1"/>
        <v>Hines 2017</v>
      </c>
    </row>
    <row r="1239">
      <c r="A1239" s="41" t="s">
        <v>4100</v>
      </c>
      <c r="B1239" s="43" t="s">
        <v>4101</v>
      </c>
      <c r="C1239" s="43" t="s">
        <v>4102</v>
      </c>
      <c r="D1239" s="43" t="s">
        <v>4103</v>
      </c>
      <c r="E1239" s="43" t="s">
        <v>196</v>
      </c>
      <c r="F1239" s="44">
        <v>194.0943</v>
      </c>
      <c r="G1239" s="44">
        <v>195.1016</v>
      </c>
      <c r="H1239" s="44">
        <v>1.0</v>
      </c>
      <c r="I1239" s="45">
        <v>128.7</v>
      </c>
      <c r="J1239" s="45">
        <v>0.26</v>
      </c>
      <c r="K1239" s="46"/>
      <c r="L1239" s="47" t="str">
        <f t="shared" si="1"/>
        <v>Hines 2017</v>
      </c>
    </row>
    <row r="1240">
      <c r="A1240" s="41" t="s">
        <v>4104</v>
      </c>
      <c r="B1240" s="43" t="s">
        <v>4105</v>
      </c>
      <c r="C1240" s="43" t="s">
        <v>4106</v>
      </c>
      <c r="D1240" s="43">
        <v>0.0</v>
      </c>
      <c r="E1240" s="43" t="s">
        <v>196</v>
      </c>
      <c r="F1240" s="44">
        <v>388.1158</v>
      </c>
      <c r="G1240" s="44">
        <v>389.1231</v>
      </c>
      <c r="H1240" s="44">
        <v>1.0</v>
      </c>
      <c r="I1240" s="45">
        <v>186.6</v>
      </c>
      <c r="J1240" s="45">
        <v>0.63</v>
      </c>
      <c r="K1240" s="46"/>
      <c r="L1240" s="47" t="str">
        <f t="shared" si="1"/>
        <v>Hines 2017</v>
      </c>
    </row>
    <row r="1241">
      <c r="A1241" s="41" t="s">
        <v>4107</v>
      </c>
      <c r="B1241" s="43" t="s">
        <v>4044</v>
      </c>
      <c r="C1241" s="43" t="s">
        <v>4108</v>
      </c>
      <c r="D1241" s="43">
        <v>0.0</v>
      </c>
      <c r="E1241" s="43" t="s">
        <v>196</v>
      </c>
      <c r="F1241" s="44">
        <v>238.063</v>
      </c>
      <c r="G1241" s="44">
        <v>239.0703</v>
      </c>
      <c r="H1241" s="44">
        <v>1.0</v>
      </c>
      <c r="I1241" s="45">
        <v>146.3</v>
      </c>
      <c r="J1241" s="45">
        <v>0.82</v>
      </c>
      <c r="K1241" s="46"/>
      <c r="L1241" s="47" t="str">
        <f t="shared" si="1"/>
        <v>Hines 2017</v>
      </c>
    </row>
    <row r="1242">
      <c r="A1242" s="41" t="s">
        <v>4109</v>
      </c>
      <c r="B1242" s="41" t="s">
        <v>4110</v>
      </c>
      <c r="C1242" s="43" t="s">
        <v>4111</v>
      </c>
      <c r="D1242" s="43" t="s">
        <v>4112</v>
      </c>
      <c r="E1242" s="43" t="s">
        <v>196</v>
      </c>
      <c r="F1242" s="44">
        <v>608.2886</v>
      </c>
      <c r="G1242" s="44">
        <v>609.2959</v>
      </c>
      <c r="H1242" s="44">
        <v>1.0</v>
      </c>
      <c r="I1242" s="45">
        <v>240.0</v>
      </c>
      <c r="J1242" s="45">
        <v>0.39</v>
      </c>
      <c r="K1242" s="46"/>
      <c r="L1242" s="47" t="str">
        <f t="shared" si="1"/>
        <v>Hines 2017</v>
      </c>
    </row>
    <row r="1243">
      <c r="A1243" s="41" t="s">
        <v>4113</v>
      </c>
      <c r="B1243" s="43" t="s">
        <v>4114</v>
      </c>
      <c r="C1243" s="43" t="s">
        <v>4115</v>
      </c>
      <c r="D1243" s="43" t="s">
        <v>4116</v>
      </c>
      <c r="E1243" s="43" t="s">
        <v>368</v>
      </c>
      <c r="F1243" s="44">
        <v>292.0947</v>
      </c>
      <c r="G1243" s="44">
        <v>315.0839</v>
      </c>
      <c r="H1243" s="44">
        <v>1.0</v>
      </c>
      <c r="I1243" s="45">
        <v>168.7</v>
      </c>
      <c r="J1243" s="45">
        <v>0.9</v>
      </c>
      <c r="K1243" s="46"/>
      <c r="L1243" s="47" t="str">
        <f t="shared" si="1"/>
        <v>Hines 2017</v>
      </c>
    </row>
    <row r="1244">
      <c r="A1244" s="41" t="s">
        <v>4117</v>
      </c>
      <c r="B1244" s="43" t="s">
        <v>861</v>
      </c>
      <c r="C1244" s="43" t="s">
        <v>4118</v>
      </c>
      <c r="D1244" s="43" t="s">
        <v>4119</v>
      </c>
      <c r="E1244" s="43" t="s">
        <v>196</v>
      </c>
      <c r="F1244" s="44">
        <v>372.2301</v>
      </c>
      <c r="G1244" s="44">
        <v>373.2374</v>
      </c>
      <c r="H1244" s="44">
        <v>1.0</v>
      </c>
      <c r="I1244" s="45">
        <v>190.6</v>
      </c>
      <c r="J1244" s="45">
        <v>0.69</v>
      </c>
      <c r="K1244" s="46"/>
      <c r="L1244" s="47" t="str">
        <f t="shared" si="1"/>
        <v>Hines 2017</v>
      </c>
    </row>
    <row r="1245">
      <c r="A1245" s="41" t="s">
        <v>4120</v>
      </c>
      <c r="B1245" s="43" t="s">
        <v>4121</v>
      </c>
      <c r="C1245" s="43" t="s">
        <v>4122</v>
      </c>
      <c r="D1245" s="43" t="s">
        <v>4123</v>
      </c>
      <c r="E1245" s="43" t="s">
        <v>196</v>
      </c>
      <c r="F1245" s="44">
        <v>190.1106</v>
      </c>
      <c r="G1245" s="44">
        <v>191.1179</v>
      </c>
      <c r="H1245" s="44">
        <v>1.0</v>
      </c>
      <c r="I1245" s="45">
        <v>137.9</v>
      </c>
      <c r="J1245" s="45">
        <v>0.09</v>
      </c>
      <c r="K1245" s="46"/>
      <c r="L1245" s="47" t="str">
        <f t="shared" si="1"/>
        <v>Hines 2017</v>
      </c>
    </row>
    <row r="1246">
      <c r="A1246" s="41" t="s">
        <v>4124</v>
      </c>
      <c r="B1246" s="43" t="s">
        <v>3737</v>
      </c>
      <c r="C1246" s="43" t="s">
        <v>4125</v>
      </c>
      <c r="D1246" s="43">
        <v>0.0</v>
      </c>
      <c r="E1246" s="43" t="s">
        <v>196</v>
      </c>
      <c r="F1246" s="44">
        <v>196.0736</v>
      </c>
      <c r="G1246" s="44">
        <v>197.0809</v>
      </c>
      <c r="H1246" s="44">
        <v>1.0</v>
      </c>
      <c r="I1246" s="45">
        <v>135.9</v>
      </c>
      <c r="J1246" s="45">
        <v>0.08</v>
      </c>
      <c r="K1246" s="46"/>
      <c r="L1246" s="47" t="str">
        <f t="shared" si="1"/>
        <v>Hines 2017</v>
      </c>
    </row>
    <row r="1247">
      <c r="A1247" s="41" t="s">
        <v>4126</v>
      </c>
      <c r="B1247" s="43" t="s">
        <v>3624</v>
      </c>
      <c r="C1247" s="43">
        <v>0.0</v>
      </c>
      <c r="D1247" s="43">
        <v>0.0</v>
      </c>
      <c r="E1247" s="43" t="s">
        <v>196</v>
      </c>
      <c r="F1247" s="44">
        <v>512.2774</v>
      </c>
      <c r="G1247" s="44">
        <v>513.2847</v>
      </c>
      <c r="H1247" s="44">
        <v>1.0</v>
      </c>
      <c r="I1247" s="45">
        <v>218.0</v>
      </c>
      <c r="J1247" s="45">
        <v>0.28</v>
      </c>
      <c r="K1247" s="46"/>
      <c r="L1247" s="47" t="str">
        <f t="shared" si="1"/>
        <v>Hines 2017</v>
      </c>
    </row>
    <row r="1248">
      <c r="A1248" s="41" t="s">
        <v>4127</v>
      </c>
      <c r="B1248" s="43" t="s">
        <v>3712</v>
      </c>
      <c r="C1248" s="43" t="s">
        <v>4128</v>
      </c>
      <c r="D1248" s="43" t="s">
        <v>4129</v>
      </c>
      <c r="E1248" s="43" t="s">
        <v>196</v>
      </c>
      <c r="F1248" s="44">
        <v>394.1416</v>
      </c>
      <c r="G1248" s="44">
        <v>395.1489</v>
      </c>
      <c r="H1248" s="44">
        <v>1.0</v>
      </c>
      <c r="I1248" s="45">
        <v>194.2</v>
      </c>
      <c r="J1248" s="45">
        <v>0.4</v>
      </c>
      <c r="K1248" s="46"/>
      <c r="L1248" s="47" t="str">
        <f t="shared" si="1"/>
        <v>Hines 2017</v>
      </c>
    </row>
    <row r="1249">
      <c r="A1249" s="41" t="s">
        <v>4130</v>
      </c>
      <c r="B1249" s="43" t="s">
        <v>4131</v>
      </c>
      <c r="C1249" s="43" t="s">
        <v>4132</v>
      </c>
      <c r="D1249" s="43" t="s">
        <v>266</v>
      </c>
      <c r="E1249" s="43" t="s">
        <v>368</v>
      </c>
      <c r="F1249" s="44">
        <v>402.2618</v>
      </c>
      <c r="G1249" s="44">
        <v>425.251</v>
      </c>
      <c r="H1249" s="44">
        <v>1.0</v>
      </c>
      <c r="I1249" s="45">
        <v>211.0</v>
      </c>
      <c r="J1249" s="45">
        <v>0.34</v>
      </c>
      <c r="K1249" s="46"/>
      <c r="L1249" s="47" t="str">
        <f t="shared" si="1"/>
        <v>Hines 2017</v>
      </c>
    </row>
    <row r="1250">
      <c r="A1250" s="41" t="s">
        <v>4133</v>
      </c>
      <c r="B1250" s="43" t="s">
        <v>3790</v>
      </c>
      <c r="C1250" s="49">
        <v>1.3252162E7</v>
      </c>
      <c r="D1250" s="43" t="s">
        <v>4134</v>
      </c>
      <c r="E1250" s="43" t="s">
        <v>196</v>
      </c>
      <c r="F1250" s="44">
        <v>254.0579</v>
      </c>
      <c r="G1250" s="44">
        <v>255.0652</v>
      </c>
      <c r="H1250" s="44">
        <v>1.0</v>
      </c>
      <c r="I1250" s="45">
        <v>152.0</v>
      </c>
      <c r="J1250" s="45">
        <v>0.12</v>
      </c>
      <c r="K1250" s="46"/>
      <c r="L1250" s="47" t="str">
        <f t="shared" si="1"/>
        <v>Hines 2017</v>
      </c>
    </row>
    <row r="1251">
      <c r="A1251" s="41" t="s">
        <v>4135</v>
      </c>
      <c r="B1251" s="43" t="s">
        <v>4136</v>
      </c>
      <c r="C1251" s="43">
        <v>0.0</v>
      </c>
      <c r="D1251" s="43">
        <v>0.0</v>
      </c>
      <c r="E1251" s="43" t="s">
        <v>196</v>
      </c>
      <c r="F1251" s="44">
        <v>320.1988</v>
      </c>
      <c r="G1251" s="44">
        <v>321.2061</v>
      </c>
      <c r="H1251" s="44">
        <v>1.0</v>
      </c>
      <c r="I1251" s="45">
        <v>174.9</v>
      </c>
      <c r="J1251" s="45">
        <v>0.42</v>
      </c>
      <c r="K1251" s="46"/>
      <c r="L1251" s="47" t="str">
        <f t="shared" si="1"/>
        <v>Hines 2017</v>
      </c>
    </row>
    <row r="1252">
      <c r="A1252" s="41" t="s">
        <v>4137</v>
      </c>
      <c r="B1252" s="43" t="s">
        <v>4138</v>
      </c>
      <c r="C1252" s="43">
        <v>0.0</v>
      </c>
      <c r="D1252" s="43">
        <v>0.0</v>
      </c>
      <c r="E1252" s="43" t="s">
        <v>196</v>
      </c>
      <c r="F1252" s="44">
        <v>645.2785</v>
      </c>
      <c r="G1252" s="44">
        <v>646.2858</v>
      </c>
      <c r="H1252" s="44">
        <v>1.0</v>
      </c>
      <c r="I1252" s="45">
        <v>236.2</v>
      </c>
      <c r="J1252" s="45">
        <v>0.32</v>
      </c>
      <c r="K1252" s="46"/>
      <c r="L1252" s="47" t="str">
        <f t="shared" si="1"/>
        <v>Hines 2017</v>
      </c>
    </row>
    <row r="1253">
      <c r="A1253" s="41" t="s">
        <v>4139</v>
      </c>
      <c r="B1253" s="43" t="s">
        <v>4140</v>
      </c>
      <c r="C1253" s="43" t="s">
        <v>4141</v>
      </c>
      <c r="D1253" s="43" t="s">
        <v>228</v>
      </c>
      <c r="E1253" s="43" t="s">
        <v>196</v>
      </c>
      <c r="F1253" s="44">
        <v>250.0841</v>
      </c>
      <c r="G1253" s="44">
        <v>251.0914</v>
      </c>
      <c r="H1253" s="44">
        <v>1.0</v>
      </c>
      <c r="I1253" s="45">
        <v>150.2</v>
      </c>
      <c r="J1253" s="45">
        <v>0.18</v>
      </c>
      <c r="K1253" s="46"/>
      <c r="L1253" s="47" t="str">
        <f t="shared" si="1"/>
        <v>Hines 2017</v>
      </c>
    </row>
    <row r="1254">
      <c r="A1254" s="41" t="s">
        <v>4142</v>
      </c>
      <c r="B1254" s="43" t="s">
        <v>4143</v>
      </c>
      <c r="C1254" s="43" t="s">
        <v>4144</v>
      </c>
      <c r="D1254" s="43">
        <v>0.0</v>
      </c>
      <c r="E1254" s="43" t="s">
        <v>248</v>
      </c>
      <c r="F1254" s="44">
        <v>528.2359</v>
      </c>
      <c r="G1254" s="44">
        <v>511.2331</v>
      </c>
      <c r="H1254" s="44">
        <v>1.0</v>
      </c>
      <c r="I1254" s="45">
        <v>231.7</v>
      </c>
      <c r="J1254" s="45">
        <v>0.71</v>
      </c>
      <c r="K1254" s="46"/>
      <c r="L1254" s="47" t="str">
        <f t="shared" si="1"/>
        <v>Hines 2017</v>
      </c>
    </row>
    <row r="1255">
      <c r="A1255" s="41" t="s">
        <v>4145</v>
      </c>
      <c r="B1255" s="43" t="s">
        <v>4146</v>
      </c>
      <c r="C1255" s="43" t="s">
        <v>4147</v>
      </c>
      <c r="D1255" s="43" t="s">
        <v>228</v>
      </c>
      <c r="E1255" s="43" t="s">
        <v>196</v>
      </c>
      <c r="F1255" s="44">
        <v>385.2577</v>
      </c>
      <c r="G1255" s="44">
        <v>386.265</v>
      </c>
      <c r="H1255" s="44">
        <v>1.0</v>
      </c>
      <c r="I1255" s="45">
        <v>194.1</v>
      </c>
      <c r="J1255" s="45">
        <v>0.43</v>
      </c>
      <c r="K1255" s="46"/>
      <c r="L1255" s="47" t="str">
        <f t="shared" si="1"/>
        <v>Hines 2017</v>
      </c>
    </row>
    <row r="1256">
      <c r="A1256" s="41" t="s">
        <v>4148</v>
      </c>
      <c r="B1256" s="43" t="s">
        <v>4149</v>
      </c>
      <c r="C1256" s="43" t="s">
        <v>4150</v>
      </c>
      <c r="D1256" s="43">
        <v>0.0</v>
      </c>
      <c r="E1256" s="43" t="s">
        <v>248</v>
      </c>
      <c r="F1256" s="44">
        <v>208.0736</v>
      </c>
      <c r="G1256" s="44">
        <v>191.0708</v>
      </c>
      <c r="H1256" s="44">
        <v>1.0</v>
      </c>
      <c r="I1256" s="45">
        <v>137.3</v>
      </c>
      <c r="J1256" s="45">
        <v>0.24</v>
      </c>
      <c r="K1256" s="46"/>
      <c r="L1256" s="47" t="str">
        <f t="shared" si="1"/>
        <v>Hines 2017</v>
      </c>
    </row>
    <row r="1257">
      <c r="A1257" s="41" t="s">
        <v>4151</v>
      </c>
      <c r="B1257" s="43" t="s">
        <v>645</v>
      </c>
      <c r="C1257" s="43" t="s">
        <v>4152</v>
      </c>
      <c r="D1257" s="43">
        <v>0.0</v>
      </c>
      <c r="E1257" s="43" t="s">
        <v>196</v>
      </c>
      <c r="F1257" s="44">
        <v>226.063</v>
      </c>
      <c r="G1257" s="44">
        <v>227.0703</v>
      </c>
      <c r="H1257" s="44">
        <v>1.0</v>
      </c>
      <c r="I1257" s="45">
        <v>142.4</v>
      </c>
      <c r="J1257" s="45">
        <v>0.18</v>
      </c>
      <c r="K1257" s="46"/>
      <c r="L1257" s="47" t="str">
        <f t="shared" si="1"/>
        <v>Hines 2017</v>
      </c>
    </row>
    <row r="1258">
      <c r="A1258" s="41" t="s">
        <v>4153</v>
      </c>
      <c r="B1258" s="43" t="s">
        <v>4154</v>
      </c>
      <c r="C1258" s="43">
        <v>0.0</v>
      </c>
      <c r="D1258" s="43">
        <v>0.0</v>
      </c>
      <c r="E1258" s="43" t="s">
        <v>196</v>
      </c>
      <c r="F1258" s="44">
        <v>202.1317</v>
      </c>
      <c r="G1258" s="44">
        <v>203.139</v>
      </c>
      <c r="H1258" s="44">
        <v>1.0</v>
      </c>
      <c r="I1258" s="45">
        <v>152.5</v>
      </c>
      <c r="J1258" s="45">
        <v>0.2</v>
      </c>
      <c r="K1258" s="46"/>
      <c r="L1258" s="47" t="str">
        <f t="shared" si="1"/>
        <v>Hines 2017</v>
      </c>
    </row>
    <row r="1259">
      <c r="A1259" s="41" t="s">
        <v>4155</v>
      </c>
      <c r="B1259" s="43" t="s">
        <v>4156</v>
      </c>
      <c r="C1259" s="43" t="s">
        <v>4157</v>
      </c>
      <c r="D1259" s="43">
        <v>0.0</v>
      </c>
      <c r="E1259" s="43" t="s">
        <v>196</v>
      </c>
      <c r="F1259" s="44">
        <v>868.1487</v>
      </c>
      <c r="G1259" s="44">
        <v>869.156</v>
      </c>
      <c r="H1259" s="44">
        <v>1.0</v>
      </c>
      <c r="I1259" s="45">
        <v>268.4</v>
      </c>
      <c r="J1259" s="45">
        <v>0.89</v>
      </c>
      <c r="K1259" s="46"/>
      <c r="L1259" s="47" t="str">
        <f t="shared" si="1"/>
        <v>Hines 2017</v>
      </c>
    </row>
    <row r="1260">
      <c r="A1260" s="41" t="s">
        <v>4158</v>
      </c>
      <c r="B1260" s="41" t="s">
        <v>4159</v>
      </c>
      <c r="C1260" s="49">
        <v>1507909.0</v>
      </c>
      <c r="D1260" s="43" t="s">
        <v>4160</v>
      </c>
      <c r="E1260" s="43" t="s">
        <v>196</v>
      </c>
      <c r="F1260" s="44">
        <v>200.095</v>
      </c>
      <c r="G1260" s="44">
        <v>201.1023</v>
      </c>
      <c r="H1260" s="44">
        <v>1.0</v>
      </c>
      <c r="I1260" s="45">
        <v>142.4</v>
      </c>
      <c r="J1260" s="45">
        <v>0.05</v>
      </c>
      <c r="K1260" s="46"/>
      <c r="L1260" s="47" t="str">
        <f t="shared" si="1"/>
        <v>Hines 2017</v>
      </c>
    </row>
    <row r="1261">
      <c r="A1261" s="41" t="s">
        <v>4161</v>
      </c>
      <c r="B1261" s="43" t="s">
        <v>4044</v>
      </c>
      <c r="C1261" s="43" t="s">
        <v>4162</v>
      </c>
      <c r="D1261" s="43">
        <v>0.0</v>
      </c>
      <c r="E1261" s="43" t="s">
        <v>196</v>
      </c>
      <c r="F1261" s="44">
        <v>238.063</v>
      </c>
      <c r="G1261" s="44">
        <v>239.0703</v>
      </c>
      <c r="H1261" s="44">
        <v>1.0</v>
      </c>
      <c r="I1261" s="45">
        <v>147.3</v>
      </c>
      <c r="J1261" s="45">
        <v>0.14</v>
      </c>
      <c r="K1261" s="46"/>
      <c r="L1261" s="47" t="str">
        <f t="shared" si="1"/>
        <v>Hines 2017</v>
      </c>
    </row>
    <row r="1262">
      <c r="A1262" s="41" t="s">
        <v>4163</v>
      </c>
      <c r="B1262" s="43" t="s">
        <v>4164</v>
      </c>
      <c r="C1262" s="43" t="s">
        <v>4165</v>
      </c>
      <c r="D1262" s="43">
        <v>0.0</v>
      </c>
      <c r="E1262" s="43" t="s">
        <v>196</v>
      </c>
      <c r="F1262" s="44">
        <v>480.0904</v>
      </c>
      <c r="G1262" s="44">
        <v>481.0977</v>
      </c>
      <c r="H1262" s="44">
        <v>1.0</v>
      </c>
      <c r="I1262" s="45">
        <v>199.6</v>
      </c>
      <c r="J1262" s="45">
        <v>0.73</v>
      </c>
      <c r="K1262" s="46"/>
      <c r="L1262" s="47" t="str">
        <f t="shared" si="1"/>
        <v>Hines 2017</v>
      </c>
    </row>
    <row r="1263">
      <c r="A1263" s="41" t="s">
        <v>4166</v>
      </c>
      <c r="B1263" s="43" t="s">
        <v>4167</v>
      </c>
      <c r="C1263" s="43">
        <v>0.0</v>
      </c>
      <c r="D1263" s="43">
        <v>0.0</v>
      </c>
      <c r="E1263" s="43" t="s">
        <v>196</v>
      </c>
      <c r="F1263" s="44">
        <v>347.123</v>
      </c>
      <c r="G1263" s="44">
        <v>348.1303</v>
      </c>
      <c r="H1263" s="44">
        <v>1.0</v>
      </c>
      <c r="I1263" s="45">
        <v>179.0</v>
      </c>
      <c r="J1263" s="45">
        <v>0.41</v>
      </c>
      <c r="K1263" s="46"/>
      <c r="L1263" s="47" t="str">
        <f t="shared" si="1"/>
        <v>Hines 2017</v>
      </c>
    </row>
    <row r="1264">
      <c r="A1264" s="41" t="s">
        <v>4168</v>
      </c>
      <c r="B1264" s="43" t="s">
        <v>2809</v>
      </c>
      <c r="C1264" s="43" t="s">
        <v>4169</v>
      </c>
      <c r="D1264" s="43" t="s">
        <v>4170</v>
      </c>
      <c r="E1264" s="43" t="s">
        <v>196</v>
      </c>
      <c r="F1264" s="44">
        <v>188.0473</v>
      </c>
      <c r="G1264" s="44">
        <v>189.0546</v>
      </c>
      <c r="H1264" s="44">
        <v>1.0</v>
      </c>
      <c r="I1264" s="45">
        <v>124.1</v>
      </c>
      <c r="J1264" s="45">
        <v>0.21</v>
      </c>
      <c r="K1264" s="46"/>
      <c r="L1264" s="47" t="str">
        <f t="shared" si="1"/>
        <v>Hines 2017</v>
      </c>
    </row>
    <row r="1265">
      <c r="A1265" s="41" t="s">
        <v>4171</v>
      </c>
      <c r="B1265" s="43" t="s">
        <v>4172</v>
      </c>
      <c r="C1265" s="43" t="s">
        <v>4173</v>
      </c>
      <c r="D1265" s="43">
        <v>0.0</v>
      </c>
      <c r="E1265" s="43" t="s">
        <v>196</v>
      </c>
      <c r="F1265" s="44">
        <v>278.0579</v>
      </c>
      <c r="G1265" s="44">
        <v>279.0652</v>
      </c>
      <c r="H1265" s="44">
        <v>1.0</v>
      </c>
      <c r="I1265" s="45">
        <v>160.2</v>
      </c>
      <c r="J1265" s="45">
        <v>0.94</v>
      </c>
      <c r="K1265" s="46"/>
      <c r="L1265" s="47" t="str">
        <f t="shared" si="1"/>
        <v>Hines 2017</v>
      </c>
    </row>
    <row r="1266">
      <c r="A1266" s="41" t="s">
        <v>4174</v>
      </c>
      <c r="B1266" s="43" t="s">
        <v>4175</v>
      </c>
      <c r="C1266" s="43" t="s">
        <v>4176</v>
      </c>
      <c r="D1266" s="43" t="s">
        <v>4177</v>
      </c>
      <c r="E1266" s="43" t="s">
        <v>196</v>
      </c>
      <c r="F1266" s="44">
        <v>240.0786</v>
      </c>
      <c r="G1266" s="44">
        <v>241.0859</v>
      </c>
      <c r="H1266" s="44">
        <v>1.0</v>
      </c>
      <c r="I1266" s="45">
        <v>153.5</v>
      </c>
      <c r="J1266" s="45">
        <v>0.12</v>
      </c>
      <c r="K1266" s="46"/>
      <c r="L1266" s="47" t="str">
        <f t="shared" si="1"/>
        <v>Hines 2017</v>
      </c>
    </row>
    <row r="1267">
      <c r="A1267" s="41" t="s">
        <v>4178</v>
      </c>
      <c r="B1267" s="43" t="s">
        <v>4179</v>
      </c>
      <c r="C1267" s="43" t="s">
        <v>4180</v>
      </c>
      <c r="D1267" s="43" t="s">
        <v>4181</v>
      </c>
      <c r="E1267" s="43" t="s">
        <v>196</v>
      </c>
      <c r="F1267" s="44">
        <v>422.0849</v>
      </c>
      <c r="G1267" s="44">
        <v>423.0922</v>
      </c>
      <c r="H1267" s="44">
        <v>1.0</v>
      </c>
      <c r="I1267" s="45">
        <v>189.8</v>
      </c>
      <c r="J1267" s="45">
        <v>0.7</v>
      </c>
      <c r="K1267" s="46"/>
      <c r="L1267" s="47" t="str">
        <f t="shared" si="1"/>
        <v>Hines 2017</v>
      </c>
    </row>
    <row r="1268">
      <c r="A1268" s="41" t="s">
        <v>4182</v>
      </c>
      <c r="B1268" s="43" t="s">
        <v>4183</v>
      </c>
      <c r="C1268" s="43" t="s">
        <v>4184</v>
      </c>
      <c r="D1268" s="43" t="s">
        <v>325</v>
      </c>
      <c r="E1268" s="43" t="s">
        <v>196</v>
      </c>
      <c r="F1268" s="44">
        <v>348.9263</v>
      </c>
      <c r="G1268" s="44">
        <v>349.9336</v>
      </c>
      <c r="H1268" s="44">
        <v>1.0</v>
      </c>
      <c r="I1268" s="45">
        <v>201.7</v>
      </c>
      <c r="J1268" s="45">
        <v>0.69</v>
      </c>
      <c r="K1268" s="46"/>
      <c r="L1268" s="47" t="str">
        <f t="shared" si="1"/>
        <v>Hines 2017</v>
      </c>
    </row>
    <row r="1269">
      <c r="A1269" s="41" t="s">
        <v>4185</v>
      </c>
      <c r="B1269" s="43" t="s">
        <v>4186</v>
      </c>
      <c r="C1269" s="49">
        <v>6636340.0</v>
      </c>
      <c r="D1269" s="43" t="s">
        <v>4187</v>
      </c>
      <c r="E1269" s="43" t="s">
        <v>196</v>
      </c>
      <c r="F1269" s="44">
        <v>317.1263</v>
      </c>
      <c r="G1269" s="44">
        <v>318.1336</v>
      </c>
      <c r="H1269" s="44">
        <v>1.0</v>
      </c>
      <c r="I1269" s="45">
        <v>176.1</v>
      </c>
      <c r="J1269" s="45">
        <v>0.47</v>
      </c>
      <c r="K1269" s="46"/>
      <c r="L1269" s="47" t="str">
        <f t="shared" si="1"/>
        <v>Hines 2017</v>
      </c>
    </row>
    <row r="1270">
      <c r="A1270" s="41" t="s">
        <v>4188</v>
      </c>
      <c r="B1270" s="43" t="s">
        <v>4189</v>
      </c>
      <c r="C1270" s="43" t="s">
        <v>4190</v>
      </c>
      <c r="D1270" s="43">
        <v>0.0</v>
      </c>
      <c r="E1270" s="43" t="s">
        <v>196</v>
      </c>
      <c r="F1270" s="44">
        <v>330.1103</v>
      </c>
      <c r="G1270" s="44">
        <v>331.1176</v>
      </c>
      <c r="H1270" s="44">
        <v>1.0</v>
      </c>
      <c r="I1270" s="45">
        <v>177.5</v>
      </c>
      <c r="J1270" s="45">
        <v>0.41</v>
      </c>
      <c r="K1270" s="46"/>
      <c r="L1270" s="47" t="str">
        <f t="shared" si="1"/>
        <v>Hines 2017</v>
      </c>
    </row>
    <row r="1271">
      <c r="A1271" s="41" t="s">
        <v>4191</v>
      </c>
      <c r="B1271" s="43" t="s">
        <v>1705</v>
      </c>
      <c r="C1271" s="43" t="s">
        <v>4192</v>
      </c>
      <c r="D1271" s="43">
        <v>0.0</v>
      </c>
      <c r="E1271" s="43" t="s">
        <v>368</v>
      </c>
      <c r="F1271" s="44">
        <v>342.1162</v>
      </c>
      <c r="G1271" s="44">
        <v>365.1054</v>
      </c>
      <c r="H1271" s="44">
        <v>1.0</v>
      </c>
      <c r="I1271" s="45">
        <v>175.7</v>
      </c>
      <c r="J1271" s="45">
        <v>0.59</v>
      </c>
      <c r="K1271" s="46"/>
      <c r="L1271" s="47" t="str">
        <f t="shared" si="1"/>
        <v>Hines 2017</v>
      </c>
    </row>
    <row r="1272">
      <c r="A1272" s="41" t="s">
        <v>4193</v>
      </c>
      <c r="B1272" s="43" t="s">
        <v>4175</v>
      </c>
      <c r="C1272" s="43" t="s">
        <v>4194</v>
      </c>
      <c r="D1272" s="43">
        <v>0.0</v>
      </c>
      <c r="E1272" s="43" t="s">
        <v>196</v>
      </c>
      <c r="F1272" s="44">
        <v>240.0786</v>
      </c>
      <c r="G1272" s="44">
        <v>241.0859</v>
      </c>
      <c r="H1272" s="44">
        <v>1.0</v>
      </c>
      <c r="I1272" s="45">
        <v>153.0</v>
      </c>
      <c r="J1272" s="45">
        <v>0.14</v>
      </c>
      <c r="K1272" s="46"/>
      <c r="L1272" s="47" t="str">
        <f t="shared" si="1"/>
        <v>Hines 2017</v>
      </c>
    </row>
    <row r="1273">
      <c r="A1273" s="41" t="s">
        <v>4195</v>
      </c>
      <c r="B1273" s="43" t="s">
        <v>4196</v>
      </c>
      <c r="C1273" s="43" t="s">
        <v>4197</v>
      </c>
      <c r="D1273" s="43">
        <v>0.0</v>
      </c>
      <c r="E1273" s="43" t="s">
        <v>196</v>
      </c>
      <c r="F1273" s="44">
        <v>270.0892</v>
      </c>
      <c r="G1273" s="44">
        <v>271.0965</v>
      </c>
      <c r="H1273" s="44">
        <v>1.0</v>
      </c>
      <c r="I1273" s="45">
        <v>162.1</v>
      </c>
      <c r="J1273" s="45">
        <v>0.31</v>
      </c>
      <c r="K1273" s="46"/>
      <c r="L1273" s="47" t="str">
        <f t="shared" si="1"/>
        <v>Hines 2017</v>
      </c>
    </row>
    <row r="1274">
      <c r="A1274" s="41" t="s">
        <v>4198</v>
      </c>
      <c r="B1274" s="41" t="s">
        <v>4199</v>
      </c>
      <c r="C1274" s="43" t="s">
        <v>4200</v>
      </c>
      <c r="D1274" s="43" t="s">
        <v>4201</v>
      </c>
      <c r="E1274" s="43" t="s">
        <v>196</v>
      </c>
      <c r="F1274" s="44">
        <v>198.0793</v>
      </c>
      <c r="G1274" s="44">
        <v>199.0866</v>
      </c>
      <c r="H1274" s="44">
        <v>1.0</v>
      </c>
      <c r="I1274" s="45">
        <v>140.5</v>
      </c>
      <c r="J1274" s="45">
        <v>0.14</v>
      </c>
      <c r="K1274" s="46"/>
      <c r="L1274" s="47" t="str">
        <f t="shared" si="1"/>
        <v>Hines 2017</v>
      </c>
    </row>
    <row r="1275">
      <c r="A1275" s="41" t="s">
        <v>4202</v>
      </c>
      <c r="B1275" s="43" t="s">
        <v>2803</v>
      </c>
      <c r="C1275" s="43" t="s">
        <v>4203</v>
      </c>
      <c r="D1275" s="43">
        <v>0.0</v>
      </c>
      <c r="E1275" s="43" t="s">
        <v>196</v>
      </c>
      <c r="F1275" s="44">
        <v>318.0376</v>
      </c>
      <c r="G1275" s="44">
        <v>319.0449</v>
      </c>
      <c r="H1275" s="44">
        <v>1.0</v>
      </c>
      <c r="I1275" s="45">
        <v>165.9</v>
      </c>
      <c r="J1275" s="45">
        <v>0.37</v>
      </c>
      <c r="K1275" s="46"/>
      <c r="L1275" s="47" t="str">
        <f t="shared" si="1"/>
        <v>Hines 2017</v>
      </c>
    </row>
    <row r="1276">
      <c r="A1276" s="41" t="s">
        <v>4204</v>
      </c>
      <c r="B1276" s="43" t="s">
        <v>4205</v>
      </c>
      <c r="C1276" s="48" t="s">
        <v>4206</v>
      </c>
      <c r="D1276" s="43" t="s">
        <v>4207</v>
      </c>
      <c r="E1276" s="43" t="s">
        <v>196</v>
      </c>
      <c r="F1276" s="44">
        <v>146.0844</v>
      </c>
      <c r="G1276" s="44">
        <v>147.0917</v>
      </c>
      <c r="H1276" s="44">
        <v>1.0</v>
      </c>
      <c r="I1276" s="45">
        <v>128.2</v>
      </c>
      <c r="J1276" s="45">
        <v>0.32</v>
      </c>
      <c r="K1276" s="46"/>
      <c r="L1276" s="47" t="str">
        <f t="shared" si="1"/>
        <v>Hines 2017</v>
      </c>
    </row>
    <row r="1277">
      <c r="A1277" s="41" t="s">
        <v>4208</v>
      </c>
      <c r="B1277" s="43" t="s">
        <v>4209</v>
      </c>
      <c r="C1277" s="43">
        <v>0.0</v>
      </c>
      <c r="D1277" s="43">
        <v>0.0</v>
      </c>
      <c r="E1277" s="43" t="s">
        <v>196</v>
      </c>
      <c r="F1277" s="44">
        <v>498.2254</v>
      </c>
      <c r="G1277" s="44">
        <v>499.2327</v>
      </c>
      <c r="H1277" s="44">
        <v>1.0</v>
      </c>
      <c r="I1277" s="45">
        <v>210.9</v>
      </c>
      <c r="J1277" s="45">
        <v>0.35</v>
      </c>
      <c r="K1277" s="46"/>
      <c r="L1277" s="47" t="str">
        <f t="shared" si="1"/>
        <v>Hines 2017</v>
      </c>
    </row>
    <row r="1278">
      <c r="A1278" s="41" t="s">
        <v>4210</v>
      </c>
      <c r="B1278" s="43" t="s">
        <v>4211</v>
      </c>
      <c r="C1278" s="43" t="s">
        <v>4212</v>
      </c>
      <c r="D1278" s="43" t="s">
        <v>195</v>
      </c>
      <c r="E1278" s="43" t="s">
        <v>196</v>
      </c>
      <c r="F1278" s="44">
        <v>372.0877</v>
      </c>
      <c r="G1278" s="44">
        <v>373.095</v>
      </c>
      <c r="H1278" s="44">
        <v>1.0</v>
      </c>
      <c r="I1278" s="45">
        <v>187.3</v>
      </c>
      <c r="J1278" s="45">
        <v>0.39</v>
      </c>
      <c r="K1278" s="46"/>
      <c r="L1278" s="47" t="str">
        <f t="shared" si="1"/>
        <v>Hines 2017</v>
      </c>
    </row>
    <row r="1279">
      <c r="A1279" s="41" t="s">
        <v>4213</v>
      </c>
      <c r="B1279" s="43" t="s">
        <v>4214</v>
      </c>
      <c r="C1279" s="43" t="s">
        <v>4215</v>
      </c>
      <c r="D1279" s="43" t="s">
        <v>3577</v>
      </c>
      <c r="E1279" s="43" t="s">
        <v>196</v>
      </c>
      <c r="F1279" s="44">
        <v>268.0736</v>
      </c>
      <c r="G1279" s="44">
        <v>269.0809</v>
      </c>
      <c r="H1279" s="44">
        <v>1.0</v>
      </c>
      <c r="I1279" s="45">
        <v>156.8</v>
      </c>
      <c r="J1279" s="45">
        <v>0.23</v>
      </c>
      <c r="K1279" s="46"/>
      <c r="L1279" s="47" t="str">
        <f t="shared" si="1"/>
        <v>Hines 2017</v>
      </c>
    </row>
    <row r="1280">
      <c r="A1280" s="41" t="s">
        <v>4216</v>
      </c>
      <c r="B1280" s="41" t="s">
        <v>4217</v>
      </c>
      <c r="C1280" s="43" t="s">
        <v>4218</v>
      </c>
      <c r="D1280" s="43" t="s">
        <v>717</v>
      </c>
      <c r="E1280" s="43" t="s">
        <v>196</v>
      </c>
      <c r="F1280" s="44">
        <v>276.1626</v>
      </c>
      <c r="G1280" s="44">
        <v>277.1699</v>
      </c>
      <c r="H1280" s="44">
        <v>1.0</v>
      </c>
      <c r="I1280" s="45">
        <v>168.9</v>
      </c>
      <c r="J1280" s="45">
        <v>0.57</v>
      </c>
      <c r="K1280" s="46"/>
      <c r="L1280" s="47" t="str">
        <f t="shared" si="1"/>
        <v>Hines 2017</v>
      </c>
    </row>
    <row r="1281">
      <c r="A1281" s="41" t="s">
        <v>4219</v>
      </c>
      <c r="B1281" s="43" t="s">
        <v>4220</v>
      </c>
      <c r="C1281" s="43" t="s">
        <v>4221</v>
      </c>
      <c r="D1281" s="43" t="s">
        <v>2550</v>
      </c>
      <c r="E1281" s="43" t="s">
        <v>196</v>
      </c>
      <c r="F1281" s="44">
        <v>548.2985</v>
      </c>
      <c r="G1281" s="44">
        <v>549.3058</v>
      </c>
      <c r="H1281" s="44">
        <v>1.0</v>
      </c>
      <c r="I1281" s="45">
        <v>239.4</v>
      </c>
      <c r="J1281" s="45">
        <v>0.54</v>
      </c>
      <c r="K1281" s="46"/>
      <c r="L1281" s="47" t="str">
        <f t="shared" si="1"/>
        <v>Hines 2017</v>
      </c>
    </row>
    <row r="1282">
      <c r="A1282" s="41" t="s">
        <v>4222</v>
      </c>
      <c r="B1282" s="43" t="s">
        <v>3790</v>
      </c>
      <c r="C1282" s="43" t="s">
        <v>4223</v>
      </c>
      <c r="D1282" s="43">
        <v>0.0</v>
      </c>
      <c r="E1282" s="43" t="s">
        <v>196</v>
      </c>
      <c r="F1282" s="44">
        <v>254.0579</v>
      </c>
      <c r="G1282" s="44">
        <v>255.0652</v>
      </c>
      <c r="H1282" s="44">
        <v>1.0</v>
      </c>
      <c r="I1282" s="45">
        <v>152.3</v>
      </c>
      <c r="J1282" s="45">
        <v>0.28</v>
      </c>
      <c r="K1282" s="46"/>
      <c r="L1282" s="47" t="str">
        <f t="shared" si="1"/>
        <v>Hines 2017</v>
      </c>
    </row>
    <row r="1283">
      <c r="A1283" s="41" t="s">
        <v>4224</v>
      </c>
      <c r="B1283" s="43" t="s">
        <v>4225</v>
      </c>
      <c r="C1283" s="43" t="s">
        <v>4226</v>
      </c>
      <c r="D1283" s="43" t="s">
        <v>4227</v>
      </c>
      <c r="E1283" s="43" t="s">
        <v>196</v>
      </c>
      <c r="F1283" s="44">
        <v>793.4249</v>
      </c>
      <c r="G1283" s="44">
        <v>794.4322</v>
      </c>
      <c r="H1283" s="44">
        <v>1.0</v>
      </c>
      <c r="I1283" s="45">
        <v>285.2</v>
      </c>
      <c r="J1283" s="45">
        <v>0.2</v>
      </c>
      <c r="K1283" s="46"/>
      <c r="L1283" s="47" t="str">
        <f t="shared" si="1"/>
        <v>Hines 2017</v>
      </c>
    </row>
    <row r="1284">
      <c r="A1284" s="41" t="s">
        <v>4228</v>
      </c>
      <c r="B1284" s="41" t="s">
        <v>4229</v>
      </c>
      <c r="C1284" s="43" t="s">
        <v>4230</v>
      </c>
      <c r="D1284" s="43" t="s">
        <v>367</v>
      </c>
      <c r="E1284" s="43" t="s">
        <v>196</v>
      </c>
      <c r="F1284" s="44">
        <v>591.3407</v>
      </c>
      <c r="G1284" s="44">
        <v>592.348</v>
      </c>
      <c r="H1284" s="44">
        <v>1.0</v>
      </c>
      <c r="I1284" s="45">
        <v>237.6</v>
      </c>
      <c r="J1284" s="45">
        <v>0.23</v>
      </c>
      <c r="K1284" s="46"/>
      <c r="L1284" s="47" t="str">
        <f t="shared" si="1"/>
        <v>Hines 2017</v>
      </c>
    </row>
    <row r="1285">
      <c r="A1285" s="41" t="s">
        <v>4231</v>
      </c>
      <c r="B1285" s="43" t="s">
        <v>4232</v>
      </c>
      <c r="C1285" s="49" t="s">
        <v>4233</v>
      </c>
      <c r="D1285" s="43" t="s">
        <v>228</v>
      </c>
      <c r="E1285" s="43" t="s">
        <v>196</v>
      </c>
      <c r="F1285" s="44">
        <v>314.0837</v>
      </c>
      <c r="G1285" s="44">
        <v>315.091</v>
      </c>
      <c r="H1285" s="44">
        <v>1.0</v>
      </c>
      <c r="I1285" s="45">
        <v>170.0</v>
      </c>
      <c r="J1285" s="45">
        <v>0.31</v>
      </c>
      <c r="K1285" s="46"/>
      <c r="L1285" s="47" t="str">
        <f t="shared" si="1"/>
        <v>Hines 2017</v>
      </c>
    </row>
    <row r="1286">
      <c r="A1286" s="41" t="s">
        <v>4234</v>
      </c>
      <c r="B1286" s="41" t="s">
        <v>4235</v>
      </c>
      <c r="C1286" s="43" t="s">
        <v>4236</v>
      </c>
      <c r="D1286" s="43">
        <v>0.0</v>
      </c>
      <c r="E1286" s="43" t="s">
        <v>196</v>
      </c>
      <c r="F1286" s="44">
        <v>340.1787</v>
      </c>
      <c r="G1286" s="44">
        <v>341.186</v>
      </c>
      <c r="H1286" s="44">
        <v>1.0</v>
      </c>
      <c r="I1286" s="45">
        <v>181.7</v>
      </c>
      <c r="J1286" s="45">
        <v>0.49</v>
      </c>
      <c r="K1286" s="46"/>
      <c r="L1286" s="47" t="str">
        <f t="shared" si="1"/>
        <v>Hines 2017</v>
      </c>
    </row>
    <row r="1287">
      <c r="A1287" s="41" t="s">
        <v>4237</v>
      </c>
      <c r="B1287" s="43" t="s">
        <v>4238</v>
      </c>
      <c r="C1287" s="43" t="s">
        <v>4239</v>
      </c>
      <c r="D1287" s="43" t="s">
        <v>2823</v>
      </c>
      <c r="E1287" s="43" t="s">
        <v>196</v>
      </c>
      <c r="F1287" s="44">
        <v>438.1791</v>
      </c>
      <c r="G1287" s="44">
        <v>439.1864</v>
      </c>
      <c r="H1287" s="44">
        <v>1.0</v>
      </c>
      <c r="I1287" s="45">
        <v>199.3</v>
      </c>
      <c r="J1287" s="45">
        <v>0.46</v>
      </c>
      <c r="K1287" s="46"/>
      <c r="L1287" s="47" t="str">
        <f t="shared" si="1"/>
        <v>Hines 2017</v>
      </c>
    </row>
    <row r="1288">
      <c r="A1288" s="41" t="s">
        <v>4240</v>
      </c>
      <c r="B1288" s="43" t="s">
        <v>3593</v>
      </c>
      <c r="C1288" s="43">
        <v>0.0</v>
      </c>
      <c r="D1288" s="43">
        <v>0.0</v>
      </c>
      <c r="E1288" s="43" t="s">
        <v>248</v>
      </c>
      <c r="F1288" s="44">
        <v>342.1103</v>
      </c>
      <c r="G1288" s="44">
        <v>325.1075</v>
      </c>
      <c r="H1288" s="44">
        <v>1.0</v>
      </c>
      <c r="I1288" s="45">
        <v>173.0</v>
      </c>
      <c r="J1288" s="45">
        <v>0.51</v>
      </c>
      <c r="K1288" s="46"/>
      <c r="L1288" s="47" t="str">
        <f t="shared" si="1"/>
        <v>Hines 2017</v>
      </c>
    </row>
    <row r="1289">
      <c r="A1289" s="41" t="s">
        <v>4241</v>
      </c>
      <c r="B1289" s="41" t="s">
        <v>4242</v>
      </c>
      <c r="C1289" s="43" t="s">
        <v>4243</v>
      </c>
      <c r="D1289" s="43" t="s">
        <v>4244</v>
      </c>
      <c r="E1289" s="43" t="s">
        <v>196</v>
      </c>
      <c r="F1289" s="44">
        <v>232.096</v>
      </c>
      <c r="G1289" s="44">
        <v>233.1033</v>
      </c>
      <c r="H1289" s="44">
        <v>1.0</v>
      </c>
      <c r="I1289" s="45">
        <v>150.0</v>
      </c>
      <c r="J1289" s="45">
        <v>0.09</v>
      </c>
      <c r="K1289" s="46"/>
      <c r="L1289" s="47" t="str">
        <f t="shared" si="1"/>
        <v>Hines 2017</v>
      </c>
    </row>
    <row r="1290">
      <c r="A1290" s="41" t="s">
        <v>4245</v>
      </c>
      <c r="B1290" s="43" t="s">
        <v>4246</v>
      </c>
      <c r="C1290" s="43" t="s">
        <v>4247</v>
      </c>
      <c r="D1290" s="43">
        <v>0.0</v>
      </c>
      <c r="E1290" s="43" t="s">
        <v>196</v>
      </c>
      <c r="F1290" s="44">
        <v>251.1018</v>
      </c>
      <c r="G1290" s="44">
        <v>252.1091</v>
      </c>
      <c r="H1290" s="44">
        <v>1.0</v>
      </c>
      <c r="I1290" s="45">
        <v>154.6</v>
      </c>
      <c r="J1290" s="45">
        <v>0.49</v>
      </c>
      <c r="K1290" s="46"/>
      <c r="L1290" s="47" t="str">
        <f t="shared" si="1"/>
        <v>Hines 2017</v>
      </c>
    </row>
    <row r="1291">
      <c r="A1291" s="41" t="s">
        <v>4248</v>
      </c>
      <c r="B1291" s="43" t="s">
        <v>3887</v>
      </c>
      <c r="C1291" s="43" t="s">
        <v>4249</v>
      </c>
      <c r="D1291" s="43" t="s">
        <v>4250</v>
      </c>
      <c r="E1291" s="43" t="s">
        <v>196</v>
      </c>
      <c r="F1291" s="44">
        <v>192.0423</v>
      </c>
      <c r="G1291" s="44">
        <v>193.0496</v>
      </c>
      <c r="H1291" s="44">
        <v>1.0</v>
      </c>
      <c r="I1291" s="45">
        <v>133.6</v>
      </c>
      <c r="J1291" s="45">
        <v>0.07</v>
      </c>
      <c r="K1291" s="46"/>
      <c r="L1291" s="47" t="str">
        <f t="shared" si="1"/>
        <v>Hines 2017</v>
      </c>
    </row>
    <row r="1292">
      <c r="A1292" s="41" t="s">
        <v>4251</v>
      </c>
      <c r="B1292" s="43" t="s">
        <v>4196</v>
      </c>
      <c r="C1292" s="43" t="s">
        <v>4252</v>
      </c>
      <c r="D1292" s="43">
        <v>0.0</v>
      </c>
      <c r="E1292" s="43" t="s">
        <v>196</v>
      </c>
      <c r="F1292" s="44">
        <v>270.0892</v>
      </c>
      <c r="G1292" s="44">
        <v>271.0965</v>
      </c>
      <c r="H1292" s="44">
        <v>1.0</v>
      </c>
      <c r="I1292" s="45">
        <v>162.2</v>
      </c>
      <c r="J1292" s="45">
        <v>0.24</v>
      </c>
      <c r="K1292" s="46"/>
      <c r="L1292" s="47" t="str">
        <f t="shared" si="1"/>
        <v>Hines 2017</v>
      </c>
    </row>
    <row r="1293">
      <c r="A1293" s="41" t="s">
        <v>4253</v>
      </c>
      <c r="B1293" s="43" t="s">
        <v>4254</v>
      </c>
      <c r="C1293" s="43" t="s">
        <v>4255</v>
      </c>
      <c r="D1293" s="43" t="s">
        <v>4256</v>
      </c>
      <c r="E1293" s="43" t="s">
        <v>196</v>
      </c>
      <c r="F1293" s="44">
        <v>457.1584</v>
      </c>
      <c r="G1293" s="44">
        <v>458.1657</v>
      </c>
      <c r="H1293" s="44">
        <v>1.0</v>
      </c>
      <c r="I1293" s="45">
        <v>200.6</v>
      </c>
      <c r="J1293" s="45">
        <v>1.27</v>
      </c>
      <c r="K1293" s="46"/>
      <c r="L1293" s="47" t="str">
        <f t="shared" si="1"/>
        <v>Hines 2017</v>
      </c>
    </row>
    <row r="1294">
      <c r="A1294" s="41" t="s">
        <v>4257</v>
      </c>
      <c r="B1294" s="41" t="s">
        <v>4258</v>
      </c>
      <c r="C1294" s="49">
        <v>2.1928922E7</v>
      </c>
      <c r="D1294" s="43" t="s">
        <v>4259</v>
      </c>
      <c r="E1294" s="43" t="s">
        <v>196</v>
      </c>
      <c r="F1294" s="44">
        <v>172.1</v>
      </c>
      <c r="G1294" s="44">
        <v>173.1073</v>
      </c>
      <c r="H1294" s="44">
        <v>1.0</v>
      </c>
      <c r="I1294" s="45">
        <v>134.1</v>
      </c>
      <c r="J1294" s="45">
        <v>0.21</v>
      </c>
      <c r="K1294" s="46"/>
      <c r="L1294" s="47" t="str">
        <f t="shared" si="1"/>
        <v>Hines 2017</v>
      </c>
    </row>
    <row r="1295">
      <c r="A1295" s="41" t="s">
        <v>4260</v>
      </c>
      <c r="B1295" s="43" t="s">
        <v>3777</v>
      </c>
      <c r="C1295" s="43" t="s">
        <v>4261</v>
      </c>
      <c r="D1295" s="43">
        <v>0.0</v>
      </c>
      <c r="E1295" s="43" t="s">
        <v>196</v>
      </c>
      <c r="F1295" s="44">
        <v>300.0634</v>
      </c>
      <c r="G1295" s="44">
        <v>301.0707</v>
      </c>
      <c r="H1295" s="44">
        <v>1.0</v>
      </c>
      <c r="I1295" s="45">
        <v>162.5</v>
      </c>
      <c r="J1295" s="45">
        <v>0.48</v>
      </c>
      <c r="K1295" s="46"/>
      <c r="L1295" s="47" t="str">
        <f t="shared" si="1"/>
        <v>Hines 2017</v>
      </c>
    </row>
    <row r="1296">
      <c r="A1296" s="41" t="s">
        <v>4262</v>
      </c>
      <c r="B1296" s="43" t="s">
        <v>4189</v>
      </c>
      <c r="C1296" s="43" t="s">
        <v>4263</v>
      </c>
      <c r="D1296" s="43">
        <v>0.0</v>
      </c>
      <c r="E1296" s="43" t="s">
        <v>196</v>
      </c>
      <c r="F1296" s="44">
        <v>330.1103</v>
      </c>
      <c r="G1296" s="44">
        <v>331.1176</v>
      </c>
      <c r="H1296" s="44">
        <v>1.0</v>
      </c>
      <c r="I1296" s="45">
        <v>177.1</v>
      </c>
      <c r="J1296" s="45">
        <v>0.53</v>
      </c>
      <c r="K1296" s="46"/>
      <c r="L1296" s="47" t="str">
        <f t="shared" si="1"/>
        <v>Hines 2017</v>
      </c>
    </row>
    <row r="1297">
      <c r="A1297" s="41" t="s">
        <v>4264</v>
      </c>
      <c r="B1297" s="43" t="s">
        <v>3982</v>
      </c>
      <c r="C1297" s="43" t="s">
        <v>4265</v>
      </c>
      <c r="D1297" s="43" t="s">
        <v>220</v>
      </c>
      <c r="E1297" s="43" t="s">
        <v>196</v>
      </c>
      <c r="F1297" s="44">
        <v>286.0477</v>
      </c>
      <c r="G1297" s="44">
        <v>287.055</v>
      </c>
      <c r="H1297" s="44">
        <v>1.0</v>
      </c>
      <c r="I1297" s="45">
        <v>160.7</v>
      </c>
      <c r="J1297" s="45">
        <v>0.25</v>
      </c>
      <c r="K1297" s="46"/>
      <c r="L1297" s="47" t="str">
        <f t="shared" si="1"/>
        <v>Hines 2017</v>
      </c>
    </row>
    <row r="1298">
      <c r="A1298" s="41" t="s">
        <v>4266</v>
      </c>
      <c r="B1298" s="43" t="s">
        <v>1942</v>
      </c>
      <c r="C1298" s="43" t="s">
        <v>4267</v>
      </c>
      <c r="D1298" s="43" t="s">
        <v>4268</v>
      </c>
      <c r="E1298" s="43" t="s">
        <v>196</v>
      </c>
      <c r="F1298" s="44">
        <v>325.1525</v>
      </c>
      <c r="G1298" s="44">
        <v>326.1598</v>
      </c>
      <c r="H1298" s="44">
        <v>1.0</v>
      </c>
      <c r="I1298" s="45">
        <v>172.9</v>
      </c>
      <c r="J1298" s="45">
        <v>0.37</v>
      </c>
      <c r="K1298" s="46"/>
      <c r="L1298" s="47" t="str">
        <f t="shared" si="1"/>
        <v>Hines 2017</v>
      </c>
    </row>
    <row r="1299">
      <c r="A1299" s="41" t="s">
        <v>4269</v>
      </c>
      <c r="B1299" s="43" t="s">
        <v>4270</v>
      </c>
      <c r="C1299" s="43" t="s">
        <v>4271</v>
      </c>
      <c r="D1299" s="43" t="s">
        <v>4272</v>
      </c>
      <c r="E1299" s="43" t="s">
        <v>368</v>
      </c>
      <c r="F1299" s="44">
        <v>488.3502</v>
      </c>
      <c r="G1299" s="44">
        <v>511.3394</v>
      </c>
      <c r="H1299" s="44">
        <v>1.0</v>
      </c>
      <c r="I1299" s="45">
        <v>233.5</v>
      </c>
      <c r="J1299" s="45">
        <v>1.0</v>
      </c>
      <c r="K1299" s="46"/>
      <c r="L1299" s="47" t="str">
        <f t="shared" si="1"/>
        <v>Hines 2017</v>
      </c>
    </row>
    <row r="1300">
      <c r="A1300" s="41" t="s">
        <v>4273</v>
      </c>
      <c r="B1300" s="43" t="s">
        <v>4274</v>
      </c>
      <c r="C1300" s="49" t="s">
        <v>4275</v>
      </c>
      <c r="D1300" s="43" t="s">
        <v>3078</v>
      </c>
      <c r="E1300" s="43" t="s">
        <v>196</v>
      </c>
      <c r="F1300" s="44">
        <v>298.1569</v>
      </c>
      <c r="G1300" s="44">
        <v>299.1642</v>
      </c>
      <c r="H1300" s="44">
        <v>1.0</v>
      </c>
      <c r="I1300" s="45">
        <v>158.3</v>
      </c>
      <c r="J1300" s="45">
        <v>1.09</v>
      </c>
      <c r="K1300" s="46"/>
      <c r="L1300" s="47" t="str">
        <f t="shared" si="1"/>
        <v>Hines 2017</v>
      </c>
    </row>
    <row r="1301">
      <c r="A1301" s="41" t="s">
        <v>4276</v>
      </c>
      <c r="B1301" s="43" t="s">
        <v>4277</v>
      </c>
      <c r="C1301" s="43" t="s">
        <v>4278</v>
      </c>
      <c r="D1301" s="43" t="s">
        <v>4279</v>
      </c>
      <c r="E1301" s="43" t="s">
        <v>368</v>
      </c>
      <c r="F1301" s="44">
        <v>177.046</v>
      </c>
      <c r="G1301" s="44">
        <v>200.0352</v>
      </c>
      <c r="H1301" s="44">
        <v>1.0</v>
      </c>
      <c r="I1301" s="45">
        <v>134.5</v>
      </c>
      <c r="J1301" s="45">
        <v>0.29</v>
      </c>
      <c r="K1301" s="46"/>
      <c r="L1301" s="47" t="str">
        <f t="shared" si="1"/>
        <v>Hines 2017</v>
      </c>
    </row>
    <row r="1302">
      <c r="A1302" s="41" t="s">
        <v>4280</v>
      </c>
      <c r="B1302" s="43" t="s">
        <v>271</v>
      </c>
      <c r="C1302" s="43" t="s">
        <v>4281</v>
      </c>
      <c r="D1302" s="43" t="s">
        <v>4282</v>
      </c>
      <c r="E1302" s="43" t="s">
        <v>196</v>
      </c>
      <c r="F1302" s="44">
        <v>288.2089</v>
      </c>
      <c r="G1302" s="44">
        <v>289.2162</v>
      </c>
      <c r="H1302" s="44">
        <v>1.0</v>
      </c>
      <c r="I1302" s="45">
        <v>170.7</v>
      </c>
      <c r="J1302" s="45">
        <v>0.48</v>
      </c>
      <c r="K1302" s="46"/>
      <c r="L1302" s="47" t="str">
        <f t="shared" si="1"/>
        <v>Hines 2017</v>
      </c>
    </row>
    <row r="1303">
      <c r="A1303" s="41" t="s">
        <v>4283</v>
      </c>
      <c r="B1303" s="43" t="s">
        <v>3835</v>
      </c>
      <c r="C1303" s="43" t="s">
        <v>4284</v>
      </c>
      <c r="D1303" s="43" t="s">
        <v>4285</v>
      </c>
      <c r="E1303" s="43" t="s">
        <v>196</v>
      </c>
      <c r="F1303" s="44">
        <v>162.0681</v>
      </c>
      <c r="G1303" s="44">
        <v>163.0754</v>
      </c>
      <c r="H1303" s="44">
        <v>1.0</v>
      </c>
      <c r="I1303" s="45">
        <v>138.6</v>
      </c>
      <c r="J1303" s="45">
        <v>0.18</v>
      </c>
      <c r="K1303" s="46"/>
      <c r="L1303" s="47" t="str">
        <f t="shared" si="1"/>
        <v>Hines 2017</v>
      </c>
    </row>
    <row r="1304">
      <c r="A1304" s="41" t="s">
        <v>4286</v>
      </c>
      <c r="B1304" s="43" t="s">
        <v>3534</v>
      </c>
      <c r="C1304" s="43" t="s">
        <v>4287</v>
      </c>
      <c r="D1304" s="43">
        <v>0.0</v>
      </c>
      <c r="E1304" s="43" t="s">
        <v>196</v>
      </c>
      <c r="F1304" s="44">
        <v>258.0892</v>
      </c>
      <c r="G1304" s="44">
        <v>259.0965</v>
      </c>
      <c r="H1304" s="44">
        <v>1.0</v>
      </c>
      <c r="I1304" s="45">
        <v>157.4</v>
      </c>
      <c r="J1304" s="45">
        <v>0.35</v>
      </c>
      <c r="K1304" s="46"/>
      <c r="L1304" s="47" t="str">
        <f t="shared" si="1"/>
        <v>Hines 2017</v>
      </c>
    </row>
    <row r="1305">
      <c r="A1305" s="41" t="s">
        <v>4288</v>
      </c>
      <c r="B1305" s="43" t="s">
        <v>4289</v>
      </c>
      <c r="C1305" s="43" t="s">
        <v>4290</v>
      </c>
      <c r="D1305" s="43" t="s">
        <v>4291</v>
      </c>
      <c r="E1305" s="43" t="s">
        <v>196</v>
      </c>
      <c r="F1305" s="44">
        <v>261.0557</v>
      </c>
      <c r="G1305" s="44">
        <v>262.063</v>
      </c>
      <c r="H1305" s="44">
        <v>1.0</v>
      </c>
      <c r="I1305" s="45">
        <v>155.6</v>
      </c>
      <c r="J1305" s="45">
        <v>0.47</v>
      </c>
      <c r="K1305" s="46"/>
      <c r="L1305" s="47" t="str">
        <f t="shared" si="1"/>
        <v>Hines 2017</v>
      </c>
    </row>
    <row r="1306">
      <c r="A1306" s="41" t="s">
        <v>4292</v>
      </c>
      <c r="B1306" s="43" t="s">
        <v>3012</v>
      </c>
      <c r="C1306" s="43">
        <v>0.0</v>
      </c>
      <c r="D1306" s="43">
        <v>0.0</v>
      </c>
      <c r="E1306" s="43" t="s">
        <v>196</v>
      </c>
      <c r="F1306" s="44">
        <v>282.0892</v>
      </c>
      <c r="G1306" s="44">
        <v>283.0965</v>
      </c>
      <c r="H1306" s="44">
        <v>1.0</v>
      </c>
      <c r="I1306" s="45">
        <v>160.3</v>
      </c>
      <c r="J1306" s="45">
        <v>0.29</v>
      </c>
      <c r="K1306" s="46"/>
      <c r="L1306" s="47" t="str">
        <f t="shared" si="1"/>
        <v>Hines 2017</v>
      </c>
    </row>
    <row r="1307">
      <c r="A1307" s="41" t="s">
        <v>4293</v>
      </c>
      <c r="B1307" s="43" t="s">
        <v>4294</v>
      </c>
      <c r="C1307" s="43">
        <v>0.0</v>
      </c>
      <c r="D1307" s="43" t="s">
        <v>4295</v>
      </c>
      <c r="E1307" s="43" t="s">
        <v>196</v>
      </c>
      <c r="F1307" s="44">
        <v>283.0845</v>
      </c>
      <c r="G1307" s="44">
        <v>284.0918</v>
      </c>
      <c r="H1307" s="44">
        <v>1.0</v>
      </c>
      <c r="I1307" s="45">
        <v>156.5</v>
      </c>
      <c r="J1307" s="45">
        <v>0.51</v>
      </c>
      <c r="K1307" s="46"/>
      <c r="L1307" s="47" t="str">
        <f t="shared" si="1"/>
        <v>Hines 2017</v>
      </c>
    </row>
    <row r="1308">
      <c r="A1308" s="41" t="s">
        <v>4296</v>
      </c>
      <c r="B1308" s="43" t="s">
        <v>3760</v>
      </c>
      <c r="C1308" s="43" t="s">
        <v>4297</v>
      </c>
      <c r="D1308" s="43">
        <v>0.0</v>
      </c>
      <c r="E1308" s="43" t="s">
        <v>196</v>
      </c>
      <c r="F1308" s="44">
        <v>222.162</v>
      </c>
      <c r="G1308" s="44">
        <v>223.1693</v>
      </c>
      <c r="H1308" s="44">
        <v>1.0</v>
      </c>
      <c r="I1308" s="45">
        <v>146.3</v>
      </c>
      <c r="J1308" s="45">
        <v>0.27</v>
      </c>
      <c r="K1308" s="46"/>
      <c r="L1308" s="47" t="str">
        <f t="shared" si="1"/>
        <v>Hines 2017</v>
      </c>
    </row>
    <row r="1309">
      <c r="A1309" s="41" t="s">
        <v>4298</v>
      </c>
      <c r="B1309" s="41" t="s">
        <v>4299</v>
      </c>
      <c r="C1309" s="43" t="s">
        <v>4300</v>
      </c>
      <c r="D1309" s="43" t="s">
        <v>4301</v>
      </c>
      <c r="E1309" s="43" t="s">
        <v>196</v>
      </c>
      <c r="F1309" s="44">
        <v>126.0429</v>
      </c>
      <c r="G1309" s="44">
        <v>127.0502</v>
      </c>
      <c r="H1309" s="44">
        <v>1.0</v>
      </c>
      <c r="I1309" s="45">
        <v>120.7</v>
      </c>
      <c r="J1309" s="45">
        <v>0.38</v>
      </c>
      <c r="K1309" s="46"/>
      <c r="L1309" s="47" t="str">
        <f t="shared" si="1"/>
        <v>Hines 2017</v>
      </c>
    </row>
    <row r="1310">
      <c r="A1310" s="41" t="s">
        <v>4302</v>
      </c>
      <c r="B1310" s="43" t="s">
        <v>3556</v>
      </c>
      <c r="C1310" s="43">
        <v>0.0</v>
      </c>
      <c r="D1310" s="43">
        <v>0.0</v>
      </c>
      <c r="E1310" s="43" t="s">
        <v>196</v>
      </c>
      <c r="F1310" s="44">
        <v>298.0841</v>
      </c>
      <c r="G1310" s="44">
        <v>299.0914</v>
      </c>
      <c r="H1310" s="44">
        <v>1.0</v>
      </c>
      <c r="I1310" s="45">
        <v>164.1</v>
      </c>
      <c r="J1310" s="45">
        <v>0.23</v>
      </c>
      <c r="K1310" s="46"/>
      <c r="L1310" s="47" t="str">
        <f t="shared" si="1"/>
        <v>Hines 2017</v>
      </c>
    </row>
    <row r="1311">
      <c r="A1311" s="41" t="s">
        <v>4303</v>
      </c>
      <c r="B1311" s="43" t="s">
        <v>4304</v>
      </c>
      <c r="C1311" s="43" t="s">
        <v>4305</v>
      </c>
      <c r="D1311" s="43" t="s">
        <v>372</v>
      </c>
      <c r="E1311" s="43" t="s">
        <v>368</v>
      </c>
      <c r="F1311" s="44">
        <v>353.1627</v>
      </c>
      <c r="G1311" s="44">
        <v>376.1519</v>
      </c>
      <c r="H1311" s="44">
        <v>1.0</v>
      </c>
      <c r="I1311" s="45">
        <v>183.3</v>
      </c>
      <c r="J1311" s="45">
        <v>0.44</v>
      </c>
      <c r="K1311" s="46"/>
      <c r="L1311" s="47" t="str">
        <f t="shared" si="1"/>
        <v>Hines 2017</v>
      </c>
    </row>
    <row r="1312">
      <c r="A1312" s="41" t="s">
        <v>4306</v>
      </c>
      <c r="B1312" s="43" t="s">
        <v>4307</v>
      </c>
      <c r="C1312" s="43" t="s">
        <v>4308</v>
      </c>
      <c r="D1312" s="43">
        <v>0.0</v>
      </c>
      <c r="E1312" s="43" t="s">
        <v>196</v>
      </c>
      <c r="F1312" s="44">
        <v>380.126</v>
      </c>
      <c r="G1312" s="44">
        <v>381.1333</v>
      </c>
      <c r="H1312" s="44">
        <v>1.0</v>
      </c>
      <c r="I1312" s="45">
        <v>190.3</v>
      </c>
      <c r="J1312" s="45">
        <v>0.3</v>
      </c>
      <c r="K1312" s="46"/>
      <c r="L1312" s="47" t="str">
        <f t="shared" si="1"/>
        <v>Hines 2017</v>
      </c>
    </row>
    <row r="1313">
      <c r="A1313" s="41" t="s">
        <v>4309</v>
      </c>
      <c r="B1313" s="43" t="s">
        <v>4310</v>
      </c>
      <c r="C1313" s="43" t="s">
        <v>4311</v>
      </c>
      <c r="D1313" s="43" t="s">
        <v>4312</v>
      </c>
      <c r="E1313" s="43" t="s">
        <v>196</v>
      </c>
      <c r="F1313" s="44">
        <v>179.0383</v>
      </c>
      <c r="G1313" s="44">
        <v>180.0456</v>
      </c>
      <c r="H1313" s="44">
        <v>1.0</v>
      </c>
      <c r="I1313" s="45">
        <v>145.3</v>
      </c>
      <c r="J1313" s="45">
        <v>0.29</v>
      </c>
      <c r="K1313" s="46"/>
      <c r="L1313" s="47" t="str">
        <f t="shared" si="1"/>
        <v>Hines 2017</v>
      </c>
    </row>
    <row r="1314">
      <c r="A1314" s="41" t="s">
        <v>4313</v>
      </c>
      <c r="B1314" s="43" t="s">
        <v>4314</v>
      </c>
      <c r="C1314" s="43" t="s">
        <v>4315</v>
      </c>
      <c r="D1314" s="43">
        <v>0.0</v>
      </c>
      <c r="E1314" s="43" t="s">
        <v>196</v>
      </c>
      <c r="F1314" s="44">
        <v>252.0786</v>
      </c>
      <c r="G1314" s="44">
        <v>253.0859</v>
      </c>
      <c r="H1314" s="44">
        <v>1.0</v>
      </c>
      <c r="I1314" s="45">
        <v>152.1</v>
      </c>
      <c r="J1314" s="45">
        <v>0.24</v>
      </c>
      <c r="K1314" s="46"/>
      <c r="L1314" s="47" t="str">
        <f t="shared" si="1"/>
        <v>Hines 2017</v>
      </c>
    </row>
    <row r="1315">
      <c r="A1315" s="41" t="s">
        <v>4316</v>
      </c>
      <c r="B1315" s="43" t="s">
        <v>4317</v>
      </c>
      <c r="C1315" s="43" t="s">
        <v>4318</v>
      </c>
      <c r="D1315" s="43" t="s">
        <v>4319</v>
      </c>
      <c r="E1315" s="43" t="s">
        <v>196</v>
      </c>
      <c r="F1315" s="44">
        <v>183.0696</v>
      </c>
      <c r="G1315" s="44">
        <v>184.0769</v>
      </c>
      <c r="H1315" s="44">
        <v>1.0</v>
      </c>
      <c r="I1315" s="45">
        <v>141.1</v>
      </c>
      <c r="J1315" s="45">
        <v>0.08</v>
      </c>
      <c r="K1315" s="46"/>
      <c r="L1315" s="47" t="str">
        <f t="shared" si="1"/>
        <v>Hines 2017</v>
      </c>
    </row>
    <row r="1316">
      <c r="A1316" s="41" t="s">
        <v>4320</v>
      </c>
      <c r="B1316" s="41" t="s">
        <v>1470</v>
      </c>
      <c r="C1316" s="43" t="s">
        <v>4321</v>
      </c>
      <c r="D1316" s="43" t="s">
        <v>4322</v>
      </c>
      <c r="E1316" s="43" t="s">
        <v>196</v>
      </c>
      <c r="F1316" s="44">
        <v>354.1943</v>
      </c>
      <c r="G1316" s="44">
        <v>355.2016</v>
      </c>
      <c r="H1316" s="44">
        <v>1.0</v>
      </c>
      <c r="I1316" s="45">
        <v>183.5</v>
      </c>
      <c r="J1316" s="45">
        <v>0.36</v>
      </c>
      <c r="K1316" s="46"/>
      <c r="L1316" s="47" t="str">
        <f t="shared" si="1"/>
        <v>Hines 2017</v>
      </c>
    </row>
    <row r="1317">
      <c r="A1317" s="41" t="s">
        <v>4323</v>
      </c>
      <c r="B1317" s="43" t="s">
        <v>4324</v>
      </c>
      <c r="C1317" s="43">
        <v>0.0</v>
      </c>
      <c r="D1317" s="43" t="s">
        <v>1262</v>
      </c>
      <c r="E1317" s="43" t="s">
        <v>368</v>
      </c>
      <c r="F1317" s="44">
        <v>654.5071</v>
      </c>
      <c r="G1317" s="44">
        <v>677.4963</v>
      </c>
      <c r="H1317" s="44">
        <v>1.0</v>
      </c>
      <c r="I1317" s="45">
        <v>269.5</v>
      </c>
      <c r="J1317" s="45">
        <v>0.54</v>
      </c>
      <c r="K1317" s="46"/>
      <c r="L1317" s="47" t="str">
        <f t="shared" si="1"/>
        <v>Hines 2017</v>
      </c>
    </row>
    <row r="1318">
      <c r="A1318" s="41" t="s">
        <v>4325</v>
      </c>
      <c r="B1318" s="43" t="s">
        <v>4326</v>
      </c>
      <c r="C1318" s="43" t="s">
        <v>4327</v>
      </c>
      <c r="D1318" s="43" t="s">
        <v>4328</v>
      </c>
      <c r="E1318" s="43" t="s">
        <v>248</v>
      </c>
      <c r="F1318" s="44">
        <v>248.1412</v>
      </c>
      <c r="G1318" s="44">
        <v>231.1384</v>
      </c>
      <c r="H1318" s="44">
        <v>1.0</v>
      </c>
      <c r="I1318" s="45">
        <v>150.7</v>
      </c>
      <c r="J1318" s="45">
        <v>0.28</v>
      </c>
      <c r="K1318" s="46"/>
      <c r="L1318" s="47" t="str">
        <f t="shared" si="1"/>
        <v>Hines 2017</v>
      </c>
    </row>
    <row r="1319">
      <c r="A1319" s="41" t="s">
        <v>4329</v>
      </c>
      <c r="B1319" s="43" t="s">
        <v>4330</v>
      </c>
      <c r="C1319" s="43" t="s">
        <v>4331</v>
      </c>
      <c r="D1319" s="43" t="s">
        <v>4332</v>
      </c>
      <c r="E1319" s="43" t="s">
        <v>368</v>
      </c>
      <c r="F1319" s="44">
        <v>720.2629</v>
      </c>
      <c r="G1319" s="44">
        <v>743.2521</v>
      </c>
      <c r="H1319" s="44">
        <v>1.0</v>
      </c>
      <c r="I1319" s="45">
        <v>241.4</v>
      </c>
      <c r="J1319" s="45">
        <v>0.64</v>
      </c>
      <c r="K1319" s="46"/>
      <c r="L1319" s="47" t="str">
        <f t="shared" si="1"/>
        <v>Hines 2017</v>
      </c>
    </row>
    <row r="1320">
      <c r="A1320" s="41" t="s">
        <v>4333</v>
      </c>
      <c r="B1320" s="41" t="s">
        <v>4334</v>
      </c>
      <c r="C1320" s="43" t="s">
        <v>4335</v>
      </c>
      <c r="D1320" s="43">
        <v>0.0</v>
      </c>
      <c r="E1320" s="43" t="s">
        <v>196</v>
      </c>
      <c r="F1320" s="44">
        <v>248.1889</v>
      </c>
      <c r="G1320" s="44">
        <v>249.1962</v>
      </c>
      <c r="H1320" s="44">
        <v>1.0</v>
      </c>
      <c r="I1320" s="45">
        <v>156.5</v>
      </c>
      <c r="J1320" s="45">
        <v>0.14</v>
      </c>
      <c r="K1320" s="46"/>
      <c r="L1320" s="47" t="str">
        <f t="shared" si="1"/>
        <v>Hines 2017</v>
      </c>
    </row>
    <row r="1321">
      <c r="A1321" s="41" t="s">
        <v>4336</v>
      </c>
      <c r="B1321" s="43" t="s">
        <v>4337</v>
      </c>
      <c r="C1321" s="43" t="s">
        <v>4338</v>
      </c>
      <c r="D1321" s="43">
        <v>0.0</v>
      </c>
      <c r="E1321" s="43" t="s">
        <v>368</v>
      </c>
      <c r="F1321" s="44">
        <v>368.2199</v>
      </c>
      <c r="G1321" s="44">
        <v>391.2091</v>
      </c>
      <c r="H1321" s="44">
        <v>1.0</v>
      </c>
      <c r="I1321" s="45">
        <v>185.6</v>
      </c>
      <c r="J1321" s="45">
        <v>0.63</v>
      </c>
      <c r="K1321" s="46"/>
      <c r="L1321" s="47" t="str">
        <f t="shared" si="1"/>
        <v>Hines 2017</v>
      </c>
    </row>
    <row r="1322">
      <c r="A1322" s="41" t="s">
        <v>4339</v>
      </c>
      <c r="B1322" s="43" t="s">
        <v>4229</v>
      </c>
      <c r="C1322" s="43" t="s">
        <v>4230</v>
      </c>
      <c r="D1322" s="43" t="s">
        <v>367</v>
      </c>
      <c r="E1322" s="43" t="s">
        <v>196</v>
      </c>
      <c r="F1322" s="44">
        <v>591.3407</v>
      </c>
      <c r="G1322" s="44">
        <v>592.348</v>
      </c>
      <c r="H1322" s="44">
        <v>1.0</v>
      </c>
      <c r="I1322" s="45">
        <v>237.2</v>
      </c>
      <c r="J1322" s="45">
        <v>0.12</v>
      </c>
      <c r="K1322" s="46"/>
      <c r="L1322" s="47" t="str">
        <f t="shared" si="1"/>
        <v>Hines 2017</v>
      </c>
    </row>
    <row r="1323">
      <c r="A1323" s="41" t="s">
        <v>4340</v>
      </c>
      <c r="B1323" s="43" t="s">
        <v>4341</v>
      </c>
      <c r="C1323" s="43" t="s">
        <v>4342</v>
      </c>
      <c r="D1323" s="43" t="s">
        <v>4343</v>
      </c>
      <c r="E1323" s="43" t="s">
        <v>196</v>
      </c>
      <c r="F1323" s="44">
        <v>242.1419</v>
      </c>
      <c r="G1323" s="44">
        <v>243.1492</v>
      </c>
      <c r="H1323" s="44">
        <v>1.0</v>
      </c>
      <c r="I1323" s="45">
        <v>157.7</v>
      </c>
      <c r="J1323" s="45">
        <v>0.43</v>
      </c>
      <c r="K1323" s="46"/>
      <c r="L1323" s="47" t="str">
        <f t="shared" si="1"/>
        <v>Hines 2017</v>
      </c>
    </row>
    <row r="1324">
      <c r="A1324" s="41" t="s">
        <v>4344</v>
      </c>
      <c r="B1324" s="43" t="s">
        <v>1869</v>
      </c>
      <c r="C1324" s="43" t="s">
        <v>4345</v>
      </c>
      <c r="D1324" s="43" t="s">
        <v>1039</v>
      </c>
      <c r="E1324" s="43" t="s">
        <v>248</v>
      </c>
      <c r="F1324" s="44">
        <v>160.1</v>
      </c>
      <c r="G1324" s="44">
        <v>143.0972</v>
      </c>
      <c r="H1324" s="44">
        <v>1.0</v>
      </c>
      <c r="I1324" s="45">
        <v>124.4</v>
      </c>
      <c r="J1324" s="45">
        <v>0.38</v>
      </c>
      <c r="K1324" s="46"/>
      <c r="L1324" s="47" t="str">
        <f t="shared" si="1"/>
        <v>Hines 2017</v>
      </c>
    </row>
    <row r="1325">
      <c r="A1325" s="41" t="s">
        <v>4346</v>
      </c>
      <c r="B1325" s="43" t="s">
        <v>4347</v>
      </c>
      <c r="C1325" s="43" t="s">
        <v>4348</v>
      </c>
      <c r="D1325" s="43" t="s">
        <v>4349</v>
      </c>
      <c r="E1325" s="43" t="s">
        <v>196</v>
      </c>
      <c r="F1325" s="44">
        <v>676.2367</v>
      </c>
      <c r="G1325" s="44">
        <v>677.244</v>
      </c>
      <c r="H1325" s="44">
        <v>1.0</v>
      </c>
      <c r="I1325" s="45">
        <v>260.8</v>
      </c>
      <c r="J1325" s="45">
        <v>0.79</v>
      </c>
      <c r="K1325" s="46"/>
      <c r="L1325" s="47" t="str">
        <f t="shared" si="1"/>
        <v>Hines 2017</v>
      </c>
    </row>
    <row r="1326">
      <c r="A1326" s="41" t="s">
        <v>4350</v>
      </c>
      <c r="B1326" s="43" t="s">
        <v>4351</v>
      </c>
      <c r="C1326" s="43" t="s">
        <v>4352</v>
      </c>
      <c r="D1326" s="43">
        <v>0.0</v>
      </c>
      <c r="E1326" s="43" t="s">
        <v>368</v>
      </c>
      <c r="F1326" s="44">
        <v>344.329</v>
      </c>
      <c r="G1326" s="44">
        <v>367.3182</v>
      </c>
      <c r="H1326" s="44">
        <v>1.0</v>
      </c>
      <c r="I1326" s="45">
        <v>202.8</v>
      </c>
      <c r="J1326" s="45">
        <v>0.47</v>
      </c>
      <c r="K1326" s="46"/>
      <c r="L1326" s="47" t="str">
        <f t="shared" si="1"/>
        <v>Hines 2017</v>
      </c>
    </row>
    <row r="1327">
      <c r="A1327" s="41" t="s">
        <v>4353</v>
      </c>
      <c r="B1327" s="43" t="s">
        <v>3493</v>
      </c>
      <c r="C1327" s="49" t="s">
        <v>4354</v>
      </c>
      <c r="D1327" s="43" t="s">
        <v>4355</v>
      </c>
      <c r="E1327" s="43" t="s">
        <v>196</v>
      </c>
      <c r="F1327" s="44">
        <v>402.1315</v>
      </c>
      <c r="G1327" s="44">
        <v>403.1388</v>
      </c>
      <c r="H1327" s="44">
        <v>1.0</v>
      </c>
      <c r="I1327" s="45">
        <v>191.3</v>
      </c>
      <c r="J1327" s="45">
        <v>0.4</v>
      </c>
      <c r="K1327" s="46"/>
      <c r="L1327" s="47" t="str">
        <f t="shared" si="1"/>
        <v>Hines 2017</v>
      </c>
    </row>
    <row r="1328">
      <c r="A1328" s="41" t="s">
        <v>4356</v>
      </c>
      <c r="B1328" s="43" t="s">
        <v>1749</v>
      </c>
      <c r="C1328" s="43" t="s">
        <v>4357</v>
      </c>
      <c r="D1328" s="43">
        <v>0.0</v>
      </c>
      <c r="E1328" s="43" t="s">
        <v>196</v>
      </c>
      <c r="F1328" s="44">
        <v>358.2144</v>
      </c>
      <c r="G1328" s="44">
        <v>359.2217</v>
      </c>
      <c r="H1328" s="44">
        <v>1.0</v>
      </c>
      <c r="I1328" s="45">
        <v>169.3</v>
      </c>
      <c r="J1328" s="45">
        <v>0.28</v>
      </c>
      <c r="K1328" s="46"/>
      <c r="L1328" s="47" t="str">
        <f t="shared" si="1"/>
        <v>Hines 2017</v>
      </c>
    </row>
    <row r="1329">
      <c r="A1329" s="41" t="s">
        <v>4358</v>
      </c>
      <c r="B1329" s="43" t="s">
        <v>4359</v>
      </c>
      <c r="C1329" s="43" t="s">
        <v>4360</v>
      </c>
      <c r="D1329" s="43">
        <v>0.0</v>
      </c>
      <c r="E1329" s="43" t="s">
        <v>196</v>
      </c>
      <c r="F1329" s="44">
        <v>372.1209</v>
      </c>
      <c r="G1329" s="44">
        <v>373.1282</v>
      </c>
      <c r="H1329" s="44">
        <v>1.0</v>
      </c>
      <c r="I1329" s="45">
        <v>182.0</v>
      </c>
      <c r="J1329" s="45">
        <v>0.47</v>
      </c>
      <c r="K1329" s="46"/>
      <c r="L1329" s="47" t="str">
        <f t="shared" si="1"/>
        <v>Hines 2017</v>
      </c>
    </row>
    <row r="1330">
      <c r="A1330" s="41" t="s">
        <v>4361</v>
      </c>
      <c r="B1330" s="43" t="s">
        <v>3556</v>
      </c>
      <c r="C1330" s="43" t="s">
        <v>4362</v>
      </c>
      <c r="D1330" s="43">
        <v>0.0</v>
      </c>
      <c r="E1330" s="43" t="s">
        <v>196</v>
      </c>
      <c r="F1330" s="44">
        <v>298.0841</v>
      </c>
      <c r="G1330" s="44">
        <v>299.0914</v>
      </c>
      <c r="H1330" s="44">
        <v>1.0</v>
      </c>
      <c r="I1330" s="45">
        <v>164.1</v>
      </c>
      <c r="J1330" s="45">
        <v>0.23</v>
      </c>
      <c r="K1330" s="46"/>
      <c r="L1330" s="47" t="str">
        <f t="shared" si="1"/>
        <v>Hines 2017</v>
      </c>
    </row>
    <row r="1331">
      <c r="A1331" s="41" t="s">
        <v>4363</v>
      </c>
      <c r="B1331" s="43" t="s">
        <v>2013</v>
      </c>
      <c r="C1331" s="43">
        <v>0.0</v>
      </c>
      <c r="D1331" s="43">
        <v>0.0</v>
      </c>
      <c r="E1331" s="43" t="s">
        <v>368</v>
      </c>
      <c r="F1331" s="44">
        <v>344.1319</v>
      </c>
      <c r="G1331" s="44">
        <v>367.1211</v>
      </c>
      <c r="H1331" s="44">
        <v>1.0</v>
      </c>
      <c r="I1331" s="45">
        <v>174.3</v>
      </c>
      <c r="J1331" s="45">
        <v>0.5</v>
      </c>
      <c r="K1331" s="46"/>
      <c r="L1331" s="47" t="str">
        <f t="shared" si="1"/>
        <v>Hines 2017</v>
      </c>
    </row>
    <row r="1332">
      <c r="A1332" s="41" t="s">
        <v>4364</v>
      </c>
      <c r="B1332" s="43" t="s">
        <v>4365</v>
      </c>
      <c r="C1332" s="43">
        <v>0.0</v>
      </c>
      <c r="D1332" s="43">
        <v>0.0</v>
      </c>
      <c r="E1332" s="43" t="s">
        <v>368</v>
      </c>
      <c r="F1332" s="44">
        <v>528.1268</v>
      </c>
      <c r="G1332" s="44">
        <v>551.116</v>
      </c>
      <c r="H1332" s="44">
        <v>1.0</v>
      </c>
      <c r="I1332" s="45">
        <v>212.3</v>
      </c>
      <c r="J1332" s="45">
        <v>0.32</v>
      </c>
      <c r="K1332" s="46"/>
      <c r="L1332" s="47" t="str">
        <f t="shared" si="1"/>
        <v>Hines 2017</v>
      </c>
    </row>
    <row r="1333">
      <c r="A1333" s="41" t="s">
        <v>4366</v>
      </c>
      <c r="B1333" s="43" t="s">
        <v>4367</v>
      </c>
      <c r="C1333" s="43">
        <v>0.0</v>
      </c>
      <c r="D1333" s="43">
        <v>0.0</v>
      </c>
      <c r="E1333" s="43" t="s">
        <v>196</v>
      </c>
      <c r="F1333" s="44">
        <v>278.0943</v>
      </c>
      <c r="G1333" s="44">
        <v>279.1016</v>
      </c>
      <c r="H1333" s="44">
        <v>1.0</v>
      </c>
      <c r="I1333" s="45">
        <v>159.4</v>
      </c>
      <c r="J1333" s="45">
        <v>0.75</v>
      </c>
      <c r="K1333" s="46"/>
      <c r="L1333" s="47" t="str">
        <f t="shared" si="1"/>
        <v>Hines 2017</v>
      </c>
    </row>
    <row r="1334">
      <c r="A1334" s="41" t="s">
        <v>4368</v>
      </c>
      <c r="B1334" s="43" t="s">
        <v>3556</v>
      </c>
      <c r="C1334" s="43">
        <v>0.0</v>
      </c>
      <c r="D1334" s="43">
        <v>0.0</v>
      </c>
      <c r="E1334" s="43" t="s">
        <v>196</v>
      </c>
      <c r="F1334" s="44">
        <v>298.0841</v>
      </c>
      <c r="G1334" s="44">
        <v>299.0914</v>
      </c>
      <c r="H1334" s="44">
        <v>1.0</v>
      </c>
      <c r="I1334" s="45">
        <v>165.6</v>
      </c>
      <c r="J1334" s="45">
        <v>0.5</v>
      </c>
      <c r="K1334" s="46"/>
      <c r="L1334" s="47" t="str">
        <f t="shared" si="1"/>
        <v>Hines 2017</v>
      </c>
    </row>
    <row r="1335">
      <c r="A1335" s="41" t="s">
        <v>4369</v>
      </c>
      <c r="B1335" s="41" t="s">
        <v>4370</v>
      </c>
      <c r="C1335" s="43" t="s">
        <v>4371</v>
      </c>
      <c r="D1335" s="43" t="s">
        <v>4372</v>
      </c>
      <c r="E1335" s="43" t="s">
        <v>196</v>
      </c>
      <c r="F1335" s="44">
        <v>127.0633</v>
      </c>
      <c r="G1335" s="44">
        <v>128.0706</v>
      </c>
      <c r="H1335" s="44">
        <v>1.0</v>
      </c>
      <c r="I1335" s="45">
        <v>128.5</v>
      </c>
      <c r="J1335" s="45">
        <v>0.84</v>
      </c>
      <c r="K1335" s="46"/>
      <c r="L1335" s="47" t="str">
        <f t="shared" si="1"/>
        <v>Hines 2017</v>
      </c>
    </row>
    <row r="1336">
      <c r="A1336" s="41" t="s">
        <v>4373</v>
      </c>
      <c r="B1336" s="43" t="s">
        <v>4374</v>
      </c>
      <c r="C1336" s="43">
        <v>0.0</v>
      </c>
      <c r="D1336" s="43">
        <v>0.0</v>
      </c>
      <c r="E1336" s="43" t="s">
        <v>196</v>
      </c>
      <c r="F1336" s="44">
        <v>486.2254</v>
      </c>
      <c r="G1336" s="44">
        <v>487.2327</v>
      </c>
      <c r="H1336" s="44">
        <v>1.0</v>
      </c>
      <c r="I1336" s="45">
        <v>207.6</v>
      </c>
      <c r="J1336" s="45">
        <v>0.34</v>
      </c>
      <c r="K1336" s="46"/>
      <c r="L1336" s="47" t="str">
        <f t="shared" si="1"/>
        <v>Hines 2017</v>
      </c>
    </row>
    <row r="1337">
      <c r="A1337" s="41" t="s">
        <v>4375</v>
      </c>
      <c r="B1337" s="43" t="s">
        <v>4376</v>
      </c>
      <c r="C1337" s="43">
        <v>0.0</v>
      </c>
      <c r="D1337" s="43">
        <v>0.0</v>
      </c>
      <c r="E1337" s="43" t="s">
        <v>196</v>
      </c>
      <c r="F1337" s="44">
        <v>460.2461</v>
      </c>
      <c r="G1337" s="44">
        <v>461.2534</v>
      </c>
      <c r="H1337" s="44">
        <v>1.0</v>
      </c>
      <c r="I1337" s="45">
        <v>201.5</v>
      </c>
      <c r="J1337" s="45">
        <v>0.56</v>
      </c>
      <c r="K1337" s="46"/>
      <c r="L1337" s="47" t="str">
        <f t="shared" si="1"/>
        <v>Hines 2017</v>
      </c>
    </row>
    <row r="1338">
      <c r="A1338" s="41" t="s">
        <v>4377</v>
      </c>
      <c r="B1338" s="43" t="s">
        <v>4378</v>
      </c>
      <c r="C1338" s="43" t="s">
        <v>4379</v>
      </c>
      <c r="D1338" s="43" t="s">
        <v>4380</v>
      </c>
      <c r="E1338" s="43" t="s">
        <v>196</v>
      </c>
      <c r="F1338" s="44">
        <v>356.3191</v>
      </c>
      <c r="G1338" s="44">
        <v>357.3264</v>
      </c>
      <c r="H1338" s="44">
        <v>1.0</v>
      </c>
      <c r="I1338" s="45">
        <v>195.4</v>
      </c>
      <c r="J1338" s="45">
        <v>0.42</v>
      </c>
      <c r="K1338" s="46"/>
      <c r="L1338" s="47" t="str">
        <f t="shared" si="1"/>
        <v>Hines 2017</v>
      </c>
    </row>
    <row r="1339">
      <c r="A1339" s="41" t="s">
        <v>4381</v>
      </c>
      <c r="B1339" s="43" t="s">
        <v>4382</v>
      </c>
      <c r="C1339" s="43" t="s">
        <v>4383</v>
      </c>
      <c r="D1339" s="43" t="s">
        <v>2550</v>
      </c>
      <c r="E1339" s="43" t="s">
        <v>196</v>
      </c>
      <c r="F1339" s="44">
        <v>550.2778</v>
      </c>
      <c r="G1339" s="44">
        <v>551.2851</v>
      </c>
      <c r="H1339" s="44">
        <v>1.0</v>
      </c>
      <c r="I1339" s="45">
        <v>238.1</v>
      </c>
      <c r="J1339" s="45">
        <v>0.71</v>
      </c>
      <c r="K1339" s="46"/>
      <c r="L1339" s="47" t="str">
        <f t="shared" si="1"/>
        <v>Hines 2017</v>
      </c>
    </row>
    <row r="1340">
      <c r="A1340" s="41" t="s">
        <v>4384</v>
      </c>
      <c r="B1340" s="43" t="s">
        <v>4385</v>
      </c>
      <c r="C1340" s="43" t="s">
        <v>4386</v>
      </c>
      <c r="D1340" s="43">
        <v>0.0</v>
      </c>
      <c r="E1340" s="43" t="s">
        <v>248</v>
      </c>
      <c r="F1340" s="44">
        <v>630.574</v>
      </c>
      <c r="G1340" s="44">
        <v>613.5712</v>
      </c>
      <c r="H1340" s="44">
        <v>1.0</v>
      </c>
      <c r="I1340" s="45">
        <v>256.8</v>
      </c>
      <c r="J1340" s="45">
        <v>0.66</v>
      </c>
      <c r="K1340" s="46"/>
      <c r="L1340" s="47" t="str">
        <f t="shared" si="1"/>
        <v>Hines 2017</v>
      </c>
    </row>
    <row r="1341">
      <c r="A1341" s="41" t="s">
        <v>4387</v>
      </c>
      <c r="B1341" s="43" t="s">
        <v>4388</v>
      </c>
      <c r="C1341" s="43" t="s">
        <v>4389</v>
      </c>
      <c r="D1341" s="43">
        <v>0.0</v>
      </c>
      <c r="E1341" s="43" t="s">
        <v>196</v>
      </c>
      <c r="F1341" s="44">
        <v>312.1725</v>
      </c>
      <c r="G1341" s="44">
        <v>313.1798</v>
      </c>
      <c r="H1341" s="44">
        <v>1.0</v>
      </c>
      <c r="I1341" s="45">
        <v>179.4</v>
      </c>
      <c r="J1341" s="45">
        <v>0.59</v>
      </c>
      <c r="K1341" s="46"/>
      <c r="L1341" s="47" t="str">
        <f t="shared" si="1"/>
        <v>Hines 2017</v>
      </c>
    </row>
    <row r="1342">
      <c r="A1342" s="41" t="s">
        <v>4390</v>
      </c>
      <c r="B1342" s="43" t="s">
        <v>4391</v>
      </c>
      <c r="C1342" s="43" t="s">
        <v>4392</v>
      </c>
      <c r="D1342" s="43" t="s">
        <v>4393</v>
      </c>
      <c r="E1342" s="43" t="s">
        <v>196</v>
      </c>
      <c r="F1342" s="44">
        <v>217.1103</v>
      </c>
      <c r="G1342" s="44">
        <v>218.1176</v>
      </c>
      <c r="H1342" s="44">
        <v>1.0</v>
      </c>
      <c r="I1342" s="45">
        <v>146.4</v>
      </c>
      <c r="J1342" s="45">
        <v>0.08</v>
      </c>
      <c r="K1342" s="46"/>
      <c r="L1342" s="47" t="str">
        <f t="shared" si="1"/>
        <v>Hines 2017</v>
      </c>
    </row>
    <row r="1343">
      <c r="A1343" s="41" t="s">
        <v>4394</v>
      </c>
      <c r="B1343" s="43" t="s">
        <v>4395</v>
      </c>
      <c r="C1343" s="48">
        <v>1551491.0</v>
      </c>
      <c r="D1343" s="43">
        <v>0.0</v>
      </c>
      <c r="E1343" s="43" t="s">
        <v>196</v>
      </c>
      <c r="F1343" s="44">
        <v>410.1729</v>
      </c>
      <c r="G1343" s="44">
        <v>411.1802</v>
      </c>
      <c r="H1343" s="44">
        <v>1.0</v>
      </c>
      <c r="I1343" s="45">
        <v>198.8</v>
      </c>
      <c r="J1343" s="45">
        <v>0.66</v>
      </c>
      <c r="K1343" s="46"/>
      <c r="L1343" s="47" t="str">
        <f t="shared" si="1"/>
        <v>Hines 2017</v>
      </c>
    </row>
    <row r="1344">
      <c r="A1344" s="41" t="s">
        <v>4396</v>
      </c>
      <c r="B1344" s="43" t="s">
        <v>4397</v>
      </c>
      <c r="C1344" s="43" t="s">
        <v>4398</v>
      </c>
      <c r="D1344" s="43" t="s">
        <v>4399</v>
      </c>
      <c r="E1344" s="43" t="s">
        <v>196</v>
      </c>
      <c r="F1344" s="44">
        <v>368.126</v>
      </c>
      <c r="G1344" s="44">
        <v>369.1333</v>
      </c>
      <c r="H1344" s="44">
        <v>1.0</v>
      </c>
      <c r="I1344" s="45">
        <v>198.5</v>
      </c>
      <c r="J1344" s="45">
        <v>0.65</v>
      </c>
      <c r="K1344" s="46"/>
      <c r="L1344" s="47" t="str">
        <f t="shared" si="1"/>
        <v>Hines 2017</v>
      </c>
    </row>
    <row r="1345">
      <c r="A1345" s="41" t="s">
        <v>4400</v>
      </c>
      <c r="B1345" s="43" t="s">
        <v>4401</v>
      </c>
      <c r="C1345" s="43" t="s">
        <v>4402</v>
      </c>
      <c r="D1345" s="43">
        <v>0.0</v>
      </c>
      <c r="E1345" s="43" t="s">
        <v>248</v>
      </c>
      <c r="F1345" s="44">
        <v>472.3553</v>
      </c>
      <c r="G1345" s="44">
        <v>455.3525</v>
      </c>
      <c r="H1345" s="44">
        <v>1.0</v>
      </c>
      <c r="I1345" s="45">
        <v>210.6</v>
      </c>
      <c r="J1345" s="45">
        <v>0.24</v>
      </c>
      <c r="K1345" s="46"/>
      <c r="L1345" s="47" t="str">
        <f t="shared" si="1"/>
        <v>Hines 2017</v>
      </c>
    </row>
    <row r="1346">
      <c r="A1346" s="41" t="s">
        <v>4403</v>
      </c>
      <c r="B1346" s="43" t="s">
        <v>4359</v>
      </c>
      <c r="C1346" s="43" t="s">
        <v>4404</v>
      </c>
      <c r="D1346" s="43">
        <v>0.0</v>
      </c>
      <c r="E1346" s="43" t="s">
        <v>196</v>
      </c>
      <c r="F1346" s="44">
        <v>372.1209</v>
      </c>
      <c r="G1346" s="44">
        <v>373.1282</v>
      </c>
      <c r="H1346" s="44">
        <v>1.0</v>
      </c>
      <c r="I1346" s="45">
        <v>181.9</v>
      </c>
      <c r="J1346" s="45">
        <v>0.49</v>
      </c>
      <c r="K1346" s="46"/>
      <c r="L1346" s="47" t="str">
        <f t="shared" si="1"/>
        <v>Hines 2017</v>
      </c>
    </row>
    <row r="1347">
      <c r="A1347" s="41" t="s">
        <v>4405</v>
      </c>
      <c r="B1347" s="43" t="s">
        <v>4406</v>
      </c>
      <c r="C1347" s="43">
        <v>0.0</v>
      </c>
      <c r="D1347" s="43">
        <v>0.0</v>
      </c>
      <c r="E1347" s="43" t="s">
        <v>196</v>
      </c>
      <c r="F1347" s="44">
        <v>1220.619</v>
      </c>
      <c r="G1347" s="44">
        <v>1221.6263</v>
      </c>
      <c r="H1347" s="44">
        <v>1.0</v>
      </c>
      <c r="I1347" s="45">
        <v>349.1</v>
      </c>
      <c r="J1347" s="45">
        <v>0.64</v>
      </c>
      <c r="K1347" s="46"/>
      <c r="L1347" s="47" t="str">
        <f t="shared" si="1"/>
        <v>Hines 2017</v>
      </c>
    </row>
    <row r="1348">
      <c r="A1348" s="41" t="s">
        <v>4407</v>
      </c>
      <c r="B1348" s="43" t="s">
        <v>4359</v>
      </c>
      <c r="C1348" s="43" t="s">
        <v>4408</v>
      </c>
      <c r="D1348" s="43">
        <v>0.0</v>
      </c>
      <c r="E1348" s="43" t="s">
        <v>196</v>
      </c>
      <c r="F1348" s="44">
        <v>372.1209</v>
      </c>
      <c r="G1348" s="44">
        <v>373.1282</v>
      </c>
      <c r="H1348" s="44">
        <v>1.0</v>
      </c>
      <c r="I1348" s="45">
        <v>186.4</v>
      </c>
      <c r="J1348" s="45">
        <v>0.35</v>
      </c>
      <c r="K1348" s="46"/>
      <c r="L1348" s="47" t="str">
        <f t="shared" si="1"/>
        <v>Hines 2017</v>
      </c>
    </row>
    <row r="1349">
      <c r="A1349" s="41" t="s">
        <v>4409</v>
      </c>
      <c r="B1349" s="43" t="s">
        <v>4410</v>
      </c>
      <c r="C1349" s="48" t="s">
        <v>4411</v>
      </c>
      <c r="D1349" s="43">
        <v>0.0</v>
      </c>
      <c r="E1349" s="43" t="s">
        <v>196</v>
      </c>
      <c r="F1349" s="44">
        <v>347.1369</v>
      </c>
      <c r="G1349" s="44">
        <v>348.1442</v>
      </c>
      <c r="H1349" s="44">
        <v>1.0</v>
      </c>
      <c r="I1349" s="45">
        <v>181.4</v>
      </c>
      <c r="J1349" s="45">
        <v>0.16</v>
      </c>
      <c r="K1349" s="46"/>
      <c r="L1349" s="47" t="str">
        <f t="shared" si="1"/>
        <v>Hines 2017</v>
      </c>
    </row>
    <row r="1350">
      <c r="A1350" s="41" t="s">
        <v>4412</v>
      </c>
      <c r="B1350" s="43" t="s">
        <v>3630</v>
      </c>
      <c r="C1350" s="43" t="s">
        <v>4413</v>
      </c>
      <c r="D1350" s="43">
        <v>0.0</v>
      </c>
      <c r="E1350" s="43" t="s">
        <v>196</v>
      </c>
      <c r="F1350" s="44">
        <v>358.1053</v>
      </c>
      <c r="G1350" s="44">
        <v>359.1126</v>
      </c>
      <c r="H1350" s="44">
        <v>1.0</v>
      </c>
      <c r="I1350" s="45">
        <v>182.0</v>
      </c>
      <c r="J1350" s="45">
        <v>0.6</v>
      </c>
      <c r="K1350" s="46"/>
      <c r="L1350" s="47" t="str">
        <f t="shared" si="1"/>
        <v>Hines 2017</v>
      </c>
    </row>
    <row r="1351">
      <c r="A1351" s="41" t="s">
        <v>4414</v>
      </c>
      <c r="B1351" s="43" t="s">
        <v>4415</v>
      </c>
      <c r="C1351" s="43" t="s">
        <v>4416</v>
      </c>
      <c r="D1351" s="43" t="s">
        <v>367</v>
      </c>
      <c r="E1351" s="43" t="s">
        <v>196</v>
      </c>
      <c r="F1351" s="44">
        <v>207.1259</v>
      </c>
      <c r="G1351" s="44">
        <v>208.1332</v>
      </c>
      <c r="H1351" s="44">
        <v>1.0</v>
      </c>
      <c r="I1351" s="45">
        <v>150.9</v>
      </c>
      <c r="J1351" s="45">
        <v>0.15</v>
      </c>
      <c r="K1351" s="46"/>
      <c r="L1351" s="47" t="str">
        <f t="shared" si="1"/>
        <v>Hines 2017</v>
      </c>
    </row>
    <row r="1352">
      <c r="A1352" s="41" t="s">
        <v>4417</v>
      </c>
      <c r="B1352" s="43" t="s">
        <v>3493</v>
      </c>
      <c r="C1352" s="43" t="s">
        <v>4418</v>
      </c>
      <c r="D1352" s="43">
        <v>0.0</v>
      </c>
      <c r="E1352" s="43" t="s">
        <v>196</v>
      </c>
      <c r="F1352" s="44">
        <v>402.1315</v>
      </c>
      <c r="G1352" s="44">
        <v>403.1388</v>
      </c>
      <c r="H1352" s="44">
        <v>1.0</v>
      </c>
      <c r="I1352" s="45">
        <v>191.2</v>
      </c>
      <c r="J1352" s="45">
        <v>0.35</v>
      </c>
      <c r="K1352" s="46"/>
      <c r="L1352" s="47" t="str">
        <f t="shared" si="1"/>
        <v>Hines 2017</v>
      </c>
    </row>
    <row r="1353">
      <c r="A1353" s="41" t="s">
        <v>4419</v>
      </c>
      <c r="B1353" s="41" t="s">
        <v>4420</v>
      </c>
      <c r="C1353" s="43" t="s">
        <v>4421</v>
      </c>
      <c r="D1353" s="43" t="s">
        <v>427</v>
      </c>
      <c r="E1353" s="43" t="s">
        <v>196</v>
      </c>
      <c r="F1353" s="44">
        <v>295.1936</v>
      </c>
      <c r="G1353" s="44">
        <v>296.2009</v>
      </c>
      <c r="H1353" s="44">
        <v>1.0</v>
      </c>
      <c r="I1353" s="45">
        <v>170.8</v>
      </c>
      <c r="J1353" s="45">
        <v>0.24</v>
      </c>
      <c r="K1353" s="46"/>
      <c r="L1353" s="47" t="str">
        <f t="shared" si="1"/>
        <v>Hines 2017</v>
      </c>
    </row>
    <row r="1354">
      <c r="A1354" s="41" t="s">
        <v>4422</v>
      </c>
      <c r="B1354" s="43" t="s">
        <v>4423</v>
      </c>
      <c r="C1354" s="43" t="s">
        <v>4424</v>
      </c>
      <c r="D1354" s="43" t="s">
        <v>1072</v>
      </c>
      <c r="E1354" s="43" t="s">
        <v>196</v>
      </c>
      <c r="F1354" s="44">
        <v>469.1362</v>
      </c>
      <c r="G1354" s="44">
        <v>470.1435</v>
      </c>
      <c r="H1354" s="44">
        <v>1.0</v>
      </c>
      <c r="I1354" s="45">
        <v>215.3</v>
      </c>
      <c r="J1354" s="45">
        <v>0.52</v>
      </c>
      <c r="K1354" s="46"/>
      <c r="L1354" s="47" t="str">
        <f t="shared" si="1"/>
        <v>Hines 2017</v>
      </c>
    </row>
    <row r="1355">
      <c r="A1355" s="41" t="s">
        <v>4425</v>
      </c>
      <c r="B1355" s="43" t="s">
        <v>3140</v>
      </c>
      <c r="C1355" s="43" t="s">
        <v>4426</v>
      </c>
      <c r="D1355" s="43" t="s">
        <v>1488</v>
      </c>
      <c r="E1355" s="43" t="s">
        <v>196</v>
      </c>
      <c r="F1355" s="44">
        <v>326.1994</v>
      </c>
      <c r="G1355" s="44">
        <v>327.2067</v>
      </c>
      <c r="H1355" s="44">
        <v>1.0</v>
      </c>
      <c r="I1355" s="45">
        <v>176.7</v>
      </c>
      <c r="J1355" s="45">
        <v>0.36</v>
      </c>
      <c r="K1355" s="46"/>
      <c r="L1355" s="47" t="str">
        <f t="shared" si="1"/>
        <v>Hines 2017</v>
      </c>
    </row>
    <row r="1356">
      <c r="A1356" s="41" t="s">
        <v>4427</v>
      </c>
      <c r="B1356" s="43" t="s">
        <v>3808</v>
      </c>
      <c r="C1356" s="43" t="s">
        <v>4428</v>
      </c>
      <c r="D1356" s="43" t="s">
        <v>4429</v>
      </c>
      <c r="E1356" s="43" t="s">
        <v>196</v>
      </c>
      <c r="F1356" s="44">
        <v>302.0427</v>
      </c>
      <c r="G1356" s="44">
        <v>303.05</v>
      </c>
      <c r="H1356" s="44">
        <v>1.0</v>
      </c>
      <c r="I1356" s="45">
        <v>162.7</v>
      </c>
      <c r="J1356" s="45">
        <v>0.47</v>
      </c>
      <c r="K1356" s="46"/>
      <c r="L1356" s="47" t="str">
        <f t="shared" si="1"/>
        <v>Hines 2017</v>
      </c>
    </row>
    <row r="1357">
      <c r="A1357" s="41" t="s">
        <v>4430</v>
      </c>
      <c r="B1357" s="43" t="s">
        <v>4431</v>
      </c>
      <c r="C1357" s="43" t="s">
        <v>4432</v>
      </c>
      <c r="D1357" s="43">
        <v>0.0</v>
      </c>
      <c r="E1357" s="43" t="s">
        <v>196</v>
      </c>
      <c r="F1357" s="44">
        <v>410.3549</v>
      </c>
      <c r="G1357" s="44">
        <v>411.3622</v>
      </c>
      <c r="H1357" s="44">
        <v>1.0</v>
      </c>
      <c r="I1357" s="45">
        <v>218.5</v>
      </c>
      <c r="J1357" s="45">
        <v>0.47</v>
      </c>
      <c r="K1357" s="46"/>
      <c r="L1357" s="47" t="str">
        <f t="shared" si="1"/>
        <v>Hines 2017</v>
      </c>
    </row>
    <row r="1358">
      <c r="A1358" s="41" t="s">
        <v>4433</v>
      </c>
      <c r="B1358" s="43" t="s">
        <v>4434</v>
      </c>
      <c r="C1358" s="43" t="s">
        <v>4435</v>
      </c>
      <c r="D1358" s="43" t="s">
        <v>258</v>
      </c>
      <c r="E1358" s="43" t="s">
        <v>196</v>
      </c>
      <c r="F1358" s="44">
        <v>221.1416</v>
      </c>
      <c r="G1358" s="44">
        <v>222.1489</v>
      </c>
      <c r="H1358" s="44">
        <v>1.0</v>
      </c>
      <c r="I1358" s="45">
        <v>154.6</v>
      </c>
      <c r="J1358" s="45">
        <v>0.32</v>
      </c>
      <c r="K1358" s="46"/>
      <c r="L1358" s="47" t="str">
        <f t="shared" si="1"/>
        <v>Hines 2017</v>
      </c>
    </row>
    <row r="1359">
      <c r="A1359" s="41" t="s">
        <v>4436</v>
      </c>
      <c r="B1359" s="43" t="s">
        <v>1778</v>
      </c>
      <c r="C1359" s="43">
        <v>0.0</v>
      </c>
      <c r="D1359" s="43">
        <v>0.0</v>
      </c>
      <c r="E1359" s="43" t="s">
        <v>248</v>
      </c>
      <c r="F1359" s="44">
        <v>386.3549</v>
      </c>
      <c r="G1359" s="44">
        <v>369.3521</v>
      </c>
      <c r="H1359" s="44">
        <v>1.0</v>
      </c>
      <c r="I1359" s="45">
        <v>204.0</v>
      </c>
      <c r="J1359" s="45">
        <v>0.67</v>
      </c>
      <c r="K1359" s="46"/>
      <c r="L1359" s="47" t="str">
        <f t="shared" si="1"/>
        <v>Hines 2017</v>
      </c>
    </row>
    <row r="1360">
      <c r="A1360" s="41" t="s">
        <v>4437</v>
      </c>
      <c r="B1360" s="43" t="s">
        <v>1572</v>
      </c>
      <c r="C1360" s="43" t="s">
        <v>4438</v>
      </c>
      <c r="D1360" s="43" t="s">
        <v>1129</v>
      </c>
      <c r="E1360" s="43" t="s">
        <v>196</v>
      </c>
      <c r="F1360" s="44">
        <v>137.0477</v>
      </c>
      <c r="G1360" s="44">
        <v>138.055</v>
      </c>
      <c r="H1360" s="44">
        <v>1.0</v>
      </c>
      <c r="I1360" s="45">
        <v>122.4</v>
      </c>
      <c r="J1360" s="45">
        <v>0.48</v>
      </c>
      <c r="K1360" s="46"/>
      <c r="L1360" s="47" t="str">
        <f t="shared" si="1"/>
        <v>Hines 2017</v>
      </c>
    </row>
    <row r="1361">
      <c r="A1361" s="41" t="s">
        <v>4439</v>
      </c>
      <c r="B1361" s="43" t="s">
        <v>4440</v>
      </c>
      <c r="C1361" s="43" t="s">
        <v>4441</v>
      </c>
      <c r="D1361" s="43" t="s">
        <v>4442</v>
      </c>
      <c r="E1361" s="43" t="s">
        <v>196</v>
      </c>
      <c r="F1361" s="44">
        <v>388.1051</v>
      </c>
      <c r="G1361" s="44">
        <v>389.1124</v>
      </c>
      <c r="H1361" s="44">
        <v>1.0</v>
      </c>
      <c r="I1361" s="45">
        <v>186.5</v>
      </c>
      <c r="J1361" s="45">
        <v>0.76</v>
      </c>
      <c r="K1361" s="46"/>
      <c r="L1361" s="47" t="str">
        <f t="shared" si="1"/>
        <v>Hines 2017</v>
      </c>
    </row>
    <row r="1362">
      <c r="A1362" s="41" t="s">
        <v>4443</v>
      </c>
      <c r="B1362" s="41" t="s">
        <v>4444</v>
      </c>
      <c r="C1362" s="43" t="s">
        <v>4445</v>
      </c>
      <c r="D1362" s="43" t="s">
        <v>4446</v>
      </c>
      <c r="E1362" s="43" t="s">
        <v>196</v>
      </c>
      <c r="F1362" s="44">
        <v>356.1381</v>
      </c>
      <c r="G1362" s="44">
        <v>357.1454</v>
      </c>
      <c r="H1362" s="44">
        <v>1.0</v>
      </c>
      <c r="I1362" s="45">
        <v>184.4</v>
      </c>
      <c r="J1362" s="45">
        <v>0.34</v>
      </c>
      <c r="K1362" s="46"/>
      <c r="L1362" s="47" t="str">
        <f t="shared" si="1"/>
        <v>Hines 2017</v>
      </c>
    </row>
    <row r="1363">
      <c r="A1363" s="41" t="s">
        <v>4447</v>
      </c>
      <c r="B1363" s="43" t="s">
        <v>4448</v>
      </c>
      <c r="C1363" s="43" t="s">
        <v>4449</v>
      </c>
      <c r="D1363" s="43" t="s">
        <v>4450</v>
      </c>
      <c r="E1363" s="43" t="s">
        <v>196</v>
      </c>
      <c r="F1363" s="44">
        <v>534.2577</v>
      </c>
      <c r="G1363" s="44">
        <v>535.265</v>
      </c>
      <c r="H1363" s="44">
        <v>1.0</v>
      </c>
      <c r="I1363" s="45">
        <v>224.7</v>
      </c>
      <c r="J1363" s="45">
        <v>0.25</v>
      </c>
      <c r="K1363" s="43" t="s">
        <v>2244</v>
      </c>
      <c r="L1363" s="47" t="str">
        <f t="shared" si="1"/>
        <v>Hines 2017</v>
      </c>
    </row>
    <row r="1364">
      <c r="A1364" s="41" t="s">
        <v>4447</v>
      </c>
      <c r="B1364" s="43" t="s">
        <v>4448</v>
      </c>
      <c r="C1364" s="43" t="s">
        <v>4449</v>
      </c>
      <c r="D1364" s="43" t="s">
        <v>4450</v>
      </c>
      <c r="E1364" s="43" t="s">
        <v>196</v>
      </c>
      <c r="F1364" s="44">
        <v>534.2577</v>
      </c>
      <c r="G1364" s="44">
        <v>535.265</v>
      </c>
      <c r="H1364" s="44">
        <v>1.0</v>
      </c>
      <c r="I1364" s="45">
        <v>239.1</v>
      </c>
      <c r="J1364" s="45">
        <v>0.36</v>
      </c>
      <c r="K1364" s="43" t="s">
        <v>2243</v>
      </c>
      <c r="L1364" s="47" t="str">
        <f t="shared" si="1"/>
        <v>Hines 2017</v>
      </c>
    </row>
    <row r="1365">
      <c r="A1365" s="41" t="s">
        <v>4451</v>
      </c>
      <c r="B1365" s="43" t="s">
        <v>549</v>
      </c>
      <c r="C1365" s="43">
        <v>0.0</v>
      </c>
      <c r="D1365" s="43" t="s">
        <v>4452</v>
      </c>
      <c r="E1365" s="43" t="s">
        <v>368</v>
      </c>
      <c r="F1365" s="44">
        <v>157.0739</v>
      </c>
      <c r="G1365" s="44">
        <v>180.0631</v>
      </c>
      <c r="H1365" s="44">
        <v>1.0</v>
      </c>
      <c r="I1365" s="45">
        <v>136.9</v>
      </c>
      <c r="J1365" s="45">
        <v>0.91</v>
      </c>
      <c r="K1365" s="46"/>
      <c r="L1365" s="47" t="str">
        <f t="shared" si="1"/>
        <v>Hines 2017</v>
      </c>
    </row>
    <row r="1366">
      <c r="A1366" s="41" t="s">
        <v>4453</v>
      </c>
      <c r="B1366" s="43" t="s">
        <v>3501</v>
      </c>
      <c r="C1366" s="49">
        <v>1.15879E7</v>
      </c>
      <c r="D1366" s="43">
        <v>0.0</v>
      </c>
      <c r="E1366" s="43" t="s">
        <v>196</v>
      </c>
      <c r="F1366" s="44">
        <v>242.0943</v>
      </c>
      <c r="G1366" s="44">
        <v>243.1016</v>
      </c>
      <c r="H1366" s="44">
        <v>1.0</v>
      </c>
      <c r="I1366" s="45">
        <v>157.3</v>
      </c>
      <c r="J1366" s="45">
        <v>0.53</v>
      </c>
      <c r="K1366" s="46"/>
      <c r="L1366" s="47" t="str">
        <f t="shared" si="1"/>
        <v>Hines 2017</v>
      </c>
    </row>
    <row r="1367">
      <c r="A1367" s="41" t="s">
        <v>4454</v>
      </c>
      <c r="B1367" s="43" t="s">
        <v>4455</v>
      </c>
      <c r="C1367" s="43" t="s">
        <v>4456</v>
      </c>
      <c r="D1367" s="43">
        <v>0.0</v>
      </c>
      <c r="E1367" s="43" t="s">
        <v>368</v>
      </c>
      <c r="F1367" s="44">
        <v>284.0896</v>
      </c>
      <c r="G1367" s="44">
        <v>307.0788</v>
      </c>
      <c r="H1367" s="44">
        <v>1.0</v>
      </c>
      <c r="I1367" s="45">
        <v>161.4</v>
      </c>
      <c r="J1367" s="45">
        <v>0.46</v>
      </c>
      <c r="K1367" s="46"/>
      <c r="L1367" s="47" t="str">
        <f t="shared" si="1"/>
        <v>Hines 2017</v>
      </c>
    </row>
    <row r="1368">
      <c r="A1368" s="41" t="s">
        <v>4457</v>
      </c>
      <c r="B1368" s="43" t="s">
        <v>4458</v>
      </c>
      <c r="C1368" s="43" t="s">
        <v>4459</v>
      </c>
      <c r="D1368" s="43">
        <v>0.0</v>
      </c>
      <c r="E1368" s="43" t="s">
        <v>196</v>
      </c>
      <c r="F1368" s="44">
        <v>356.2563</v>
      </c>
      <c r="G1368" s="44">
        <v>357.2636</v>
      </c>
      <c r="H1368" s="44">
        <v>1.0</v>
      </c>
      <c r="I1368" s="45">
        <v>171.2</v>
      </c>
      <c r="J1368" s="45">
        <v>0.47</v>
      </c>
      <c r="K1368" s="46"/>
      <c r="L1368" s="47" t="str">
        <f t="shared" si="1"/>
        <v>Hines 2017</v>
      </c>
    </row>
    <row r="1369">
      <c r="A1369" s="41" t="s">
        <v>4460</v>
      </c>
      <c r="B1369" s="43" t="s">
        <v>4461</v>
      </c>
      <c r="C1369" s="48">
        <v>6049818.0</v>
      </c>
      <c r="D1369" s="43">
        <v>0.0</v>
      </c>
      <c r="E1369" s="43" t="s">
        <v>196</v>
      </c>
      <c r="F1369" s="44">
        <v>469.1525</v>
      </c>
      <c r="G1369" s="44">
        <v>470.1598</v>
      </c>
      <c r="H1369" s="44">
        <v>1.0</v>
      </c>
      <c r="I1369" s="45">
        <v>212.8</v>
      </c>
      <c r="J1369" s="45">
        <v>0.45</v>
      </c>
      <c r="K1369" s="46"/>
      <c r="L1369" s="47" t="str">
        <f t="shared" si="1"/>
        <v>Hines 2017</v>
      </c>
    </row>
    <row r="1370">
      <c r="A1370" s="41" t="s">
        <v>4462</v>
      </c>
      <c r="B1370" s="43" t="s">
        <v>1595</v>
      </c>
      <c r="C1370" s="43" t="s">
        <v>4463</v>
      </c>
      <c r="D1370" s="43" t="s">
        <v>4464</v>
      </c>
      <c r="E1370" s="43" t="s">
        <v>196</v>
      </c>
      <c r="F1370" s="44">
        <v>193.1103</v>
      </c>
      <c r="G1370" s="44">
        <v>194.1176</v>
      </c>
      <c r="H1370" s="44">
        <v>1.0</v>
      </c>
      <c r="I1370" s="45">
        <v>145.8</v>
      </c>
      <c r="J1370" s="45">
        <v>0.11</v>
      </c>
      <c r="K1370" s="46"/>
      <c r="L1370" s="47" t="str">
        <f t="shared" si="1"/>
        <v>Hines 2017</v>
      </c>
    </row>
    <row r="1371">
      <c r="A1371" s="41" t="s">
        <v>4465</v>
      </c>
      <c r="B1371" s="43" t="s">
        <v>4466</v>
      </c>
      <c r="C1371" s="43" t="s">
        <v>4467</v>
      </c>
      <c r="D1371" s="43">
        <v>0.0</v>
      </c>
      <c r="E1371" s="43" t="s">
        <v>196</v>
      </c>
      <c r="F1371" s="44">
        <v>578.1636</v>
      </c>
      <c r="G1371" s="44">
        <v>579.1709</v>
      </c>
      <c r="H1371" s="44">
        <v>1.0</v>
      </c>
      <c r="I1371" s="45">
        <v>231.9</v>
      </c>
      <c r="J1371" s="45">
        <v>0.44</v>
      </c>
      <c r="K1371" s="46"/>
      <c r="L1371" s="47" t="str">
        <f t="shared" si="1"/>
        <v>Hines 2017</v>
      </c>
    </row>
    <row r="1372">
      <c r="A1372" s="41" t="s">
        <v>4468</v>
      </c>
      <c r="B1372" s="41" t="s">
        <v>1318</v>
      </c>
      <c r="C1372" s="43" t="s">
        <v>4469</v>
      </c>
      <c r="D1372" s="43" t="s">
        <v>4470</v>
      </c>
      <c r="E1372" s="43" t="s">
        <v>248</v>
      </c>
      <c r="F1372" s="44">
        <v>176.095</v>
      </c>
      <c r="G1372" s="44">
        <v>159.0922</v>
      </c>
      <c r="H1372" s="44">
        <v>1.0</v>
      </c>
      <c r="I1372" s="45">
        <v>127.9</v>
      </c>
      <c r="J1372" s="45">
        <v>0.41</v>
      </c>
      <c r="K1372" s="46"/>
      <c r="L1372" s="47" t="str">
        <f t="shared" si="1"/>
        <v>Hines 2017</v>
      </c>
    </row>
    <row r="1373">
      <c r="A1373" s="41" t="s">
        <v>4471</v>
      </c>
      <c r="B1373" s="43" t="s">
        <v>4472</v>
      </c>
      <c r="C1373" s="43" t="s">
        <v>4473</v>
      </c>
      <c r="D1373" s="43" t="s">
        <v>4474</v>
      </c>
      <c r="E1373" s="43" t="s">
        <v>368</v>
      </c>
      <c r="F1373" s="44">
        <v>416.2774</v>
      </c>
      <c r="G1373" s="44">
        <v>439.2666</v>
      </c>
      <c r="H1373" s="44">
        <v>1.0</v>
      </c>
      <c r="I1373" s="45">
        <v>213.1</v>
      </c>
      <c r="J1373" s="45">
        <v>0.64</v>
      </c>
      <c r="K1373" s="46"/>
      <c r="L1373" s="47" t="str">
        <f t="shared" si="1"/>
        <v>Hines 2017</v>
      </c>
    </row>
    <row r="1374">
      <c r="A1374" s="41" t="s">
        <v>4475</v>
      </c>
      <c r="B1374" s="43" t="s">
        <v>3777</v>
      </c>
      <c r="C1374" s="43" t="s">
        <v>4476</v>
      </c>
      <c r="D1374" s="43">
        <v>0.0</v>
      </c>
      <c r="E1374" s="43" t="s">
        <v>196</v>
      </c>
      <c r="F1374" s="44">
        <v>300.0634</v>
      </c>
      <c r="G1374" s="44">
        <v>301.0707</v>
      </c>
      <c r="H1374" s="44">
        <v>1.0</v>
      </c>
      <c r="I1374" s="45">
        <v>164.8</v>
      </c>
      <c r="J1374" s="45">
        <v>0.44</v>
      </c>
      <c r="K1374" s="46"/>
      <c r="L1374" s="47" t="str">
        <f t="shared" si="1"/>
        <v>Hines 2017</v>
      </c>
    </row>
    <row r="1375">
      <c r="A1375" s="41" t="s">
        <v>4477</v>
      </c>
      <c r="B1375" s="43" t="s">
        <v>1705</v>
      </c>
      <c r="C1375" s="43" t="s">
        <v>4478</v>
      </c>
      <c r="D1375" s="43">
        <v>0.0</v>
      </c>
      <c r="E1375" s="43" t="s">
        <v>368</v>
      </c>
      <c r="F1375" s="44">
        <v>342.1162</v>
      </c>
      <c r="G1375" s="44">
        <v>365.1054</v>
      </c>
      <c r="H1375" s="44">
        <v>1.0</v>
      </c>
      <c r="I1375" s="45">
        <v>174.8</v>
      </c>
      <c r="J1375" s="45">
        <v>0.52</v>
      </c>
      <c r="K1375" s="46"/>
      <c r="L1375" s="47" t="str">
        <f t="shared" si="1"/>
        <v>Hines 2017</v>
      </c>
    </row>
    <row r="1376">
      <c r="A1376" s="41" t="s">
        <v>4479</v>
      </c>
      <c r="B1376" s="43" t="s">
        <v>4012</v>
      </c>
      <c r="C1376" s="43" t="s">
        <v>4480</v>
      </c>
      <c r="D1376" s="43">
        <v>0.0</v>
      </c>
      <c r="E1376" s="43" t="s">
        <v>196</v>
      </c>
      <c r="F1376" s="44">
        <v>354.1103</v>
      </c>
      <c r="G1376" s="44">
        <v>355.1176</v>
      </c>
      <c r="H1376" s="44">
        <v>1.0</v>
      </c>
      <c r="I1376" s="45">
        <v>171.1</v>
      </c>
      <c r="J1376" s="45">
        <v>0.37</v>
      </c>
      <c r="K1376" s="46"/>
      <c r="L1376" s="47" t="str">
        <f t="shared" si="1"/>
        <v>Hines 2017</v>
      </c>
    </row>
    <row r="1377">
      <c r="A1377" s="41" t="s">
        <v>4481</v>
      </c>
      <c r="B1377" s="43" t="s">
        <v>4482</v>
      </c>
      <c r="C1377" s="43" t="s">
        <v>4483</v>
      </c>
      <c r="D1377" s="43">
        <v>0.0</v>
      </c>
      <c r="E1377" s="43" t="s">
        <v>368</v>
      </c>
      <c r="F1377" s="44">
        <v>304.225</v>
      </c>
      <c r="G1377" s="44">
        <v>327.2142</v>
      </c>
      <c r="H1377" s="44">
        <v>1.0</v>
      </c>
      <c r="I1377" s="45">
        <v>175.9</v>
      </c>
      <c r="J1377" s="45">
        <v>0.54</v>
      </c>
      <c r="K1377" s="46"/>
      <c r="L1377" s="47" t="str">
        <f t="shared" si="1"/>
        <v>Hines 2017</v>
      </c>
    </row>
    <row r="1378">
      <c r="A1378" s="41" t="s">
        <v>4484</v>
      </c>
      <c r="B1378" s="43" t="s">
        <v>2803</v>
      </c>
      <c r="C1378" s="43" t="s">
        <v>4485</v>
      </c>
      <c r="D1378" s="43" t="s">
        <v>4486</v>
      </c>
      <c r="E1378" s="43" t="s">
        <v>196</v>
      </c>
      <c r="F1378" s="44">
        <v>318.0376</v>
      </c>
      <c r="G1378" s="44">
        <v>319.0449</v>
      </c>
      <c r="H1378" s="44">
        <v>1.0</v>
      </c>
      <c r="I1378" s="45">
        <v>167.3</v>
      </c>
      <c r="J1378" s="45">
        <v>0.72</v>
      </c>
      <c r="K1378" s="46"/>
      <c r="L1378" s="47" t="str">
        <f t="shared" si="1"/>
        <v>Hines 2017</v>
      </c>
    </row>
    <row r="1379">
      <c r="A1379" s="41" t="s">
        <v>4487</v>
      </c>
      <c r="B1379" s="43" t="s">
        <v>4488</v>
      </c>
      <c r="C1379" s="49" t="s">
        <v>4489</v>
      </c>
      <c r="D1379" s="43">
        <v>0.0</v>
      </c>
      <c r="E1379" s="43" t="s">
        <v>196</v>
      </c>
      <c r="F1379" s="44">
        <v>575.3108</v>
      </c>
      <c r="G1379" s="44">
        <v>576.3181</v>
      </c>
      <c r="H1379" s="44">
        <v>1.0</v>
      </c>
      <c r="I1379" s="45">
        <v>236.1</v>
      </c>
      <c r="J1379" s="45">
        <v>0.46</v>
      </c>
      <c r="K1379" s="46"/>
      <c r="L1379" s="47" t="str">
        <f t="shared" si="1"/>
        <v>Hines 2017</v>
      </c>
    </row>
    <row r="1380">
      <c r="A1380" s="41" t="s">
        <v>4490</v>
      </c>
      <c r="B1380" s="43" t="s">
        <v>1353</v>
      </c>
      <c r="C1380" s="43" t="s">
        <v>4491</v>
      </c>
      <c r="D1380" s="43">
        <v>0.0</v>
      </c>
      <c r="E1380" s="43" t="s">
        <v>196</v>
      </c>
      <c r="F1380" s="44">
        <v>243.0855</v>
      </c>
      <c r="G1380" s="44">
        <v>244.0928</v>
      </c>
      <c r="H1380" s="44">
        <v>1.0</v>
      </c>
      <c r="I1380" s="45">
        <v>151.1</v>
      </c>
      <c r="J1380" s="45">
        <v>0.26</v>
      </c>
      <c r="K1380" s="46"/>
      <c r="L1380" s="47" t="str">
        <f t="shared" si="1"/>
        <v>Hines 2017</v>
      </c>
    </row>
    <row r="1381">
      <c r="A1381" s="41" t="s">
        <v>4492</v>
      </c>
      <c r="B1381" s="43" t="s">
        <v>4493</v>
      </c>
      <c r="C1381" s="43" t="s">
        <v>4494</v>
      </c>
      <c r="D1381" s="43" t="s">
        <v>916</v>
      </c>
      <c r="E1381" s="43" t="s">
        <v>196</v>
      </c>
      <c r="F1381" s="44">
        <v>365.1562</v>
      </c>
      <c r="G1381" s="44">
        <v>366.1635</v>
      </c>
      <c r="H1381" s="44">
        <v>1.0</v>
      </c>
      <c r="I1381" s="45">
        <v>186.6</v>
      </c>
      <c r="J1381" s="45">
        <v>0.43</v>
      </c>
      <c r="K1381" s="46"/>
      <c r="L1381" s="47" t="str">
        <f t="shared" si="1"/>
        <v>Hines 2017</v>
      </c>
    </row>
    <row r="1382">
      <c r="A1382" s="41" t="s">
        <v>4495</v>
      </c>
      <c r="B1382" s="43" t="s">
        <v>4496</v>
      </c>
      <c r="C1382" s="43">
        <v>0.0</v>
      </c>
      <c r="D1382" s="43">
        <v>0.0</v>
      </c>
      <c r="E1382" s="43" t="s">
        <v>196</v>
      </c>
      <c r="F1382" s="44">
        <v>398.1093</v>
      </c>
      <c r="G1382" s="44">
        <v>399.1166</v>
      </c>
      <c r="H1382" s="44">
        <v>1.0</v>
      </c>
      <c r="I1382" s="45">
        <v>183.4</v>
      </c>
      <c r="J1382" s="45">
        <v>0.01</v>
      </c>
      <c r="K1382" s="46"/>
      <c r="L1382" s="47" t="str">
        <f t="shared" si="1"/>
        <v>Hines 2017</v>
      </c>
    </row>
    <row r="1383">
      <c r="A1383" s="41" t="s">
        <v>4497</v>
      </c>
      <c r="B1383" s="43" t="s">
        <v>4498</v>
      </c>
      <c r="C1383" s="43" t="s">
        <v>4499</v>
      </c>
      <c r="D1383" s="43" t="s">
        <v>4500</v>
      </c>
      <c r="E1383" s="43" t="s">
        <v>196</v>
      </c>
      <c r="F1383" s="44">
        <v>137.9662</v>
      </c>
      <c r="G1383" s="44">
        <v>138.9735</v>
      </c>
      <c r="H1383" s="44">
        <v>1.0</v>
      </c>
      <c r="I1383" s="45">
        <v>112.5</v>
      </c>
      <c r="J1383" s="45">
        <v>0.6</v>
      </c>
      <c r="K1383" s="46"/>
      <c r="L1383" s="47" t="str">
        <f t="shared" si="1"/>
        <v>Hines 2017</v>
      </c>
    </row>
    <row r="1384">
      <c r="A1384" s="41" t="s">
        <v>4501</v>
      </c>
      <c r="B1384" s="43" t="s">
        <v>4060</v>
      </c>
      <c r="C1384" s="43" t="s">
        <v>4502</v>
      </c>
      <c r="D1384" s="43" t="s">
        <v>4503</v>
      </c>
      <c r="E1384" s="43" t="s">
        <v>196</v>
      </c>
      <c r="F1384" s="44">
        <v>360.0845</v>
      </c>
      <c r="G1384" s="44">
        <v>361.0918</v>
      </c>
      <c r="H1384" s="44">
        <v>1.0</v>
      </c>
      <c r="I1384" s="45">
        <v>169.2</v>
      </c>
      <c r="J1384" s="45">
        <v>0.15</v>
      </c>
      <c r="K1384" s="46"/>
      <c r="L1384" s="47" t="str">
        <f t="shared" si="1"/>
        <v>Hines 2017</v>
      </c>
    </row>
    <row r="1385">
      <c r="A1385" s="41" t="s">
        <v>4504</v>
      </c>
      <c r="B1385" s="43" t="s">
        <v>2980</v>
      </c>
      <c r="C1385" s="43" t="s">
        <v>4505</v>
      </c>
      <c r="D1385" s="43" t="s">
        <v>4506</v>
      </c>
      <c r="E1385" s="43" t="s">
        <v>196</v>
      </c>
      <c r="F1385" s="44">
        <v>223.1208</v>
      </c>
      <c r="G1385" s="44">
        <v>224.1281</v>
      </c>
      <c r="H1385" s="44">
        <v>1.0</v>
      </c>
      <c r="I1385" s="45">
        <v>161.0</v>
      </c>
      <c r="J1385" s="45">
        <v>0.6</v>
      </c>
      <c r="K1385" s="46"/>
      <c r="L1385" s="47" t="str">
        <f t="shared" si="1"/>
        <v>Hines 2017</v>
      </c>
    </row>
    <row r="1386">
      <c r="A1386" s="41" t="s">
        <v>4507</v>
      </c>
      <c r="B1386" s="43" t="s">
        <v>4508</v>
      </c>
      <c r="C1386" s="43" t="s">
        <v>4509</v>
      </c>
      <c r="D1386" s="43">
        <v>0.0</v>
      </c>
      <c r="E1386" s="43" t="s">
        <v>196</v>
      </c>
      <c r="F1386" s="44">
        <v>472.3189</v>
      </c>
      <c r="G1386" s="44">
        <v>473.3262</v>
      </c>
      <c r="H1386" s="44">
        <v>1.0</v>
      </c>
      <c r="I1386" s="45">
        <v>223.4</v>
      </c>
      <c r="J1386" s="45">
        <v>0.66</v>
      </c>
      <c r="K1386" s="46"/>
      <c r="L1386" s="47" t="str">
        <f t="shared" si="1"/>
        <v>Hines 2017</v>
      </c>
    </row>
    <row r="1387">
      <c r="A1387" s="41" t="s">
        <v>4510</v>
      </c>
      <c r="B1387" s="43" t="s">
        <v>4511</v>
      </c>
      <c r="C1387" s="43" t="s">
        <v>4512</v>
      </c>
      <c r="D1387" s="43" t="s">
        <v>4513</v>
      </c>
      <c r="E1387" s="43" t="s">
        <v>196</v>
      </c>
      <c r="F1387" s="44">
        <v>166.0994</v>
      </c>
      <c r="G1387" s="44">
        <v>167.1067</v>
      </c>
      <c r="H1387" s="44">
        <v>1.0</v>
      </c>
      <c r="I1387" s="45">
        <v>124.9</v>
      </c>
      <c r="J1387" s="45">
        <v>1.11</v>
      </c>
      <c r="K1387" s="46"/>
      <c r="L1387" s="47" t="str">
        <f t="shared" si="1"/>
        <v>Hines 2017</v>
      </c>
    </row>
    <row r="1388">
      <c r="A1388" s="41" t="s">
        <v>4514</v>
      </c>
      <c r="B1388" s="43" t="s">
        <v>4515</v>
      </c>
      <c r="C1388" s="43" t="s">
        <v>4516</v>
      </c>
      <c r="D1388" s="43" t="s">
        <v>4517</v>
      </c>
      <c r="E1388" s="43" t="s">
        <v>196</v>
      </c>
      <c r="F1388" s="44">
        <v>323.1304</v>
      </c>
      <c r="G1388" s="44">
        <v>324.1377</v>
      </c>
      <c r="H1388" s="44">
        <v>1.0</v>
      </c>
      <c r="I1388" s="45">
        <v>178.0</v>
      </c>
      <c r="J1388" s="45">
        <v>0.34</v>
      </c>
      <c r="K1388" s="46"/>
      <c r="L1388" s="47" t="str">
        <f t="shared" si="1"/>
        <v>Hines 2017</v>
      </c>
    </row>
    <row r="1389">
      <c r="A1389" s="41" t="s">
        <v>4518</v>
      </c>
      <c r="B1389" s="41" t="s">
        <v>4519</v>
      </c>
      <c r="C1389" s="43" t="s">
        <v>4520</v>
      </c>
      <c r="D1389" s="43" t="s">
        <v>310</v>
      </c>
      <c r="E1389" s="43" t="s">
        <v>196</v>
      </c>
      <c r="F1389" s="44">
        <v>225.075</v>
      </c>
      <c r="G1389" s="44">
        <v>226.0823</v>
      </c>
      <c r="H1389" s="44">
        <v>1.0</v>
      </c>
      <c r="I1389" s="45">
        <v>141.5</v>
      </c>
      <c r="J1389" s="45">
        <v>0.19</v>
      </c>
      <c r="K1389" s="46"/>
      <c r="L1389" s="47" t="str">
        <f t="shared" si="1"/>
        <v>Hines 2017</v>
      </c>
    </row>
    <row r="1390">
      <c r="A1390" s="41" t="s">
        <v>4521</v>
      </c>
      <c r="B1390" s="43" t="s">
        <v>4522</v>
      </c>
      <c r="C1390" s="43" t="s">
        <v>4523</v>
      </c>
      <c r="D1390" s="43">
        <v>0.0</v>
      </c>
      <c r="E1390" s="43" t="s">
        <v>368</v>
      </c>
      <c r="F1390" s="44">
        <v>408.2876</v>
      </c>
      <c r="G1390" s="44">
        <v>431.2768</v>
      </c>
      <c r="H1390" s="44">
        <v>1.0</v>
      </c>
      <c r="I1390" s="45">
        <v>195.6</v>
      </c>
      <c r="J1390" s="45">
        <v>0.36</v>
      </c>
      <c r="K1390" s="46"/>
      <c r="L1390" s="47" t="str">
        <f t="shared" si="1"/>
        <v>Hines 2017</v>
      </c>
    </row>
    <row r="1391">
      <c r="A1391" s="41" t="s">
        <v>4524</v>
      </c>
      <c r="B1391" s="43" t="s">
        <v>4525</v>
      </c>
      <c r="C1391" s="43" t="s">
        <v>4526</v>
      </c>
      <c r="D1391" s="43" t="s">
        <v>2393</v>
      </c>
      <c r="E1391" s="43" t="s">
        <v>196</v>
      </c>
      <c r="F1391" s="44">
        <v>166.0491</v>
      </c>
      <c r="G1391" s="44">
        <v>167.0564</v>
      </c>
      <c r="H1391" s="44">
        <v>1.0</v>
      </c>
      <c r="I1391" s="45">
        <v>127.9</v>
      </c>
      <c r="J1391" s="45">
        <v>0.53</v>
      </c>
      <c r="K1391" s="46"/>
      <c r="L1391" s="47" t="str">
        <f t="shared" si="1"/>
        <v>Hines 2017</v>
      </c>
    </row>
    <row r="1392">
      <c r="A1392" s="41" t="s">
        <v>4527</v>
      </c>
      <c r="B1392" s="43" t="s">
        <v>4528</v>
      </c>
      <c r="C1392" s="43" t="s">
        <v>4529</v>
      </c>
      <c r="D1392" s="43" t="s">
        <v>310</v>
      </c>
      <c r="E1392" s="43" t="s">
        <v>196</v>
      </c>
      <c r="F1392" s="44">
        <v>272.0789</v>
      </c>
      <c r="G1392" s="44">
        <v>273.0862</v>
      </c>
      <c r="H1392" s="44">
        <v>1.0</v>
      </c>
      <c r="I1392" s="45">
        <v>158.9</v>
      </c>
      <c r="J1392" s="45">
        <v>0.74</v>
      </c>
      <c r="K1392" s="46"/>
      <c r="L1392" s="47" t="str">
        <f t="shared" si="1"/>
        <v>Hines 2017</v>
      </c>
    </row>
    <row r="1393">
      <c r="A1393" s="41" t="s">
        <v>4530</v>
      </c>
      <c r="B1393" s="43" t="s">
        <v>3777</v>
      </c>
      <c r="C1393" s="43" t="s">
        <v>4531</v>
      </c>
      <c r="D1393" s="43" t="s">
        <v>382</v>
      </c>
      <c r="E1393" s="43" t="s">
        <v>196</v>
      </c>
      <c r="F1393" s="44">
        <v>300.0634</v>
      </c>
      <c r="G1393" s="44">
        <v>301.0707</v>
      </c>
      <c r="H1393" s="44">
        <v>1.0</v>
      </c>
      <c r="I1393" s="45">
        <v>159.4</v>
      </c>
      <c r="J1393" s="45">
        <v>0.56</v>
      </c>
      <c r="K1393" s="46"/>
      <c r="L1393" s="47" t="str">
        <f t="shared" si="1"/>
        <v>Hines 2017</v>
      </c>
    </row>
    <row r="1394">
      <c r="A1394" s="41" t="s">
        <v>4532</v>
      </c>
      <c r="B1394" s="43" t="s">
        <v>4533</v>
      </c>
      <c r="C1394" s="43" t="s">
        <v>4534</v>
      </c>
      <c r="D1394" s="43" t="s">
        <v>258</v>
      </c>
      <c r="E1394" s="43" t="s">
        <v>196</v>
      </c>
      <c r="F1394" s="44">
        <v>166.9863</v>
      </c>
      <c r="G1394" s="44">
        <v>167.9936</v>
      </c>
      <c r="H1394" s="44">
        <v>1.0</v>
      </c>
      <c r="I1394" s="45">
        <v>126.4</v>
      </c>
      <c r="J1394" s="45">
        <v>0.25</v>
      </c>
      <c r="K1394" s="46"/>
      <c r="L1394" s="47" t="str">
        <f t="shared" si="1"/>
        <v>Hines 2017</v>
      </c>
    </row>
    <row r="1395">
      <c r="A1395" s="41" t="s">
        <v>4535</v>
      </c>
      <c r="B1395" s="43" t="s">
        <v>4536</v>
      </c>
      <c r="C1395" s="43" t="s">
        <v>4537</v>
      </c>
      <c r="D1395" s="43" t="s">
        <v>4538</v>
      </c>
      <c r="E1395" s="43" t="s">
        <v>196</v>
      </c>
      <c r="F1395" s="44">
        <v>480.3087</v>
      </c>
      <c r="G1395" s="44">
        <v>481.316</v>
      </c>
      <c r="H1395" s="44">
        <v>1.0</v>
      </c>
      <c r="I1395" s="45">
        <v>221.3</v>
      </c>
      <c r="J1395" s="45">
        <v>0.41</v>
      </c>
      <c r="K1395" s="46"/>
      <c r="L1395" s="47" t="str">
        <f t="shared" si="1"/>
        <v>Hines 2017</v>
      </c>
    </row>
    <row r="1396">
      <c r="A1396" s="41" t="s">
        <v>4539</v>
      </c>
      <c r="B1396" s="43" t="s">
        <v>4540</v>
      </c>
      <c r="C1396" s="43">
        <v>0.0</v>
      </c>
      <c r="D1396" s="43" t="s">
        <v>4541</v>
      </c>
      <c r="E1396" s="43" t="s">
        <v>196</v>
      </c>
      <c r="F1396" s="44">
        <v>311.1261</v>
      </c>
      <c r="G1396" s="44">
        <v>312.1334</v>
      </c>
      <c r="H1396" s="44">
        <v>1.0</v>
      </c>
      <c r="I1396" s="45">
        <v>174.7</v>
      </c>
      <c r="J1396" s="45">
        <v>0.34</v>
      </c>
      <c r="K1396" s="46"/>
      <c r="L1396" s="47" t="str">
        <f t="shared" si="1"/>
        <v>Hines 2017</v>
      </c>
    </row>
    <row r="1397">
      <c r="A1397" s="41" t="s">
        <v>4542</v>
      </c>
      <c r="B1397" s="43" t="s">
        <v>4543</v>
      </c>
      <c r="C1397" s="43" t="s">
        <v>4544</v>
      </c>
      <c r="D1397" s="43" t="s">
        <v>710</v>
      </c>
      <c r="E1397" s="43" t="s">
        <v>196</v>
      </c>
      <c r="F1397" s="44">
        <v>163.0997</v>
      </c>
      <c r="G1397" s="44">
        <v>164.107</v>
      </c>
      <c r="H1397" s="44">
        <v>1.0</v>
      </c>
      <c r="I1397" s="45">
        <v>135.8</v>
      </c>
      <c r="J1397" s="45">
        <v>0.19</v>
      </c>
      <c r="K1397" s="46"/>
      <c r="L1397" s="47" t="str">
        <f t="shared" si="1"/>
        <v>Hines 2017</v>
      </c>
    </row>
    <row r="1398">
      <c r="A1398" s="41" t="s">
        <v>4545</v>
      </c>
      <c r="B1398" s="43" t="s">
        <v>4546</v>
      </c>
      <c r="C1398" s="43" t="s">
        <v>4547</v>
      </c>
      <c r="D1398" s="43" t="s">
        <v>2032</v>
      </c>
      <c r="E1398" s="43" t="s">
        <v>196</v>
      </c>
      <c r="F1398" s="44">
        <v>416.1107</v>
      </c>
      <c r="G1398" s="44">
        <v>417.118</v>
      </c>
      <c r="H1398" s="44">
        <v>1.0</v>
      </c>
      <c r="I1398" s="45">
        <v>196.4</v>
      </c>
      <c r="J1398" s="45">
        <v>0.45</v>
      </c>
      <c r="K1398" s="46"/>
      <c r="L1398" s="47" t="str">
        <f t="shared" si="1"/>
        <v>Hines 2017</v>
      </c>
    </row>
    <row r="1399">
      <c r="A1399" s="41" t="s">
        <v>4548</v>
      </c>
      <c r="B1399" s="43" t="s">
        <v>2901</v>
      </c>
      <c r="C1399" s="43" t="s">
        <v>4549</v>
      </c>
      <c r="D1399" s="43" t="s">
        <v>803</v>
      </c>
      <c r="E1399" s="43" t="s">
        <v>196</v>
      </c>
      <c r="F1399" s="44">
        <v>193.0739</v>
      </c>
      <c r="G1399" s="44">
        <v>194.0812</v>
      </c>
      <c r="H1399" s="44">
        <v>1.0</v>
      </c>
      <c r="I1399" s="45">
        <v>138.7</v>
      </c>
      <c r="J1399" s="45">
        <v>0.54</v>
      </c>
      <c r="K1399" s="46"/>
      <c r="L1399" s="47" t="str">
        <f t="shared" si="1"/>
        <v>Hines 2017</v>
      </c>
    </row>
    <row r="1400">
      <c r="A1400" s="41" t="s">
        <v>4550</v>
      </c>
      <c r="B1400" s="43" t="s">
        <v>4551</v>
      </c>
      <c r="C1400" s="43">
        <v>0.0</v>
      </c>
      <c r="D1400" s="43" t="s">
        <v>4312</v>
      </c>
      <c r="E1400" s="43" t="s">
        <v>196</v>
      </c>
      <c r="F1400" s="44">
        <v>229.965</v>
      </c>
      <c r="G1400" s="44">
        <v>230.9723</v>
      </c>
      <c r="H1400" s="44">
        <v>1.0</v>
      </c>
      <c r="I1400" s="45">
        <v>143.0</v>
      </c>
      <c r="J1400" s="45">
        <v>1.04</v>
      </c>
      <c r="K1400" s="46"/>
      <c r="L1400" s="47" t="str">
        <f t="shared" si="1"/>
        <v>Hines 2017</v>
      </c>
    </row>
    <row r="1401">
      <c r="A1401" s="41" t="s">
        <v>4552</v>
      </c>
      <c r="B1401" s="43" t="s">
        <v>4553</v>
      </c>
      <c r="C1401" s="43">
        <v>0.0</v>
      </c>
      <c r="D1401" s="43" t="s">
        <v>4554</v>
      </c>
      <c r="E1401" s="43" t="s">
        <v>196</v>
      </c>
      <c r="F1401" s="44">
        <v>133.9319</v>
      </c>
      <c r="G1401" s="44">
        <v>134.9392</v>
      </c>
      <c r="H1401" s="44">
        <v>1.0</v>
      </c>
      <c r="I1401" s="45">
        <v>120.4</v>
      </c>
      <c r="J1401" s="45">
        <v>0.27</v>
      </c>
      <c r="K1401" s="46"/>
      <c r="L1401" s="47" t="str">
        <f t="shared" si="1"/>
        <v>Hines 2017</v>
      </c>
    </row>
    <row r="1402">
      <c r="A1402" s="41" t="s">
        <v>4555</v>
      </c>
      <c r="B1402" s="43" t="s">
        <v>4556</v>
      </c>
      <c r="C1402" s="43" t="s">
        <v>4557</v>
      </c>
      <c r="D1402" s="43" t="s">
        <v>4558</v>
      </c>
      <c r="E1402" s="43" t="s">
        <v>196</v>
      </c>
      <c r="F1402" s="44">
        <v>387.2046</v>
      </c>
      <c r="G1402" s="44">
        <v>388.2119</v>
      </c>
      <c r="H1402" s="44">
        <v>1.0</v>
      </c>
      <c r="I1402" s="45">
        <v>198.7</v>
      </c>
      <c r="J1402" s="45">
        <v>0.33</v>
      </c>
      <c r="K1402" s="46"/>
      <c r="L1402" s="47" t="str">
        <f t="shared" si="1"/>
        <v>Hines 2017</v>
      </c>
    </row>
    <row r="1403">
      <c r="A1403" s="41" t="s">
        <v>4559</v>
      </c>
      <c r="B1403" s="41" t="s">
        <v>4560</v>
      </c>
      <c r="C1403" s="43">
        <v>0.0</v>
      </c>
      <c r="D1403" s="43" t="s">
        <v>4561</v>
      </c>
      <c r="E1403" s="43" t="s">
        <v>196</v>
      </c>
      <c r="F1403" s="44">
        <v>374.0824</v>
      </c>
      <c r="G1403" s="44">
        <v>375.0897</v>
      </c>
      <c r="H1403" s="44">
        <v>1.0</v>
      </c>
      <c r="I1403" s="45">
        <v>186.1</v>
      </c>
      <c r="J1403" s="45">
        <v>0.53</v>
      </c>
      <c r="K1403" s="46"/>
      <c r="L1403" s="47" t="str">
        <f t="shared" si="1"/>
        <v>Hines 2017</v>
      </c>
    </row>
    <row r="1404">
      <c r="A1404" s="41" t="s">
        <v>4562</v>
      </c>
      <c r="B1404" s="43" t="s">
        <v>4563</v>
      </c>
      <c r="C1404" s="43" t="s">
        <v>4564</v>
      </c>
      <c r="D1404" s="43" t="s">
        <v>4565</v>
      </c>
      <c r="E1404" s="43" t="s">
        <v>196</v>
      </c>
      <c r="F1404" s="44">
        <v>1110.6312</v>
      </c>
      <c r="G1404" s="44">
        <v>1111.6385</v>
      </c>
      <c r="H1404" s="44">
        <v>1.0</v>
      </c>
      <c r="I1404" s="45">
        <v>327.4</v>
      </c>
      <c r="J1404" s="45">
        <v>0.21</v>
      </c>
      <c r="K1404" s="46"/>
      <c r="L1404" s="47" t="str">
        <f t="shared" si="1"/>
        <v>Hines 2017</v>
      </c>
    </row>
    <row r="1405">
      <c r="A1405" s="41" t="s">
        <v>4566</v>
      </c>
      <c r="B1405" s="43" t="s">
        <v>1520</v>
      </c>
      <c r="C1405" s="43" t="s">
        <v>4567</v>
      </c>
      <c r="D1405" s="43" t="s">
        <v>4568</v>
      </c>
      <c r="E1405" s="43" t="s">
        <v>196</v>
      </c>
      <c r="F1405" s="44">
        <v>228.115</v>
      </c>
      <c r="G1405" s="44">
        <v>229.1223</v>
      </c>
      <c r="H1405" s="44">
        <v>1.0</v>
      </c>
      <c r="I1405" s="45">
        <v>147.1</v>
      </c>
      <c r="J1405" s="45">
        <v>0.64</v>
      </c>
      <c r="K1405" s="46"/>
      <c r="L1405" s="47" t="str">
        <f t="shared" si="1"/>
        <v>Hines 2017</v>
      </c>
    </row>
    <row r="1406">
      <c r="A1406" s="41" t="s">
        <v>4569</v>
      </c>
      <c r="B1406" s="43" t="s">
        <v>4570</v>
      </c>
      <c r="C1406" s="43" t="s">
        <v>4571</v>
      </c>
      <c r="D1406" s="43" t="s">
        <v>4572</v>
      </c>
      <c r="E1406" s="43" t="s">
        <v>196</v>
      </c>
      <c r="F1406" s="44">
        <v>278.163</v>
      </c>
      <c r="G1406" s="44">
        <v>279.1703</v>
      </c>
      <c r="H1406" s="44">
        <v>1.0</v>
      </c>
      <c r="I1406" s="45">
        <v>174.0</v>
      </c>
      <c r="J1406" s="45">
        <v>0.73</v>
      </c>
      <c r="K1406" s="46"/>
      <c r="L1406" s="47" t="str">
        <f t="shared" si="1"/>
        <v>Hines 2017</v>
      </c>
    </row>
    <row r="1407">
      <c r="A1407" s="41" t="s">
        <v>4573</v>
      </c>
      <c r="B1407" s="43" t="s">
        <v>4574</v>
      </c>
      <c r="C1407" s="43">
        <v>0.0</v>
      </c>
      <c r="D1407" s="43" t="s">
        <v>4575</v>
      </c>
      <c r="E1407" s="43" t="s">
        <v>4576</v>
      </c>
      <c r="F1407" s="44">
        <v>790.2064</v>
      </c>
      <c r="G1407" s="44">
        <v>791.2137</v>
      </c>
      <c r="H1407" s="44">
        <v>3.0</v>
      </c>
      <c r="I1407" s="45">
        <v>309.0</v>
      </c>
      <c r="J1407" s="45">
        <v>0.7</v>
      </c>
      <c r="K1407" s="46"/>
      <c r="L1407" s="47" t="str">
        <f t="shared" si="1"/>
        <v>Hines 2017</v>
      </c>
    </row>
    <row r="1408">
      <c r="A1408" s="41" t="s">
        <v>4577</v>
      </c>
      <c r="B1408" s="43" t="s">
        <v>659</v>
      </c>
      <c r="C1408" s="43" t="s">
        <v>4578</v>
      </c>
      <c r="D1408" s="43" t="s">
        <v>4579</v>
      </c>
      <c r="E1408" s="43" t="s">
        <v>196</v>
      </c>
      <c r="F1408" s="44">
        <v>213.079</v>
      </c>
      <c r="G1408" s="44">
        <v>214.0863</v>
      </c>
      <c r="H1408" s="44">
        <v>1.0</v>
      </c>
      <c r="I1408" s="45">
        <v>144.5</v>
      </c>
      <c r="J1408" s="45">
        <v>0.16</v>
      </c>
      <c r="K1408" s="46"/>
      <c r="L1408" s="47" t="str">
        <f t="shared" si="1"/>
        <v>Hines 2017</v>
      </c>
    </row>
    <row r="1409">
      <c r="A1409" s="41" t="s">
        <v>4580</v>
      </c>
      <c r="B1409" s="43" t="s">
        <v>4581</v>
      </c>
      <c r="C1409" s="43" t="s">
        <v>4582</v>
      </c>
      <c r="D1409" s="43" t="s">
        <v>4583</v>
      </c>
      <c r="E1409" s="43" t="s">
        <v>368</v>
      </c>
      <c r="F1409" s="44">
        <v>504.3451</v>
      </c>
      <c r="G1409" s="44">
        <v>527.3343</v>
      </c>
      <c r="H1409" s="44">
        <v>1.0</v>
      </c>
      <c r="I1409" s="45">
        <v>234.8</v>
      </c>
      <c r="J1409" s="45">
        <v>0.78</v>
      </c>
      <c r="K1409" s="46"/>
      <c r="L1409" s="47" t="str">
        <f t="shared" si="1"/>
        <v>Hines 2017</v>
      </c>
    </row>
    <row r="1410">
      <c r="A1410" s="41" t="s">
        <v>4584</v>
      </c>
      <c r="B1410" s="43" t="s">
        <v>4585</v>
      </c>
      <c r="C1410" s="43" t="s">
        <v>4586</v>
      </c>
      <c r="D1410" s="43" t="s">
        <v>4587</v>
      </c>
      <c r="E1410" s="43" t="s">
        <v>196</v>
      </c>
      <c r="F1410" s="44">
        <v>422.0638</v>
      </c>
      <c r="G1410" s="44">
        <v>423.0711</v>
      </c>
      <c r="H1410" s="44">
        <v>1.0</v>
      </c>
      <c r="I1410" s="45">
        <v>197.6</v>
      </c>
      <c r="J1410" s="45">
        <v>0.41</v>
      </c>
      <c r="K1410" s="46"/>
      <c r="L1410" s="47" t="str">
        <f t="shared" si="1"/>
        <v>Hines 2017</v>
      </c>
    </row>
    <row r="1411">
      <c r="A1411" s="41" t="s">
        <v>4588</v>
      </c>
      <c r="B1411" s="43" t="s">
        <v>4589</v>
      </c>
      <c r="C1411" s="43" t="s">
        <v>4590</v>
      </c>
      <c r="D1411" s="43" t="s">
        <v>4591</v>
      </c>
      <c r="E1411" s="43" t="s">
        <v>196</v>
      </c>
      <c r="F1411" s="44">
        <v>258.0964</v>
      </c>
      <c r="G1411" s="44">
        <v>259.1037</v>
      </c>
      <c r="H1411" s="44">
        <v>1.0</v>
      </c>
      <c r="I1411" s="45">
        <v>153.0</v>
      </c>
      <c r="J1411" s="45">
        <v>0.14</v>
      </c>
      <c r="K1411" s="46"/>
      <c r="L1411" s="47" t="str">
        <f t="shared" si="1"/>
        <v>Hines 2017</v>
      </c>
    </row>
    <row r="1412">
      <c r="A1412" s="41" t="s">
        <v>4592</v>
      </c>
      <c r="B1412" s="41" t="s">
        <v>4593</v>
      </c>
      <c r="C1412" s="43">
        <v>0.0</v>
      </c>
      <c r="D1412" s="43" t="s">
        <v>4594</v>
      </c>
      <c r="E1412" s="43" t="s">
        <v>196</v>
      </c>
      <c r="F1412" s="44">
        <v>354.2074</v>
      </c>
      <c r="G1412" s="44">
        <v>355.2147</v>
      </c>
      <c r="H1412" s="44">
        <v>1.0</v>
      </c>
      <c r="I1412" s="45">
        <v>170.7</v>
      </c>
      <c r="J1412" s="45">
        <v>0.44</v>
      </c>
      <c r="K1412" s="46"/>
      <c r="L1412" s="47" t="str">
        <f t="shared" si="1"/>
        <v>Hines 2017</v>
      </c>
    </row>
    <row r="1413">
      <c r="A1413" s="41" t="s">
        <v>4595</v>
      </c>
      <c r="B1413" s="43" t="s">
        <v>4596</v>
      </c>
      <c r="C1413" s="43" t="s">
        <v>4597</v>
      </c>
      <c r="D1413" s="43" t="s">
        <v>2393</v>
      </c>
      <c r="E1413" s="43" t="s">
        <v>196</v>
      </c>
      <c r="F1413" s="44">
        <v>222.1117</v>
      </c>
      <c r="G1413" s="44">
        <v>223.119</v>
      </c>
      <c r="H1413" s="44">
        <v>1.0</v>
      </c>
      <c r="I1413" s="45">
        <v>147.8</v>
      </c>
      <c r="J1413" s="45">
        <v>0.02</v>
      </c>
      <c r="K1413" s="46"/>
      <c r="L1413" s="47" t="str">
        <f t="shared" si="1"/>
        <v>Hines 2017</v>
      </c>
    </row>
    <row r="1414">
      <c r="A1414" s="41" t="s">
        <v>4598</v>
      </c>
      <c r="B1414" s="43" t="s">
        <v>4599</v>
      </c>
      <c r="C1414" s="43">
        <v>0.0</v>
      </c>
      <c r="D1414" s="43" t="s">
        <v>4600</v>
      </c>
      <c r="E1414" s="43" t="s">
        <v>196</v>
      </c>
      <c r="F1414" s="44">
        <v>356.0532</v>
      </c>
      <c r="G1414" s="44">
        <v>357.0605</v>
      </c>
      <c r="H1414" s="44">
        <v>1.0</v>
      </c>
      <c r="I1414" s="45">
        <v>171.1</v>
      </c>
      <c r="J1414" s="45">
        <v>0.33</v>
      </c>
      <c r="K1414" s="46"/>
      <c r="L1414" s="47" t="str">
        <f t="shared" si="1"/>
        <v>Hines 2017</v>
      </c>
    </row>
    <row r="1415">
      <c r="A1415" s="41" t="s">
        <v>4601</v>
      </c>
      <c r="B1415" s="43" t="s">
        <v>4602</v>
      </c>
      <c r="C1415" s="43" t="s">
        <v>4603</v>
      </c>
      <c r="D1415" s="43" t="s">
        <v>228</v>
      </c>
      <c r="E1415" s="43" t="s">
        <v>196</v>
      </c>
      <c r="F1415" s="44">
        <v>180.0721</v>
      </c>
      <c r="G1415" s="44">
        <v>181.0794</v>
      </c>
      <c r="H1415" s="44">
        <v>1.0</v>
      </c>
      <c r="I1415" s="45">
        <v>141.3</v>
      </c>
      <c r="J1415" s="45">
        <v>0.13</v>
      </c>
      <c r="K1415" s="46"/>
      <c r="L1415" s="47" t="str">
        <f t="shared" si="1"/>
        <v>Hines 2017</v>
      </c>
    </row>
    <row r="1416">
      <c r="A1416" s="41" t="s">
        <v>4604</v>
      </c>
      <c r="B1416" s="43" t="s">
        <v>4605</v>
      </c>
      <c r="C1416" s="43" t="s">
        <v>4606</v>
      </c>
      <c r="D1416" s="43" t="s">
        <v>1800</v>
      </c>
      <c r="E1416" s="43" t="s">
        <v>196</v>
      </c>
      <c r="F1416" s="44">
        <v>238.1066</v>
      </c>
      <c r="G1416" s="44">
        <v>239.1139</v>
      </c>
      <c r="H1416" s="44">
        <v>1.0</v>
      </c>
      <c r="I1416" s="45">
        <v>149.1</v>
      </c>
      <c r="J1416" s="45">
        <v>0.2</v>
      </c>
      <c r="K1416" s="46"/>
      <c r="L1416" s="47" t="str">
        <f t="shared" si="1"/>
        <v>Hines 2017</v>
      </c>
    </row>
    <row r="1417">
      <c r="A1417" s="41" t="s">
        <v>4607</v>
      </c>
      <c r="B1417" s="41" t="s">
        <v>4608</v>
      </c>
      <c r="C1417" s="43" t="s">
        <v>4609</v>
      </c>
      <c r="D1417" s="43" t="s">
        <v>427</v>
      </c>
      <c r="E1417" s="43" t="s">
        <v>196</v>
      </c>
      <c r="F1417" s="44">
        <v>320.2464</v>
      </c>
      <c r="G1417" s="44">
        <v>321.2537</v>
      </c>
      <c r="H1417" s="44">
        <v>1.0</v>
      </c>
      <c r="I1417" s="45">
        <v>183.1</v>
      </c>
      <c r="J1417" s="45">
        <v>0.25</v>
      </c>
      <c r="K1417" s="46"/>
      <c r="L1417" s="47" t="str">
        <f t="shared" si="1"/>
        <v>Hines 2017</v>
      </c>
    </row>
    <row r="1418">
      <c r="A1418" s="41" t="s">
        <v>4610</v>
      </c>
      <c r="B1418" s="43" t="s">
        <v>1681</v>
      </c>
      <c r="C1418" s="43" t="s">
        <v>4611</v>
      </c>
      <c r="D1418" s="43" t="s">
        <v>239</v>
      </c>
      <c r="E1418" s="43" t="s">
        <v>196</v>
      </c>
      <c r="F1418" s="44">
        <v>430.2355</v>
      </c>
      <c r="G1418" s="44">
        <v>431.2428</v>
      </c>
      <c r="H1418" s="44">
        <v>1.0</v>
      </c>
      <c r="I1418" s="45">
        <v>201.8</v>
      </c>
      <c r="J1418" s="45">
        <v>0.3</v>
      </c>
      <c r="K1418" s="46"/>
      <c r="L1418" s="47" t="str">
        <f t="shared" si="1"/>
        <v>Hines 2017</v>
      </c>
    </row>
    <row r="1419">
      <c r="A1419" s="41" t="s">
        <v>4612</v>
      </c>
      <c r="B1419" s="43" t="s">
        <v>1251</v>
      </c>
      <c r="C1419" s="43" t="s">
        <v>4613</v>
      </c>
      <c r="D1419" s="43" t="s">
        <v>1043</v>
      </c>
      <c r="E1419" s="43" t="s">
        <v>196</v>
      </c>
      <c r="F1419" s="44">
        <v>494.2116</v>
      </c>
      <c r="G1419" s="44">
        <v>495.2189</v>
      </c>
      <c r="H1419" s="44">
        <v>1.0</v>
      </c>
      <c r="I1419" s="45">
        <v>209.5</v>
      </c>
      <c r="J1419" s="45">
        <v>0.22</v>
      </c>
      <c r="K1419" s="46"/>
      <c r="L1419" s="47" t="str">
        <f t="shared" si="1"/>
        <v>Hines 2017</v>
      </c>
    </row>
    <row r="1420">
      <c r="A1420" s="41" t="s">
        <v>4614</v>
      </c>
      <c r="B1420" s="43" t="s">
        <v>2695</v>
      </c>
      <c r="C1420" s="43" t="s">
        <v>4615</v>
      </c>
      <c r="D1420" s="43" t="s">
        <v>4201</v>
      </c>
      <c r="E1420" s="43" t="s">
        <v>196</v>
      </c>
      <c r="F1420" s="44">
        <v>298.143</v>
      </c>
      <c r="G1420" s="44">
        <v>299.1503</v>
      </c>
      <c r="H1420" s="44">
        <v>1.0</v>
      </c>
      <c r="I1420" s="45">
        <v>174.3</v>
      </c>
      <c r="J1420" s="45">
        <v>0.32</v>
      </c>
      <c r="K1420" s="46"/>
      <c r="L1420" s="47" t="str">
        <f t="shared" si="1"/>
        <v>Hines 2017</v>
      </c>
    </row>
    <row r="1421">
      <c r="A1421" s="41" t="s">
        <v>4616</v>
      </c>
      <c r="B1421" s="43" t="s">
        <v>4617</v>
      </c>
      <c r="C1421" s="43" t="s">
        <v>4618</v>
      </c>
      <c r="D1421" s="43" t="s">
        <v>4619</v>
      </c>
      <c r="E1421" s="43" t="s">
        <v>196</v>
      </c>
      <c r="F1421" s="44">
        <v>203.1059</v>
      </c>
      <c r="G1421" s="44">
        <v>204.1132</v>
      </c>
      <c r="H1421" s="44">
        <v>1.0</v>
      </c>
      <c r="I1421" s="45">
        <v>142.6</v>
      </c>
      <c r="J1421" s="45">
        <v>0.1</v>
      </c>
      <c r="K1421" s="46"/>
      <c r="L1421" s="47" t="str">
        <f t="shared" si="1"/>
        <v>Hines 2017</v>
      </c>
    </row>
    <row r="1422">
      <c r="A1422" s="41" t="s">
        <v>4620</v>
      </c>
      <c r="B1422" s="41" t="s">
        <v>4621</v>
      </c>
      <c r="C1422" s="43" t="s">
        <v>4622</v>
      </c>
      <c r="D1422" s="43" t="s">
        <v>4623</v>
      </c>
      <c r="E1422" s="43" t="s">
        <v>196</v>
      </c>
      <c r="F1422" s="44">
        <v>221.178</v>
      </c>
      <c r="G1422" s="44">
        <v>222.1853</v>
      </c>
      <c r="H1422" s="44">
        <v>1.0</v>
      </c>
      <c r="I1422" s="45">
        <v>150.9</v>
      </c>
      <c r="J1422" s="45">
        <v>0.14</v>
      </c>
      <c r="K1422" s="46"/>
      <c r="L1422" s="47" t="str">
        <f t="shared" si="1"/>
        <v>Hines 2017</v>
      </c>
    </row>
    <row r="1423">
      <c r="A1423" s="41" t="s">
        <v>4624</v>
      </c>
      <c r="B1423" s="43" t="s">
        <v>4625</v>
      </c>
      <c r="C1423" s="43" t="s">
        <v>4626</v>
      </c>
      <c r="D1423" s="43" t="s">
        <v>4627</v>
      </c>
      <c r="E1423" s="43" t="s">
        <v>196</v>
      </c>
      <c r="F1423" s="44">
        <v>377.2467</v>
      </c>
      <c r="G1423" s="44">
        <v>378.254</v>
      </c>
      <c r="H1423" s="44">
        <v>1.0</v>
      </c>
      <c r="I1423" s="45">
        <v>190.9</v>
      </c>
      <c r="J1423" s="45">
        <v>0.6</v>
      </c>
      <c r="K1423" s="46"/>
      <c r="L1423" s="47" t="str">
        <f t="shared" si="1"/>
        <v>Hines 2017</v>
      </c>
    </row>
    <row r="1424">
      <c r="A1424" s="41" t="s">
        <v>4628</v>
      </c>
      <c r="B1424" s="43" t="s">
        <v>4629</v>
      </c>
      <c r="C1424" s="43" t="s">
        <v>4630</v>
      </c>
      <c r="D1424" s="43" t="s">
        <v>665</v>
      </c>
      <c r="E1424" s="43" t="s">
        <v>196</v>
      </c>
      <c r="F1424" s="44">
        <v>335.246</v>
      </c>
      <c r="G1424" s="44">
        <v>336.2533</v>
      </c>
      <c r="H1424" s="44">
        <v>1.0</v>
      </c>
      <c r="I1424" s="45">
        <v>178.3</v>
      </c>
      <c r="J1424" s="45">
        <v>0.15</v>
      </c>
      <c r="K1424" s="46"/>
      <c r="L1424" s="47" t="str">
        <f t="shared" si="1"/>
        <v>Hines 2017</v>
      </c>
    </row>
    <row r="1425">
      <c r="A1425" s="41" t="s">
        <v>4631</v>
      </c>
      <c r="B1425" s="41" t="s">
        <v>1389</v>
      </c>
      <c r="C1425" s="43" t="s">
        <v>4632</v>
      </c>
      <c r="D1425" s="43" t="s">
        <v>4633</v>
      </c>
      <c r="E1425" s="43" t="s">
        <v>196</v>
      </c>
      <c r="F1425" s="44">
        <v>179.0946</v>
      </c>
      <c r="G1425" s="44">
        <v>180.1019</v>
      </c>
      <c r="H1425" s="44">
        <v>1.0</v>
      </c>
      <c r="I1425" s="45">
        <v>141.1</v>
      </c>
      <c r="J1425" s="45">
        <v>0.16</v>
      </c>
      <c r="K1425" s="46"/>
      <c r="L1425" s="47" t="str">
        <f t="shared" si="1"/>
        <v>Hines 2017</v>
      </c>
    </row>
    <row r="1426">
      <c r="A1426" s="41" t="s">
        <v>4634</v>
      </c>
      <c r="B1426" s="43" t="s">
        <v>4635</v>
      </c>
      <c r="C1426" s="43" t="s">
        <v>4636</v>
      </c>
      <c r="D1426" s="43" t="s">
        <v>310</v>
      </c>
      <c r="E1426" s="43" t="s">
        <v>196</v>
      </c>
      <c r="F1426" s="44">
        <v>343.142</v>
      </c>
      <c r="G1426" s="44">
        <v>344.1493</v>
      </c>
      <c r="H1426" s="44">
        <v>1.0</v>
      </c>
      <c r="I1426" s="45">
        <v>181.0</v>
      </c>
      <c r="J1426" s="45">
        <v>0.3</v>
      </c>
      <c r="K1426" s="46"/>
      <c r="L1426" s="47" t="str">
        <f t="shared" si="1"/>
        <v>Hines 2017</v>
      </c>
    </row>
    <row r="1427">
      <c r="A1427" s="41" t="s">
        <v>4637</v>
      </c>
      <c r="B1427" s="43" t="s">
        <v>4638</v>
      </c>
      <c r="C1427" s="43" t="s">
        <v>4639</v>
      </c>
      <c r="D1427" s="43" t="s">
        <v>310</v>
      </c>
      <c r="E1427" s="43" t="s">
        <v>196</v>
      </c>
      <c r="F1427" s="44">
        <v>299.0688</v>
      </c>
      <c r="G1427" s="44">
        <v>300.0761</v>
      </c>
      <c r="H1427" s="44">
        <v>1.0</v>
      </c>
      <c r="I1427" s="45">
        <v>164.0</v>
      </c>
      <c r="J1427" s="45">
        <v>0.4</v>
      </c>
      <c r="K1427" s="46"/>
      <c r="L1427" s="47" t="str">
        <f t="shared" si="1"/>
        <v>Hines 2017</v>
      </c>
    </row>
    <row r="1428">
      <c r="A1428" s="41" t="s">
        <v>4640</v>
      </c>
      <c r="B1428" s="41" t="s">
        <v>4641</v>
      </c>
      <c r="C1428" s="43" t="s">
        <v>4642</v>
      </c>
      <c r="D1428" s="43" t="s">
        <v>924</v>
      </c>
      <c r="E1428" s="43" t="s">
        <v>196</v>
      </c>
      <c r="F1428" s="44">
        <v>171.112</v>
      </c>
      <c r="G1428" s="44">
        <v>172.1193</v>
      </c>
      <c r="H1428" s="44">
        <v>1.0</v>
      </c>
      <c r="I1428" s="45">
        <v>135.5</v>
      </c>
      <c r="J1428" s="45">
        <v>0.22</v>
      </c>
      <c r="K1428" s="46"/>
      <c r="L1428" s="47" t="str">
        <f t="shared" si="1"/>
        <v>Hines 2017</v>
      </c>
    </row>
    <row r="1429">
      <c r="A1429" s="41" t="s">
        <v>4643</v>
      </c>
      <c r="B1429" s="41" t="s">
        <v>1051</v>
      </c>
      <c r="C1429" s="43" t="s">
        <v>4644</v>
      </c>
      <c r="D1429" s="43" t="s">
        <v>4645</v>
      </c>
      <c r="E1429" s="43" t="s">
        <v>196</v>
      </c>
      <c r="F1429" s="44">
        <v>266.163</v>
      </c>
      <c r="G1429" s="44">
        <v>267.1703</v>
      </c>
      <c r="H1429" s="44">
        <v>1.0</v>
      </c>
      <c r="I1429" s="45">
        <v>159.9</v>
      </c>
      <c r="J1429" s="45">
        <v>0.11</v>
      </c>
      <c r="K1429" s="46"/>
      <c r="L1429" s="47" t="str">
        <f t="shared" si="1"/>
        <v>Hines 2017</v>
      </c>
    </row>
    <row r="1430">
      <c r="A1430" s="41" t="s">
        <v>4646</v>
      </c>
      <c r="B1430" s="43" t="s">
        <v>4647</v>
      </c>
      <c r="C1430" s="43" t="s">
        <v>4648</v>
      </c>
      <c r="D1430" s="43" t="s">
        <v>4649</v>
      </c>
      <c r="E1430" s="43" t="s">
        <v>196</v>
      </c>
      <c r="F1430" s="44">
        <v>185.08</v>
      </c>
      <c r="G1430" s="44">
        <v>186.0873</v>
      </c>
      <c r="H1430" s="44">
        <v>1.0</v>
      </c>
      <c r="I1430" s="45">
        <v>135.2</v>
      </c>
      <c r="J1430" s="45">
        <v>0.21</v>
      </c>
      <c r="K1430" s="46"/>
      <c r="L1430" s="47" t="str">
        <f t="shared" si="1"/>
        <v>Hines 2017</v>
      </c>
    </row>
    <row r="1431">
      <c r="A1431" s="41" t="s">
        <v>4650</v>
      </c>
      <c r="B1431" s="43" t="s">
        <v>4651</v>
      </c>
      <c r="C1431" s="43">
        <v>0.0</v>
      </c>
      <c r="D1431" s="43" t="s">
        <v>3118</v>
      </c>
      <c r="E1431" s="43" t="s">
        <v>196</v>
      </c>
      <c r="F1431" s="44">
        <v>266.0943</v>
      </c>
      <c r="G1431" s="44">
        <v>267.1016</v>
      </c>
      <c r="H1431" s="44">
        <v>1.0</v>
      </c>
      <c r="I1431" s="45">
        <v>156.5</v>
      </c>
      <c r="J1431" s="45">
        <v>0.17</v>
      </c>
      <c r="K1431" s="46"/>
      <c r="L1431" s="47" t="str">
        <f t="shared" si="1"/>
        <v>Hines 2017</v>
      </c>
    </row>
    <row r="1432">
      <c r="A1432" s="41" t="s">
        <v>4652</v>
      </c>
      <c r="B1432" s="43" t="s">
        <v>3424</v>
      </c>
      <c r="C1432" s="43" t="s">
        <v>4653</v>
      </c>
      <c r="D1432" s="43" t="s">
        <v>2082</v>
      </c>
      <c r="E1432" s="43" t="s">
        <v>196</v>
      </c>
      <c r="F1432" s="44">
        <v>182.0579</v>
      </c>
      <c r="G1432" s="44">
        <v>183.0652</v>
      </c>
      <c r="H1432" s="44">
        <v>1.0</v>
      </c>
      <c r="I1432" s="45">
        <v>134.3</v>
      </c>
      <c r="J1432" s="45">
        <v>0.16</v>
      </c>
      <c r="K1432" s="46"/>
      <c r="L1432" s="47" t="str">
        <f t="shared" si="1"/>
        <v>Hines 2017</v>
      </c>
    </row>
    <row r="1433">
      <c r="A1433" s="41" t="s">
        <v>4654</v>
      </c>
      <c r="B1433" s="43" t="s">
        <v>4655</v>
      </c>
      <c r="C1433" s="49">
        <v>1.8723922E7</v>
      </c>
      <c r="D1433" s="43" t="s">
        <v>372</v>
      </c>
      <c r="E1433" s="43" t="s">
        <v>196</v>
      </c>
      <c r="F1433" s="44">
        <v>415.0823</v>
      </c>
      <c r="G1433" s="44">
        <v>416.0896</v>
      </c>
      <c r="H1433" s="44">
        <v>1.0</v>
      </c>
      <c r="I1433" s="45">
        <v>191.0</v>
      </c>
      <c r="J1433" s="45">
        <v>0.45</v>
      </c>
      <c r="K1433" s="46"/>
      <c r="L1433" s="47" t="str">
        <f t="shared" si="1"/>
        <v>Hines 2017</v>
      </c>
    </row>
    <row r="1434">
      <c r="A1434" s="41" t="s">
        <v>4656</v>
      </c>
      <c r="B1434" s="43" t="s">
        <v>4657</v>
      </c>
      <c r="C1434" s="43" t="s">
        <v>4658</v>
      </c>
      <c r="D1434" s="43" t="s">
        <v>4659</v>
      </c>
      <c r="E1434" s="43" t="s">
        <v>1570</v>
      </c>
      <c r="F1434" s="44">
        <v>443.1553</v>
      </c>
      <c r="G1434" s="44">
        <v>442.148</v>
      </c>
      <c r="H1434" s="44">
        <v>1.0</v>
      </c>
      <c r="I1434" s="45">
        <v>196.9</v>
      </c>
      <c r="J1434" s="45">
        <v>0.14</v>
      </c>
      <c r="K1434" s="46"/>
      <c r="L1434" s="47" t="str">
        <f t="shared" si="1"/>
        <v>Hines 2017</v>
      </c>
    </row>
    <row r="1435">
      <c r="A1435" s="41" t="s">
        <v>4660</v>
      </c>
      <c r="B1435" s="43" t="s">
        <v>4661</v>
      </c>
      <c r="C1435" s="43">
        <v>0.0</v>
      </c>
      <c r="D1435" s="43" t="s">
        <v>4662</v>
      </c>
      <c r="E1435" s="43" t="s">
        <v>368</v>
      </c>
      <c r="F1435" s="44">
        <v>189.0637</v>
      </c>
      <c r="G1435" s="44">
        <v>212.0529</v>
      </c>
      <c r="H1435" s="44">
        <v>1.0</v>
      </c>
      <c r="I1435" s="45">
        <v>141.7</v>
      </c>
      <c r="J1435" s="45">
        <v>0.15</v>
      </c>
      <c r="K1435" s="46"/>
      <c r="L1435" s="47" t="str">
        <f t="shared" si="1"/>
        <v>Hines 2017</v>
      </c>
    </row>
    <row r="1436">
      <c r="A1436" s="41" t="s">
        <v>4663</v>
      </c>
      <c r="B1436" s="43" t="s">
        <v>4664</v>
      </c>
      <c r="C1436" s="43">
        <v>0.0</v>
      </c>
      <c r="D1436" s="43" t="s">
        <v>220</v>
      </c>
      <c r="E1436" s="43" t="s">
        <v>196</v>
      </c>
      <c r="F1436" s="44">
        <v>217.1467</v>
      </c>
      <c r="G1436" s="44">
        <v>218.154</v>
      </c>
      <c r="H1436" s="44">
        <v>1.0</v>
      </c>
      <c r="I1436" s="45">
        <v>152.6</v>
      </c>
      <c r="J1436" s="45">
        <v>0.17</v>
      </c>
      <c r="K1436" s="46"/>
      <c r="L1436" s="47" t="str">
        <f t="shared" si="1"/>
        <v>Hines 2017</v>
      </c>
    </row>
    <row r="1437">
      <c r="A1437" s="41" t="s">
        <v>4665</v>
      </c>
      <c r="B1437" s="43" t="s">
        <v>4666</v>
      </c>
      <c r="C1437" s="43">
        <v>0.0</v>
      </c>
      <c r="D1437" s="43">
        <v>0.0</v>
      </c>
      <c r="E1437" s="43" t="s">
        <v>196</v>
      </c>
      <c r="F1437" s="44">
        <v>195.0895</v>
      </c>
      <c r="G1437" s="44">
        <v>196.0968</v>
      </c>
      <c r="H1437" s="44">
        <v>1.0</v>
      </c>
      <c r="I1437" s="45">
        <v>142.5</v>
      </c>
      <c r="J1437" s="45">
        <v>0.24</v>
      </c>
      <c r="K1437" s="46"/>
      <c r="L1437" s="47" t="str">
        <f t="shared" si="1"/>
        <v>Hines 2017</v>
      </c>
    </row>
    <row r="1438">
      <c r="A1438" s="41" t="s">
        <v>4667</v>
      </c>
      <c r="B1438" s="43" t="s">
        <v>4668</v>
      </c>
      <c r="C1438" s="43">
        <v>0.0</v>
      </c>
      <c r="D1438" s="43" t="s">
        <v>1334</v>
      </c>
      <c r="E1438" s="43" t="s">
        <v>368</v>
      </c>
      <c r="F1438" s="44">
        <v>221.0899</v>
      </c>
      <c r="G1438" s="44">
        <v>244.0791</v>
      </c>
      <c r="H1438" s="44">
        <v>1.0</v>
      </c>
      <c r="I1438" s="45">
        <v>153.5</v>
      </c>
      <c r="J1438" s="45">
        <v>0.38</v>
      </c>
      <c r="K1438" s="46"/>
      <c r="L1438" s="47" t="str">
        <f t="shared" si="1"/>
        <v>Hines 2017</v>
      </c>
    </row>
    <row r="1439">
      <c r="A1439" s="41" t="s">
        <v>4669</v>
      </c>
      <c r="B1439" s="43" t="s">
        <v>3887</v>
      </c>
      <c r="C1439" s="43">
        <v>0.0</v>
      </c>
      <c r="D1439" s="43">
        <v>0.0</v>
      </c>
      <c r="E1439" s="43" t="s">
        <v>196</v>
      </c>
      <c r="F1439" s="44">
        <v>192.0423</v>
      </c>
      <c r="G1439" s="44">
        <v>193.0496</v>
      </c>
      <c r="H1439" s="44">
        <v>1.0</v>
      </c>
      <c r="I1439" s="45">
        <v>134.4</v>
      </c>
      <c r="J1439" s="45">
        <v>0.12</v>
      </c>
      <c r="K1439" s="46"/>
      <c r="L1439" s="47" t="str">
        <f t="shared" si="1"/>
        <v>Hines 2017</v>
      </c>
    </row>
    <row r="1440">
      <c r="A1440" s="41" t="s">
        <v>4670</v>
      </c>
      <c r="B1440" s="41" t="s">
        <v>2737</v>
      </c>
      <c r="C1440" s="43" t="s">
        <v>4671</v>
      </c>
      <c r="D1440" s="43" t="s">
        <v>1427</v>
      </c>
      <c r="E1440" s="43" t="s">
        <v>4672</v>
      </c>
      <c r="F1440" s="44">
        <v>392.2927</v>
      </c>
      <c r="G1440" s="44">
        <v>357.2788</v>
      </c>
      <c r="H1440" s="44">
        <v>1.0</v>
      </c>
      <c r="I1440" s="45">
        <v>189.2</v>
      </c>
      <c r="J1440" s="45">
        <v>0.71</v>
      </c>
      <c r="K1440" s="46"/>
      <c r="L1440" s="47" t="str">
        <f t="shared" si="1"/>
        <v>Hines 2017</v>
      </c>
    </row>
    <row r="1441">
      <c r="A1441" s="41" t="s">
        <v>4673</v>
      </c>
      <c r="B1441" s="41" t="s">
        <v>4674</v>
      </c>
      <c r="C1441" s="43" t="s">
        <v>4675</v>
      </c>
      <c r="D1441" s="43" t="s">
        <v>976</v>
      </c>
      <c r="E1441" s="43" t="s">
        <v>196</v>
      </c>
      <c r="F1441" s="44">
        <v>245.178</v>
      </c>
      <c r="G1441" s="44">
        <v>246.1853</v>
      </c>
      <c r="H1441" s="44">
        <v>1.0</v>
      </c>
      <c r="I1441" s="45">
        <v>160.5</v>
      </c>
      <c r="J1441" s="45">
        <v>0.12</v>
      </c>
      <c r="K1441" s="46"/>
      <c r="L1441" s="47" t="str">
        <f t="shared" si="1"/>
        <v>Hines 2017</v>
      </c>
    </row>
  </sheetData>
  <drawing r:id="rId1"/>
</worksheet>
</file>