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ropbox\ASW Files\BusAnalytics (EBA)\Complete Chapter Drafts\13_AppendixA_Basics of Excel_MIKE\bookDisk\WEBfiles\"/>
    </mc:Choice>
  </mc:AlternateContent>
  <bookViews>
    <workbookView xWindow="0" yWindow="0" windowWidth="24000" windowHeight="10320"/>
  </bookViews>
  <sheets>
    <sheet name="NowlinFinancial" sheetId="1" r:id="rId1"/>
  </sheets>
  <definedNames>
    <definedName name="solver_typ" localSheetId="0" hidden="1">2</definedName>
    <definedName name="solver_ver" localSheetId="0" hidden="1">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17" i="1"/>
  <c r="B17" i="1"/>
  <c r="C15" i="1"/>
  <c r="B15" i="1"/>
</calcChain>
</file>

<file path=xl/sharedStrings.xml><?xml version="1.0" encoding="utf-8"?>
<sst xmlns="http://schemas.openxmlformats.org/spreadsheetml/2006/main" count="20" uniqueCount="20">
  <si>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</si>
  <si>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</si>
  <si>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</si>
  <si>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</si>
  <si>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</si>
  <si>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</si>
  <si>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</si>
  <si>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</si>
  <si>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</si>
  <si>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</si>
  <si>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</si>
  <si>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</si>
  <si>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</si>
  <si>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Revenue</t>
  </si>
  <si>
    <t>Cost</t>
  </si>
  <si>
    <t>Profit</t>
  </si>
  <si>
    <t xml:space="preserve">Total: </t>
  </si>
  <si>
    <t xml:space="preserve">Average: </t>
  </si>
  <si>
    <t xml:space="preserve">Tax Rate: </t>
  </si>
  <si>
    <t>After-Tax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</si>
</sst>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/>
    <xf numFmtId="9" fontId="3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J7" sqref="J7"/>
    </sheetView>
  </sheetViews>
  <sheetFormatPr defaultRowHeight="15.75" x14ac:dyDescent="0.25"/>
  <cols>
    <col min="1" max="1" width="9.5703125" style="1" customWidth="1"/>
    <col min="2" max="3" width="14" style="1" bestFit="1" customWidth="1"/>
    <col min="4" max="4" width="11" style="1" bestFit="1" customWidth="1"/>
    <col min="5" max="5" width="16.42578125" style="1" bestFit="1" customWidth="1"/>
    <col min="6" max="16384" width="9.140625" style="1"/>
  </cols>
  <sheetData>
    <row r="1" spans="1:5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19</v>
      </c>
    </row>
    <row r="2" spans="1:5" x14ac:dyDescent="0.25">
      <c r="A2" s="3" t="s">
        <v>1</v>
      </c>
      <c r="B2" s="2">
        <v>3459000</v>
      </c>
      <c r="C2" s="2">
        <v>3250000</v>
      </c>
      <c r="D2" s="2">
        <f>B2-C2</f>
        <v>209000</v>
      </c>
      <c r="E2" s="2">
        <f>D2*(1-$B$19)</f>
        <v>146300</v>
      </c>
    </row>
    <row r="3" spans="1:5" x14ac:dyDescent="0.25">
      <c r="A3" s="3" t="s">
        <v>2</v>
      </c>
      <c r="B3" s="2">
        <v>2873000</v>
      </c>
      <c r="C3" s="2">
        <v>2640000</v>
      </c>
      <c r="D3" s="2">
        <f t="shared" ref="D3:D13" si="0">B3-C3</f>
        <v>233000</v>
      </c>
      <c r="E3" s="2">
        <f t="shared" ref="E3:E13" si="1">D3*(1-$B$19)</f>
        <v>163100</v>
      </c>
    </row>
    <row r="4" spans="1:5" x14ac:dyDescent="0.25">
      <c r="A4" s="3" t="s">
        <v>3</v>
      </c>
      <c r="B4" s="2">
        <v>3195000</v>
      </c>
      <c r="C4" s="2">
        <v>3021000</v>
      </c>
      <c r="D4" s="2">
        <f t="shared" si="0"/>
        <v>174000</v>
      </c>
      <c r="E4" s="2">
        <f t="shared" si="1"/>
        <v>121799.99999999999</v>
      </c>
    </row>
    <row r="5" spans="1:5" x14ac:dyDescent="0.25">
      <c r="A5" s="3" t="s">
        <v>4</v>
      </c>
      <c r="B5" s="2">
        <v>2925000</v>
      </c>
      <c r="C5" s="2">
        <v>3015000</v>
      </c>
      <c r="D5" s="2">
        <f t="shared" si="0"/>
        <v>-90000</v>
      </c>
      <c r="E5" s="2">
        <f t="shared" si="1"/>
        <v>-62999.999999999993</v>
      </c>
    </row>
    <row r="6" spans="1:5" x14ac:dyDescent="0.25">
      <c r="A6" s="3" t="s">
        <v>5</v>
      </c>
      <c r="B6" s="2">
        <v>3682000</v>
      </c>
      <c r="C6" s="2">
        <v>3150000</v>
      </c>
      <c r="D6" s="2">
        <f t="shared" si="0"/>
        <v>532000</v>
      </c>
      <c r="E6" s="2">
        <f t="shared" si="1"/>
        <v>372400</v>
      </c>
    </row>
    <row r="7" spans="1:5" x14ac:dyDescent="0.25">
      <c r="A7" s="3" t="s">
        <v>6</v>
      </c>
      <c r="B7" s="2">
        <v>3436000</v>
      </c>
      <c r="C7" s="2">
        <v>3240000</v>
      </c>
      <c r="D7" s="2">
        <f t="shared" si="0"/>
        <v>196000</v>
      </c>
      <c r="E7" s="2">
        <f t="shared" si="1"/>
        <v>137200</v>
      </c>
    </row>
    <row r="8" spans="1:5" x14ac:dyDescent="0.25">
      <c r="A8" s="3" t="s">
        <v>7</v>
      </c>
      <c r="B8" s="2">
        <v>3410000</v>
      </c>
      <c r="C8" s="2">
        <v>3185000</v>
      </c>
      <c r="D8" s="2">
        <f t="shared" si="0"/>
        <v>225000</v>
      </c>
      <c r="E8" s="2">
        <f t="shared" si="1"/>
        <v>157500</v>
      </c>
    </row>
    <row r="9" spans="1:5" x14ac:dyDescent="0.25">
      <c r="A9" s="3" t="s">
        <v>8</v>
      </c>
      <c r="B9" s="2">
        <v>3782000</v>
      </c>
      <c r="C9" s="2">
        <v>3237000</v>
      </c>
      <c r="D9" s="2">
        <f t="shared" si="0"/>
        <v>545000</v>
      </c>
      <c r="E9" s="2">
        <f t="shared" si="1"/>
        <v>381500</v>
      </c>
    </row>
    <row r="10" spans="1:5" x14ac:dyDescent="0.25">
      <c r="A10" s="3" t="s">
        <v>9</v>
      </c>
      <c r="B10" s="2">
        <v>3548000</v>
      </c>
      <c r="C10" s="2">
        <v>3196000</v>
      </c>
      <c r="D10" s="2">
        <f t="shared" si="0"/>
        <v>352000</v>
      </c>
      <c r="E10" s="2">
        <f t="shared" si="1"/>
        <v>246399.99999999997</v>
      </c>
    </row>
    <row r="11" spans="1:5" x14ac:dyDescent="0.25">
      <c r="A11" s="3" t="s">
        <v>10</v>
      </c>
      <c r="B11" s="2">
        <v>3136000</v>
      </c>
      <c r="C11" s="2">
        <v>2997000</v>
      </c>
      <c r="D11" s="2">
        <f t="shared" si="0"/>
        <v>139000</v>
      </c>
      <c r="E11" s="2">
        <f t="shared" si="1"/>
        <v>97300</v>
      </c>
    </row>
    <row r="12" spans="1:5" x14ac:dyDescent="0.25">
      <c r="A12" s="3" t="s">
        <v>11</v>
      </c>
      <c r="B12" s="2">
        <v>3028000</v>
      </c>
      <c r="C12" s="2">
        <v>2815000</v>
      </c>
      <c r="D12" s="2">
        <f t="shared" si="0"/>
        <v>213000</v>
      </c>
      <c r="E12" s="2">
        <f t="shared" si="1"/>
        <v>149100</v>
      </c>
    </row>
    <row r="13" spans="1:5" x14ac:dyDescent="0.25">
      <c r="A13" s="7" t="s">
        <v>12</v>
      </c>
      <c r="B13" s="8">
        <v>2845000</v>
      </c>
      <c r="C13" s="8">
        <v>2803000</v>
      </c>
      <c r="D13" s="2">
        <f t="shared" si="0"/>
        <v>42000</v>
      </c>
      <c r="E13" s="2">
        <f t="shared" si="1"/>
        <v>29399.999999999996</v>
      </c>
    </row>
    <row r="15" spans="1:5" x14ac:dyDescent="0.25">
      <c r="A15" s="6" t="s">
        <v>16</v>
      </c>
      <c r="B15" s="5">
        <f>SUM(B2:B13)</f>
        <v>39319000</v>
      </c>
      <c r="C15" s="5">
        <f>SUM(C2:C13)</f>
        <v>36549000</v>
      </c>
    </row>
    <row r="17" spans="1:5" x14ac:dyDescent="0.25">
      <c r="A17" s="6" t="s">
        <v>17</v>
      </c>
      <c r="B17" s="5">
        <f>AVERAGE(B2:B13)</f>
        <v>3276583.3333333335</v>
      </c>
      <c r="C17" s="5">
        <f>AVERAGE(C2:C13)</f>
        <v>3045750</v>
      </c>
    </row>
    <row r="19" spans="1:5" x14ac:dyDescent="0.25">
      <c r="A19" s="6" t="s">
        <v>18</v>
      </c>
      <c r="B19" s="9">
        <v>0.3</v>
      </c>
    </row>
    <row r="24" spans="1:5" x14ac:dyDescent="0.25">
      <c r="E24" s="5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NowlinFinancial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Fry</dc:creator>
  <cp:lastModifiedBy>Michael J Fry</cp:lastModifiedBy>
  <dcterms:created xsi:type="dcterms:W3CDTF">2012-09-14T17:40:13Z</dcterms:created>
  <dcterms:modified xsi:type="dcterms:W3CDTF">2012-11-11T19:56:29Z</dcterms:modified>
</cp:coreProperties>
</file>