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276" windowWidth="18576" windowHeight="12072"/>
  </bookViews>
  <sheets>
    <sheet name="Data" sheetId="2" r:id="rId1"/>
    <sheet name="Template" sheetId="3" r:id="rId2"/>
  </sheets>
  <calcPr calcId="145621"/>
</workbook>
</file>

<file path=xl/calcChain.xml><?xml version="1.0" encoding="utf-8"?>
<calcChain xmlns="http://schemas.openxmlformats.org/spreadsheetml/2006/main">
  <c r="D6" i="3" l="1"/>
  <c r="D5" i="3"/>
  <c r="D4" i="3"/>
  <c r="D12" i="3" s="1"/>
  <c r="D6" i="2"/>
  <c r="D5" i="2"/>
  <c r="D4" i="2"/>
  <c r="D12" i="2" s="1"/>
  <c r="D10" i="3" l="1"/>
  <c r="D11" i="3" s="1"/>
  <c r="D14" i="3" s="1"/>
  <c r="D15" i="3" s="1"/>
  <c r="D16" i="3" s="1"/>
  <c r="D10" i="2"/>
  <c r="D11" i="2" s="1"/>
  <c r="D14" i="2" s="1"/>
  <c r="D15" i="2" l="1"/>
  <c r="D16" i="2" s="1"/>
</calcChain>
</file>

<file path=xl/sharedStrings.xml><?xml version="1.0" encoding="utf-8"?>
<sst xmlns="http://schemas.openxmlformats.org/spreadsheetml/2006/main" count="24" uniqueCount="12">
  <si>
    <t>Units</t>
  </si>
  <si>
    <t>Hypothesis Test about a Population Mean</t>
  </si>
  <si>
    <t>Sample Size</t>
  </si>
  <si>
    <t>Sample Mean</t>
  </si>
  <si>
    <t>Sample Standard Deviation</t>
  </si>
  <si>
    <t>Hypothesized Value</t>
  </si>
  <si>
    <t>Standard Error</t>
  </si>
  <si>
    <r>
      <t xml:space="preserve">Test Statistic </t>
    </r>
    <r>
      <rPr>
        <b/>
        <i/>
        <sz val="12"/>
        <rFont val="Times New Roman"/>
        <family val="1"/>
      </rPr>
      <t>t</t>
    </r>
  </si>
  <si>
    <t>Degrees of Freedom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</si>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</sst>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7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2" fontId="4" fillId="2" borderId="0" xfId="0" applyNumberFormat="1" applyFont="1" applyFill="1"/>
    <xf numFmtId="164" fontId="4" fillId="2" borderId="0" xfId="0" applyNumberFormat="1" applyFont="1" applyFill="1"/>
    <xf numFmtId="1" fontId="4" fillId="2" borderId="0" xfId="0" applyNumberFormat="1" applyFont="1" applyFill="1"/>
    <xf numFmtId="0" fontId="5" fillId="0" borderId="0" xfId="0" applyFont="1" applyAlignment="1">
      <alignment horizontal="right"/>
    </xf>
    <xf numFmtId="165" fontId="4" fillId="2" borderId="0" xfId="0" applyNumberFormat="1" applyFont="1" applyFill="1"/>
    <xf numFmtId="166" fontId="4" fillId="2" borderId="0" xfId="0" applyNumberFormat="1" applyFont="1" applyFill="1"/>
    <xf numFmtId="0" fontId="2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J9" sqref="J9"/>
    </sheetView>
  </sheetViews>
  <sheetFormatPr defaultRowHeight="15.6" x14ac:dyDescent="0.3"/>
  <cols>
    <col min="1" max="1" width="5.296875" bestFit="1" customWidth="1"/>
    <col min="2" max="2" width="2.19921875" customWidth="1"/>
    <col min="3" max="3" width="36.5" bestFit="1" customWidth="1"/>
    <col min="4" max="4" width="6.3984375" bestFit="1" customWidth="1"/>
  </cols>
  <sheetData>
    <row r="1" spans="1:4" x14ac:dyDescent="0.3">
      <c r="A1" s="2" t="s">
        <v>0</v>
      </c>
      <c r="C1" s="13" t="s">
        <v>1</v>
      </c>
    </row>
    <row r="2" spans="1:4" ht="17.399999999999999" x14ac:dyDescent="0.3">
      <c r="A2" s="1">
        <v>26</v>
      </c>
      <c r="C2" s="3"/>
      <c r="D2" s="3"/>
    </row>
    <row r="3" spans="1:4" x14ac:dyDescent="0.3">
      <c r="A3" s="1">
        <v>23</v>
      </c>
      <c r="C3" s="4"/>
      <c r="D3" s="5"/>
    </row>
    <row r="4" spans="1:4" x14ac:dyDescent="0.3">
      <c r="A4" s="1">
        <v>32</v>
      </c>
      <c r="C4" s="4" t="s">
        <v>2</v>
      </c>
      <c r="D4" s="6">
        <f>COUNT(A2:A26)</f>
        <v>25</v>
      </c>
    </row>
    <row r="5" spans="1:4" x14ac:dyDescent="0.3">
      <c r="A5" s="1">
        <v>47</v>
      </c>
      <c r="C5" s="4" t="s">
        <v>3</v>
      </c>
      <c r="D5" s="12">
        <f>AVERAGE(A2:A26)</f>
        <v>37.4</v>
      </c>
    </row>
    <row r="6" spans="1:4" x14ac:dyDescent="0.3">
      <c r="A6" s="1">
        <v>45</v>
      </c>
      <c r="C6" s="4" t="s">
        <v>4</v>
      </c>
      <c r="D6" s="7">
        <f>_xlfn.STDEV.S(A2:A26)</f>
        <v>11.789826122551595</v>
      </c>
    </row>
    <row r="7" spans="1:4" x14ac:dyDescent="0.3">
      <c r="A7" s="1">
        <v>31</v>
      </c>
    </row>
    <row r="8" spans="1:4" x14ac:dyDescent="0.3">
      <c r="A8" s="1">
        <v>47</v>
      </c>
      <c r="C8" s="4" t="s">
        <v>5</v>
      </c>
      <c r="D8" s="5">
        <v>40</v>
      </c>
    </row>
    <row r="9" spans="1:4" x14ac:dyDescent="0.3">
      <c r="A9" s="1">
        <v>59</v>
      </c>
      <c r="C9" s="4"/>
      <c r="D9" s="5"/>
    </row>
    <row r="10" spans="1:4" x14ac:dyDescent="0.3">
      <c r="A10" s="1">
        <v>21</v>
      </c>
      <c r="C10" s="4" t="s">
        <v>6</v>
      </c>
      <c r="D10" s="8">
        <f>D6/SQRT(D4)</f>
        <v>2.3579652245103189</v>
      </c>
    </row>
    <row r="11" spans="1:4" ht="16.2" x14ac:dyDescent="0.35">
      <c r="A11" s="1">
        <v>52</v>
      </c>
      <c r="C11" s="4" t="s">
        <v>7</v>
      </c>
      <c r="D11" s="8">
        <f>(D5-D8)/D10</f>
        <v>-1.1026456085839629</v>
      </c>
    </row>
    <row r="12" spans="1:4" x14ac:dyDescent="0.3">
      <c r="A12" s="1">
        <v>45</v>
      </c>
      <c r="C12" s="4" t="s">
        <v>8</v>
      </c>
      <c r="D12" s="9">
        <f>D4-1</f>
        <v>24</v>
      </c>
    </row>
    <row r="13" spans="1:4" x14ac:dyDescent="0.3">
      <c r="A13" s="1">
        <v>53</v>
      </c>
      <c r="C13" s="4"/>
      <c r="D13" s="5"/>
    </row>
    <row r="14" spans="1:4" ht="16.2" x14ac:dyDescent="0.35">
      <c r="A14" s="1">
        <v>34</v>
      </c>
      <c r="C14" s="10" t="s">
        <v>9</v>
      </c>
      <c r="D14" s="11">
        <f>_xlfn.T.DIST(D11,D12,TRUE)</f>
        <v>0.14055785893205264</v>
      </c>
    </row>
    <row r="15" spans="1:4" ht="16.2" x14ac:dyDescent="0.35">
      <c r="A15" s="1">
        <v>45</v>
      </c>
      <c r="C15" s="10" t="s">
        <v>10</v>
      </c>
      <c r="D15" s="11">
        <f>1-D14</f>
        <v>0.85944214106794736</v>
      </c>
    </row>
    <row r="16" spans="1:4" ht="16.2" x14ac:dyDescent="0.35">
      <c r="A16" s="1">
        <v>39</v>
      </c>
      <c r="C16" s="10" t="s">
        <v>11</v>
      </c>
      <c r="D16" s="11">
        <f>2*MIN(D14,D15)</f>
        <v>0.28111571786410527</v>
      </c>
    </row>
    <row r="17" spans="1:1" x14ac:dyDescent="0.3">
      <c r="A17" s="1">
        <v>52</v>
      </c>
    </row>
    <row r="18" spans="1:1" x14ac:dyDescent="0.3">
      <c r="A18" s="1">
        <v>52</v>
      </c>
    </row>
    <row r="19" spans="1:1" x14ac:dyDescent="0.3">
      <c r="A19" s="1">
        <v>22</v>
      </c>
    </row>
    <row r="20" spans="1:1" x14ac:dyDescent="0.3">
      <c r="A20" s="1">
        <v>22</v>
      </c>
    </row>
    <row r="21" spans="1:1" x14ac:dyDescent="0.3">
      <c r="A21" s="1">
        <v>33</v>
      </c>
    </row>
    <row r="22" spans="1:1" x14ac:dyDescent="0.3">
      <c r="A22" s="1">
        <v>21</v>
      </c>
    </row>
    <row r="23" spans="1:1" x14ac:dyDescent="0.3">
      <c r="A23" s="1">
        <v>34</v>
      </c>
    </row>
    <row r="24" spans="1:1" x14ac:dyDescent="0.3">
      <c r="A24" s="1">
        <v>42</v>
      </c>
    </row>
    <row r="25" spans="1:1" x14ac:dyDescent="0.3">
      <c r="A25" s="1">
        <v>30</v>
      </c>
    </row>
    <row r="26" spans="1:1" x14ac:dyDescent="0.3">
      <c r="A26" s="1">
        <v>28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Formulas="1" workbookViewId="0">
      <selection activeCell="F30" sqref="F30"/>
    </sheetView>
  </sheetViews>
  <sheetFormatPr defaultRowHeight="15.6" x14ac:dyDescent="0.3"/>
  <cols>
    <col min="1" max="1" width="2.69921875" style="16" customWidth="1"/>
    <col min="2" max="2" width="1.5" customWidth="1"/>
    <col min="3" max="3" width="18.296875" style="5" bestFit="1" customWidth="1"/>
    <col min="4" max="4" width="11.296875" customWidth="1"/>
  </cols>
  <sheetData>
    <row r="1" spans="1:4" x14ac:dyDescent="0.3">
      <c r="A1" s="15" t="s">
        <v>0</v>
      </c>
      <c r="C1" s="13" t="s">
        <v>1</v>
      </c>
    </row>
    <row r="2" spans="1:4" ht="17.399999999999999" x14ac:dyDescent="0.3">
      <c r="A2" s="1">
        <v>26</v>
      </c>
      <c r="C2" s="14"/>
      <c r="D2" s="3"/>
    </row>
    <row r="3" spans="1:4" x14ac:dyDescent="0.3">
      <c r="A3" s="1">
        <v>23</v>
      </c>
      <c r="C3" s="4"/>
      <c r="D3" s="5"/>
    </row>
    <row r="4" spans="1:4" x14ac:dyDescent="0.3">
      <c r="A4" s="1">
        <v>32</v>
      </c>
      <c r="C4" s="4" t="s">
        <v>2</v>
      </c>
      <c r="D4" s="6">
        <f>COUNT(A:A)</f>
        <v>25</v>
      </c>
    </row>
    <row r="5" spans="1:4" x14ac:dyDescent="0.3">
      <c r="A5" s="1">
        <v>47</v>
      </c>
      <c r="C5" s="4" t="s">
        <v>3</v>
      </c>
      <c r="D5" s="12">
        <f>AVERAGE(A:A)</f>
        <v>37.4</v>
      </c>
    </row>
    <row r="6" spans="1:4" x14ac:dyDescent="0.3">
      <c r="A6" s="1">
        <v>45</v>
      </c>
      <c r="C6" s="4" t="s">
        <v>4</v>
      </c>
      <c r="D6" s="7">
        <f>_xlfn.STDEV.S(A:A)</f>
        <v>11.789826122551595</v>
      </c>
    </row>
    <row r="7" spans="1:4" x14ac:dyDescent="0.3">
      <c r="A7" s="1">
        <v>31</v>
      </c>
    </row>
    <row r="8" spans="1:4" x14ac:dyDescent="0.3">
      <c r="A8" s="1">
        <v>47</v>
      </c>
      <c r="C8" s="4" t="s">
        <v>5</v>
      </c>
      <c r="D8" s="5">
        <v>40</v>
      </c>
    </row>
    <row r="9" spans="1:4" x14ac:dyDescent="0.3">
      <c r="A9" s="1">
        <v>59</v>
      </c>
      <c r="C9" s="4"/>
      <c r="D9" s="5"/>
    </row>
    <row r="10" spans="1:4" x14ac:dyDescent="0.3">
      <c r="A10" s="1">
        <v>21</v>
      </c>
      <c r="C10" s="4" t="s">
        <v>6</v>
      </c>
      <c r="D10" s="8">
        <f>D6/SQRT(D4)</f>
        <v>2.3579652245103189</v>
      </c>
    </row>
    <row r="11" spans="1:4" ht="16.2" x14ac:dyDescent="0.35">
      <c r="A11" s="1">
        <v>52</v>
      </c>
      <c r="C11" s="4" t="s">
        <v>7</v>
      </c>
      <c r="D11" s="8">
        <f>(D5-D8)/D10</f>
        <v>-1.1026456085839629</v>
      </c>
    </row>
    <row r="12" spans="1:4" x14ac:dyDescent="0.3">
      <c r="A12" s="1">
        <v>45</v>
      </c>
      <c r="C12" s="4" t="s">
        <v>8</v>
      </c>
      <c r="D12" s="9">
        <f>D4-1</f>
        <v>24</v>
      </c>
    </row>
    <row r="13" spans="1:4" x14ac:dyDescent="0.3">
      <c r="A13" s="1">
        <v>53</v>
      </c>
      <c r="C13" s="4"/>
      <c r="D13" s="5"/>
    </row>
    <row r="14" spans="1:4" ht="16.2" x14ac:dyDescent="0.35">
      <c r="A14" s="1">
        <v>34</v>
      </c>
      <c r="C14" s="10" t="s">
        <v>9</v>
      </c>
      <c r="D14" s="11">
        <f>_xlfn.T.DIST(D11,D12,TRUE)</f>
        <v>0.14055785893205264</v>
      </c>
    </row>
    <row r="15" spans="1:4" ht="16.2" x14ac:dyDescent="0.35">
      <c r="A15" s="1">
        <v>45</v>
      </c>
      <c r="C15" s="10" t="s">
        <v>10</v>
      </c>
      <c r="D15" s="11">
        <f>1-D14</f>
        <v>0.85944214106794736</v>
      </c>
    </row>
    <row r="16" spans="1:4" ht="16.2" x14ac:dyDescent="0.35">
      <c r="A16" s="1">
        <v>39</v>
      </c>
      <c r="C16" s="10" t="s">
        <v>11</v>
      </c>
      <c r="D16" s="11">
        <f>2*MIN(D14,D15)</f>
        <v>0.28111571786410527</v>
      </c>
    </row>
    <row r="17" spans="1:1" x14ac:dyDescent="0.3">
      <c r="A17" s="1">
        <v>52</v>
      </c>
    </row>
    <row r="18" spans="1:1" x14ac:dyDescent="0.3">
      <c r="A18" s="1">
        <v>52</v>
      </c>
    </row>
    <row r="19" spans="1:1" x14ac:dyDescent="0.3">
      <c r="A19" s="1">
        <v>22</v>
      </c>
    </row>
    <row r="20" spans="1:1" x14ac:dyDescent="0.3">
      <c r="A20" s="1">
        <v>22</v>
      </c>
    </row>
    <row r="21" spans="1:1" x14ac:dyDescent="0.3">
      <c r="A21" s="1">
        <v>33</v>
      </c>
    </row>
    <row r="22" spans="1:1" x14ac:dyDescent="0.3">
      <c r="A22" s="1">
        <v>21</v>
      </c>
    </row>
    <row r="23" spans="1:1" x14ac:dyDescent="0.3">
      <c r="A23" s="1">
        <v>34</v>
      </c>
    </row>
    <row r="24" spans="1:1" x14ac:dyDescent="0.3">
      <c r="A24" s="1">
        <v>42</v>
      </c>
    </row>
    <row r="25" spans="1:1" x14ac:dyDescent="0.3">
      <c r="A25" s="1">
        <v>30</v>
      </c>
    </row>
    <row r="26" spans="1:1" x14ac:dyDescent="0.3">
      <c r="A26" s="1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johlmann</cp:lastModifiedBy>
  <cp:lastPrinted>2004-04-25T21:24:45Z</cp:lastPrinted>
  <dcterms:created xsi:type="dcterms:W3CDTF">2002-12-08T21:59:37Z</dcterms:created>
  <dcterms:modified xsi:type="dcterms:W3CDTF">2015-12-03T12:29:38Z</dcterms:modified>
</cp:coreProperties>
</file>