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eff Ohlmann\Dropbox\ASW Files\BusAnalytics (EBA)\FINAL CHAPTER FILES\07_Chapter7_Spreadsheet Models_CAMM\bookDisk\WEBfiles\"/>
    </mc:Choice>
  </mc:AlternateContent>
  <bookViews>
    <workbookView xWindow="360" yWindow="45" windowWidth="9375" windowHeight="7365"/>
  </bookViews>
  <sheets>
    <sheet name="Model" sheetId="2" r:id="rId1"/>
  </sheets>
  <definedNames>
    <definedName name="Range1">#REF!</definedName>
    <definedName name="Range2">#REF!</definedName>
  </definedNames>
  <calcPr calcId="152511"/>
</workbook>
</file>

<file path=xl/calcChain.xml><?xml version="1.0" encoding="utf-8"?>
<calcChain xmlns="http://schemas.openxmlformats.org/spreadsheetml/2006/main">
  <c r="E16" i="2" l="1"/>
  <c r="E17" i="2" s="1"/>
  <c r="D16" i="2"/>
  <c r="D17" i="2" s="1"/>
  <c r="C16" i="2"/>
  <c r="C17" i="2" s="1"/>
  <c r="B16" i="2"/>
  <c r="B17" i="2" s="1"/>
  <c r="C15" i="2"/>
  <c r="D15" i="2"/>
  <c r="E15" i="2"/>
  <c r="B15" i="2"/>
  <c r="B19" i="2"/>
  <c r="B21" i="2" s="1"/>
  <c r="B22" i="2" l="1"/>
  <c r="B23" i="2" s="1"/>
</calcChain>
</file>

<file path=xl/sharedStrings.xml><?xml version="1.0" encoding="utf-8"?>
<sst xmlns="http://schemas.openxmlformats.org/spreadsheetml/2006/main" count="19" uniqueCount="17">
  <si>
    <t>Order Quantity</t>
  </si>
  <si>
    <t>Component ID</t>
  </si>
  <si>
    <t>Gambrell Manufacturing</t>
  </si>
  <si>
    <t>Inventory On-Hand</t>
  </si>
  <si>
    <t>Model</t>
  </si>
  <si>
    <t>Cost per unit</t>
  </si>
  <si>
    <t>Fixed Cost per Order</t>
  </si>
  <si>
    <t>Cost of Goods</t>
  </si>
  <si>
    <t>Total Fixed Costs</t>
  </si>
  <si>
    <t>Total Cost of Goods</t>
  </si>
  <si>
    <t>Total Cost</t>
  </si>
  <si>
    <t>Total Number of Orders</t>
  </si>
  <si>
    <t xml:space="preserve"> </t>
  </si>
  <si>
    <t>Discounted to</t>
  </si>
  <si>
    <t>Minimum Order Size for Discount</t>
  </si>
  <si>
    <t>Parameters</t>
  </si>
  <si>
    <t>Order Up to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</si>
</sst>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9" fontId="3" fillId="0" borderId="0" xfId="1" applyFont="1"/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Border="1" applyAlignment="1">
      <alignment horizontal="right"/>
    </xf>
    <xf numFmtId="165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4"/>
  <sheetViews>
    <sheetView tabSelected="1" zoomScaleNormal="100" workbookViewId="0">
      <selection activeCell="F11" sqref="F11"/>
    </sheetView>
  </sheetViews>
  <sheetFormatPr defaultRowHeight="15.75" x14ac:dyDescent="0.25"/>
  <cols>
    <col min="1" max="1" width="30.85546875" style="2" bestFit="1" customWidth="1"/>
    <col min="2" max="2" width="10.140625" style="2" bestFit="1" customWidth="1"/>
    <col min="3" max="3" width="8.42578125" style="2" bestFit="1" customWidth="1"/>
    <col min="4" max="4" width="6.140625" style="2" bestFit="1" customWidth="1"/>
    <col min="5" max="5" width="8.42578125" style="2" bestFit="1" customWidth="1"/>
    <col min="6" max="16384" width="9.140625" style="2"/>
  </cols>
  <sheetData>
    <row r="1" spans="1:5" x14ac:dyDescent="0.25">
      <c r="A1" s="1" t="s">
        <v>2</v>
      </c>
    </row>
    <row r="2" spans="1:5" x14ac:dyDescent="0.25">
      <c r="A2" s="1" t="s">
        <v>15</v>
      </c>
    </row>
    <row r="3" spans="1:5" x14ac:dyDescent="0.25">
      <c r="A3" s="12" t="s">
        <v>1</v>
      </c>
      <c r="B3" s="4">
        <v>570</v>
      </c>
      <c r="C3" s="4">
        <v>578</v>
      </c>
      <c r="D3" s="4">
        <v>741</v>
      </c>
      <c r="E3" s="4">
        <v>755</v>
      </c>
    </row>
    <row r="4" spans="1:5" x14ac:dyDescent="0.25">
      <c r="A4" s="13" t="s">
        <v>3</v>
      </c>
      <c r="B4" s="7">
        <v>5</v>
      </c>
      <c r="C4" s="8">
        <v>30</v>
      </c>
      <c r="D4" s="8">
        <v>70</v>
      </c>
      <c r="E4" s="8">
        <v>17</v>
      </c>
    </row>
    <row r="5" spans="1:5" x14ac:dyDescent="0.25">
      <c r="A5" s="13" t="s">
        <v>16</v>
      </c>
      <c r="B5" s="7">
        <v>100</v>
      </c>
      <c r="C5" s="8">
        <v>55</v>
      </c>
      <c r="D5" s="8">
        <v>70</v>
      </c>
      <c r="E5" s="8">
        <v>45</v>
      </c>
    </row>
    <row r="6" spans="1:5" x14ac:dyDescent="0.25">
      <c r="A6" s="14" t="s">
        <v>5</v>
      </c>
      <c r="B6" s="9">
        <v>4.5</v>
      </c>
      <c r="C6" s="10">
        <v>12.5</v>
      </c>
      <c r="D6" s="9">
        <v>3.26</v>
      </c>
      <c r="E6" s="9">
        <v>4.1500000000000004</v>
      </c>
    </row>
    <row r="7" spans="1:5" ht="13.5" customHeight="1" x14ac:dyDescent="0.25">
      <c r="A7" s="12"/>
    </row>
    <row r="8" spans="1:5" x14ac:dyDescent="0.25">
      <c r="A8" s="12" t="s">
        <v>6</v>
      </c>
      <c r="B8" s="11">
        <v>120</v>
      </c>
    </row>
    <row r="9" spans="1:5" x14ac:dyDescent="0.25">
      <c r="A9" s="12"/>
      <c r="B9" s="3"/>
    </row>
    <row r="10" spans="1:5" x14ac:dyDescent="0.25">
      <c r="A10" s="12" t="s">
        <v>14</v>
      </c>
      <c r="B10" s="2">
        <v>50</v>
      </c>
    </row>
    <row r="11" spans="1:5" x14ac:dyDescent="0.25">
      <c r="A11" s="12" t="s">
        <v>13</v>
      </c>
      <c r="B11" s="6">
        <v>0.9</v>
      </c>
    </row>
    <row r="12" spans="1:5" x14ac:dyDescent="0.25">
      <c r="A12" s="12"/>
    </row>
    <row r="13" spans="1:5" x14ac:dyDescent="0.25">
      <c r="A13" s="15" t="s">
        <v>4</v>
      </c>
      <c r="C13" s="5"/>
      <c r="D13" s="3"/>
    </row>
    <row r="14" spans="1:5" x14ac:dyDescent="0.25">
      <c r="A14" s="12"/>
      <c r="C14" s="5"/>
      <c r="D14" s="3"/>
    </row>
    <row r="15" spans="1:5" x14ac:dyDescent="0.25">
      <c r="A15" s="12" t="s">
        <v>1</v>
      </c>
      <c r="B15" s="4">
        <f>B3</f>
        <v>570</v>
      </c>
      <c r="C15" s="4">
        <f>C3</f>
        <v>578</v>
      </c>
      <c r="D15" s="4">
        <f>D3</f>
        <v>741</v>
      </c>
      <c r="E15" s="4">
        <f>E3</f>
        <v>755</v>
      </c>
    </row>
    <row r="16" spans="1:5" x14ac:dyDescent="0.25">
      <c r="A16" s="12" t="s">
        <v>0</v>
      </c>
      <c r="B16" s="8">
        <f>B5-B4</f>
        <v>95</v>
      </c>
      <c r="C16" s="8">
        <f>C5-C4</f>
        <v>25</v>
      </c>
      <c r="D16" s="8">
        <f>D5-D4</f>
        <v>0</v>
      </c>
      <c r="E16" s="8">
        <f>E5-E4</f>
        <v>28</v>
      </c>
    </row>
    <row r="17" spans="1:5" x14ac:dyDescent="0.25">
      <c r="A17" s="12" t="s">
        <v>7</v>
      </c>
      <c r="B17" s="9">
        <f>IF(B16 &gt;= $B$10, $B$11*B6,B6)*B16</f>
        <v>384.75</v>
      </c>
      <c r="C17" s="9">
        <f t="shared" ref="C17:E17" si="0">IF(C16 &gt;= $B$10, $B$11*C6,C6)*C16</f>
        <v>312.5</v>
      </c>
      <c r="D17" s="9">
        <f t="shared" si="0"/>
        <v>0</v>
      </c>
      <c r="E17" s="9">
        <f t="shared" si="0"/>
        <v>116.20000000000002</v>
      </c>
    </row>
    <row r="18" spans="1:5" x14ac:dyDescent="0.25">
      <c r="A18" s="12"/>
    </row>
    <row r="19" spans="1:5" x14ac:dyDescent="0.25">
      <c r="A19" s="13" t="s">
        <v>11</v>
      </c>
      <c r="B19" s="7">
        <f>COUNTIF(B16:E16,"&gt;0")</f>
        <v>3</v>
      </c>
      <c r="D19" s="3"/>
      <c r="E19" s="3"/>
    </row>
    <row r="20" spans="1:5" x14ac:dyDescent="0.25">
      <c r="A20" s="13"/>
      <c r="B20" s="7"/>
      <c r="C20" s="3"/>
      <c r="D20" s="3" t="s">
        <v>12</v>
      </c>
      <c r="E20" s="3" t="s">
        <v>12</v>
      </c>
    </row>
    <row r="21" spans="1:5" x14ac:dyDescent="0.25">
      <c r="A21" s="13" t="s">
        <v>8</v>
      </c>
      <c r="B21" s="10">
        <f>B19*B8</f>
        <v>360</v>
      </c>
      <c r="C21" s="3"/>
      <c r="D21" s="3"/>
      <c r="E21" s="3"/>
    </row>
    <row r="22" spans="1:5" x14ac:dyDescent="0.25">
      <c r="A22" s="13" t="s">
        <v>9</v>
      </c>
      <c r="B22" s="10">
        <f>SUM(B17:E17)</f>
        <v>813.45</v>
      </c>
      <c r="C22" s="3"/>
      <c r="D22" s="3"/>
      <c r="E22" s="3"/>
    </row>
    <row r="23" spans="1:5" x14ac:dyDescent="0.25">
      <c r="A23" s="14" t="s">
        <v>10</v>
      </c>
      <c r="B23" s="10">
        <f>SUM(B21:B22)</f>
        <v>1173.45</v>
      </c>
      <c r="C23" s="3"/>
      <c r="D23" s="3"/>
      <c r="E23" s="3"/>
    </row>
    <row r="24" spans="1:5" x14ac:dyDescent="0.25">
      <c r="B24" s="8"/>
    </row>
  </sheetData>
  <pageMargins left="0.7" right="0.7" top="0.75" bottom="0.75" header="0.3" footer="0.3"/>
  <pageSetup orientation="portrait" r:id="rId1"/>
  <cellWatches>
    <cellWatch r="B17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University of Chicago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Kipp Martin</dc:creator>
  <cp:lastModifiedBy>Jeff Ohlmann</cp:lastModifiedBy>
  <dcterms:created xsi:type="dcterms:W3CDTF">2007-09-17T22:47:52Z</dcterms:created>
  <dcterms:modified xsi:type="dcterms:W3CDTF">2013-01-13T17:56:03Z</dcterms:modified>
</cp:coreProperties>
</file>