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BAdmin.CAMMJD-533-L\Dropbox\ASW Files\EBA\EBA 3e NEW\10_Ch10_SpreadsheetModels_Camm\Chapter\"/>
    </mc:Choice>
  </mc:AlternateContent>
  <bookViews>
    <workbookView xWindow="0" yWindow="0" windowWidth="20490" windowHeight="7515"/>
  </bookViews>
  <sheets>
    <sheet name="Model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18" i="1"/>
  <c r="B17" i="1"/>
  <c r="B16" i="1"/>
  <c r="B22" i="1" l="1"/>
  <c r="B23" i="1" s="1"/>
  <c r="B19" i="1"/>
  <c r="B25" i="1" l="1"/>
</calcChain>
</file>

<file path=xl/sharedStrings.xml><?xml version="1.0" encoding="utf-8"?>
<sst xmlns="http://schemas.openxmlformats.org/spreadsheetml/2006/main" count="18" uniqueCount="17">
  <si>
    <t>Total Revenue</t>
  </si>
  <si>
    <t>Model</t>
  </si>
  <si>
    <t>Admission Price</t>
  </si>
  <si>
    <t>Middletown Amusement Park</t>
  </si>
  <si>
    <t>Admissions</t>
  </si>
  <si>
    <t>Average Expenditure - Admissions</t>
  </si>
  <si>
    <t>Parameters</t>
  </si>
  <si>
    <t>Cost of Goods</t>
  </si>
  <si>
    <t>Admissions Revenue</t>
  </si>
  <si>
    <t>Season Pass Holder Expenditures Revenue</t>
  </si>
  <si>
    <t>Admissions Expenditures Revenue</t>
  </si>
  <si>
    <t>Total Cost</t>
  </si>
  <si>
    <t>Profit</t>
  </si>
  <si>
    <t>Cost of Operations</t>
  </si>
  <si>
    <t>Cost of Goods %</t>
  </si>
  <si>
    <t>Number of Season-Pass Holders Admitted</t>
  </si>
  <si>
    <t>Average Expenditure - Season Pass Holders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</si>
</sst>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quotePrefix="1" applyFont="1"/>
    <xf numFmtId="9" fontId="1" fillId="0" borderId="0" xfId="0" applyNumberFormat="1" applyFont="1" applyFill="1"/>
    <xf numFmtId="164" fontId="1" fillId="0" borderId="0" xfId="0" applyNumberFormat="1" applyFont="1" applyBorder="1"/>
    <xf numFmtId="0" fontId="1" fillId="0" borderId="0" xfId="0" applyFont="1" applyBorder="1"/>
    <xf numFmtId="0" fontId="0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Fill="1"/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/>
  </sheetViews>
  <sheetFormatPr defaultRowHeight="15.75" x14ac:dyDescent="0.25"/>
  <cols>
    <col min="1" max="1" width="35.125" style="1" bestFit="1" customWidth="1"/>
    <col min="2" max="2" width="18.5" style="1" bestFit="1" customWidth="1"/>
    <col min="3" max="3" width="9" style="1"/>
    <col min="4" max="4" width="12.125" style="1" customWidth="1"/>
    <col min="5" max="5" width="10.875" style="1" bestFit="1" customWidth="1"/>
    <col min="6" max="6" width="11.25" style="1" bestFit="1" customWidth="1"/>
    <col min="7" max="16384" width="9" style="1"/>
  </cols>
  <sheetData>
    <row r="1" spans="1:6" x14ac:dyDescent="0.25">
      <c r="A1" s="1" t="s">
        <v>3</v>
      </c>
    </row>
    <row r="3" spans="1:6" x14ac:dyDescent="0.25">
      <c r="A3" s="2" t="s">
        <v>6</v>
      </c>
    </row>
    <row r="4" spans="1:6" x14ac:dyDescent="0.25">
      <c r="D4" s="11"/>
      <c r="E4" s="11"/>
      <c r="F4" s="11"/>
    </row>
    <row r="5" spans="1:6" x14ac:dyDescent="0.25">
      <c r="A5" s="1" t="s">
        <v>2</v>
      </c>
      <c r="B5" s="3">
        <v>35</v>
      </c>
      <c r="D5" s="8"/>
      <c r="E5" s="8"/>
      <c r="F5" s="8"/>
    </row>
    <row r="6" spans="1:6" x14ac:dyDescent="0.25">
      <c r="A6" s="10" t="s">
        <v>15</v>
      </c>
      <c r="B6" s="12">
        <v>3000</v>
      </c>
      <c r="D6" s="9"/>
      <c r="E6" s="9"/>
      <c r="F6" s="9"/>
    </row>
    <row r="7" spans="1:6" x14ac:dyDescent="0.25">
      <c r="A7" s="1" t="s">
        <v>4</v>
      </c>
      <c r="B7" s="12">
        <v>1600</v>
      </c>
      <c r="D7" s="9"/>
      <c r="E7" s="9"/>
      <c r="F7" s="9"/>
    </row>
    <row r="8" spans="1:6" x14ac:dyDescent="0.25">
      <c r="A8" s="10" t="s">
        <v>16</v>
      </c>
      <c r="B8" s="13">
        <v>15</v>
      </c>
      <c r="D8" s="9"/>
      <c r="E8" s="9"/>
      <c r="F8" s="9"/>
    </row>
    <row r="9" spans="1:6" x14ac:dyDescent="0.25">
      <c r="A9" s="1" t="s">
        <v>5</v>
      </c>
      <c r="B9" s="13">
        <v>45</v>
      </c>
      <c r="D9" s="9"/>
      <c r="E9" s="9"/>
      <c r="F9" s="9"/>
    </row>
    <row r="10" spans="1:6" x14ac:dyDescent="0.25">
      <c r="D10" s="9"/>
      <c r="E10" s="9"/>
      <c r="F10" s="9"/>
    </row>
    <row r="11" spans="1:6" x14ac:dyDescent="0.25">
      <c r="A11" s="6" t="s">
        <v>13</v>
      </c>
      <c r="B11" s="3">
        <v>33000</v>
      </c>
      <c r="D11" s="9"/>
      <c r="E11" s="9"/>
      <c r="F11" s="9"/>
    </row>
    <row r="12" spans="1:6" x14ac:dyDescent="0.25">
      <c r="A12" s="1" t="s">
        <v>14</v>
      </c>
      <c r="B12" s="7">
        <v>0.5</v>
      </c>
      <c r="D12" s="9"/>
      <c r="E12" s="9"/>
      <c r="F12" s="9"/>
    </row>
    <row r="13" spans="1:6" x14ac:dyDescent="0.25">
      <c r="D13" s="9"/>
      <c r="E13" s="9"/>
      <c r="F13" s="9"/>
    </row>
    <row r="14" spans="1:6" x14ac:dyDescent="0.25">
      <c r="A14" s="2" t="s">
        <v>1</v>
      </c>
      <c r="D14" s="9"/>
      <c r="E14" s="9"/>
      <c r="F14" s="9"/>
    </row>
    <row r="15" spans="1:6" x14ac:dyDescent="0.25">
      <c r="D15" s="9"/>
      <c r="E15" s="9"/>
      <c r="F15" s="9"/>
    </row>
    <row r="16" spans="1:6" x14ac:dyDescent="0.25">
      <c r="A16" s="1" t="s">
        <v>8</v>
      </c>
      <c r="B16" s="3">
        <f>B5*B7</f>
        <v>56000</v>
      </c>
      <c r="C16" s="8"/>
      <c r="D16" s="8"/>
      <c r="E16" s="8"/>
      <c r="F16" s="8"/>
    </row>
    <row r="17" spans="1:6" x14ac:dyDescent="0.25">
      <c r="A17" s="1" t="s">
        <v>9</v>
      </c>
      <c r="B17" s="3">
        <f>B6*B8</f>
        <v>45000</v>
      </c>
      <c r="C17" s="8"/>
      <c r="D17" s="8"/>
      <c r="E17" s="8"/>
      <c r="F17" s="8"/>
    </row>
    <row r="18" spans="1:6" x14ac:dyDescent="0.25">
      <c r="A18" s="4" t="s">
        <v>10</v>
      </c>
      <c r="B18" s="5">
        <f>B7*B9</f>
        <v>72000</v>
      </c>
      <c r="C18" s="8"/>
      <c r="D18" s="8"/>
      <c r="E18" s="8"/>
      <c r="F18" s="8"/>
    </row>
    <row r="19" spans="1:6" x14ac:dyDescent="0.25">
      <c r="A19" s="1" t="s">
        <v>0</v>
      </c>
      <c r="B19" s="3">
        <f>B16+B17+B18</f>
        <v>173000</v>
      </c>
      <c r="C19" s="8"/>
      <c r="D19" s="8"/>
      <c r="E19" s="8"/>
      <c r="F19" s="8"/>
    </row>
    <row r="20" spans="1:6" x14ac:dyDescent="0.25">
      <c r="C20" s="9"/>
      <c r="D20" s="9"/>
      <c r="E20" s="9"/>
      <c r="F20" s="9"/>
    </row>
    <row r="21" spans="1:6" x14ac:dyDescent="0.25">
      <c r="A21" s="6" t="s">
        <v>13</v>
      </c>
      <c r="B21" s="3">
        <f>B11</f>
        <v>33000</v>
      </c>
      <c r="C21" s="8"/>
      <c r="D21" s="8"/>
      <c r="E21" s="8"/>
      <c r="F21" s="8"/>
    </row>
    <row r="22" spans="1:6" x14ac:dyDescent="0.25">
      <c r="A22" s="4" t="s">
        <v>7</v>
      </c>
      <c r="B22" s="5">
        <f>B12*(B17+B18)</f>
        <v>58500</v>
      </c>
      <c r="C22" s="8"/>
      <c r="D22" s="8"/>
      <c r="E22" s="8"/>
      <c r="F22" s="8"/>
    </row>
    <row r="23" spans="1:6" x14ac:dyDescent="0.25">
      <c r="A23" s="1" t="s">
        <v>11</v>
      </c>
      <c r="B23" s="3">
        <f>B21+B22</f>
        <v>91500</v>
      </c>
      <c r="C23" s="8"/>
      <c r="D23" s="8"/>
      <c r="E23" s="8"/>
      <c r="F23" s="8"/>
    </row>
    <row r="24" spans="1:6" x14ac:dyDescent="0.25">
      <c r="B24" s="3"/>
      <c r="C24" s="8"/>
      <c r="D24" s="8"/>
      <c r="E24" s="8"/>
      <c r="F24" s="8"/>
    </row>
    <row r="25" spans="1:6" x14ac:dyDescent="0.25">
      <c r="A25" s="1" t="s">
        <v>12</v>
      </c>
      <c r="B25" s="3">
        <f>B19-B23</f>
        <v>81500</v>
      </c>
      <c r="C25" s="8"/>
      <c r="D25" s="8"/>
      <c r="E25" s="8"/>
      <c r="F25" s="8"/>
    </row>
    <row r="26" spans="1:6" x14ac:dyDescent="0.25">
      <c r="B26" s="3"/>
    </row>
  </sheetData>
  <scenarios current="0" show="0" sqref="B25">
    <scenario name="Partly Cloudy" locked="1" count="5" user="Windows User">
      <inputCells r="B6" val="3000"/>
      <inputCells r="B7" val="1600"/>
      <inputCells r="B8" val="15" numFmtId="164"/>
      <inputCells r="B9" val="45" numFmtId="164"/>
      <inputCells r="B11" val="33000" numFmtId="164"/>
    </scenario>
    <scenario name="Rain" locked="1" count="5" user="Windows User" comment="Created by Windows User on 6/11/2017">
      <inputCells r="B6" val="1200"/>
      <inputCells r="B7" val="250"/>
      <inputCells r="B8" val="10" numFmtId="164"/>
      <inputCells r="B9" val="45" numFmtId="164"/>
      <inputCells r="B11" val="27000" numFmtId="164"/>
    </scenario>
    <scenario name="Sunny" locked="1" count="5" user="Windows User" comment="Created by Windows User on 6/11/2017">
      <inputCells r="B6" val="8000"/>
      <inputCells r="B7" val="2400"/>
      <inputCells r="B8" val="18" numFmtId="164"/>
      <inputCells r="B9" val="57" numFmtId="164"/>
      <inputCells r="B11" val="37000" numFmtId="164"/>
    </scenario>
  </scenario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Windows User</cp:lastModifiedBy>
  <dcterms:created xsi:type="dcterms:W3CDTF">2017-06-11T14:34:57Z</dcterms:created>
  <dcterms:modified xsi:type="dcterms:W3CDTF">2017-07-20T00:55:16Z</dcterms:modified>
</cp:coreProperties>
</file>