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9305" windowHeight="9315"/>
  </bookViews>
  <sheets>
    <sheet name="Data" sheetId="1" r:id="rId1"/>
  </sheets>
  <definedNames>
    <definedName name="solver_corr" hidden="1">1</definedName>
    <definedName name="solver_ctp1" hidden="1">0</definedName>
    <definedName name="solver_ctp2" hidden="1">0</definedName>
    <definedName name="solver_disp" hidden="1">0</definedName>
    <definedName name="solver_eval" hidden="1">0</definedName>
    <definedName name="solver_lcens" hidden="1">-1E+30</definedName>
    <definedName name="solver_lcut" hidden="1">-1E+30</definedName>
    <definedName name="solver_nsim" hidden="1">1</definedName>
    <definedName name="solver_nssim" hidden="1">-1</definedName>
    <definedName name="solver_ntri" hidden="1">10000</definedName>
    <definedName name="solver_rgen" hidden="1">1</definedName>
    <definedName name="solver_rsmp" hidden="1">2</definedName>
    <definedName name="solver_seed" hidden="1">0</definedName>
    <definedName name="solver_strm" hidden="1">0</definedName>
    <definedName name="solver_ucens" hidden="1">1E+30</definedName>
    <definedName name="solver_ucut" hidden="1">1E+30</definedName>
  </definedNames>
  <calcPr calcId="152511"/>
</workbook>
</file>

<file path=xl/calcChain.xml><?xml version="1.0" encoding="utf-8"?>
<calcChain xmlns="http://schemas.openxmlformats.org/spreadsheetml/2006/main">
  <c r="G11" i="1" l="1"/>
  <c r="G12" i="1" s="1"/>
  <c r="G13" i="1" s="1"/>
  <c r="G14" i="1" s="1"/>
  <c r="G15" i="1" s="1"/>
  <c r="C11" i="1" l="1"/>
  <c r="D11" i="1" s="1"/>
  <c r="E11" i="1" s="1"/>
  <c r="B11" i="1"/>
  <c r="F11" i="1" l="1"/>
  <c r="C12" i="1"/>
  <c r="C13" i="1" s="1"/>
  <c r="C14" i="1" s="1"/>
  <c r="C15" i="1" s="1"/>
  <c r="D15" i="1" l="1"/>
  <c r="D14" i="1"/>
  <c r="D12" i="1"/>
  <c r="D13" i="1"/>
  <c r="B12" i="1"/>
  <c r="E12" i="1" l="1"/>
  <c r="F12" i="1" s="1"/>
  <c r="B13" i="1" s="1"/>
  <c r="E13" i="1" s="1"/>
  <c r="F13" i="1" l="1"/>
  <c r="B14" i="1" s="1"/>
  <c r="E14" i="1" s="1"/>
  <c r="F14" i="1" l="1"/>
  <c r="B15" i="1" s="1"/>
  <c r="E15" i="1" s="1"/>
  <c r="F15" i="1" l="1"/>
</calcChain>
</file>

<file path=xl/sharedStrings.xml><?xml version="1.0" encoding="utf-8"?>
<sst xmlns="http://schemas.openxmlformats.org/spreadsheetml/2006/main" count="14" uniqueCount="13">
  <si>
    <t>Year</t>
  </si>
  <si>
    <t>Age</t>
  </si>
  <si>
    <t xml:space="preserve">Current Portfolio </t>
  </si>
  <si>
    <t>Salary</t>
  </si>
  <si>
    <t>Current Salary</t>
  </si>
  <si>
    <t>Annual Investment Rate</t>
  </si>
  <si>
    <t>Earnings</t>
  </si>
  <si>
    <t>New Investment</t>
  </si>
  <si>
    <t>Ending Balance</t>
  </si>
  <si>
    <t>Beginning Balance</t>
  </si>
  <si>
    <t>Salary Growth Rate</t>
  </si>
  <si>
    <t>Portfolio Growth Rate</t>
  </si>
  <si>
    <t>Four Corners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</si>
</sst>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"/>
  </numFmts>
  <fonts count="3">
    <font>
      <sz val="12"/>
      <name val="Times New Roman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0" fontId="1" fillId="0" borderId="0" xfId="3" applyFont="1"/>
    <xf numFmtId="0" fontId="2" fillId="0" borderId="0" xfId="0" applyFont="1"/>
    <xf numFmtId="0" fontId="1" fillId="0" borderId="0" xfId="0" applyFont="1"/>
    <xf numFmtId="1" fontId="1" fillId="0" borderId="0" xfId="0" applyNumberFormat="1" applyFont="1"/>
    <xf numFmtId="1" fontId="1" fillId="0" borderId="0" xfId="3" applyNumberFormat="1" applyFont="1"/>
    <xf numFmtId="164" fontId="1" fillId="0" borderId="0" xfId="3" applyNumberFormat="1" applyFont="1"/>
    <xf numFmtId="3" fontId="1" fillId="0" borderId="0" xfId="0" applyNumberFormat="1" applyFont="1"/>
    <xf numFmtId="10" fontId="1" fillId="0" borderId="0" xfId="2" applyNumberFormat="1" applyFont="1"/>
    <xf numFmtId="9" fontId="1" fillId="0" borderId="0" xfId="2" applyFont="1"/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1" applyNumberFormat="1" applyFont="1" applyAlignment="1">
      <alignment horizontal="right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zoomScaleNormal="100" workbookViewId="0"/>
  </sheetViews>
  <sheetFormatPr defaultRowHeight="15.75"/>
  <cols>
    <col min="1" max="1" width="20.5" style="3" bestFit="1" customWidth="1"/>
    <col min="2" max="2" width="15.875" style="3" bestFit="1" customWidth="1"/>
    <col min="3" max="3" width="8.5" style="3" bestFit="1" customWidth="1"/>
    <col min="4" max="4" width="14.25" style="4" bestFit="1" customWidth="1"/>
    <col min="5" max="5" width="7.875" style="3" bestFit="1" customWidth="1"/>
    <col min="6" max="6" width="13.5" style="3" customWidth="1"/>
    <col min="7" max="7" width="4.125" style="3" bestFit="1" customWidth="1"/>
    <col min="8" max="8" width="9" style="3"/>
    <col min="9" max="9" width="19.625" style="4" bestFit="1" customWidth="1"/>
    <col min="10" max="10" width="8.75" style="3" customWidth="1"/>
    <col min="11" max="11" width="12.25" style="4" customWidth="1"/>
    <col min="12" max="16384" width="9" style="3"/>
  </cols>
  <sheetData>
    <row r="1" spans="1:11">
      <c r="A1" s="2" t="s">
        <v>12</v>
      </c>
    </row>
    <row r="3" spans="1:11">
      <c r="A3" s="3" t="s">
        <v>1</v>
      </c>
      <c r="B3" s="5">
        <v>40</v>
      </c>
    </row>
    <row r="4" spans="1:11">
      <c r="A4" s="3" t="s">
        <v>4</v>
      </c>
      <c r="B4" s="6">
        <v>85000</v>
      </c>
      <c r="C4" s="7"/>
      <c r="E4" s="7"/>
      <c r="F4" s="7"/>
    </row>
    <row r="5" spans="1:11">
      <c r="A5" s="3" t="s">
        <v>2</v>
      </c>
      <c r="B5" s="6">
        <v>50000</v>
      </c>
      <c r="C5" s="7"/>
      <c r="E5" s="7"/>
      <c r="F5" s="7"/>
    </row>
    <row r="6" spans="1:11">
      <c r="A6" s="3" t="s">
        <v>5</v>
      </c>
      <c r="B6" s="8">
        <v>0.06</v>
      </c>
    </row>
    <row r="7" spans="1:11">
      <c r="A7" s="1" t="s">
        <v>10</v>
      </c>
      <c r="B7" s="9">
        <v>0.05</v>
      </c>
    </row>
    <row r="8" spans="1:11">
      <c r="A8" s="1" t="s">
        <v>11</v>
      </c>
      <c r="B8" s="9">
        <v>0.1</v>
      </c>
    </row>
    <row r="9" spans="1:11">
      <c r="I9" s="3"/>
      <c r="J9" s="4"/>
      <c r="K9" s="3"/>
    </row>
    <row r="10" spans="1:11">
      <c r="A10" s="10" t="s">
        <v>0</v>
      </c>
      <c r="B10" s="10" t="s">
        <v>9</v>
      </c>
      <c r="C10" s="11" t="s">
        <v>3</v>
      </c>
      <c r="D10" s="10" t="s">
        <v>7</v>
      </c>
      <c r="E10" s="11" t="s">
        <v>6</v>
      </c>
      <c r="F10" s="11" t="s">
        <v>8</v>
      </c>
      <c r="G10" s="10" t="s">
        <v>1</v>
      </c>
      <c r="I10" s="3"/>
      <c r="K10" s="3"/>
    </row>
    <row r="11" spans="1:11">
      <c r="A11" s="10">
        <v>1</v>
      </c>
      <c r="B11" s="12">
        <f>B5</f>
        <v>50000</v>
      </c>
      <c r="C11" s="13">
        <f>B4</f>
        <v>85000</v>
      </c>
      <c r="D11" s="13">
        <f>$B$6*C11</f>
        <v>5100</v>
      </c>
      <c r="E11" s="13">
        <f>$B$8*(B11+0.5*D11)</f>
        <v>5255</v>
      </c>
      <c r="F11" s="13">
        <f>B11+D11+E11</f>
        <v>60355</v>
      </c>
      <c r="G11" s="11">
        <f>B3+1</f>
        <v>41</v>
      </c>
      <c r="I11" s="3"/>
      <c r="K11" s="3"/>
    </row>
    <row r="12" spans="1:11">
      <c r="A12" s="10">
        <v>2</v>
      </c>
      <c r="B12" s="12">
        <f>F11</f>
        <v>60355</v>
      </c>
      <c r="C12" s="13">
        <f>C11*(1+$B$7)</f>
        <v>89250</v>
      </c>
      <c r="D12" s="13">
        <f>$B$6*C12</f>
        <v>5355</v>
      </c>
      <c r="E12" s="13">
        <f t="shared" ref="E12:E15" si="0">$B$8*(B12+0.5*D12)</f>
        <v>6303.25</v>
      </c>
      <c r="F12" s="13">
        <f>B12+D12+E12</f>
        <v>72013.25</v>
      </c>
      <c r="G12" s="11">
        <f>G11+1</f>
        <v>42</v>
      </c>
      <c r="I12" s="3"/>
      <c r="K12" s="3"/>
    </row>
    <row r="13" spans="1:11">
      <c r="A13" s="10">
        <v>3</v>
      </c>
      <c r="B13" s="12">
        <f t="shared" ref="B13" si="1">F12</f>
        <v>72013.25</v>
      </c>
      <c r="C13" s="13">
        <f t="shared" ref="C13:C15" si="2">C12*(1+$B$7)</f>
        <v>93712.5</v>
      </c>
      <c r="D13" s="13">
        <f>$B$6*C13</f>
        <v>5622.75</v>
      </c>
      <c r="E13" s="13">
        <f t="shared" si="0"/>
        <v>7482.4625000000005</v>
      </c>
      <c r="F13" s="13">
        <f>B13+D13+E13</f>
        <v>85118.462499999994</v>
      </c>
      <c r="G13" s="11">
        <f>G12+1</f>
        <v>43</v>
      </c>
      <c r="I13" s="3"/>
      <c r="K13" s="3"/>
    </row>
    <row r="14" spans="1:11">
      <c r="A14" s="10">
        <v>4</v>
      </c>
      <c r="B14" s="12">
        <f>F13</f>
        <v>85118.462499999994</v>
      </c>
      <c r="C14" s="13">
        <f t="shared" si="2"/>
        <v>98398.125</v>
      </c>
      <c r="D14" s="13">
        <f>$B$6*C14</f>
        <v>5903.8874999999998</v>
      </c>
      <c r="E14" s="13">
        <f t="shared" si="0"/>
        <v>8807.0406249999996</v>
      </c>
      <c r="F14" s="13">
        <f>B14+D14+E14</f>
        <v>99829.390624999985</v>
      </c>
      <c r="G14" s="11">
        <f>G13+1</f>
        <v>44</v>
      </c>
      <c r="I14" s="3"/>
      <c r="K14" s="3"/>
    </row>
    <row r="15" spans="1:11">
      <c r="A15" s="10">
        <v>5</v>
      </c>
      <c r="B15" s="12">
        <f t="shared" ref="B15" si="3">F14</f>
        <v>99829.390624999985</v>
      </c>
      <c r="C15" s="13">
        <f t="shared" si="2"/>
        <v>103318.03125</v>
      </c>
      <c r="D15" s="13">
        <f>$B$6*C15</f>
        <v>6199.0818749999999</v>
      </c>
      <c r="E15" s="13">
        <f t="shared" si="0"/>
        <v>10292.89315625</v>
      </c>
      <c r="F15" s="13">
        <f>B15+D15+E15</f>
        <v>116321.36565624998</v>
      </c>
      <c r="G15" s="11">
        <f>G14+1</f>
        <v>45</v>
      </c>
      <c r="I15" s="3"/>
      <c r="K15" s="3"/>
    </row>
    <row r="16" spans="1:11">
      <c r="A16" s="10"/>
      <c r="B16" s="12"/>
      <c r="C16" s="13"/>
      <c r="D16" s="13"/>
      <c r="E16" s="13"/>
      <c r="F16" s="13"/>
      <c r="G16" s="11"/>
      <c r="H16" s="4"/>
      <c r="I16" s="3"/>
      <c r="J16" s="4"/>
      <c r="K16" s="3"/>
    </row>
    <row r="17" spans="1:7">
      <c r="A17" s="10"/>
      <c r="B17" s="12"/>
      <c r="C17" s="13"/>
      <c r="D17" s="13"/>
      <c r="E17" s="13"/>
      <c r="F17" s="13"/>
      <c r="G17" s="11"/>
    </row>
    <row r="18" spans="1:7">
      <c r="A18" s="10"/>
      <c r="B18" s="12"/>
      <c r="C18" s="13"/>
      <c r="D18" s="13"/>
      <c r="E18" s="13"/>
      <c r="F18" s="13"/>
      <c r="G18" s="11"/>
    </row>
    <row r="19" spans="1:7">
      <c r="A19" s="10"/>
      <c r="B19" s="12"/>
      <c r="C19" s="13"/>
      <c r="D19" s="13"/>
      <c r="E19" s="13"/>
      <c r="F19" s="13"/>
      <c r="G19" s="11"/>
    </row>
    <row r="20" spans="1:7">
      <c r="A20" s="10"/>
      <c r="B20" s="12"/>
      <c r="C20" s="13"/>
      <c r="D20" s="13"/>
      <c r="E20" s="13"/>
      <c r="F20" s="13"/>
      <c r="G20" s="11"/>
    </row>
    <row r="21" spans="1:7">
      <c r="A21" s="10"/>
      <c r="B21" s="12"/>
      <c r="C21" s="13"/>
      <c r="D21" s="13"/>
      <c r="E21" s="13"/>
      <c r="F21" s="13"/>
      <c r="G21" s="11"/>
    </row>
    <row r="22" spans="1:7">
      <c r="A22" s="10"/>
      <c r="B22" s="12"/>
      <c r="C22" s="13"/>
      <c r="D22" s="13"/>
      <c r="E22" s="13"/>
      <c r="F22" s="13"/>
      <c r="G22" s="11"/>
    </row>
    <row r="23" spans="1:7">
      <c r="A23" s="10"/>
      <c r="B23" s="12"/>
      <c r="C23" s="13"/>
      <c r="D23" s="13"/>
      <c r="E23" s="13"/>
      <c r="F23" s="13"/>
      <c r="G23" s="11"/>
    </row>
    <row r="24" spans="1:7">
      <c r="A24" s="10"/>
      <c r="B24" s="12"/>
      <c r="C24" s="13"/>
      <c r="D24" s="13"/>
      <c r="E24" s="13"/>
      <c r="F24" s="13"/>
      <c r="G24" s="11"/>
    </row>
    <row r="25" spans="1:7">
      <c r="A25" s="10"/>
      <c r="B25" s="12"/>
      <c r="C25" s="13"/>
      <c r="D25" s="13"/>
      <c r="E25" s="13"/>
      <c r="F25" s="13"/>
      <c r="G25" s="11"/>
    </row>
    <row r="26" spans="1:7">
      <c r="A26" s="10"/>
      <c r="B26" s="12"/>
      <c r="C26" s="13"/>
      <c r="D26" s="13"/>
      <c r="E26" s="13"/>
      <c r="F26" s="13"/>
      <c r="G26" s="11"/>
    </row>
    <row r="27" spans="1:7">
      <c r="A27" s="10"/>
      <c r="B27" s="12"/>
      <c r="C27" s="13"/>
      <c r="D27" s="13"/>
      <c r="E27" s="13"/>
      <c r="F27" s="13"/>
      <c r="G27" s="11"/>
    </row>
    <row r="28" spans="1:7">
      <c r="A28" s="10"/>
      <c r="B28" s="12"/>
      <c r="C28" s="13"/>
      <c r="D28" s="13"/>
      <c r="E28" s="13"/>
      <c r="F28" s="13"/>
      <c r="G28" s="11"/>
    </row>
    <row r="29" spans="1:7">
      <c r="A29" s="10"/>
      <c r="B29" s="12"/>
      <c r="C29" s="13"/>
      <c r="D29" s="13"/>
      <c r="E29" s="13"/>
      <c r="F29" s="13"/>
      <c r="G29" s="11"/>
    </row>
    <row r="30" spans="1:7">
      <c r="A30" s="10"/>
      <c r="B30" s="12"/>
      <c r="C30" s="13"/>
      <c r="D30" s="13"/>
      <c r="E30" s="13"/>
      <c r="F30" s="13"/>
      <c r="G30" s="11"/>
    </row>
    <row r="31" spans="1:7">
      <c r="A31" s="10"/>
      <c r="B31" s="11"/>
      <c r="C31" s="12"/>
      <c r="D31" s="9"/>
      <c r="E31" s="9"/>
      <c r="F31" s="13"/>
      <c r="G31" s="13"/>
    </row>
    <row r="32" spans="1:7">
      <c r="A32" s="10"/>
      <c r="B32" s="11"/>
      <c r="C32" s="12"/>
      <c r="D32" s="9"/>
      <c r="E32" s="9"/>
      <c r="F32" s="13"/>
      <c r="G32" s="13"/>
    </row>
    <row r="33" spans="1:7">
      <c r="A33" s="10"/>
      <c r="B33" s="11"/>
      <c r="C33" s="12"/>
      <c r="D33" s="9"/>
      <c r="E33" s="9"/>
      <c r="F33" s="13"/>
      <c r="G33" s="13"/>
    </row>
    <row r="34" spans="1:7">
      <c r="A34" s="10"/>
      <c r="B34" s="11"/>
      <c r="C34" s="12"/>
      <c r="D34" s="9"/>
      <c r="E34" s="9"/>
      <c r="F34" s="13"/>
      <c r="G34" s="13"/>
    </row>
    <row r="35" spans="1:7">
      <c r="A35" s="10"/>
      <c r="B35" s="11"/>
      <c r="C35" s="12"/>
      <c r="D35" s="9"/>
      <c r="E35" s="9"/>
      <c r="F35" s="13"/>
      <c r="G35" s="13"/>
    </row>
    <row r="36" spans="1:7">
      <c r="A36" s="10"/>
      <c r="B36" s="11"/>
      <c r="C36" s="12"/>
      <c r="D36" s="9"/>
      <c r="E36" s="9"/>
      <c r="F36" s="13"/>
      <c r="G36" s="13"/>
    </row>
    <row r="37" spans="1:7">
      <c r="A37" s="10"/>
      <c r="B37" s="11"/>
      <c r="C37" s="12"/>
      <c r="D37" s="9"/>
      <c r="E37" s="9"/>
      <c r="F37" s="13"/>
      <c r="G37" s="13"/>
    </row>
    <row r="38" spans="1:7">
      <c r="A38" s="10"/>
      <c r="B38" s="11"/>
      <c r="C38" s="12"/>
      <c r="D38" s="9"/>
      <c r="E38" s="9"/>
      <c r="F38" s="13"/>
      <c r="G38" s="13"/>
    </row>
    <row r="39" spans="1:7">
      <c r="A39" s="10"/>
      <c r="B39" s="11"/>
      <c r="C39" s="12"/>
      <c r="D39" s="9"/>
      <c r="E39" s="9"/>
      <c r="F39" s="13"/>
      <c r="G39" s="13"/>
    </row>
    <row r="40" spans="1:7">
      <c r="A40" s="10"/>
      <c r="B40" s="11"/>
      <c r="C40" s="12"/>
      <c r="D40" s="9"/>
      <c r="E40" s="9"/>
      <c r="F40" s="13"/>
      <c r="G40" s="13"/>
    </row>
    <row r="41" spans="1:7">
      <c r="A41" s="10"/>
      <c r="B41" s="11"/>
      <c r="C41" s="12"/>
      <c r="D41" s="13"/>
      <c r="E41" s="13"/>
      <c r="F41" s="13"/>
      <c r="G41" s="13"/>
    </row>
    <row r="42" spans="1:7">
      <c r="A42" s="10"/>
      <c r="B42" s="11"/>
      <c r="C42" s="12"/>
      <c r="D42" s="13"/>
      <c r="E42" s="13"/>
      <c r="F42" s="13"/>
      <c r="G42" s="13"/>
    </row>
    <row r="43" spans="1:7">
      <c r="A43" s="10"/>
      <c r="B43" s="11"/>
      <c r="C43" s="12"/>
      <c r="D43" s="13"/>
      <c r="E43" s="13"/>
      <c r="F43" s="13"/>
      <c r="G43" s="13"/>
    </row>
    <row r="44" spans="1:7">
      <c r="A44" s="10"/>
      <c r="B44" s="11"/>
      <c r="C44" s="12"/>
      <c r="D44" s="13"/>
      <c r="E44" s="13"/>
      <c r="F44" s="13"/>
      <c r="G44" s="13"/>
    </row>
    <row r="45" spans="1:7">
      <c r="A45" s="10"/>
      <c r="B45" s="11"/>
      <c r="C45" s="12"/>
      <c r="D45" s="13"/>
      <c r="E45" s="13"/>
      <c r="F45" s="13"/>
      <c r="G45" s="13"/>
    </row>
    <row r="46" spans="1:7">
      <c r="A46" s="10"/>
      <c r="B46" s="11"/>
      <c r="C46" s="12"/>
      <c r="D46" s="13"/>
      <c r="E46" s="13"/>
      <c r="F46" s="13"/>
      <c r="G46" s="13"/>
    </row>
    <row r="47" spans="1:7">
      <c r="A47" s="10"/>
      <c r="B47" s="11"/>
      <c r="C47" s="12"/>
      <c r="D47" s="13"/>
      <c r="E47" s="13"/>
      <c r="F47" s="13"/>
      <c r="G47" s="13"/>
    </row>
  </sheetData>
  <phoneticPr fontId="0" type="noConversion"/>
  <printOptions headings="1" gridLines="1"/>
  <pageMargins left="0.75" right="0.75" top="1" bottom="1" header="0.5" footer="0.5"/>
  <pageSetup orientation="portrait" horizontalDpi="4294967293" r:id="rId1"/>
  <headerFooter alignWithMargins="0">
    <oddHeader>&amp;LFIGURE 13.18.  FINANCIAL ANALYSIS SPREADSHEET FOR TOM GIFFORD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Jeff Camm</cp:lastModifiedBy>
  <cp:lastPrinted>2001-05-19T18:30:41Z</cp:lastPrinted>
  <dcterms:created xsi:type="dcterms:W3CDTF">2001-05-15T11:13:37Z</dcterms:created>
  <dcterms:modified xsi:type="dcterms:W3CDTF">2013-01-15T17:44:30Z</dcterms:modified>
</cp:coreProperties>
</file>