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Camm\Dropbox\ASW Files\BA\BA 3e\__FINAL BA 3e FILES\WebFiles\CH 12\"/>
    </mc:Choice>
  </mc:AlternateContent>
  <xr:revisionPtr revIDLastSave="0" documentId="8_{A4A60E83-A2CD-48C1-933A-132B601B4888}" xr6:coauthVersionLast="36" xr6:coauthVersionMax="36" xr10:uidLastSave="{00000000-0000-0000-0000-000000000000}"/>
  <bookViews>
    <workbookView xWindow="-45" yWindow="-240" windowWidth="12120" windowHeight="9120" tabRatio="631" activeTab="1" xr2:uid="{00000000-000D-0000-FFFF-FFFF00000000}"/>
  </bookViews>
  <sheets>
    <sheet name="Model" sheetId="4" r:id="rId1"/>
    <sheet name="Answer Report 1" sheetId="5" r:id="rId2"/>
  </sheets>
  <definedNames>
    <definedName name="objValue">#REF!</definedName>
    <definedName name="sencount" hidden="1">4</definedName>
    <definedName name="solver_adj" localSheetId="0" hidden="1">Model!$B$14:$C$14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vg" localSheetId="0" hidden="1">0.001</definedName>
    <definedName name="solver_dia" localSheetId="0" hidden="1">5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ao" localSheetId="0" hidden="1">0</definedName>
    <definedName name="solver_ibd" localSheetId="0" hidden="1">2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lhs_ob1" localSheetId="0" hidden="1">0</definedName>
    <definedName name="solver_lhs_ob2" localSheetId="0" hidden="1">0</definedName>
    <definedName name="solver_lhs1" localSheetId="0" hidden="1">Model!$B$19:$B$20</definedName>
    <definedName name="solver_lhs2" localSheetId="0" hidden="1">Model!$B$23</definedName>
    <definedName name="solver_lin" localSheetId="0" hidden="1">2</definedName>
    <definedName name="solver_lva" localSheetId="0" hidden="1">2</definedName>
    <definedName name="solver_mda" localSheetId="0" hidden="1">4</definedName>
    <definedName name="solver_mip" localSheetId="0" hidden="1">5000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tr" localSheetId="0" hidden="1">0</definedName>
    <definedName name="solver_ntri" hidden="1">1000</definedName>
    <definedName name="solver_num" localSheetId="0" hidden="1">2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2</definedName>
    <definedName name="solver_opt" localSheetId="0" hidden="1">Model!$B$16</definedName>
    <definedName name="solver_opt_ob" localSheetId="0" hidden="1">1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d" localSheetId="0" hidden="1">0.000001</definedName>
    <definedName name="solver_rel1" localSheetId="0" hidden="1">3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Model!$C$19:$C$20</definedName>
    <definedName name="solver_rhs2" localSheetId="0" hidden="1">Model!$C$23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  <definedName name="solver_vst" localSheetId="0" hidden="1">0</definedName>
    <definedName name="wrn.RMC._.Problem." hidden="1">{#N/A,#N/A,FALSE,"Answer Report 1";#N/A,#N/A,FALSE,"Sensitivity Report 1";#N/A,#N/A,FALSE,"Limits Report 1"}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4" l="1"/>
  <c r="C19" i="4"/>
  <c r="C20" i="4"/>
  <c r="C23" i="4"/>
  <c r="B19" i="4"/>
  <c r="B20" i="4"/>
  <c r="B23" i="4"/>
  <c r="D23" i="4" s="1"/>
</calcChain>
</file>

<file path=xl/sharedStrings.xml><?xml version="1.0" encoding="utf-8"?>
<sst xmlns="http://schemas.openxmlformats.org/spreadsheetml/2006/main" count="73" uniqueCount="62">
  <si>
    <t xml:space="preserve"> </t>
  </si>
  <si>
    <t>Time Available</t>
  </si>
  <si>
    <t>Gallons Produced</t>
  </si>
  <si>
    <t>Minimize Total Cost</t>
  </si>
  <si>
    <t>Processing Time (hours)</t>
  </si>
  <si>
    <t>Production Cost</t>
  </si>
  <si>
    <t>Minimum Total Production</t>
  </si>
  <si>
    <t>Processing Time</t>
  </si>
  <si>
    <t>Model</t>
  </si>
  <si>
    <t>Total Production</t>
  </si>
  <si>
    <t>Product A</t>
  </si>
  <si>
    <t>Product B</t>
  </si>
  <si>
    <t>Product A Minimum</t>
  </si>
  <si>
    <t>M&amp;D Chemicals</t>
  </si>
  <si>
    <t>Required</t>
  </si>
  <si>
    <t xml:space="preserve">   </t>
  </si>
  <si>
    <t>Provided</t>
  </si>
  <si>
    <t>Hours Used</t>
  </si>
  <si>
    <t>Hours Available</t>
  </si>
  <si>
    <t>Unused Hours</t>
  </si>
  <si>
    <t>Parameters</t>
  </si>
  <si>
    <t>Microsoft Excel 16.0 Answer Report</t>
  </si>
  <si>
    <t>Worksheet: [M&amp;D.xlsx]Model</t>
  </si>
  <si>
    <t>Report Created: 10/7/2018 1:28:12 PM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</si>
  <si>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</si>
  <si>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</si>
  <si>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</si>
  <si>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</si>
  <si>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4 Subproblems: 0</t>
  </si>
  <si>
    <t>Solver Options</t>
  </si>
  <si>
    <t>Max Time 100 sec,  Iterations 100, Precision 0.000001</t>
  </si>
  <si>
    <t>Max Subproblems 5000, Max Integer Sols 5000, Integer Tolerance 5%,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</si>
  <si>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</si>
  <si>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</si>
  <si>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</si>
  <si>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</si>
  <si>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</si>
  <si>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</si>
  <si>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</si>
  <si>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</si>
  <si>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</si>
  <si>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</si>
  <si>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</si>
  <si>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</si>
  <si>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$B$16</t>
  </si>
  <si>
    <t xml:space="preserve">Minimize Total Cost    </t>
  </si>
  <si>
    <t>$B$14</t>
  </si>
  <si>
    <t>Gallons Produced Product A</t>
  </si>
  <si>
    <t>Contin</t>
  </si>
  <si>
    <t>$C$14</t>
  </si>
  <si>
    <t>Gallons Produced Product B</t>
  </si>
  <si>
    <t>$B$19</t>
  </si>
  <si>
    <t>Product A Provided</t>
  </si>
  <si>
    <t>$B$19&gt;=$C$19</t>
  </si>
  <si>
    <t>Binding</t>
  </si>
  <si>
    <t>$B$20</t>
  </si>
  <si>
    <t>Total Production Provided</t>
  </si>
  <si>
    <t>$B$20&gt;=$C$20</t>
  </si>
  <si>
    <t>Not Binding</t>
  </si>
  <si>
    <t>$B$23</t>
  </si>
  <si>
    <t>Processing Time Hours Used</t>
  </si>
  <si>
    <t>$B$23&lt;=$C$23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</si>
</sst>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."/>
  </numFmts>
  <fonts count="9">
    <font>
      <sz val="10"/>
      <name val="Geneva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b/>
      <sz val="10"/>
      <name val="Geneva"/>
    </font>
    <font>
      <b/>
      <sz val="10"/>
      <color indexed="18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8">
    <xf numFmtId="0" fontId="0" fillId="0" borderId="0"/>
    <xf numFmtId="165" fontId="5" fillId="0" borderId="0">
      <protection locked="0"/>
    </xf>
    <xf numFmtId="165" fontId="5" fillId="0" borderId="0">
      <protection locked="0"/>
    </xf>
    <xf numFmtId="165" fontId="5" fillId="0" borderId="0">
      <protection locked="0"/>
    </xf>
    <xf numFmtId="165" fontId="5" fillId="0" borderId="0">
      <protection locked="0"/>
    </xf>
    <xf numFmtId="165" fontId="6" fillId="0" borderId="0">
      <protection locked="0"/>
    </xf>
    <xf numFmtId="165" fontId="6" fillId="0" borderId="0">
      <protection locked="0"/>
    </xf>
    <xf numFmtId="165" fontId="5" fillId="0" borderId="1">
      <protection locked="0"/>
    </xf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0" fontId="4" fillId="0" borderId="0" xfId="0" applyFont="1"/>
    <xf numFmtId="0" fontId="3" fillId="0" borderId="0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0" xfId="0" applyFont="1" applyBorder="1"/>
    <xf numFmtId="164" fontId="3" fillId="0" borderId="0" xfId="0" applyNumberFormat="1" applyFont="1" applyBorder="1"/>
    <xf numFmtId="1" fontId="1" fillId="0" borderId="0" xfId="0" applyNumberFormat="1" applyFont="1" applyFill="1" applyBorder="1"/>
    <xf numFmtId="0" fontId="1" fillId="0" borderId="0" xfId="0" applyFont="1" applyFill="1" applyBorder="1"/>
    <xf numFmtId="49" fontId="2" fillId="0" borderId="0" xfId="0" applyNumberFormat="1" applyFont="1" applyFill="1" applyBorder="1" applyAlignment="1">
      <alignment horizontal="centerContinuous" wrapText="1"/>
    </xf>
    <xf numFmtId="0" fontId="1" fillId="0" borderId="0" xfId="0" applyNumberFormat="1" applyFont="1" applyFill="1" applyBorder="1"/>
    <xf numFmtId="0" fontId="1" fillId="0" borderId="0" xfId="0" applyFont="1" applyFill="1"/>
    <xf numFmtId="0" fontId="1" fillId="0" borderId="0" xfId="0" applyNumberFormat="1" applyFont="1" applyFill="1" applyBorder="1" applyAlignment="1">
      <alignment horizontal="right" wrapText="1"/>
    </xf>
    <xf numFmtId="164" fontId="1" fillId="0" borderId="0" xfId="0" applyNumberFormat="1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Continuous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7" fillId="0" borderId="0" xfId="0" applyFont="1"/>
    <xf numFmtId="0" fontId="0" fillId="0" borderId="5" xfId="0" applyFill="1" applyBorder="1" applyAlignment="1"/>
    <xf numFmtId="0" fontId="8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164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0" fillId="0" borderId="5" xfId="0" applyNumberFormat="1" applyFill="1" applyBorder="1" applyAlignment="1"/>
  </cellXfs>
  <cellStyles count="8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4"/>
  <sheetViews>
    <sheetView workbookViewId="0"/>
  </sheetViews>
  <sheetFormatPr defaultColWidth="11.42578125" defaultRowHeight="15.75"/>
  <cols>
    <col min="1" max="1" width="28.7109375" style="1" bestFit="1" customWidth="1"/>
    <col min="2" max="2" width="17.140625" style="1" bestFit="1" customWidth="1"/>
    <col min="3" max="3" width="16.5703125" style="1" bestFit="1" customWidth="1"/>
    <col min="4" max="4" width="18" style="1" bestFit="1" customWidth="1"/>
    <col min="5" max="16384" width="11.42578125" style="1"/>
  </cols>
  <sheetData>
    <row r="1" spans="1:5">
      <c r="A1" s="2" t="s">
        <v>13</v>
      </c>
    </row>
    <row r="2" spans="1:5">
      <c r="A2" s="21" t="s">
        <v>20</v>
      </c>
      <c r="B2" s="22"/>
      <c r="C2" s="22"/>
    </row>
    <row r="3" spans="1:5">
      <c r="A3" s="2"/>
      <c r="B3" s="18" t="s">
        <v>10</v>
      </c>
      <c r="C3" s="18" t="s">
        <v>11</v>
      </c>
      <c r="D3" s="18" t="s">
        <v>1</v>
      </c>
    </row>
    <row r="4" spans="1:5">
      <c r="A4" s="1" t="s">
        <v>4</v>
      </c>
      <c r="B4" s="9">
        <v>2</v>
      </c>
      <c r="C4" s="9">
        <v>1</v>
      </c>
      <c r="D4" s="3">
        <v>600</v>
      </c>
    </row>
    <row r="5" spans="1:5">
      <c r="A5" s="1" t="s">
        <v>5</v>
      </c>
      <c r="B5" s="10">
        <v>2</v>
      </c>
      <c r="C5" s="10">
        <v>3</v>
      </c>
      <c r="D5" s="3"/>
    </row>
    <row r="6" spans="1:5">
      <c r="B6" s="6"/>
      <c r="C6" s="6"/>
      <c r="D6" s="3"/>
    </row>
    <row r="7" spans="1:5">
      <c r="A7" s="1" t="s">
        <v>6</v>
      </c>
      <c r="B7" s="4">
        <v>350</v>
      </c>
      <c r="C7" s="4"/>
    </row>
    <row r="8" spans="1:5">
      <c r="A8" s="1" t="s">
        <v>12</v>
      </c>
      <c r="B8" s="1">
        <v>125</v>
      </c>
    </row>
    <row r="10" spans="1:5">
      <c r="A10" s="5"/>
      <c r="B10" s="5"/>
      <c r="C10" s="5"/>
      <c r="D10" s="5"/>
    </row>
    <row r="11" spans="1:5">
      <c r="A11" s="21" t="s">
        <v>8</v>
      </c>
    </row>
    <row r="13" spans="1:5" ht="16.5" thickBot="1">
      <c r="B13" s="18" t="s">
        <v>10</v>
      </c>
      <c r="C13" s="18" t="s">
        <v>11</v>
      </c>
      <c r="E13" s="1" t="s">
        <v>0</v>
      </c>
    </row>
    <row r="14" spans="1:5" ht="16.5" thickBot="1">
      <c r="A14" s="1" t="s">
        <v>2</v>
      </c>
      <c r="B14" s="7">
        <v>125</v>
      </c>
      <c r="C14" s="8">
        <v>350</v>
      </c>
    </row>
    <row r="15" spans="1:5">
      <c r="B15" s="1" t="s">
        <v>15</v>
      </c>
    </row>
    <row r="16" spans="1:5">
      <c r="A16" s="1" t="s">
        <v>3</v>
      </c>
      <c r="B16" s="17">
        <f>SUMPRODUCT(B5:C5,B14:C14)</f>
        <v>1300</v>
      </c>
      <c r="C16" s="12"/>
      <c r="D16" s="12"/>
    </row>
    <row r="17" spans="1:4">
      <c r="B17" s="12"/>
      <c r="C17" s="12"/>
      <c r="D17" s="12"/>
    </row>
    <row r="18" spans="1:4">
      <c r="B18" s="20" t="s">
        <v>16</v>
      </c>
      <c r="C18" s="19" t="s">
        <v>14</v>
      </c>
      <c r="D18" s="13"/>
    </row>
    <row r="19" spans="1:4">
      <c r="A19" s="1" t="s">
        <v>10</v>
      </c>
      <c r="B19" s="12">
        <f>B14</f>
        <v>125</v>
      </c>
      <c r="C19" s="14">
        <f>B8</f>
        <v>125</v>
      </c>
      <c r="D19" s="15"/>
    </row>
    <row r="20" spans="1:4">
      <c r="A20" s="1" t="s">
        <v>9</v>
      </c>
      <c r="B20" s="12">
        <f>B14+C14</f>
        <v>475</v>
      </c>
      <c r="C20" s="11">
        <f>B7</f>
        <v>350</v>
      </c>
      <c r="D20" s="15"/>
    </row>
    <row r="21" spans="1:4">
      <c r="D21" s="15"/>
    </row>
    <row r="22" spans="1:4">
      <c r="B22" s="18" t="s">
        <v>17</v>
      </c>
      <c r="C22" s="18" t="s">
        <v>18</v>
      </c>
      <c r="D22" s="19" t="s">
        <v>19</v>
      </c>
    </row>
    <row r="23" spans="1:4">
      <c r="A23" s="1" t="s">
        <v>7</v>
      </c>
      <c r="B23" s="16">
        <f>SUMPRODUCT(B4:C4,B14:C14)</f>
        <v>600</v>
      </c>
      <c r="C23" s="16">
        <f>D4</f>
        <v>600</v>
      </c>
      <c r="D23" s="12">
        <f>C23-B23</f>
        <v>0</v>
      </c>
    </row>
    <row r="24" spans="1:4">
      <c r="B24" s="15"/>
      <c r="C24" s="15"/>
      <c r="D24" s="15"/>
    </row>
  </sheetData>
  <mergeCells count="1">
    <mergeCell ref="B2:C2"/>
  </mergeCells>
  <phoneticPr fontId="0" type="noConversion"/>
  <printOptions headings="1" gridLines="1" gridLinesSet="0"/>
  <pageMargins left="0.75" right="0.75" top="1" bottom="1" header="0.5" footer="0.5"/>
  <pageSetup orientation="portrait" horizontalDpi="4294967292" verticalDpi="4294967292" r:id="rId1"/>
  <headerFooter alignWithMargins="0"/>
  <ignoredErrors>
    <ignoredError sqref="B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F6DB-EC24-48FA-8C4A-06BD6EB4E423}">
  <dimension ref="A1:G29"/>
  <sheetViews>
    <sheetView showGridLines="0" tabSelected="1" workbookViewId="0"/>
  </sheetViews>
  <sheetFormatPr defaultRowHeight="12.75"/>
  <cols>
    <col min="1" max="1" width="2.28515625" customWidth="1"/>
    <col min="2" max="2" width="6.28515625" bestFit="1" customWidth="1"/>
    <col min="3" max="3" width="25.7109375" bestFit="1" customWidth="1"/>
    <col min="4" max="4" width="14.28515625" bestFit="1" customWidth="1"/>
    <col min="5" max="5" width="14" bestFit="1" customWidth="1"/>
    <col min="6" max="6" width="10.5703125" bestFit="1" customWidth="1"/>
    <col min="7" max="7" width="6" bestFit="1" customWidth="1"/>
  </cols>
  <sheetData>
    <row r="1" spans="1:5">
      <c r="A1" s="23" t="s">
        <v>21</v>
      </c>
    </row>
    <row r="2" spans="1:5">
      <c r="A2" s="23" t="s">
        <v>22</v>
      </c>
    </row>
    <row r="3" spans="1:5">
      <c r="A3" s="23" t="s">
        <v>23</v>
      </c>
    </row>
    <row r="4" spans="1:5">
      <c r="A4" s="23" t="s">
        <v>24</v>
      </c>
    </row>
    <row r="5" spans="1:5">
      <c r="A5" s="23" t="s">
        <v>25</v>
      </c>
    </row>
    <row r="6" spans="1:5">
      <c r="A6" s="23"/>
      <c r="B6" t="s">
        <v>26</v>
      </c>
    </row>
    <row r="7" spans="1:5">
      <c r="A7" s="23"/>
      <c r="B7" t="s">
        <v>27</v>
      </c>
    </row>
    <row r="8" spans="1:5">
      <c r="A8" s="23"/>
      <c r="B8" t="s">
        <v>28</v>
      </c>
    </row>
    <row r="9" spans="1:5">
      <c r="A9" s="23" t="s">
        <v>29</v>
      </c>
    </row>
    <row r="10" spans="1:5">
      <c r="B10" t="s">
        <v>30</v>
      </c>
    </row>
    <row r="11" spans="1:5">
      <c r="B11" t="s">
        <v>31</v>
      </c>
    </row>
    <row r="14" spans="1:5" ht="13.5" thickBot="1">
      <c r="A14" t="s">
        <v>32</v>
      </c>
    </row>
    <row r="15" spans="1:5" ht="13.5" thickBot="1">
      <c r="B15" s="25" t="s">
        <v>33</v>
      </c>
      <c r="C15" s="25" t="s">
        <v>34</v>
      </c>
      <c r="D15" s="25" t="s">
        <v>35</v>
      </c>
      <c r="E15" s="25" t="s">
        <v>36</v>
      </c>
    </row>
    <row r="16" spans="1:5" ht="13.5" thickBot="1">
      <c r="B16" s="24" t="s">
        <v>44</v>
      </c>
      <c r="C16" s="24" t="s">
        <v>45</v>
      </c>
      <c r="D16" s="27">
        <v>800</v>
      </c>
      <c r="E16" s="27">
        <v>1300</v>
      </c>
    </row>
    <row r="19" spans="1:7" ht="13.5" thickBot="1">
      <c r="A19" t="s">
        <v>37</v>
      </c>
    </row>
    <row r="20" spans="1:7" ht="13.5" thickBot="1">
      <c r="B20" s="25" t="s">
        <v>33</v>
      </c>
      <c r="C20" s="25" t="s">
        <v>34</v>
      </c>
      <c r="D20" s="25" t="s">
        <v>35</v>
      </c>
      <c r="E20" s="25" t="s">
        <v>36</v>
      </c>
      <c r="F20" s="25" t="s">
        <v>38</v>
      </c>
    </row>
    <row r="21" spans="1:7">
      <c r="B21" s="26" t="s">
        <v>46</v>
      </c>
      <c r="C21" s="26" t="s">
        <v>47</v>
      </c>
      <c r="D21" s="28">
        <v>250</v>
      </c>
      <c r="E21" s="28">
        <v>125</v>
      </c>
      <c r="F21" s="26" t="s">
        <v>48</v>
      </c>
    </row>
    <row r="22" spans="1:7" ht="13.5" thickBot="1">
      <c r="B22" s="24" t="s">
        <v>49</v>
      </c>
      <c r="C22" s="24" t="s">
        <v>50</v>
      </c>
      <c r="D22" s="29">
        <v>100</v>
      </c>
      <c r="E22" s="29">
        <v>350</v>
      </c>
      <c r="F22" s="24" t="s">
        <v>48</v>
      </c>
    </row>
    <row r="25" spans="1:7" ht="13.5" thickBot="1">
      <c r="A25" t="s">
        <v>39</v>
      </c>
    </row>
    <row r="26" spans="1:7" ht="13.5" thickBot="1">
      <c r="B26" s="25" t="s">
        <v>33</v>
      </c>
      <c r="C26" s="25" t="s">
        <v>34</v>
      </c>
      <c r="D26" s="25" t="s">
        <v>40</v>
      </c>
      <c r="E26" s="25" t="s">
        <v>41</v>
      </c>
      <c r="F26" s="25" t="s">
        <v>42</v>
      </c>
      <c r="G26" s="25" t="s">
        <v>43</v>
      </c>
    </row>
    <row r="27" spans="1:7">
      <c r="B27" s="26" t="s">
        <v>51</v>
      </c>
      <c r="C27" s="26" t="s">
        <v>52</v>
      </c>
      <c r="D27" s="28">
        <v>125</v>
      </c>
      <c r="E27" s="26" t="s">
        <v>53</v>
      </c>
      <c r="F27" s="26" t="s">
        <v>54</v>
      </c>
      <c r="G27" s="28">
        <v>0</v>
      </c>
    </row>
    <row r="28" spans="1:7">
      <c r="B28" s="26" t="s">
        <v>55</v>
      </c>
      <c r="C28" s="26" t="s">
        <v>56</v>
      </c>
      <c r="D28" s="28">
        <v>475</v>
      </c>
      <c r="E28" s="26" t="s">
        <v>57</v>
      </c>
      <c r="F28" s="26" t="s">
        <v>58</v>
      </c>
      <c r="G28" s="28">
        <v>125</v>
      </c>
    </row>
    <row r="29" spans="1:7" ht="13.5" thickBot="1">
      <c r="B29" s="24" t="s">
        <v>59</v>
      </c>
      <c r="C29" s="24" t="s">
        <v>60</v>
      </c>
      <c r="D29" s="29">
        <v>600</v>
      </c>
      <c r="E29" s="24" t="s">
        <v>61</v>
      </c>
      <c r="F29" s="24" t="s">
        <v>54</v>
      </c>
      <c r="G29" s="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Answer Report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Jeff Camm</cp:lastModifiedBy>
  <cp:lastPrinted>1997-04-07T11:41:12Z</cp:lastPrinted>
  <dcterms:created xsi:type="dcterms:W3CDTF">1997-03-03T13:27:24Z</dcterms:created>
  <dcterms:modified xsi:type="dcterms:W3CDTF">2018-10-07T17:28:51Z</dcterms:modified>
</cp:coreProperties>
</file>