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psetty_villanova_edu/Documents/MBA/MBA8580-Introduction to Business Analytics/Assignment2/"/>
    </mc:Choice>
  </mc:AlternateContent>
  <xr:revisionPtr revIDLastSave="3160" documentId="11_A9D0E5C15DCDDF657AEE08C2E9571D2B25DD171B" xr6:coauthVersionLast="45" xr6:coauthVersionMax="45" xr10:uidLastSave="{FBD30B18-CF5A-4192-AFFA-8BC802753265}"/>
  <bookViews>
    <workbookView xWindow="-120" yWindow="-120" windowWidth="29040" windowHeight="15840" tabRatio="800" firstSheet="4" activeTab="12" xr2:uid="{00000000-000D-0000-FFFF-FFFF00000000}"/>
  </bookViews>
  <sheets>
    <sheet name="data" sheetId="1" r:id="rId1"/>
    <sheet name="KMC_Output5" sheetId="21" r:id="rId2"/>
    <sheet name="KMC_Clusters5" sheetId="20" r:id="rId3"/>
    <sheet name="KMC_Output4" sheetId="19" r:id="rId4"/>
    <sheet name="KMC_Clusters4" sheetId="18" r:id="rId5"/>
    <sheet name="KMC_Output3" sheetId="17" r:id="rId6"/>
    <sheet name="KMC_Clusters3" sheetId="16" r:id="rId7"/>
    <sheet name="KMC_Output2" sheetId="15" r:id="rId8"/>
    <sheet name="KMC_Clusters2" sheetId="14" r:id="rId9"/>
    <sheet name="KMC_Output1" sheetId="13" r:id="rId10"/>
    <sheet name="KMC_Clusters1" sheetId="12" r:id="rId11"/>
    <sheet name="KMC_Output" sheetId="11" r:id="rId12"/>
    <sheet name="KMC_Clusters" sheetId="10" r:id="rId13"/>
  </sheets>
  <definedNames>
    <definedName name="xlm_20_1" localSheetId="0" hidden="1">"'{""wkbk"":""Pharma.xlsx"",""wksheet"":""data"",""data_range"":""$A$1:$N$22"",""has_header"":true,""input_cols"":[{""varName"":""Market_Cap""},{""varName"":""Beta""},{""varName"":""PE_Ratio""},{""varName"":""ROE""},{""varName"":""ROA""},{""varName"":""Asset_Turnover""},{""varName"":""Leverage""},{"""</definedName>
    <definedName name="xlm_20_2" localSheetId="0" hidden="1">"'varName"":""Rev_Growth""},{""varName"":""Net_Profit_Margin""}],""cat_cols"":[],""firstRow"":1,""rows"":21,""isPartitionSheet"":false,""clusteringTypeCode"":0,""normalizeData"":true,""numClusters"":2,""numIterations"":10,""startCode"":1,""setSeed"":true,""seedValue"":12345,""numStarts"</definedName>
    <definedName name="xlm_20_3" localSheetId="0" hidden="1">"'"":10,""showDataSummary"":true,""showClusterDistances"":true}"</definedName>
    <definedName name="XLMRasonModelRange" localSheetId="11" hidden="1">"CV1:CV1"</definedName>
    <definedName name="XLMRasonModelRange" localSheetId="9" hidden="1">"CV1:CV1"</definedName>
    <definedName name="XLMRasonModelRange" localSheetId="7" hidden="1">"CV1:CV1"</definedName>
    <definedName name="XLMRasonModelRange" localSheetId="5" hidden="1">"CV1:CV1"</definedName>
    <definedName name="XLMRasonModelRange" localSheetId="3" hidden="1">"CV1:CV1"</definedName>
    <definedName name="XLMRasonModelRange" localSheetId="1" hidden="1">"CV1:CV1"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8" i="21" l="1"/>
  <c r="I163" i="19"/>
  <c r="K147" i="17"/>
  <c r="I136" i="15"/>
  <c r="I124" i="13"/>
  <c r="H112" i="11"/>
</calcChain>
</file>

<file path=xl/sharedStrings.xml><?xml version="1.0" encoding="utf-8"?>
<sst xmlns="http://schemas.openxmlformats.org/spreadsheetml/2006/main" count="1850" uniqueCount="211">
  <si>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</si>
  <si>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</si>
  <si>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</si>
  <si>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</si>
  <si>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</si>
  <si>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</si>
  <si>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</si>
  <si>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</si>
  <si>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</si>
  <si>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</si>
  <si>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</si>
  <si>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</si>
  <si>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</si>
  <si>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</si>
  <si>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</si>
  <si>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</si>
  <si>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</si>
  <si>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</si>
  <si>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</si>
  <si>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</si>
  <si>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</si>
  <si>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</si>
  <si>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</si>
  <si>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</si>
  <si>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</si>
  <si>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</si>
  <si>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</si>
  <si>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</si>
  <si>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</si>
  <si>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</si>
  <si>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</si>
  <si>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</si>
  <si>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</si>
  <si>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</si>
  <si>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</si>
  <si>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</si>
  <si>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</si>
  <si>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</si>
  <si>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</si>
  <si>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</si>
  <si>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</si>
  <si>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</si>
  <si>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</si>
  <si>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</si>
  <si>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</si>
  <si>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</si>
  <si>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</si>
  <si>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</si>
  <si>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</si>
  <si>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</si>
  <si>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</si>
  <si>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</si>
  <si>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</si>
  <si>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</si>
  <si>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</si>
  <si>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</si>
  <si>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</si>
  <si>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</si>
  <si>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</si>
  <si>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</si>
  <si>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</si>
  <si>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</si>
  <si>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</si>
  <si>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</si>
  <si>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</si>
  <si>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</si>
  <si>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</si>
  <si>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</si>
  <si>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</si>
  <si>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</si>
  <si>
    <t>Data Mining: K-Means Clustering - Predicted Clusters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</si>
  <si>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</si>
  <si>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</si>
  <si>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</si>
  <si>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</si>
  <si>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</si>
  <si>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</si>
  <si>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Cluster Labels</t>
  </si>
  <si>
    <t>Record ID</t>
  </si>
  <si>
    <t>Cluster</t>
  </si>
  <si>
    <t>Cluster 1</t>
  </si>
  <si>
    <t>Cluster 2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</si>
  <si>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</si>
  <si>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</si>
  <si>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</si>
  <si>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</si>
  <si>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</si>
  <si>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</si>
  <si>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</si>
  <si>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</si>
  <si>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</si>
  <si>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</si>
  <si>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</si>
  <si>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</si>
  <si>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</si>
  <si>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</si>
  <si>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</si>
  <si>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</si>
  <si>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</si>
  <si>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</si>
  <si>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</si>
  <si>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</si>
  <si>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</si>
  <si>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Inputs</t>
  </si>
  <si>
    <t>Random Starts Summary</t>
  </si>
  <si>
    <t>Cluster Centers</t>
  </si>
  <si>
    <t>Inter-Cluster Distances</t>
  </si>
  <si>
    <t>Cluster Summary</t>
  </si>
  <si>
    <t>Data Mining: K-Means Clustering</t>
  </si>
  <si>
    <t>Data</t>
  </si>
  <si>
    <t>Workbook</t>
  </si>
  <si>
    <t>Pharma.xlsx</t>
  </si>
  <si>
    <t>Worksheet</t>
  </si>
  <si>
    <t>data</t>
  </si>
  <si>
    <t>Range</t>
  </si>
  <si>
    <t>$A$1:$N$22</t>
  </si>
  <si>
    <t># Records in the input data</t>
  </si>
  <si>
    <t>Variables</t>
  </si>
  <si>
    <t># Selected Variables</t>
  </si>
  <si>
    <t>Selected Variables</t>
  </si>
  <si>
    <t>K-Means Clustering: Fitting Parameters</t>
  </si>
  <si>
    <t># Clusters</t>
  </si>
  <si>
    <t>Start type</t>
  </si>
  <si>
    <t>Random Start</t>
  </si>
  <si>
    <t># Iterations</t>
  </si>
  <si>
    <t>Random seed: initial centroids</t>
  </si>
  <si>
    <t>K-Means Clustering: Reporting Parameters</t>
  </si>
  <si>
    <t>Show data summary</t>
  </si>
  <si>
    <t>Show distance from each cluster</t>
  </si>
  <si>
    <t>Normalized?</t>
  </si>
  <si>
    <t>Size</t>
  </si>
  <si>
    <t>Average Distance</t>
  </si>
  <si>
    <t>Cluster 3</t>
  </si>
  <si>
    <t>Cluster 4</t>
  </si>
  <si>
    <t>Start 1. Sum of Squares: 186.220010</t>
  </si>
  <si>
    <t>Start 3. Sum of Squares: 246.784224</t>
  </si>
  <si>
    <t>Date: 19-Jul-2020 01:48:53</t>
  </si>
  <si>
    <t>{"comment":"this RASON template was auto-generated by Analytic Solver Data Mining","datasources":{},"datasets":{},"estimator":{"kmeansClusteringEstimator":{"type":"clustering","algorithm":"kMeans","parameters":{"maxIterations":10,"numClusters":3,"numStarts":10,"randomSeed":12345}}},"actions":{}}</t>
  </si>
  <si>
    <t>Start 2. Sum of Squares: 159.778350</t>
  </si>
  <si>
    <t>Start 3. Sum of Squares: 177.147643</t>
  </si>
  <si>
    <t>Start 4. Sum of Squares: 310.978430</t>
  </si>
  <si>
    <t>Start 5. Sum of Squares: 167.024305</t>
  </si>
  <si>
    <t>Start 6. Sum of Squares: 169.714211</t>
  </si>
  <si>
    <t>Start 7. Sum of Squares: 249.791189</t>
  </si>
  <si>
    <t>Start 8. Sum of Squares: 195.294878</t>
  </si>
  <si>
    <t>Best: Start 9. Sum of Squares: 138.959405</t>
  </si>
  <si>
    <t>Start 10. Sum of Squares: 165.725548</t>
  </si>
  <si>
    <t>Date: 19-Jul-2020 01:57:48</t>
  </si>
  <si>
    <t>{"comment":"this RASON template was auto-generated by Analytic Solver Data Mining","datasources":{},"datasets":{},"estimator":{"kmeansClusteringEstimator":{"type":"clustering","algorithm":"kMeans","parameters":{"maxIterations":10,"numClusters":4,"numStarts":10,"randomSeed":12345}}},"actions":{}}</t>
  </si>
  <si>
    <t>Start 2. Sum of Squares: 135.940405</t>
  </si>
  <si>
    <t>Start 4. Sum of Squares: 160.757791</t>
  </si>
  <si>
    <t>Start 5. Sum of Squares: 147.941431</t>
  </si>
  <si>
    <t>Start 6. Sum of Squares: 165.215931</t>
  </si>
  <si>
    <t>Best: Start 7. Sum of Squares: 132.182047</t>
  </si>
  <si>
    <t>Start 8. Sum of Squares: 232.744673</t>
  </si>
  <si>
    <t>Start 9. Sum of Squares: 181.621345</t>
  </si>
  <si>
    <t>Start 10. Sum of Squares: 188.552263</t>
  </si>
  <si>
    <t>Date: 19-Jul-2020 02:03:15</t>
  </si>
  <si>
    <t>Cluster 5</t>
  </si>
  <si>
    <t>{"comment":"this RASON template was auto-generated by Analytic Solver Data Mining","datasources":{},"datasets":{},"estimator":{"kmeansClusteringEstimator":{"type":"clustering","algorithm":"kMeans","parameters":{"maxIterations":10,"numClusters":5,"numStarts":10,"randomSeed":12345}}},"actions":{}}</t>
  </si>
  <si>
    <t>Start 1. Sum of Squares: 130.363176</t>
  </si>
  <si>
    <t>Start 2. Sum of Squares: 114.877954</t>
  </si>
  <si>
    <t>Start 3. Sum of Squares: 135.827937</t>
  </si>
  <si>
    <t>Start 4. Sum of Squares: 140.286341</t>
  </si>
  <si>
    <t>Start 5. Sum of Squares: 108.384149</t>
  </si>
  <si>
    <t>Start 6. Sum of Squares: 140.919284</t>
  </si>
  <si>
    <t>Start 7. Sum of Squares: 172.006548</t>
  </si>
  <si>
    <t>Start 8. Sum of Squares: 188.552263</t>
  </si>
  <si>
    <t>Best: Start 9. Sum of Squares: 106.068480</t>
  </si>
  <si>
    <t>Start 10. Sum of Squares: 148.344933</t>
  </si>
  <si>
    <t>Date: 19-Jul-2020 02:04:51</t>
  </si>
  <si>
    <t>Cluster 6</t>
  </si>
  <si>
    <t>{"comment":"this RASON template was auto-generated by Analytic Solver Data Mining","datasources":{},"datasets":{},"estimator":{"kmeansClusteringEstimator":{"type":"clustering","algorithm":"kMeans","parameters":{"maxIterations":10,"numClusters":6,"numStarts":10,"randomSeed":12345}}},"actions":{}}</t>
  </si>
  <si>
    <t>Start 2. Sum of Squares: 145.207388</t>
  </si>
  <si>
    <t>Start 3. Sum of Squares: 160.757791</t>
  </si>
  <si>
    <t>Start 4. Sum of Squares: 151.927084</t>
  </si>
  <si>
    <t>Best: Start 5. Sum of Squares: 101.900777</t>
  </si>
  <si>
    <t>Start 6. Sum of Squares: 165.194105</t>
  </si>
  <si>
    <t>Start 7. Sum of Squares: 102.291737</t>
  </si>
  <si>
    <t>Start 8. Sum of Squares: 103.322469</t>
  </si>
  <si>
    <t>Start 9. Sum of Squares: 127.857905</t>
  </si>
  <si>
    <t>Start 10. Sum of Squares: 108.790655</t>
  </si>
  <si>
    <t>Date: 19-Jul-2020 02:05:58</t>
  </si>
  <si>
    <t>Cluster 7</t>
  </si>
  <si>
    <t>{"comment":"this RASON template was auto-generated by Analytic Solver Data Mining","datasources":{},"datasets":{},"estimator":{"kmeansClusteringEstimator":{"type":"clustering","algorithm":"kMeans","parameters":{"maxIterations":10,"numClusters":7,"numStarts":10,"randomSeed":12345}}},"actions":{}}</t>
  </si>
  <si>
    <t>Start 1. Sum of Squares: 113.456051</t>
  </si>
  <si>
    <t>Start 2. Sum of Squares: 122.522148</t>
  </si>
  <si>
    <t>Start 3. Sum of Squares: 136.995077</t>
  </si>
  <si>
    <t>Start 4. Sum of Squares: 104.892958</t>
  </si>
  <si>
    <t>Start 5. Sum of Squares: 148.623908</t>
  </si>
  <si>
    <t>Start 6. Sum of Squares: 102.291737</t>
  </si>
  <si>
    <t>Best: Start 7. Sum of Squares: 98.170440</t>
  </si>
  <si>
    <t>Start 8. Sum of Squares: 106.225967</t>
  </si>
  <si>
    <t>Start 9. Sum of Squares: 124.695827</t>
  </si>
  <si>
    <t>Start 10. Sum of Squares: 131.106510</t>
  </si>
  <si>
    <t>Date: 19-Jul-2020 02:08:26</t>
  </si>
  <si>
    <t>{"comment":"this RASON template was auto-generated by Analytic Solver Data Mining","datasources":{},"datasets":{},"estimator":{"kmeansClusteringEstimator":{"type":"clustering","algorithm":"kMeans","parameters":{"maxIterations":10,"numClusters":2,"numStarts":10,"randomSeed":12345}}},"actions":{}}</t>
  </si>
  <si>
    <t>Start 1. Sum of Squares: 224.839538</t>
  </si>
  <si>
    <t>Start 2. Sum of Squares: 243.012895</t>
  </si>
  <si>
    <t>Start 3. Sum of Squares: 258.891227</t>
  </si>
  <si>
    <t>Start 4. Sum of Squares: 245.263695</t>
  </si>
  <si>
    <t>Start 5. Sum of Squares: 294.269954</t>
  </si>
  <si>
    <t>Start 6. Sum of Squares: 331.701748</t>
  </si>
  <si>
    <t>Start 7. Sum of Squares: 189.215358</t>
  </si>
  <si>
    <t>Start 8. Sum of Squares: 187.770270</t>
  </si>
  <si>
    <t>Best: Start 9. Sum of Squares: 177.369300</t>
  </si>
  <si>
    <t>Start 10. Sum of Squares: 271.294826</t>
  </si>
  <si>
    <t>Growth Companies</t>
  </si>
  <si>
    <t>Column1</t>
  </si>
  <si>
    <t>Worst ROA</t>
  </si>
  <si>
    <t>Best 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</si>
</sst>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 x14ac:knownFonts="1">
    <font>
      <sz val="10"/>
      <name val="Arial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quotePrefix="1"/>
    <xf numFmtId="0" fontId="2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3" xfId="0" applyFont="1" applyFill="1" applyBorder="1"/>
    <xf numFmtId="0" fontId="8" fillId="3" borderId="2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9" fillId="0" borderId="2" xfId="2" applyFill="1" applyBorder="1"/>
    <xf numFmtId="164" fontId="0" fillId="0" borderId="0" xfId="0" applyNumberFormat="1"/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0" borderId="4" xfId="0" applyFont="1" applyFill="1" applyBorder="1"/>
    <xf numFmtId="0" fontId="5" fillId="0" borderId="2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0" fillId="0" borderId="0" xfId="0" applyFont="1"/>
    <xf numFmtId="0" fontId="1" fillId="2" borderId="0" xfId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3" fillId="0" borderId="0" xfId="0" applyFont="1" applyAlignment="1">
      <alignment horizontal="right"/>
    </xf>
  </cellXfs>
  <cellStyles count="3">
    <cellStyle name="Bad" xfId="1" builtinId="27"/>
    <cellStyle name="Hyperlink" xfId="2" builtinId="8"/>
    <cellStyle name="Normal" xfId="0" builtinId="0"/>
  </cellStyles>
  <dxfs count="89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E1241316-5B02-453B-89B0-53E8BEA7A858}" name="Start 1. Sum of Squares: 224.839538" displayName="Start_1._Sum_of_Squares__224.839538" ref="C36:L38" totalsRowShown="0" dataDxfId="128" tableBorderDxfId="139">
  <autoFilter ref="C36:L38" xr:uid="{02F200C0-2CC0-4835-A60B-01F56CBD8301}"/>
  <tableColumns count="10">
    <tableColumn id="1" xr3:uid="{4AFE4D58-6B42-46D1-9A29-944A2F6A9C5E}" name="Cluster" dataDxfId="138"/>
    <tableColumn id="2" xr3:uid="{F6C298B1-960A-4505-BA13-7BD0794C7C9A}" name="Market_Cap" dataDxfId="137"/>
    <tableColumn id="3" xr3:uid="{50529BAE-19B6-4B8C-82E3-7A60FB76E5CE}" name="Beta" dataDxfId="136"/>
    <tableColumn id="4" xr3:uid="{21572EE3-FBB0-48C6-8771-C0E024F5F1B4}" name="PE_Ratio" dataDxfId="135"/>
    <tableColumn id="5" xr3:uid="{B2845B83-792A-484B-8CFC-9932A84919A2}" name="ROE" dataDxfId="134"/>
    <tableColumn id="6" xr3:uid="{ABFD7310-3B74-41F5-9158-AEB3C14C9B48}" name="ROA" dataDxfId="133"/>
    <tableColumn id="7" xr3:uid="{41A3AF06-DC4A-490D-9F1D-65A2F28554B6}" name="Asset_Turnover" dataDxfId="132"/>
    <tableColumn id="8" xr3:uid="{98E8D780-3DB9-4976-8F59-D7B0E73EE483}" name="Leverage" dataDxfId="131"/>
    <tableColumn id="9" xr3:uid="{5B1869CD-8C64-4F16-950D-2A06CDBC707D}" name="Rev_Growth" dataDxfId="130"/>
    <tableColumn id="10" xr3:uid="{E9B89714-8F51-407B-B2AC-7C0525DDE243}" name="Net_Profit_Margin" dataDxfId="12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D2EA9710-BF8F-4DD8-AA77-A0CB3978AB2F}" name="Start 2. Sum of Squares: 243.012895" displayName="Start_2._Sum_of_Squares__243.012895" ref="C41:L43" totalsRowShown="0" dataDxfId="116" tableBorderDxfId="127">
  <autoFilter ref="C41:L43" xr:uid="{42C5547A-103A-425E-89C8-26B68823778F}"/>
  <tableColumns count="10">
    <tableColumn id="1" xr3:uid="{01278CA8-4A28-41BD-B434-54192DA1331B}" name="Cluster" dataDxfId="126"/>
    <tableColumn id="2" xr3:uid="{A7DF98D3-B58C-4890-B4A3-33B31584F466}" name="Market_Cap" dataDxfId="125"/>
    <tableColumn id="3" xr3:uid="{DA7ADF7E-951C-42C7-92EA-F75889D51A32}" name="Beta" dataDxfId="124"/>
    <tableColumn id="4" xr3:uid="{EF43A4A6-CAFD-4AC2-A504-FEBEAFBEDD04}" name="PE_Ratio" dataDxfId="123"/>
    <tableColumn id="5" xr3:uid="{AFB3AE3D-EFCB-450B-8060-3C76DBDBB873}" name="ROE" dataDxfId="122"/>
    <tableColumn id="6" xr3:uid="{8FF14365-D6B7-4195-8C45-292D3E425014}" name="ROA" dataDxfId="121"/>
    <tableColumn id="7" xr3:uid="{C6896C7E-35BE-4FBA-B4FE-54440C6BB11D}" name="Asset_Turnover" dataDxfId="120"/>
    <tableColumn id="8" xr3:uid="{32895484-AF3C-44E7-AB9E-E828B8661BB5}" name="Leverage" dataDxfId="119"/>
    <tableColumn id="9" xr3:uid="{E260F3FB-47B2-4864-9FCF-55C4B290087B}" name="Rev_Growth" dataDxfId="118"/>
    <tableColumn id="10" xr3:uid="{11DD8332-FCF8-4164-A543-E1FB6B5442B8}" name="Net_Profit_Margin" dataDxfId="117"/>
  </tableColumns>
  <tableStyleInfo name="TableStyleMedium1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B31449E7-92C4-45A1-91CA-8E2AA2F3ED6F}" name="Start 3. Sum of Squares: 258.891227" displayName="Start_3._Sum_of_Squares__258.891227" ref="C46:L48" totalsRowShown="0" dataDxfId="104" tableBorderDxfId="115">
  <autoFilter ref="C46:L48" xr:uid="{6627B9AA-B489-4C9E-9312-DB604F1D0EC7}"/>
  <tableColumns count="10">
    <tableColumn id="1" xr3:uid="{E6BEE871-DB78-43BD-A911-A5C9A07FC3B2}" name="Cluster" dataDxfId="114"/>
    <tableColumn id="2" xr3:uid="{77B0E862-7B97-4A76-BFE8-DE610190CAE3}" name="Market_Cap" dataDxfId="113"/>
    <tableColumn id="3" xr3:uid="{D8224E38-0D03-49DF-9CF8-7C302A01C45B}" name="Beta" dataDxfId="112"/>
    <tableColumn id="4" xr3:uid="{24849B57-8A17-416B-A691-2F91A93A7D0A}" name="PE_Ratio" dataDxfId="111"/>
    <tableColumn id="5" xr3:uid="{65783293-AA57-4527-9C5D-C7D6A60347C4}" name="ROE" dataDxfId="110"/>
    <tableColumn id="6" xr3:uid="{628F3634-4EF2-4B61-845D-F789AF7183A3}" name="ROA" dataDxfId="109"/>
    <tableColumn id="7" xr3:uid="{E4D36130-DA1C-49D9-8D46-408A1827DB5B}" name="Asset_Turnover" dataDxfId="108"/>
    <tableColumn id="8" xr3:uid="{5FD3337F-F1A3-4DD3-8181-AAB3C2519F46}" name="Leverage" dataDxfId="107"/>
    <tableColumn id="9" xr3:uid="{7308CD34-AFBF-4E1A-B8C3-ABA74C2E0D76}" name="Rev_Growth" dataDxfId="106"/>
    <tableColumn id="10" xr3:uid="{A1803285-E1AD-4242-A234-E5AD3FE265D6}" name="Net_Profit_Margin" dataDxfId="105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53438A85-747B-4DCB-880E-4C49EDED2AC2}" name="Start 4. Sum of Squares: 245.263695" displayName="Start_4._Sum_of_Squares__245.263695" ref="C51:L53" totalsRowShown="0" dataDxfId="92" tableBorderDxfId="103">
  <autoFilter ref="C51:L53" xr:uid="{A19E7A01-73A5-4453-A238-20C88F94C5BF}"/>
  <tableColumns count="10">
    <tableColumn id="1" xr3:uid="{999DCD95-B760-4F25-8D04-9F0AD200A0DD}" name="Cluster" dataDxfId="102"/>
    <tableColumn id="2" xr3:uid="{5A42B8C1-0213-4D34-B0E7-C2721CEF23C4}" name="Market_Cap" dataDxfId="101"/>
    <tableColumn id="3" xr3:uid="{69D8DCF4-2FC4-4229-855B-EA0943AA5239}" name="Beta" dataDxfId="100"/>
    <tableColumn id="4" xr3:uid="{4133049A-0475-4788-B54D-571F2D89B270}" name="PE_Ratio" dataDxfId="99"/>
    <tableColumn id="5" xr3:uid="{3CF975AE-BDC0-491D-9228-8E46BB2C6B40}" name="ROE" dataDxfId="98"/>
    <tableColumn id="6" xr3:uid="{FB28AAD7-2A1E-480C-BC7B-DBFC32787F40}" name="ROA" dataDxfId="97"/>
    <tableColumn id="7" xr3:uid="{121D2396-5BEE-4843-BD2D-D5558F7596A9}" name="Asset_Turnover" dataDxfId="96"/>
    <tableColumn id="8" xr3:uid="{887FC531-D59F-49B3-9AEB-E45979C4BF1F}" name="Leverage" dataDxfId="95"/>
    <tableColumn id="9" xr3:uid="{6528E790-11D3-4C8D-AD6A-3925237438C9}" name="Rev_Growth" dataDxfId="94"/>
    <tableColumn id="10" xr3:uid="{4BC58B20-3A12-48AD-A040-751EF95F6D84}" name="Net_Profit_Margin" dataDxfId="93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6A3F154-83B6-4FF6-A2D5-DC0EAD1857AE}" name="Start 5. Sum of Squares: 294.269954" displayName="Start_5._Sum_of_Squares__294.269954" ref="C56:L58" totalsRowShown="0" dataDxfId="80" tableBorderDxfId="91">
  <autoFilter ref="C56:L58" xr:uid="{428AEC52-7233-4C29-BFD7-558B91989AB3}"/>
  <tableColumns count="10">
    <tableColumn id="1" xr3:uid="{9B295531-E2E1-4FBE-A8E2-74A5A2FD3F04}" name="Cluster" dataDxfId="90"/>
    <tableColumn id="2" xr3:uid="{CBF1EAA6-A9E8-4C88-BFCB-7CEDB2E9F1EF}" name="Market_Cap" dataDxfId="89"/>
    <tableColumn id="3" xr3:uid="{C73676E7-A2BC-4DB4-BABD-9C0E0CCCD68A}" name="Beta" dataDxfId="88"/>
    <tableColumn id="4" xr3:uid="{8F964E51-4E24-4A82-9A12-057DF74E6626}" name="PE_Ratio" dataDxfId="87"/>
    <tableColumn id="5" xr3:uid="{076AE912-6926-4AFC-8AD5-0F072F641C55}" name="ROE" dataDxfId="86"/>
    <tableColumn id="6" xr3:uid="{811ADF5C-0C10-498E-93F1-1AD0A1A48CD0}" name="ROA" dataDxfId="85"/>
    <tableColumn id="7" xr3:uid="{8F203C56-EDA6-4551-93D8-AC50A6AFDDD2}" name="Asset_Turnover" dataDxfId="84"/>
    <tableColumn id="8" xr3:uid="{CFE33109-8EB9-4533-BC3F-5AC0A71A3455}" name="Leverage" dataDxfId="83"/>
    <tableColumn id="9" xr3:uid="{7E69AC83-5899-4232-8C13-7B557A4AF69D}" name="Rev_Growth" dataDxfId="82"/>
    <tableColumn id="10" xr3:uid="{00CCD920-0010-48AC-8951-9647F201C518}" name="Net_Profit_Margin" dataDxfId="81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968B75E9-034D-47E1-8870-B4C1D3F78A79}" name="Start 6. Sum of Squares: 331.701748" displayName="Start_6._Sum_of_Squares__331.701748" ref="C61:L63" totalsRowShown="0" dataDxfId="68" tableBorderDxfId="79">
  <autoFilter ref="C61:L63" xr:uid="{B9582ADD-B87A-4235-A2A0-0A5A2AD8E430}"/>
  <tableColumns count="10">
    <tableColumn id="1" xr3:uid="{9363E7EB-38B0-4729-B156-B0FF8164F14D}" name="Cluster" dataDxfId="78"/>
    <tableColumn id="2" xr3:uid="{CCE64DCF-AD71-4244-B8C0-4C2FF522E1EB}" name="Market_Cap" dataDxfId="77"/>
    <tableColumn id="3" xr3:uid="{66171009-4922-478E-AF1C-2B66AA4E7DC1}" name="Beta" dataDxfId="76"/>
    <tableColumn id="4" xr3:uid="{19390A78-EF52-40E3-8F3B-5E742F6555ED}" name="PE_Ratio" dataDxfId="75"/>
    <tableColumn id="5" xr3:uid="{D7B9355E-4759-4995-AF3E-62D440CE57B1}" name="ROE" dataDxfId="74"/>
    <tableColumn id="6" xr3:uid="{46ACE455-7CDF-47C6-B32B-882A3C652E14}" name="ROA" dataDxfId="73"/>
    <tableColumn id="7" xr3:uid="{7A205664-4837-4389-8DF9-4831BE10A466}" name="Asset_Turnover" dataDxfId="72"/>
    <tableColumn id="8" xr3:uid="{1B3F4007-7C34-4F19-8A66-1C30A4893BDE}" name="Leverage" dataDxfId="71"/>
    <tableColumn id="9" xr3:uid="{2FBDE9D1-B8FB-425F-9CE9-F8ED0A2CFFEC}" name="Rev_Growth" dataDxfId="70"/>
    <tableColumn id="10" xr3:uid="{8331D6D8-F992-42D0-92D1-27B6453DEB91}" name="Net_Profit_Margin" dataDxfId="69"/>
  </tableColumns>
  <tableStyleInfo name="TableStyleMedium10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FC9E9914-F75A-4C5A-BF58-02541637DB08}" name="Start 7. Sum of Squares: 189.215358" displayName="Start_7._Sum_of_Squares__189.215358" ref="C66:L68" totalsRowShown="0" dataDxfId="56" tableBorderDxfId="67">
  <autoFilter ref="C66:L68" xr:uid="{CB39B7E6-8A8A-4737-A419-0348F4772CB9}"/>
  <tableColumns count="10">
    <tableColumn id="1" xr3:uid="{ECDFC13E-7962-4D7F-97F5-90A7A2D74B04}" name="Cluster" dataDxfId="66"/>
    <tableColumn id="2" xr3:uid="{DCC2E401-4906-4B1E-8211-70B13CA5F38B}" name="Market_Cap" dataDxfId="65"/>
    <tableColumn id="3" xr3:uid="{2D2F0037-D25F-4648-8C69-81214C183CD3}" name="Beta" dataDxfId="64"/>
    <tableColumn id="4" xr3:uid="{08F491D2-BAD7-40F4-B434-EF69A721738A}" name="PE_Ratio" dataDxfId="63"/>
    <tableColumn id="5" xr3:uid="{59DC9EAF-89F9-4F5B-BC31-D3F35D72978A}" name="ROE" dataDxfId="62"/>
    <tableColumn id="6" xr3:uid="{26E751E3-95D8-4C54-BAE1-B4525B91ACD7}" name="ROA" dataDxfId="61"/>
    <tableColumn id="7" xr3:uid="{14819AA5-B287-446B-871F-64A32519E683}" name="Asset_Turnover" dataDxfId="60"/>
    <tableColumn id="8" xr3:uid="{4535CF88-C494-4C60-A8D1-3B253E02A012}" name="Leverage" dataDxfId="59"/>
    <tableColumn id="9" xr3:uid="{F9867685-0B85-4AE9-ADB1-D1C6DD4B0E78}" name="Rev_Growth" dataDxfId="58"/>
    <tableColumn id="10" xr3:uid="{0DE670AE-A88F-4C65-ACD1-827FC465DFB7}" name="Net_Profit_Margin" dataDxfId="57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F8340E83-C57D-41DF-8F59-67EEDFDF2CE9}" name="Start 8. Sum of Squares: 187.770270" displayName="Start_8._Sum_of_Squares__187.770270" ref="C71:L73" totalsRowShown="0" dataDxfId="44" tableBorderDxfId="55">
  <autoFilter ref="C71:L73" xr:uid="{5EA62B02-C154-4B0E-AA26-AA6FF4693CE8}"/>
  <tableColumns count="10">
    <tableColumn id="1" xr3:uid="{F034EACD-20C0-4DD6-BFCF-A8D925EA2508}" name="Cluster" dataDxfId="54"/>
    <tableColumn id="2" xr3:uid="{E974C3C4-D480-4C12-B952-2830DB350D2C}" name="Market_Cap" dataDxfId="53"/>
    <tableColumn id="3" xr3:uid="{9C9EEABE-E26E-444B-AFDF-EEB194376194}" name="Beta" dataDxfId="52"/>
    <tableColumn id="4" xr3:uid="{4EB42E97-86C4-45AA-A25F-C68CDF40914F}" name="PE_Ratio" dataDxfId="51"/>
    <tableColumn id="5" xr3:uid="{A07AF621-0F37-4CF0-8EA8-C8D6BC4A2D05}" name="ROE" dataDxfId="50"/>
    <tableColumn id="6" xr3:uid="{CA51E2C6-272E-4236-9FED-5C3509D959CE}" name="ROA" dataDxfId="49"/>
    <tableColumn id="7" xr3:uid="{EB0103EA-444D-41D7-AF60-6DCDC95C66AF}" name="Asset_Turnover" dataDxfId="48"/>
    <tableColumn id="8" xr3:uid="{1BCD9114-4C95-4B94-B3CF-FD1E95468B23}" name="Leverage" dataDxfId="47"/>
    <tableColumn id="9" xr3:uid="{0AA8373D-D115-4048-AD7F-55E49E40014A}" name="Rev_Growth" dataDxfId="46"/>
    <tableColumn id="10" xr3:uid="{CD7DC6D1-DB7D-4C63-9A63-650055E50A48}" name="Net_Profit_Margin" dataDxfId="45"/>
  </tableColumns>
  <tableStyleInfo name="TableStyleMedium10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3612EC6-9C58-4FB7-A7E3-4A5CCA9E6440}" name="Best: Start 9. Sum of Squares: 177.369300" displayName="Best__Start_9._Sum_of_Squares__177.369300" ref="C76:L78" totalsRowShown="0" dataDxfId="32" tableBorderDxfId="43">
  <autoFilter ref="C76:L78" xr:uid="{49E7C961-5371-45AB-A3D7-F28E899235B1}"/>
  <tableColumns count="10">
    <tableColumn id="1" xr3:uid="{520F1778-7CD7-43AC-AFA6-CA50357AE193}" name="Cluster" dataDxfId="42"/>
    <tableColumn id="2" xr3:uid="{7A223941-C295-47C9-8747-82E2248D0F17}" name="Market_Cap" dataDxfId="41"/>
    <tableColumn id="3" xr3:uid="{4CF1B054-D482-4141-9E7A-ADD7CDCB3B1F}" name="Beta" dataDxfId="40"/>
    <tableColumn id="4" xr3:uid="{15434052-4DB6-44E3-AED3-43C4CF9BCF62}" name="PE_Ratio" dataDxfId="39"/>
    <tableColumn id="5" xr3:uid="{614C279E-1368-4645-9841-80E8ED0A5B09}" name="ROE" dataDxfId="38"/>
    <tableColumn id="6" xr3:uid="{B5CF2A38-2AA9-4D2A-9409-1B52DFD16C2A}" name="ROA" dataDxfId="37"/>
    <tableColumn id="7" xr3:uid="{EB93870C-DF4A-49C8-8F24-ADD66FB7FD0A}" name="Asset_Turnover" dataDxfId="36"/>
    <tableColumn id="8" xr3:uid="{6B66C49D-B82B-4F10-858A-36EC033E3657}" name="Leverage" dataDxfId="35"/>
    <tableColumn id="9" xr3:uid="{17EC54E2-C407-4E9D-BC71-9AB071679F6D}" name="Rev_Growth" dataDxfId="34"/>
    <tableColumn id="10" xr3:uid="{2776F1DA-8F69-476C-8801-B6E72EF12DEE}" name="Net_Profit_Margin" dataDxfId="33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5CBF240-9D9C-440E-9A71-A31817F387AF}" name="Start 10. Sum of Squares: 271.294826" displayName="Start_10._Sum_of_Squares__271.294826" ref="C81:L83" totalsRowShown="0" dataDxfId="20" tableBorderDxfId="31">
  <autoFilter ref="C81:L83" xr:uid="{2F6187A4-AEE4-443E-A25C-9E688C924CE4}"/>
  <tableColumns count="10">
    <tableColumn id="1" xr3:uid="{61370FC9-3B66-48C6-A192-2E1336482CF8}" name="Cluster" dataDxfId="30"/>
    <tableColumn id="2" xr3:uid="{6A3CBAA5-FCE0-4229-BC22-F9B68B089624}" name="Market_Cap" dataDxfId="29"/>
    <tableColumn id="3" xr3:uid="{D5AEDC3E-91B5-4373-B5F5-300827D5A91A}" name="Beta" dataDxfId="28"/>
    <tableColumn id="4" xr3:uid="{D5BF9333-8DD0-4ABA-BA2D-54DC4E97EF81}" name="PE_Ratio" dataDxfId="27"/>
    <tableColumn id="5" xr3:uid="{A096923D-7252-4F70-9FCD-1E97523E6ACD}" name="ROE" dataDxfId="26"/>
    <tableColumn id="6" xr3:uid="{0FA0AB7C-9372-4A25-AC1F-9A691930662A}" name="ROA" dataDxfId="25"/>
    <tableColumn id="7" xr3:uid="{87008819-F5D5-4B87-8998-CC68C221E7C5}" name="Asset_Turnover" dataDxfId="24"/>
    <tableColumn id="8" xr3:uid="{FA0FB0E0-7A3E-4048-A51B-0DDF8B8AFFD8}" name="Leverage" dataDxfId="23"/>
    <tableColumn id="9" xr3:uid="{A6B5CEA2-B6A2-4000-90FA-6C1AAA43B28E}" name="Rev_Growth" dataDxfId="22"/>
    <tableColumn id="10" xr3:uid="{98D679D1-6593-49AD-B5B4-8C72966A8A97}" name="Net_Profit_Margin" dataDxfId="21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7F1E2962-E9C3-4951-8D32-D3ACAB7DC95A}" name="Cluster Centers" displayName="Cluster_Centers_5" ref="C87:L89" totalsRowShown="0" dataDxfId="9">
  <autoFilter ref="C87:L89" xr:uid="{0FAB8E72-3FF9-4DF1-A40B-EA524279131E}"/>
  <tableColumns count="10">
    <tableColumn id="1" xr3:uid="{55A54BFD-E8BB-4A33-A996-6341891A8688}" name="Cluster" dataDxfId="19"/>
    <tableColumn id="2" xr3:uid="{806F319B-1496-4338-B43C-4E8EC231F47B}" name="Market_Cap" dataDxfId="18"/>
    <tableColumn id="3" xr3:uid="{A1989E9F-2030-43A0-B91A-CCACBF488EE7}" name="Beta" dataDxfId="17"/>
    <tableColumn id="4" xr3:uid="{6DD5917E-7C41-4EA5-BAD2-593092F94DB6}" name="PE_Ratio" dataDxfId="16"/>
    <tableColumn id="5" xr3:uid="{037984ED-0C99-41AB-9758-96FDE6301334}" name="ROE" dataDxfId="15"/>
    <tableColumn id="6" xr3:uid="{FD4C7C01-399F-48A5-AE61-A4576B6811E4}" name="ROA" dataDxfId="14"/>
    <tableColumn id="7" xr3:uid="{3C601926-5948-470A-B795-070A7FFC1D1F}" name="Asset_Turnover" dataDxfId="13"/>
    <tableColumn id="8" xr3:uid="{C89D013D-FB7A-464B-B978-776D632B2191}" name="Leverage" dataDxfId="12"/>
    <tableColumn id="9" xr3:uid="{2B82A8E7-44CE-40B4-B1BF-493F15A106B5}" name="Rev_Growth" dataDxfId="11"/>
    <tableColumn id="10" xr3:uid="{65A8A37F-A570-4D79-A1B0-EAA63041B917}" name="Net_Profit_Margin" dataDxfId="10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DBC9B90C-DE57-467B-8B73-45E458238A1E}" name="Inter-Cluster Distances" displayName="Inter_Cluster_Distances_5" ref="C93:E95" totalsRowShown="0">
  <autoFilter ref="C93:E95" xr:uid="{4A1C2EE9-8E57-4BCE-B2A2-3FFA5F2B64EE}"/>
  <tableColumns count="3">
    <tableColumn id="1" xr3:uid="{B2A24CA5-4103-469C-95CD-52CDE66DA47F}" name="Cluster" dataDxfId="8"/>
    <tableColumn id="2" xr3:uid="{F4AFD3EF-D4AA-44CC-9D55-0F76298DB206}" name="Cluster 1" dataDxfId="7"/>
    <tableColumn id="3" xr3:uid="{D26F3B83-09DA-4EA1-9AB8-69490977DE75}" name="Cluster 2" dataDxfId="6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FC9E8861-28A9-40ED-A15A-3CD2A4707E9A}" name="Cluster Summary" displayName="Cluster_Summary_5" ref="C99:E102" totalsRowShown="0">
  <autoFilter ref="C99:E102" xr:uid="{2DBE9231-3EF4-4549-A123-A3D6C037E0B1}"/>
  <tableColumns count="3">
    <tableColumn id="1" xr3:uid="{AACDA363-837A-473F-AB94-6DCB5AC93DC4}" name="Cluster" dataDxfId="5"/>
    <tableColumn id="2" xr3:uid="{8ECE26D4-1CD5-4014-A6CB-E4E47F93AFD4}" name="Size" dataDxfId="4"/>
    <tableColumn id="3" xr3:uid="{93BA4EE9-D26A-4ACA-833F-253DCD204E45}" name="Average Distance" dataDxfId="3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142888D4-5616-434A-83C2-57E7F578F305}" name="Cluster Labels" displayName="Cluster_Labels_5" ref="C12:F33" totalsRowShown="0" dataDxfId="140">
  <autoFilter ref="C12:F33" xr:uid="{902FBC2F-C7A8-41F8-B7ED-50289733EB2C}"/>
  <tableColumns count="4">
    <tableColumn id="1" xr3:uid="{DE0C0831-F7F5-4BDF-94B6-9DEE1DFE1FBE}" name="Record ID" dataDxfId="144"/>
    <tableColumn id="2" xr3:uid="{2F51F308-ACF8-4D07-8BA9-AC51719BA0E4}" name="Cluster" dataDxfId="143"/>
    <tableColumn id="3" xr3:uid="{136F5313-B208-4034-94E8-8769A7976508}" name="Cluster 1" dataDxfId="142"/>
    <tableColumn id="4" xr3:uid="{CF79C049-325C-46C9-A45C-72B249E9B177}" name="Cluster 2" dataDxfId="141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4C56FE7-B277-4C03-9F76-B8F6BBD18A1E}" name="Start 1. Sum of Squares: 113.456051" displayName="Start_1._Sum_of_Squares__113.456051" ref="C36:L43" totalsRowShown="0" dataDxfId="276" tableBorderDxfId="287">
  <autoFilter ref="C36:L43" xr:uid="{2FEC3108-67A4-444E-B829-5A6E03B094BA}"/>
  <tableColumns count="10">
    <tableColumn id="1" xr3:uid="{AFF2954F-C966-4521-8F21-4C1C2A2C06C0}" name="Cluster" dataDxfId="286"/>
    <tableColumn id="2" xr3:uid="{5198C05C-9BC0-4736-968A-799A9FB986E5}" name="Market_Cap" dataDxfId="285"/>
    <tableColumn id="3" xr3:uid="{379F745B-7DA6-466D-9377-E89A0AE7238B}" name="Beta" dataDxfId="284"/>
    <tableColumn id="4" xr3:uid="{38EEB633-543D-4A6A-88B1-06D260ED90E8}" name="PE_Ratio" dataDxfId="283"/>
    <tableColumn id="5" xr3:uid="{925647F9-A2F1-46AB-9BAE-EBD926CA630E}" name="ROE" dataDxfId="282"/>
    <tableColumn id="6" xr3:uid="{3B162A48-7D51-46F2-943B-86557E7F11A5}" name="ROA" dataDxfId="281"/>
    <tableColumn id="7" xr3:uid="{F7B8630A-DBE9-4388-A514-B9B11E3C4A2F}" name="Asset_Turnover" dataDxfId="280"/>
    <tableColumn id="8" xr3:uid="{87ED13C0-6A0A-49A4-B64A-66D7936C910F}" name="Leverage" dataDxfId="279"/>
    <tableColumn id="9" xr3:uid="{1596AAAD-C9BA-4B27-AB6B-CA384A60C8CC}" name="Rev_Growth" dataDxfId="278"/>
    <tableColumn id="10" xr3:uid="{89937B35-1D47-4C33-A58E-A459B81F4283}" name="Net_Profit_Margin" dataDxfId="277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9B18575C-5E83-4595-AC02-36738BFBAE69}" name="Start 2. Sum of Squares: 122.522148" displayName="Start_2._Sum_of_Squares__122.522148" ref="C46:L53" totalsRowShown="0" dataDxfId="264" tableBorderDxfId="275">
  <autoFilter ref="C46:L53" xr:uid="{9040EA12-F6DB-43BD-B7CF-DB1CF64CAF83}"/>
  <tableColumns count="10">
    <tableColumn id="1" xr3:uid="{E4929B0F-462D-4247-87AC-029591A035CE}" name="Cluster" dataDxfId="274"/>
    <tableColumn id="2" xr3:uid="{EDA1F384-39A0-4365-A124-E0640A3AA960}" name="Market_Cap" dataDxfId="273"/>
    <tableColumn id="3" xr3:uid="{8F79A66F-CA2C-4BE6-9C01-EA8B172E8CA0}" name="Beta" dataDxfId="272"/>
    <tableColumn id="4" xr3:uid="{4F9DB66B-1B9F-4CED-B295-90C27B576184}" name="PE_Ratio" dataDxfId="271"/>
    <tableColumn id="5" xr3:uid="{DFC42C4B-B995-4204-8105-55F72BA63F9F}" name="ROE" dataDxfId="270"/>
    <tableColumn id="6" xr3:uid="{A4F180EE-5ABC-4C4E-9B9B-A5027D9086E2}" name="ROA" dataDxfId="269"/>
    <tableColumn id="7" xr3:uid="{2AB3E600-F64F-4725-8872-13E8FF200E97}" name="Asset_Turnover" dataDxfId="268"/>
    <tableColumn id="8" xr3:uid="{AC601F82-7F91-47F3-88D0-0F7AFE015C1D}" name="Leverage" dataDxfId="267"/>
    <tableColumn id="9" xr3:uid="{9376AB18-45D1-4930-B301-7C5FBCE9A6D3}" name="Rev_Growth" dataDxfId="266"/>
    <tableColumn id="10" xr3:uid="{450C4B69-636D-4BBE-A9D6-3CF9B474BCDF}" name="Net_Profit_Margin" dataDxfId="265"/>
  </tableColumns>
  <tableStyleInfo name="TableStyleMedium10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6ADF0126-F80B-4FD8-95E0-55B0E9425C6A}" name="Start 3. Sum of Squares: 136.995077" displayName="Start_3._Sum_of_Squares__136.995077" ref="C56:L63" totalsRowShown="0" dataDxfId="252" tableBorderDxfId="263">
  <autoFilter ref="C56:L63" xr:uid="{7C0EB70D-77CF-42D0-A1AC-835F5DAE2DBE}"/>
  <tableColumns count="10">
    <tableColumn id="1" xr3:uid="{18A0FA4E-8B5E-4B37-A61E-4B9A596C811B}" name="Cluster" dataDxfId="262"/>
    <tableColumn id="2" xr3:uid="{FEFE5600-8065-4FF3-9F4D-E1532CC729E5}" name="Market_Cap" dataDxfId="261"/>
    <tableColumn id="3" xr3:uid="{0B848823-0DA4-4047-810A-249DE7D58F91}" name="Beta" dataDxfId="260"/>
    <tableColumn id="4" xr3:uid="{E0CD2D0E-33F2-4A9C-ABC9-FED619AC4251}" name="PE_Ratio" dataDxfId="259"/>
    <tableColumn id="5" xr3:uid="{581B80FD-C7E1-4F5C-B834-87C38FDE5064}" name="ROE" dataDxfId="258"/>
    <tableColumn id="6" xr3:uid="{101E755A-0642-41BE-802A-36F0B5EC430D}" name="ROA" dataDxfId="257"/>
    <tableColumn id="7" xr3:uid="{5FAC0943-2B74-4003-A98F-48D999422489}" name="Asset_Turnover" dataDxfId="256"/>
    <tableColumn id="8" xr3:uid="{427863CD-B932-4916-87F1-0801B1444BC7}" name="Leverage" dataDxfId="255"/>
    <tableColumn id="9" xr3:uid="{A440D46F-3927-4D98-AB8B-8048C0247963}" name="Rev_Growth" dataDxfId="254"/>
    <tableColumn id="10" xr3:uid="{76F4B799-A691-4576-A870-E3C21D6BA5D8}" name="Net_Profit_Margin" dataDxfId="253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10F5415-6291-4E26-9CCB-22EC4EF1FA47}" name="Start 4. Sum of Squares: 104.892958" displayName="Start_4._Sum_of_Squares__104.892958" ref="C66:L73" totalsRowShown="0" dataDxfId="240" tableBorderDxfId="251">
  <autoFilter ref="C66:L73" xr:uid="{A626C465-BF43-4678-8C09-09A6B0584A3D}"/>
  <tableColumns count="10">
    <tableColumn id="1" xr3:uid="{66438A87-F39F-4691-AF7C-2AE648A9A0C6}" name="Cluster" dataDxfId="250"/>
    <tableColumn id="2" xr3:uid="{79FBE019-34ED-49F9-9CA2-14C81AA73732}" name="Market_Cap" dataDxfId="249"/>
    <tableColumn id="3" xr3:uid="{C9089F87-E7CE-4D0D-902F-E9408496AC6D}" name="Beta" dataDxfId="248"/>
    <tableColumn id="4" xr3:uid="{3D574D70-CC9A-423B-8FCB-3D02BE5393B2}" name="PE_Ratio" dataDxfId="247"/>
    <tableColumn id="5" xr3:uid="{0A348B45-C34E-4621-99E3-C263A1582FA5}" name="ROE" dataDxfId="246"/>
    <tableColumn id="6" xr3:uid="{FC229E23-19D8-4308-941F-142D2CC39C8F}" name="ROA" dataDxfId="245"/>
    <tableColumn id="7" xr3:uid="{AE176F89-A625-4D98-89D0-47128605B28D}" name="Asset_Turnover" dataDxfId="244"/>
    <tableColumn id="8" xr3:uid="{338D279D-6D82-4C23-B6EB-98BC0C22E2E7}" name="Leverage" dataDxfId="243"/>
    <tableColumn id="9" xr3:uid="{42E0404B-5472-4A1E-A315-772CE5A53720}" name="Rev_Growth" dataDxfId="242"/>
    <tableColumn id="10" xr3:uid="{8CA63681-7C56-4826-BD16-C36114FD39FF}" name="Net_Profit_Margin" dataDxfId="241"/>
  </tableColumns>
  <tableStyleInfo name="TableStyleMedium10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1D0E6196-BDEE-40CA-85ED-354467C06D5A}" name="Start 5. Sum of Squares: 148.623908" displayName="Start_5._Sum_of_Squares__148.623908" ref="C76:L83" totalsRowShown="0" dataDxfId="228" tableBorderDxfId="239">
  <autoFilter ref="C76:L83" xr:uid="{1B974B86-0DB3-4C77-9572-5DBD4A04D208}"/>
  <tableColumns count="10">
    <tableColumn id="1" xr3:uid="{9007AB0E-6D3B-44B6-AB82-80BD4C5EB71E}" name="Cluster" dataDxfId="238"/>
    <tableColumn id="2" xr3:uid="{0387939D-61C1-460F-BC70-FA0A2B7E443A}" name="Market_Cap" dataDxfId="237"/>
    <tableColumn id="3" xr3:uid="{B58F6A15-C2BD-4E1C-AE85-FDD850123968}" name="Beta" dataDxfId="236"/>
    <tableColumn id="4" xr3:uid="{F2ECD328-6DBF-4207-8131-1C1D7BEA4CDD}" name="PE_Ratio" dataDxfId="235"/>
    <tableColumn id="5" xr3:uid="{61CE018F-C940-4237-8C4B-9A40837B3E96}" name="ROE" dataDxfId="234"/>
    <tableColumn id="6" xr3:uid="{A555A90B-C192-445B-A478-C0C30D8A7F61}" name="ROA" dataDxfId="233"/>
    <tableColumn id="7" xr3:uid="{5E937872-4624-4394-A409-ADD050BB95BC}" name="Asset_Turnover" dataDxfId="232"/>
    <tableColumn id="8" xr3:uid="{8CE99909-97FC-4A50-9FFD-E6C617BC736A}" name="Leverage" dataDxfId="231"/>
    <tableColumn id="9" xr3:uid="{390C8448-809A-4590-944B-B48F52E981A4}" name="Rev_Growth" dataDxfId="230"/>
    <tableColumn id="10" xr3:uid="{28059B11-C7D5-49AF-AB44-775291C14FA8}" name="Net_Profit_Margin" dataDxfId="22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E439592B-7BFC-4238-B1AF-74C2F55EE16A}" name="Start 6. Sum of Squares: 102.291737" displayName="Start_6._Sum_of_Squares__102.291737" ref="C86:L93" totalsRowShown="0" dataDxfId="216" tableBorderDxfId="227">
  <autoFilter ref="C86:L93" xr:uid="{5BB04345-78A6-4D11-8BE0-53190CA9F03F}"/>
  <tableColumns count="10">
    <tableColumn id="1" xr3:uid="{15F4B5FD-580F-4C24-A4C9-FDB06647DED9}" name="Cluster" dataDxfId="226"/>
    <tableColumn id="2" xr3:uid="{11296C5F-F83B-46BD-9901-F75152EB1495}" name="Market_Cap" dataDxfId="225"/>
    <tableColumn id="3" xr3:uid="{4DC3E897-7104-42BB-8675-661C9313A90F}" name="Beta" dataDxfId="224"/>
    <tableColumn id="4" xr3:uid="{91AC171B-66F4-4455-8F34-1DABBBB9CDCE}" name="PE_Ratio" dataDxfId="223"/>
    <tableColumn id="5" xr3:uid="{EEF0702D-8AAC-4757-813E-D92B9DA04DAB}" name="ROE" dataDxfId="222"/>
    <tableColumn id="6" xr3:uid="{41250B0F-1BBB-400F-9084-5E1002899793}" name="ROA" dataDxfId="221"/>
    <tableColumn id="7" xr3:uid="{51DFCD0F-16BE-497A-92C3-5A118CD8BD73}" name="Asset_Turnover" dataDxfId="220"/>
    <tableColumn id="8" xr3:uid="{9FF20AB0-77AB-4694-82C5-57BC1E8DD315}" name="Leverage" dataDxfId="219"/>
    <tableColumn id="9" xr3:uid="{4CCC49B0-AE9D-474E-B073-A21B03E5A005}" name="Rev_Growth" dataDxfId="218"/>
    <tableColumn id="10" xr3:uid="{E44572EF-2A37-495C-BD06-8FA9BF1DE720}" name="Net_Profit_Margin" dataDxfId="217"/>
  </tableColumns>
  <tableStyleInfo name="TableStyleMedium10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34D24519-1AB5-4174-9C48-ED3FFFFFB405}" name="Best: Start 7. Sum of Squares: 98.170440" displayName="Best__Start_7._Sum_of_Squares__98.170440" ref="C96:L103" totalsRowShown="0" dataDxfId="204" tableBorderDxfId="215">
  <autoFilter ref="C96:L103" xr:uid="{D44F2A6C-9491-4492-A21B-E3B026293E1D}"/>
  <tableColumns count="10">
    <tableColumn id="1" xr3:uid="{9718536E-8096-442B-A99C-9770BD489C23}" name="Cluster" dataDxfId="214"/>
    <tableColumn id="2" xr3:uid="{B565072F-D501-4E4D-80DC-42786899A57F}" name="Market_Cap" dataDxfId="213"/>
    <tableColumn id="3" xr3:uid="{BE075B93-AD98-4BDD-926A-4698491286A5}" name="Beta" dataDxfId="212"/>
    <tableColumn id="4" xr3:uid="{910917A1-40EE-4445-A91C-C9A17C134107}" name="PE_Ratio" dataDxfId="211"/>
    <tableColumn id="5" xr3:uid="{A8738586-B080-41D0-9E38-4DF95F579D26}" name="ROE" dataDxfId="210"/>
    <tableColumn id="6" xr3:uid="{B6795473-0577-4473-AF67-FA0311A4A24E}" name="ROA" dataDxfId="209"/>
    <tableColumn id="7" xr3:uid="{2C94F491-E355-40F1-8060-FE8DDD2A1CE9}" name="Asset_Turnover" dataDxfId="208"/>
    <tableColumn id="8" xr3:uid="{E7579BC7-B35E-4E95-9C82-BDBA669C62F2}" name="Leverage" dataDxfId="207"/>
    <tableColumn id="9" xr3:uid="{C1919F85-0E3B-4B01-A92C-5D0B40CA48D8}" name="Rev_Growth" dataDxfId="206"/>
    <tableColumn id="10" xr3:uid="{5C64E625-0883-450B-8D9E-FB563375732E}" name="Net_Profit_Margin" dataDxfId="205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8A8766EA-12E0-4E22-8BA7-860EE8D4F1A8}" name="Start 8. Sum of Squares: 106.225967" displayName="Start_8._Sum_of_Squares__106.225967" ref="C106:L113" totalsRowShown="0" dataDxfId="192" tableBorderDxfId="203">
  <autoFilter ref="C106:L113" xr:uid="{F3EADFB0-DED6-441D-A33E-C7A66E216F56}"/>
  <tableColumns count="10">
    <tableColumn id="1" xr3:uid="{DA0F7FB3-2564-4C64-AD9C-E07C43E27E8F}" name="Cluster" dataDxfId="202"/>
    <tableColumn id="2" xr3:uid="{C6F84625-787C-47BD-BCCC-64B836AA3277}" name="Market_Cap" dataDxfId="201"/>
    <tableColumn id="3" xr3:uid="{9C26BE4F-E0E6-460E-AEBE-99F3036B963B}" name="Beta" dataDxfId="200"/>
    <tableColumn id="4" xr3:uid="{4BBC9426-17EA-4A68-BA45-FC7A46472CD2}" name="PE_Ratio" dataDxfId="199"/>
    <tableColumn id="5" xr3:uid="{B5AA2345-830C-413F-BC33-F842C1B5ED5A}" name="ROE" dataDxfId="198"/>
    <tableColumn id="6" xr3:uid="{1BED66D8-CCB7-4C4B-B189-36FB2E95CEE5}" name="ROA" dataDxfId="197"/>
    <tableColumn id="7" xr3:uid="{1DDDDDF1-4008-46D9-A7E7-70236AD1548E}" name="Asset_Turnover" dataDxfId="196"/>
    <tableColumn id="8" xr3:uid="{7C30C6D6-5955-4DDF-BF7D-2D8E798DA8A5}" name="Leverage" dataDxfId="195"/>
    <tableColumn id="9" xr3:uid="{E1A2C1AE-F106-412C-8DE5-50FB9DCFDFB3}" name="Rev_Growth" dataDxfId="194"/>
    <tableColumn id="10" xr3:uid="{2BE13EFC-0360-414D-8375-64967B82FFEF}" name="Net_Profit_Margin" dataDxfId="193"/>
  </tableColumns>
  <tableStyleInfo name="TableStyleMedium10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CF08DA68-BA37-4242-9382-740A4D7F6BDE}" name="Start 9. Sum of Squares: 124.695827" displayName="Start_9._Sum_of_Squares__124.695827" ref="C116:L123" totalsRowShown="0" dataDxfId="180" tableBorderDxfId="191">
  <autoFilter ref="C116:L123" xr:uid="{2853B92A-7C4A-49F0-8706-F253572B0011}"/>
  <tableColumns count="10">
    <tableColumn id="1" xr3:uid="{FB3E68A6-D633-4855-A36E-B6B05BEE0E95}" name="Cluster" dataDxfId="190"/>
    <tableColumn id="2" xr3:uid="{95620BB6-F326-48BF-A72C-843E2E85D59C}" name="Market_Cap" dataDxfId="189"/>
    <tableColumn id="3" xr3:uid="{DBDB1BDE-7FE0-4F90-A060-F6AA5BD2C4E8}" name="Beta" dataDxfId="188"/>
    <tableColumn id="4" xr3:uid="{5621EE3F-C2E2-4433-B41D-0B6E58BADF41}" name="PE_Ratio" dataDxfId="187"/>
    <tableColumn id="5" xr3:uid="{A1F2C350-E2CC-4F61-BB2E-EDBD98A68EB9}" name="ROE" dataDxfId="186"/>
    <tableColumn id="6" xr3:uid="{300CCE6F-EED9-4462-8D60-EACA57680C1A}" name="ROA" dataDxfId="185"/>
    <tableColumn id="7" xr3:uid="{30CE09CE-E741-43E6-B2C5-9D969ACAD9F8}" name="Asset_Turnover" dataDxfId="184"/>
    <tableColumn id="8" xr3:uid="{BC3AC67E-9A3E-4C25-B4FA-E879693F7CDA}" name="Leverage" dataDxfId="183"/>
    <tableColumn id="9" xr3:uid="{188FEE5A-F195-4F69-A877-99AF718AE4F1}" name="Rev_Growth" dataDxfId="182"/>
    <tableColumn id="10" xr3:uid="{D7694B16-E54C-41C1-9CC2-5DF9D53678E8}" name="Net_Profit_Margin" dataDxfId="181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633EC346-674C-4502-AA13-1DF1DFE24D35}" name="Start 10. Sum of Squares: 131.106510" displayName="Start_10._Sum_of_Squares__131.106510" ref="C126:L133" totalsRowShown="0" dataDxfId="168" tableBorderDxfId="179">
  <autoFilter ref="C126:L133" xr:uid="{076EA64B-34FA-408B-A1CF-ACD3CF15E18E}"/>
  <tableColumns count="10">
    <tableColumn id="1" xr3:uid="{CF7A3C19-0174-4792-A3B7-43787A7B30C4}" name="Cluster" dataDxfId="178"/>
    <tableColumn id="2" xr3:uid="{5F5FABE9-6490-4A27-ADD3-E195AC93BD84}" name="Market_Cap" dataDxfId="177"/>
    <tableColumn id="3" xr3:uid="{1E5016C8-8A52-4F03-9E58-A116F8074CB0}" name="Beta" dataDxfId="176"/>
    <tableColumn id="4" xr3:uid="{EA35B07D-3968-460A-B962-6A19D449E271}" name="PE_Ratio" dataDxfId="175"/>
    <tableColumn id="5" xr3:uid="{23005DE5-4A9D-4C33-88ED-B19C301FF687}" name="ROE" dataDxfId="174"/>
    <tableColumn id="6" xr3:uid="{95788906-B042-42AF-BDD0-019A511BC98D}" name="ROA" dataDxfId="173"/>
    <tableColumn id="7" xr3:uid="{08FB6F70-E14C-4029-B6CF-AA3485365F13}" name="Asset_Turnover" dataDxfId="172"/>
    <tableColumn id="8" xr3:uid="{ACA0BD5C-48A4-4EFA-B28D-C895C591AB7B}" name="Leverage" dataDxfId="171"/>
    <tableColumn id="9" xr3:uid="{57C15350-CA74-4874-BFFC-078727072986}" name="Rev_Growth" dataDxfId="170"/>
    <tableColumn id="10" xr3:uid="{27084150-7AC0-48D7-8402-216C333DA57B}" name="Net_Profit_Margin" dataDxfId="169"/>
  </tableColumns>
  <tableStyleInfo name="TableStyleMedium10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7606E2D0-CE6A-46B8-8236-051067986E9D}" name="Cluster Centers" displayName="Cluster_Centers_4" ref="C137:L144" totalsRowShown="0" dataDxfId="157">
  <autoFilter ref="C137:L144" xr:uid="{666D31EC-1E40-427B-A88D-7DF2F2F2163E}"/>
  <tableColumns count="10">
    <tableColumn id="1" xr3:uid="{9739B67C-2350-4E1F-A783-5D97B4A31C05}" name="Cluster" dataDxfId="167"/>
    <tableColumn id="2" xr3:uid="{6F8CB8BE-6BCF-408E-85BE-B0334EE246CD}" name="Market_Cap" dataDxfId="166"/>
    <tableColumn id="3" xr3:uid="{4F80FACA-6FEB-4278-A29F-78CF91937E5B}" name="Beta" dataDxfId="165"/>
    <tableColumn id="4" xr3:uid="{DB5AF0D4-00C2-43AC-BB47-74822A6824DD}" name="PE_Ratio" dataDxfId="164"/>
    <tableColumn id="5" xr3:uid="{B58C9195-F6EB-4003-A7BB-416C0B9F1D55}" name="ROE" dataDxfId="163"/>
    <tableColumn id="6" xr3:uid="{FC8A0792-5708-4E15-BC39-279A680ACEA2}" name="ROA" dataDxfId="162"/>
    <tableColumn id="7" xr3:uid="{3B51DB40-2BF9-400B-B719-011A72483162}" name="Asset_Turnover" dataDxfId="161"/>
    <tableColumn id="8" xr3:uid="{CB2479D7-1A6C-45FB-95DE-D1FB4C04CB50}" name="Leverage" dataDxfId="160"/>
    <tableColumn id="9" xr3:uid="{FAA7803B-854A-4C6D-A53F-21F74E6697D3}" name="Rev_Growth" dataDxfId="159"/>
    <tableColumn id="10" xr3:uid="{5BFEC57D-56E7-4213-BA35-01128200EA02}" name="Net_Profit_Margin" dataDxfId="158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70D01B-E3B5-4700-8645-FF40257036E5}" name="Inter-Cluster Distances" displayName="Inter_Cluster_Distances_4" ref="C148:J155" totalsRowShown="0" dataDxfId="148">
  <autoFilter ref="C148:J155" xr:uid="{D10AF460-2920-4333-9E32-5E4E78547B33}"/>
  <tableColumns count="8">
    <tableColumn id="1" xr3:uid="{CF932E42-9DA2-458C-A563-DB51D203E677}" name="Cluster" dataDxfId="156"/>
    <tableColumn id="2" xr3:uid="{D7926F0A-390B-43E2-A0ED-345CDCD88154}" name="Cluster 1" dataDxfId="155"/>
    <tableColumn id="3" xr3:uid="{1AB34107-D01F-47A0-9366-C632FAC54AEA}" name="Cluster 2" dataDxfId="154"/>
    <tableColumn id="4" xr3:uid="{60951E72-3D8B-471B-BC5F-671ECBCB9200}" name="Cluster 3" dataDxfId="153"/>
    <tableColumn id="5" xr3:uid="{44C7478B-A45A-430C-AF18-2C660690BE57}" name="Cluster 4" dataDxfId="152"/>
    <tableColumn id="6" xr3:uid="{D8F54F5B-6F3B-4459-B786-57A3510BEF21}" name="Cluster 5" dataDxfId="151"/>
    <tableColumn id="7" xr3:uid="{7504A0CD-469A-48DE-B91C-D11E81D31418}" name="Cluster 6" dataDxfId="150"/>
    <tableColumn id="8" xr3:uid="{E380261A-F684-463F-8F7D-4BBD0B56C29F}" name="Cluster 7" dataDxfId="149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98B560C3-C2E6-47DF-94C6-44A799FE23D7}" name="Cluster Summary" displayName="Cluster_Summary_4" ref="C159:E167" totalsRowShown="0">
  <autoFilter ref="C159:E167" xr:uid="{AE4DF854-D506-4F7B-A94B-9CF6DCAD0ECC}"/>
  <tableColumns count="3">
    <tableColumn id="1" xr3:uid="{B1BC7B4E-04C3-42AC-9995-288B6E625716}" name="Cluster" dataDxfId="147"/>
    <tableColumn id="2" xr3:uid="{CFBA6EA7-68DB-4AD0-83B7-62A80F2D4EBB}" name="Size" dataDxfId="146"/>
    <tableColumn id="3" xr3:uid="{DF5D88D2-9A45-4392-A765-08F76AFD20DF}" name="Average Distance" dataDxfId="145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1C865B44-7B6C-4D5F-A355-588F4C922817}" name="Cluster Labels" displayName="Cluster_Labels_4" ref="C12:K33" totalsRowShown="0" dataDxfId="288">
  <autoFilter ref="C12:K33" xr:uid="{E1AF5CB6-91EB-4DB6-BB6B-BAECCB2D111C}"/>
  <tableColumns count="9">
    <tableColumn id="1" xr3:uid="{D9412217-CD99-40FB-9DD1-855F25D49C6F}" name="Record ID" dataDxfId="297"/>
    <tableColumn id="2" xr3:uid="{9F424918-0746-45D9-9AAB-BB59D2ACDA31}" name="Cluster" dataDxfId="296"/>
    <tableColumn id="3" xr3:uid="{280F8AEC-0F28-4290-A1CE-6BEE06B0BCB2}" name="Cluster 1" dataDxfId="295"/>
    <tableColumn id="4" xr3:uid="{DD09059B-E086-40FF-8EC2-8503D8AC72B3}" name="Cluster 2" dataDxfId="294"/>
    <tableColumn id="5" xr3:uid="{09A2B353-FA9E-437C-A467-915D23F82B95}" name="Cluster 3" dataDxfId="293"/>
    <tableColumn id="6" xr3:uid="{2A750C1C-4D0B-4F90-9AF3-17987D5B85A8}" name="Cluster 4" dataDxfId="292"/>
    <tableColumn id="7" xr3:uid="{0154AD87-7451-4858-9019-36A2DEA72181}" name="Cluster 5" dataDxfId="291"/>
    <tableColumn id="8" xr3:uid="{80E9BB5E-E5F0-48E6-9F19-5577572F8A8C}" name="Cluster 6" dataDxfId="290"/>
    <tableColumn id="9" xr3:uid="{F4E3950A-20D1-45A2-BB82-9C5FA16C7245}" name="Cluster 7" dataDxfId="289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02C11B0-5EFA-4EBE-9083-24377B864939}" name="Start 1. Sum of Squares: 130.363176" displayName="Start_1._Sum_of_Squares__130.363176_1" ref="C36:L42" totalsRowShown="0" dataDxfId="428" tableBorderDxfId="439">
  <autoFilter ref="C36:L42" xr:uid="{DC1CBE5B-F034-40A8-A5E5-65F0FC3863F7}"/>
  <tableColumns count="10">
    <tableColumn id="1" xr3:uid="{C2DB5F9E-BAC4-4502-BB26-F5FFD6AAAC17}" name="Cluster" dataDxfId="438"/>
    <tableColumn id="2" xr3:uid="{FD38C56C-47A7-49E8-9FBB-D778378902AD}" name="Market_Cap" dataDxfId="437"/>
    <tableColumn id="3" xr3:uid="{710DC2EA-E971-4807-87E7-60DEC04D38E7}" name="Beta" dataDxfId="436"/>
    <tableColumn id="4" xr3:uid="{0F282C6F-23DE-481B-AAA1-A41D28D1E657}" name="PE_Ratio" dataDxfId="435"/>
    <tableColumn id="5" xr3:uid="{9F60962D-E112-4A33-A859-6318EEBA7ADF}" name="ROE" dataDxfId="434"/>
    <tableColumn id="6" xr3:uid="{448621B6-3E1E-46BC-A39C-C38C375EAFAE}" name="ROA" dataDxfId="433"/>
    <tableColumn id="7" xr3:uid="{F18E4841-47AA-4A97-B395-F3EA04FBF28C}" name="Asset_Turnover" dataDxfId="432"/>
    <tableColumn id="8" xr3:uid="{BE4F7322-1D21-4470-9345-EADDDCB6383A}" name="Leverage" dataDxfId="431"/>
    <tableColumn id="9" xr3:uid="{940DF4C0-2C45-4B04-8013-088375173672}" name="Rev_Growth" dataDxfId="430"/>
    <tableColumn id="10" xr3:uid="{2B0B81C9-CFE4-4F6F-BE4C-D7A7F4DE42C8}" name="Net_Profit_Margin" dataDxfId="429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A18E955A-8C33-4BC2-A383-FBEA055EB328}" name="Start 2. Sum of Squares: 145.207388" displayName="Start_2._Sum_of_Squares__145.207388" ref="C45:L51" totalsRowShown="0" dataDxfId="416" tableBorderDxfId="427">
  <autoFilter ref="C45:L51" xr:uid="{E853AF3B-68EE-49D5-A5A6-915FF01DDE30}"/>
  <tableColumns count="10">
    <tableColumn id="1" xr3:uid="{F3D30066-74CD-4C0F-84B7-58049F4EE8B1}" name="Cluster" dataDxfId="426"/>
    <tableColumn id="2" xr3:uid="{D4E796D8-B139-4CE1-947A-E8DA7988EB95}" name="Market_Cap" dataDxfId="425"/>
    <tableColumn id="3" xr3:uid="{8EA6BDF8-7B3F-4ABB-B1AC-CE3FAC6F82A5}" name="Beta" dataDxfId="424"/>
    <tableColumn id="4" xr3:uid="{E471EE2D-1521-4C3B-B191-F821292F170D}" name="PE_Ratio" dataDxfId="423"/>
    <tableColumn id="5" xr3:uid="{4815C35C-A5FA-4EEE-AE88-B5BD64D52CEF}" name="ROE" dataDxfId="422"/>
    <tableColumn id="6" xr3:uid="{8A7A8715-D86E-40F2-8189-F8D46B018E7F}" name="ROA" dataDxfId="421"/>
    <tableColumn id="7" xr3:uid="{F9550277-9A5C-4116-85C5-DEE0A5C61BEE}" name="Asset_Turnover" dataDxfId="420"/>
    <tableColumn id="8" xr3:uid="{0713E0B4-A043-40CB-B90C-5BBA396C6DC5}" name="Leverage" dataDxfId="419"/>
    <tableColumn id="9" xr3:uid="{DDDB5433-8271-4DFD-A13B-1BA1856E8E5B}" name="Rev_Growth" dataDxfId="418"/>
    <tableColumn id="10" xr3:uid="{1F0C368A-C5BC-4056-B8B9-828D2962B7E6}" name="Net_Profit_Margin" dataDxfId="417"/>
  </tableColumns>
  <tableStyleInfo name="TableStyleMedium10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A9C1A28-2026-4BFA-AFEF-47747D1AEB36}" name="Start 3. Sum of Squares: 160.757791" displayName="Start_3._Sum_of_Squares__160.757791" ref="C54:L60" totalsRowShown="0" dataDxfId="404" tableBorderDxfId="415">
  <autoFilter ref="C54:L60" xr:uid="{07131E6D-08C3-4FC7-996C-3FC9A93EA25D}"/>
  <tableColumns count="10">
    <tableColumn id="1" xr3:uid="{764184D6-AAE4-491A-937A-B0E7D8855669}" name="Cluster" dataDxfId="414"/>
    <tableColumn id="2" xr3:uid="{64F3FEE5-E9F5-4763-BECF-B002AC765300}" name="Market_Cap" dataDxfId="413"/>
    <tableColumn id="3" xr3:uid="{802956D2-D185-44D6-9091-F88A996536DD}" name="Beta" dataDxfId="412"/>
    <tableColumn id="4" xr3:uid="{94FD72D1-BD2E-4644-9D41-010AE2B44206}" name="PE_Ratio" dataDxfId="411"/>
    <tableColumn id="5" xr3:uid="{3A03E2BC-013A-4AB1-B4EB-D5D6D5062C99}" name="ROE" dataDxfId="410"/>
    <tableColumn id="6" xr3:uid="{3DBB514B-C57B-4717-ADDA-A11785B4B403}" name="ROA" dataDxfId="409"/>
    <tableColumn id="7" xr3:uid="{215F0B23-DB90-43EA-B882-9D7A3EC826AC}" name="Asset_Turnover" dataDxfId="408"/>
    <tableColumn id="8" xr3:uid="{1C642ED0-2764-4139-B197-7C3EC27947F3}" name="Leverage" dataDxfId="407"/>
    <tableColumn id="9" xr3:uid="{EFE5E7A9-F112-4F9B-B4E0-BB98F876655C}" name="Rev_Growth" dataDxfId="406"/>
    <tableColumn id="10" xr3:uid="{FF2F139A-0E39-4FBC-9F3C-B0E5FF25DDED}" name="Net_Profit_Margin" dataDxfId="405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AC47CB0B-6C2E-4C42-B14E-EFE04F0BD32D}" name="Start 4. Sum of Squares: 151.927084" displayName="Start_4._Sum_of_Squares__151.927084" ref="C63:L69" totalsRowShown="0" dataDxfId="392" tableBorderDxfId="403">
  <autoFilter ref="C63:L69" xr:uid="{03722F44-94A1-440D-9EEA-8F0D4098DD46}"/>
  <tableColumns count="10">
    <tableColumn id="1" xr3:uid="{B16BB36D-D0B0-49C3-9AED-1EE987F9659B}" name="Cluster" dataDxfId="402"/>
    <tableColumn id="2" xr3:uid="{AB84BE94-83E0-4B83-A0E6-6C4C111C0487}" name="Market_Cap" dataDxfId="401"/>
    <tableColumn id="3" xr3:uid="{A3DD4696-D65D-4E95-B99C-6B3906DC40D6}" name="Beta" dataDxfId="400"/>
    <tableColumn id="4" xr3:uid="{800FBEEF-CFF9-4016-B187-6FEE2EC1A0AA}" name="PE_Ratio" dataDxfId="399"/>
    <tableColumn id="5" xr3:uid="{69EA7995-7F2C-4271-8AE1-43481BBA702C}" name="ROE" dataDxfId="398"/>
    <tableColumn id="6" xr3:uid="{93ADA2C3-6402-4425-8498-F564BB6DA800}" name="ROA" dataDxfId="397"/>
    <tableColumn id="7" xr3:uid="{0392C425-A0FF-4BCA-9949-E56C701B62EB}" name="Asset_Turnover" dataDxfId="396"/>
    <tableColumn id="8" xr3:uid="{F45CC3FA-F9CF-4508-8184-60F3A93FEACD}" name="Leverage" dataDxfId="395"/>
    <tableColumn id="9" xr3:uid="{037AC47C-4C01-440B-B5DC-8FCE8DB84F65}" name="Rev_Growth" dataDxfId="394"/>
    <tableColumn id="10" xr3:uid="{B2D06579-320E-4A7C-A9C5-6EBF4E1DDF0C}" name="Net_Profit_Margin" dataDxfId="393"/>
  </tableColumns>
  <tableStyleInfo name="TableStyleMedium10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822882FD-8BCB-4572-B3C8-325CC41C5102}" name="Best: Start 5. Sum of Squares: 101.900777" displayName="Best__Start_5._Sum_of_Squares__101.900777" ref="C72:L78" totalsRowShown="0" dataDxfId="380" tableBorderDxfId="391">
  <autoFilter ref="C72:L78" xr:uid="{4BF0FC61-593A-4EE7-B1C7-2D641661F988}"/>
  <tableColumns count="10">
    <tableColumn id="1" xr3:uid="{3F310F3E-5434-46C4-9E5B-FDEA1C68C919}" name="Cluster" dataDxfId="390"/>
    <tableColumn id="2" xr3:uid="{BD327EF9-DFD1-4444-87CE-27353FD13BC9}" name="Market_Cap" dataDxfId="389"/>
    <tableColumn id="3" xr3:uid="{051C930E-AECF-4940-8536-19F769B8B07B}" name="Beta" dataDxfId="388"/>
    <tableColumn id="4" xr3:uid="{B78B4B26-DE55-4DA4-AE6F-C769E09CACF9}" name="PE_Ratio" dataDxfId="387"/>
    <tableColumn id="5" xr3:uid="{1F0F4B1F-FD4E-4163-A539-FD71B60F92B6}" name="ROE" dataDxfId="386"/>
    <tableColumn id="6" xr3:uid="{B59F3C98-1610-46EA-9DC5-299652BB806B}" name="ROA" dataDxfId="385"/>
    <tableColumn id="7" xr3:uid="{07AA8456-8BB0-4CD8-A022-7851B210300D}" name="Asset_Turnover" dataDxfId="384"/>
    <tableColumn id="8" xr3:uid="{3E6A44E1-D6E1-4834-9137-976D4C2FB3DF}" name="Leverage" dataDxfId="383"/>
    <tableColumn id="9" xr3:uid="{D3EFC2B4-50C1-4FD8-842C-1ABD98304786}" name="Rev_Growth" dataDxfId="382"/>
    <tableColumn id="10" xr3:uid="{D7DBAC6D-88F2-497D-AE0D-1249A7EDEA3A}" name="Net_Profit_Margin" dataDxfId="381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58B73E25-616B-42DF-A318-9033F617F197}" name="Start 6. Sum of Squares: 165.194105" displayName="Start_6._Sum_of_Squares__165.194105" ref="C81:L87" totalsRowShown="0" dataDxfId="368" tableBorderDxfId="379">
  <autoFilter ref="C81:L87" xr:uid="{4AAA6C7D-FE5A-4E3F-BD05-2E8B2D94DA5A}"/>
  <tableColumns count="10">
    <tableColumn id="1" xr3:uid="{D21CEAAD-BD49-4854-A092-92627FB32F83}" name="Cluster" dataDxfId="378"/>
    <tableColumn id="2" xr3:uid="{A2047A36-6F0C-4A11-8504-DF1BFCA5B1B3}" name="Market_Cap" dataDxfId="377"/>
    <tableColumn id="3" xr3:uid="{288E13DD-801F-498D-ACF8-B4109E2F2BC0}" name="Beta" dataDxfId="376"/>
    <tableColumn id="4" xr3:uid="{C339CFDB-F48E-452E-93BC-3DB2CD8AA982}" name="PE_Ratio" dataDxfId="375"/>
    <tableColumn id="5" xr3:uid="{51B339A2-B334-4383-93FB-E2D316D20B65}" name="ROE" dataDxfId="374"/>
    <tableColumn id="6" xr3:uid="{B9C82779-EFA4-458F-974F-AA012E22FC8B}" name="ROA" dataDxfId="373"/>
    <tableColumn id="7" xr3:uid="{B90FEBE0-0998-4DA4-B898-9EC09DC24410}" name="Asset_Turnover" dataDxfId="372"/>
    <tableColumn id="8" xr3:uid="{75714353-DBEE-4A9D-B954-1FE2A3BCE794}" name="Leverage" dataDxfId="371"/>
    <tableColumn id="9" xr3:uid="{29DB8F56-816E-4D16-8DAE-501952C58A34}" name="Rev_Growth" dataDxfId="370"/>
    <tableColumn id="10" xr3:uid="{D08243AE-09F7-487F-B30D-83D9C347CCF4}" name="Net_Profit_Margin" dataDxfId="369"/>
  </tableColumns>
  <tableStyleInfo name="TableStyleMedium10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2C33D54-FD5D-4777-9460-B746C6AFE859}" name="Start 7. Sum of Squares: 102.291737" displayName="Start_7._Sum_of_Squares__102.291737" ref="C90:L96" totalsRowShown="0" dataDxfId="356" tableBorderDxfId="367">
  <autoFilter ref="C90:L96" xr:uid="{88FC0757-8FA7-43BC-A281-26E288DD9168}"/>
  <tableColumns count="10">
    <tableColumn id="1" xr3:uid="{DB0D1020-C51A-4E27-9FB4-4A982C4B0DE5}" name="Cluster" dataDxfId="366"/>
    <tableColumn id="2" xr3:uid="{913487A4-4F22-4F26-8BA9-AE22A2A90423}" name="Market_Cap" dataDxfId="365"/>
    <tableColumn id="3" xr3:uid="{31951A71-7244-4B1A-871F-184478C59DFB}" name="Beta" dataDxfId="364"/>
    <tableColumn id="4" xr3:uid="{2CF6A392-38AA-4B53-8676-4930CD5DA2CF}" name="PE_Ratio" dataDxfId="363"/>
    <tableColumn id="5" xr3:uid="{9422C51C-5AED-425E-9F55-F11F2FAE244B}" name="ROE" dataDxfId="362"/>
    <tableColumn id="6" xr3:uid="{D64362E0-1CC6-4F1D-8132-52DC7C1C1CD9}" name="ROA" dataDxfId="361"/>
    <tableColumn id="7" xr3:uid="{3746ABE2-A2F8-4EAE-86A8-1625CFF9E40A}" name="Asset_Turnover" dataDxfId="360"/>
    <tableColumn id="8" xr3:uid="{33555EA7-4CFF-4170-9F61-0C4FAC7D5889}" name="Leverage" dataDxfId="359"/>
    <tableColumn id="9" xr3:uid="{47703FD0-E82C-4C96-A823-F3CC359CC398}" name="Rev_Growth" dataDxfId="358"/>
    <tableColumn id="10" xr3:uid="{F7284B1D-9185-423B-9ADE-C11BB22601BF}" name="Net_Profit_Margin" dataDxfId="357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9741D5BC-97F1-4A73-8A19-F6DB2C458271}" name="Start 8. Sum of Squares: 103.322469" displayName="Start_8._Sum_of_Squares__103.322469" ref="C99:L105" totalsRowShown="0" dataDxfId="344" tableBorderDxfId="355">
  <autoFilter ref="C99:L105" xr:uid="{C6F01ADA-7190-4A40-B561-234DCB65419A}"/>
  <tableColumns count="10">
    <tableColumn id="1" xr3:uid="{F4FF6800-981F-402F-BDA6-7E808B966D30}" name="Cluster" dataDxfId="354"/>
    <tableColumn id="2" xr3:uid="{FCCFF8B7-2F56-470A-9765-2021FB4B56F9}" name="Market_Cap" dataDxfId="353"/>
    <tableColumn id="3" xr3:uid="{1556C3B4-EFD7-4291-9854-2FDC9C3B7054}" name="Beta" dataDxfId="352"/>
    <tableColumn id="4" xr3:uid="{4B39E1E6-DF02-4746-9942-581A8EBC5C03}" name="PE_Ratio" dataDxfId="351"/>
    <tableColumn id="5" xr3:uid="{C69BCE32-3056-4B58-A5AE-66A4A2D334F8}" name="ROE" dataDxfId="350"/>
    <tableColumn id="6" xr3:uid="{64601354-B85E-4445-BF3B-C6378B6A9006}" name="ROA" dataDxfId="349"/>
    <tableColumn id="7" xr3:uid="{F9CBA3F4-C5DD-4FAA-9D4B-F9BC2F9FD03E}" name="Asset_Turnover" dataDxfId="348"/>
    <tableColumn id="8" xr3:uid="{15FD7AF1-3060-4CBD-9B3A-DFF684736190}" name="Leverage" dataDxfId="347"/>
    <tableColumn id="9" xr3:uid="{FA42602A-CE5F-475E-A521-1E16B0FB24DB}" name="Rev_Growth" dataDxfId="346"/>
    <tableColumn id="10" xr3:uid="{EBAB24D2-8308-4A27-BFCF-8F407E4A07E9}" name="Net_Profit_Margin" dataDxfId="345"/>
  </tableColumns>
  <tableStyleInfo name="TableStyleMedium10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8A3D601F-019A-4FB2-A3EB-8A0AF4091A4F}" name="Start 9. Sum of Squares: 127.857905" displayName="Start_9._Sum_of_Squares__127.857905" ref="C108:L114" totalsRowShown="0" dataDxfId="332" tableBorderDxfId="343">
  <autoFilter ref="C108:L114" xr:uid="{C642FB7F-8BDB-4BFF-9293-C9EDC90209A3}"/>
  <tableColumns count="10">
    <tableColumn id="1" xr3:uid="{1F241119-571D-4AB7-8B5A-35F39D95974F}" name="Cluster" dataDxfId="342"/>
    <tableColumn id="2" xr3:uid="{1695B305-25F2-4F58-B213-E8781BB8C281}" name="Market_Cap" dataDxfId="341"/>
    <tableColumn id="3" xr3:uid="{73546B5D-82C7-49EB-8AF8-7E26EB1AC35C}" name="Beta" dataDxfId="340"/>
    <tableColumn id="4" xr3:uid="{31653263-C9AC-49CA-BB2B-13E70ACA55C4}" name="PE_Ratio" dataDxfId="339"/>
    <tableColumn id="5" xr3:uid="{9517C955-FF15-41EA-A632-91C30EBEF194}" name="ROE" dataDxfId="338"/>
    <tableColumn id="6" xr3:uid="{BCDA2DA9-7FA3-4D9D-9AD8-751758E5D559}" name="ROA" dataDxfId="337"/>
    <tableColumn id="7" xr3:uid="{2BD9C176-014B-4059-B3B3-C14C73E5B393}" name="Asset_Turnover" dataDxfId="336"/>
    <tableColumn id="8" xr3:uid="{FC71FD24-8C83-4DB2-814F-EBDE902BE859}" name="Leverage" dataDxfId="335"/>
    <tableColumn id="9" xr3:uid="{21B871B1-E261-4A3C-B8C9-83837CD41442}" name="Rev_Growth" dataDxfId="334"/>
    <tableColumn id="10" xr3:uid="{60D0AFFE-AE3E-4C10-B5AC-EAD5A7965EFD}" name="Net_Profit_Margin" dataDxfId="333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5103774-65F9-4A70-A56C-13EFFE6C8CE9}" name="Start 10. Sum of Squares: 108.790655" displayName="Start_10._Sum_of_Squares__108.790655" ref="C117:L123" totalsRowShown="0" dataDxfId="320" tableBorderDxfId="331">
  <autoFilter ref="C117:L123" xr:uid="{3485AC8E-978C-45BF-B252-4EA8FD479AB8}"/>
  <tableColumns count="10">
    <tableColumn id="1" xr3:uid="{14222628-BCF6-4CFD-A081-C4A346D9C848}" name="Cluster" dataDxfId="330"/>
    <tableColumn id="2" xr3:uid="{B2D8F12F-32F5-4893-84B1-412F91FAF1FB}" name="Market_Cap" dataDxfId="329"/>
    <tableColumn id="3" xr3:uid="{F0685807-1D54-4963-AB44-CBCFB5546142}" name="Beta" dataDxfId="328"/>
    <tableColumn id="4" xr3:uid="{97D62A54-0A85-4E9D-ADE7-1A4F9997DB3E}" name="PE_Ratio" dataDxfId="327"/>
    <tableColumn id="5" xr3:uid="{FD7F2B20-2A2D-47BC-8AA7-EDFE31B6AF6A}" name="ROE" dataDxfId="326"/>
    <tableColumn id="6" xr3:uid="{BD187FA2-C850-4369-900B-44C842709C7C}" name="ROA" dataDxfId="325"/>
    <tableColumn id="7" xr3:uid="{03F34EE7-1528-4765-8BC1-574AD20661EB}" name="Asset_Turnover" dataDxfId="324"/>
    <tableColumn id="8" xr3:uid="{E87BBBF5-75E3-4CED-AFD7-B6CDCFFDC52D}" name="Leverage" dataDxfId="323"/>
    <tableColumn id="9" xr3:uid="{BE7A4CE1-A880-402E-8C3D-84849FD9B60B}" name="Rev_Growth" dataDxfId="322"/>
    <tableColumn id="10" xr3:uid="{49D43CDD-62F3-47C3-A2E2-FD8B0B2FA439}" name="Net_Profit_Margin" dataDxfId="321"/>
  </tableColumns>
  <tableStyleInfo name="TableStyleMedium10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342CDC2-EE67-4EF3-BA2A-418686541B4F}" name="Cluster Centers" displayName="Cluster_Centers_3" ref="C127:L133" totalsRowShown="0" dataDxfId="309">
  <autoFilter ref="C127:L133" xr:uid="{1C43DE76-13F3-4737-A702-ADCF575E4AF6}"/>
  <tableColumns count="10">
    <tableColumn id="1" xr3:uid="{EC06A876-D84A-4B81-BA3A-977049CD30B0}" name="Cluster" dataDxfId="319"/>
    <tableColumn id="2" xr3:uid="{A184EF31-CCE3-4F92-9B32-5A1915EE2C63}" name="Market_Cap" dataDxfId="318"/>
    <tableColumn id="3" xr3:uid="{4139B207-BCAA-4333-8C78-13EF917372EF}" name="Beta" dataDxfId="317"/>
    <tableColumn id="4" xr3:uid="{E25A59CD-8ABA-4837-8581-C138A6AAC5AB}" name="PE_Ratio" dataDxfId="316"/>
    <tableColumn id="5" xr3:uid="{3160B7FA-AE20-435C-A010-B243DEE7643A}" name="ROE" dataDxfId="315"/>
    <tableColumn id="6" xr3:uid="{FD4CB8DF-383C-4334-8B5D-E0DE336E58F0}" name="ROA" dataDxfId="314"/>
    <tableColumn id="7" xr3:uid="{C9C23053-FE9A-48A1-9241-5F57F8DC3861}" name="Asset_Turnover" dataDxfId="313"/>
    <tableColumn id="8" xr3:uid="{395CF062-1E3E-4E98-8C6D-F66DA6689AE7}" name="Leverage" dataDxfId="312"/>
    <tableColumn id="9" xr3:uid="{8152E59C-954F-408F-8A1C-12DB20A34FDA}" name="Rev_Growth" dataDxfId="311"/>
    <tableColumn id="10" xr3:uid="{F7925381-39B9-485C-B3AE-57A202A66069}" name="Net_Profit_Margin" dataDxfId="310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3BEBB5FA-A87E-4747-B0AB-9B41F18C69E7}" name="Inter-Cluster Distances" displayName="Inter_Cluster_Distances_3" ref="C137:I143" totalsRowShown="0" dataDxfId="301">
  <autoFilter ref="C137:I143" xr:uid="{BA0B91F1-7FF8-4FDE-AB19-E29AB3FE0C37}"/>
  <tableColumns count="7">
    <tableColumn id="1" xr3:uid="{3BB194A1-7810-42E0-8680-37324E1C5303}" name="Cluster" dataDxfId="308"/>
    <tableColumn id="2" xr3:uid="{612AEEF6-88D7-438C-B247-C5071FA8FE5D}" name="Cluster 1" dataDxfId="307"/>
    <tableColumn id="3" xr3:uid="{7A0A9D58-37E2-4ABB-A39A-8B0615420311}" name="Cluster 2" dataDxfId="306"/>
    <tableColumn id="4" xr3:uid="{4C3EFAFA-6E75-4EF8-BF75-4C8781CC08B3}" name="Cluster 3" dataDxfId="305"/>
    <tableColumn id="5" xr3:uid="{43EE971A-C765-45A0-8171-0CADE8BF0991}" name="Cluster 4" dataDxfId="304"/>
    <tableColumn id="6" xr3:uid="{125BCF72-0568-4ACB-8662-D099F86A13EB}" name="Cluster 5" dataDxfId="303"/>
    <tableColumn id="7" xr3:uid="{DB7D1FFC-73CF-406A-B7CC-4FCFACB4C818}" name="Cluster 6" dataDxfId="302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BCEEEE30-2AB2-46EE-8DF9-C7591251EF75}" name="Cluster Summary" displayName="Cluster_Summary_3" ref="C147:E154" totalsRowShown="0">
  <autoFilter ref="C147:E154" xr:uid="{E8109F22-88BC-44B1-922F-C908030F5EBB}"/>
  <tableColumns count="3">
    <tableColumn id="1" xr3:uid="{0E7988F2-722F-40EC-B1C5-FF763148AF4F}" name="Cluster" dataDxfId="300"/>
    <tableColumn id="2" xr3:uid="{11DA72FD-CF64-434C-8D42-195DF927C823}" name="Size" dataDxfId="299"/>
    <tableColumn id="3" xr3:uid="{AB25A2FA-06B0-40A3-8CBB-6EAACD46DACD}" name="Average Distance" dataDxfId="298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7EDD88B1-40A9-4591-8236-DFEC1A462AB4}" name="Cluster Labels" displayName="Cluster_Labels_3" ref="C12:J33" totalsRowShown="0" dataDxfId="440">
  <autoFilter ref="C12:J33" xr:uid="{18BAAC0B-6628-40F1-9F68-25D594083DF1}"/>
  <tableColumns count="8">
    <tableColumn id="1" xr3:uid="{40E29226-604A-4A23-96BC-9A2442C440B6}" name="Record ID" dataDxfId="448"/>
    <tableColumn id="2" xr3:uid="{B555E2E9-7CCC-4FBD-B4AD-9D897152DF62}" name="Cluster" dataDxfId="447"/>
    <tableColumn id="3" xr3:uid="{7CA89EC1-12D1-47B2-A7C8-D08D89BC737A}" name="Cluster 1" dataDxfId="446"/>
    <tableColumn id="4" xr3:uid="{0B6BA022-E0FB-49BA-9C78-A98E331DB4C0}" name="Cluster 2" dataDxfId="445"/>
    <tableColumn id="5" xr3:uid="{B9D174AF-F718-40EF-9B0F-3E7FD3348FE2}" name="Cluster 3" dataDxfId="444"/>
    <tableColumn id="6" xr3:uid="{8A41216F-4DC4-48B5-92EF-75B4FBC0E8CF}" name="Cluster 4" dataDxfId="443"/>
    <tableColumn id="7" xr3:uid="{27892BDA-4690-4ADD-B7D2-E0F59829F5D2}" name="Cluster 5" dataDxfId="442"/>
    <tableColumn id="8" xr3:uid="{808E089E-A7CC-4CDC-AF92-AE627B28381E}" name="Cluster 6" dataDxfId="441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854A957-2331-47D4-930D-D0DB53594E3A}" name="Start 1. Sum of Squares: 130.363176" displayName="Start_1._Sum_of_Squares__130.363176" ref="C36:L41" totalsRowShown="0" dataDxfId="578" tableBorderDxfId="589">
  <autoFilter ref="C36:L41" xr:uid="{091BBB7F-C348-4EB0-A0AE-941D71B1B0DA}"/>
  <tableColumns count="10">
    <tableColumn id="1" xr3:uid="{2192ECE3-63E7-4AE1-A44D-7AB32CB0D1D6}" name="Cluster" dataDxfId="588"/>
    <tableColumn id="2" xr3:uid="{6C9D82F3-CE4D-4F2E-ABB3-B43BAB4E47B2}" name="Market_Cap" dataDxfId="587"/>
    <tableColumn id="3" xr3:uid="{8D83BB74-ABCB-4C51-9E52-4F43F1A4E067}" name="Beta" dataDxfId="586"/>
    <tableColumn id="4" xr3:uid="{0244F03A-F092-4299-AF5D-9CA2FBC756B7}" name="PE_Ratio" dataDxfId="585"/>
    <tableColumn id="5" xr3:uid="{E7BDAB57-9B20-498B-A5BE-E27F710DD2F8}" name="ROE" dataDxfId="584"/>
    <tableColumn id="6" xr3:uid="{062F01BC-DC95-4CB7-9A66-C617B7E4777E}" name="ROA" dataDxfId="583"/>
    <tableColumn id="7" xr3:uid="{E53E3714-B080-47CB-85B3-F46B6C67F848}" name="Asset_Turnover" dataDxfId="582"/>
    <tableColumn id="8" xr3:uid="{64BAD9A2-D6F9-4BF5-8B3B-7D52CA023A58}" name="Leverage" dataDxfId="581"/>
    <tableColumn id="9" xr3:uid="{0C98BAE3-5450-4345-87C5-48C5BE42BBCD}" name="Rev_Growth" dataDxfId="580"/>
    <tableColumn id="10" xr3:uid="{FAD99FEE-0F42-492D-9FDA-AB5F7A2D3200}" name="Net_Profit_Margin" dataDxfId="579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FE9A732-007E-40DC-9166-6B9269113D4B}" name="Start 2. Sum of Squares: 114.877954" displayName="Start_2._Sum_of_Squares__114.877954" ref="C44:L49" totalsRowShown="0" dataDxfId="566" tableBorderDxfId="577">
  <autoFilter ref="C44:L49" xr:uid="{17C51162-EA91-482B-982B-6C0115512444}"/>
  <tableColumns count="10">
    <tableColumn id="1" xr3:uid="{4833E8D5-BD5C-40E0-93AF-E1868D8E850A}" name="Cluster" dataDxfId="576"/>
    <tableColumn id="2" xr3:uid="{0C6B7864-D64A-4633-8B04-4BECAF6F1BC0}" name="Market_Cap" dataDxfId="575"/>
    <tableColumn id="3" xr3:uid="{57550860-A6EB-45B4-AEFF-3825748086CE}" name="Beta" dataDxfId="574"/>
    <tableColumn id="4" xr3:uid="{136BFF62-843B-48C0-BAB7-C6DDC81292A4}" name="PE_Ratio" dataDxfId="573"/>
    <tableColumn id="5" xr3:uid="{5F597F34-40C2-4F7D-AD0C-58C1483C3BD1}" name="ROE" dataDxfId="572"/>
    <tableColumn id="6" xr3:uid="{10194C98-C6F8-457C-B9CF-65BAFE587456}" name="ROA" dataDxfId="571"/>
    <tableColumn id="7" xr3:uid="{93C2A7D6-99FD-4D87-8D53-1B40D3578713}" name="Asset_Turnover" dataDxfId="570"/>
    <tableColumn id="8" xr3:uid="{D2D2F63A-0807-4C1E-A332-7E2B045551DB}" name="Leverage" dataDxfId="569"/>
    <tableColumn id="9" xr3:uid="{C48C37F8-022E-45B4-8B92-441675FE0C8F}" name="Rev_Growth" dataDxfId="568"/>
    <tableColumn id="10" xr3:uid="{91368900-F3D4-4B95-B493-98ACC9749FDB}" name="Net_Profit_Margin" dataDxfId="567"/>
  </tableColumns>
  <tableStyleInfo name="TableStyleMedium10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F1AF3CA-AA07-426C-9DEE-A04B59A841E5}" name="Start 3. Sum of Squares: 135.827937" displayName="Start_3._Sum_of_Squares__135.827937" ref="C52:L57" totalsRowShown="0" dataDxfId="554" tableBorderDxfId="565">
  <autoFilter ref="C52:L57" xr:uid="{97B8187C-7AA4-4B1F-8464-244B379D4C45}"/>
  <tableColumns count="10">
    <tableColumn id="1" xr3:uid="{3947832A-B4E8-4DBB-A67D-5D5960E782DA}" name="Cluster" dataDxfId="564"/>
    <tableColumn id="2" xr3:uid="{394EC1A9-EEE6-4D51-A383-3DB74E7DA1D4}" name="Market_Cap" dataDxfId="563"/>
    <tableColumn id="3" xr3:uid="{23B5B2D1-9370-43BC-B8A8-A77042B86E49}" name="Beta" dataDxfId="562"/>
    <tableColumn id="4" xr3:uid="{D6F7864F-FEFA-4D00-A6E5-1F1EB346098A}" name="PE_Ratio" dataDxfId="561"/>
    <tableColumn id="5" xr3:uid="{310FD95D-E925-4A63-B1D1-77F70295CEF4}" name="ROE" dataDxfId="560"/>
    <tableColumn id="6" xr3:uid="{1D996F9E-4932-4271-80E9-87B2E0F1D07E}" name="ROA" dataDxfId="559"/>
    <tableColumn id="7" xr3:uid="{3779F47A-E67D-4EE1-A5D6-196AD46F99C3}" name="Asset_Turnover" dataDxfId="558"/>
    <tableColumn id="8" xr3:uid="{6A00EF02-3DB9-485F-8C27-FC34496776C0}" name="Leverage" dataDxfId="557"/>
    <tableColumn id="9" xr3:uid="{C5EC46CF-A119-4960-B26D-5DD561EBD44C}" name="Rev_Growth" dataDxfId="556"/>
    <tableColumn id="10" xr3:uid="{7CA57030-14DB-48E4-94D1-5D82B094CBF8}" name="Net_Profit_Margin" dataDxfId="555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17CF8AC3-3303-4A8A-8C49-6E2D36C8B990}" name="Start 4. Sum of Squares: 140.286341" displayName="Start_4._Sum_of_Squares__140.286341" ref="C60:L65" totalsRowShown="0" dataDxfId="542" tableBorderDxfId="553">
  <autoFilter ref="C60:L65" xr:uid="{C4F79E8E-6999-42AF-AA04-EDEDBAAE228A}"/>
  <tableColumns count="10">
    <tableColumn id="1" xr3:uid="{D0E212CA-CC22-4C6E-924B-9290F8E613E1}" name="Cluster" dataDxfId="552"/>
    <tableColumn id="2" xr3:uid="{10BF958A-3E3F-4B7D-AAAC-876696CC6F8E}" name="Market_Cap" dataDxfId="551"/>
    <tableColumn id="3" xr3:uid="{BCD0C800-8008-4AD1-A350-6CFB32FBF053}" name="Beta" dataDxfId="550"/>
    <tableColumn id="4" xr3:uid="{6827C797-7BE0-476C-8124-04F3885E00E5}" name="PE_Ratio" dataDxfId="549"/>
    <tableColumn id="5" xr3:uid="{B99253EF-A5B1-4765-B44F-6E6AAE4B9C3F}" name="ROE" dataDxfId="548"/>
    <tableColumn id="6" xr3:uid="{2C6E7019-E8C3-44F1-9F8A-8B0C68FD5B8C}" name="ROA" dataDxfId="547"/>
    <tableColumn id="7" xr3:uid="{E1385BA3-993B-4906-B157-0BF0B9DA4B62}" name="Asset_Turnover" dataDxfId="546"/>
    <tableColumn id="8" xr3:uid="{25CEF9B9-2512-4EDC-AFC0-5A0BA05A5C8F}" name="Leverage" dataDxfId="545"/>
    <tableColumn id="9" xr3:uid="{304CD388-81A0-42E1-B774-710B28B6075F}" name="Rev_Growth" dataDxfId="544"/>
    <tableColumn id="10" xr3:uid="{7FEF2686-1B07-467B-9AD8-0ECF2F668A5B}" name="Net_Profit_Margin" dataDxfId="543"/>
  </tableColumns>
  <tableStyleInfo name="TableStyleMedium10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0C7115F-42B8-490D-AD13-4A040B998A67}" name="Start 5. Sum of Squares: 108.384149" displayName="Start_5._Sum_of_Squares__108.384149" ref="C68:L73" totalsRowShown="0" dataDxfId="530" tableBorderDxfId="541">
  <autoFilter ref="C68:L73" xr:uid="{04968B97-7625-4F6D-9703-8FAD1C100950}"/>
  <tableColumns count="10">
    <tableColumn id="1" xr3:uid="{A5FFE74F-09E8-400F-B1B8-E0830DEFA8C3}" name="Cluster" dataDxfId="540"/>
    <tableColumn id="2" xr3:uid="{E6A9DCC2-B3F4-458C-A552-2562490620F6}" name="Market_Cap" dataDxfId="539"/>
    <tableColumn id="3" xr3:uid="{48063AE5-675A-4371-BAC3-F2AA2B6968E7}" name="Beta" dataDxfId="538"/>
    <tableColumn id="4" xr3:uid="{462837EC-220B-4EC7-81C9-BE08F61FF281}" name="PE_Ratio" dataDxfId="537"/>
    <tableColumn id="5" xr3:uid="{9DDBAF99-17FE-4A72-AF07-8F66A6425F2E}" name="ROE" dataDxfId="536"/>
    <tableColumn id="6" xr3:uid="{D08E87BF-D655-4339-84DA-48E4EDC492A0}" name="ROA" dataDxfId="535"/>
    <tableColumn id="7" xr3:uid="{C4D2DF8B-B866-4F5C-B822-047114CF28C5}" name="Asset_Turnover" dataDxfId="534"/>
    <tableColumn id="8" xr3:uid="{049FE248-CC5E-4C0A-BED3-36A7AFD1DE97}" name="Leverage" dataDxfId="533"/>
    <tableColumn id="9" xr3:uid="{90F4A3A6-A751-48DE-B888-9B13B9E6D3A0}" name="Rev_Growth" dataDxfId="532"/>
    <tableColumn id="10" xr3:uid="{2E524793-B862-4170-8BBD-1D1D528532EC}" name="Net_Profit_Margin" dataDxfId="531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F796E259-8046-43F4-AA9F-F548062C8C1C}" name="Start 6. Sum of Squares: 140.919284" displayName="Start_6._Sum_of_Squares__140.919284" ref="C76:L81" totalsRowShown="0" dataDxfId="518" tableBorderDxfId="529">
  <autoFilter ref="C76:L81" xr:uid="{5299A5E3-7CEF-4819-B4C5-14F322594B36}"/>
  <tableColumns count="10">
    <tableColumn id="1" xr3:uid="{37FB7010-2B22-4A3E-9967-874D9CC1B23C}" name="Cluster" dataDxfId="528"/>
    <tableColumn id="2" xr3:uid="{9C3034FB-F6C7-4A6D-88BA-A15178B2B8D6}" name="Market_Cap" dataDxfId="527"/>
    <tableColumn id="3" xr3:uid="{A7B39C57-DEDF-4A49-B562-D841978DCBEC}" name="Beta" dataDxfId="526"/>
    <tableColumn id="4" xr3:uid="{F317D039-9B44-47FD-A4CF-F47BF1F31708}" name="PE_Ratio" dataDxfId="525"/>
    <tableColumn id="5" xr3:uid="{B9C2682E-EEBA-4320-B2A2-2201A5D757C3}" name="ROE" dataDxfId="524"/>
    <tableColumn id="6" xr3:uid="{04D4FC88-9B34-4DE9-AA61-BFAAE3EAA758}" name="ROA" dataDxfId="523"/>
    <tableColumn id="7" xr3:uid="{D0DA8088-53FC-47D3-A3F6-AFFA9878A6D4}" name="Asset_Turnover" dataDxfId="522"/>
    <tableColumn id="8" xr3:uid="{BD9D01CE-2BB2-464E-8F6A-84D389755539}" name="Leverage" dataDxfId="521"/>
    <tableColumn id="9" xr3:uid="{82E38C8F-8AA4-4DFA-9047-681B33400889}" name="Rev_Growth" dataDxfId="520"/>
    <tableColumn id="10" xr3:uid="{6B118FBA-F6C8-4786-BCDA-532F2645FD6E}" name="Net_Profit_Margin" dataDxfId="519"/>
  </tableColumns>
  <tableStyleInfo name="TableStyleMedium10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53722E0-5466-438E-BA28-A612BE96B04E}" name="Start 7. Sum of Squares: 172.006548" displayName="Start_7._Sum_of_Squares__172.006548" ref="C84:L89" totalsRowShown="0" dataDxfId="506" tableBorderDxfId="517">
  <autoFilter ref="C84:L89" xr:uid="{169E6C39-5E6B-4FBE-817D-1EC262D6F9FA}"/>
  <tableColumns count="10">
    <tableColumn id="1" xr3:uid="{440560F9-75C1-45F7-859A-338528DDB56E}" name="Cluster" dataDxfId="516"/>
    <tableColumn id="2" xr3:uid="{FF678D66-F5F4-4D52-8917-E97730161E6D}" name="Market_Cap" dataDxfId="515"/>
    <tableColumn id="3" xr3:uid="{A272C3BE-7334-4792-B5F1-DF07CDD87B9B}" name="Beta" dataDxfId="514"/>
    <tableColumn id="4" xr3:uid="{ADDED8B0-2499-420F-A5FF-E54D79AC4258}" name="PE_Ratio" dataDxfId="513"/>
    <tableColumn id="5" xr3:uid="{EEB94858-615F-49D0-8A12-6035514C7091}" name="ROE" dataDxfId="512"/>
    <tableColumn id="6" xr3:uid="{6F295067-607B-49BA-B453-E73F0747F24A}" name="ROA" dataDxfId="511"/>
    <tableColumn id="7" xr3:uid="{EA4579F8-9B10-4B55-B2D0-E6D146C84CD1}" name="Asset_Turnover" dataDxfId="510"/>
    <tableColumn id="8" xr3:uid="{BE96F2E8-EB9F-474E-B362-B131DFC8FC66}" name="Leverage" dataDxfId="509"/>
    <tableColumn id="9" xr3:uid="{03C719F9-8D22-49E8-B2D5-E04B1A547886}" name="Rev_Growth" dataDxfId="508"/>
    <tableColumn id="10" xr3:uid="{FEDE0764-DD35-4930-B223-8595008C00F0}" name="Net_Profit_Margin" dataDxfId="507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263713B-2C14-40B3-A1D5-122A5DFDDCEA}" name="Start 8. Sum of Squares: 188.552263" displayName="Start_8._Sum_of_Squares__188.552263" ref="C92:L97" totalsRowShown="0" dataDxfId="494" tableBorderDxfId="505">
  <autoFilter ref="C92:L97" xr:uid="{EE0C9660-DB9E-473B-8E9B-847410188D06}"/>
  <tableColumns count="10">
    <tableColumn id="1" xr3:uid="{AAE3AFC9-A275-459C-BA0D-B4221D491FCA}" name="Cluster" dataDxfId="504"/>
    <tableColumn id="2" xr3:uid="{725CC8EA-DA6F-4C4D-AA55-90717B838F25}" name="Market_Cap" dataDxfId="503"/>
    <tableColumn id="3" xr3:uid="{598A4D7B-3432-4A2A-85D2-33D571A94FC2}" name="Beta" dataDxfId="502"/>
    <tableColumn id="4" xr3:uid="{DE31108A-2FB5-40F3-BB97-A0007D24C1A9}" name="PE_Ratio" dataDxfId="501"/>
    <tableColumn id="5" xr3:uid="{92B90950-4FD9-4C83-B579-239CF8FB856C}" name="ROE" dataDxfId="500"/>
    <tableColumn id="6" xr3:uid="{D7C1A672-BC18-49B7-B331-2DCC6EA48F3C}" name="ROA" dataDxfId="499"/>
    <tableColumn id="7" xr3:uid="{8F2437B1-FF8E-40B4-BF51-23E771180C3C}" name="Asset_Turnover" dataDxfId="498"/>
    <tableColumn id="8" xr3:uid="{B05F96F0-0493-4DC4-B16D-7AA055D38C6C}" name="Leverage" dataDxfId="497"/>
    <tableColumn id="9" xr3:uid="{25EB9CBB-D214-457B-930C-15C8C2295974}" name="Rev_Growth" dataDxfId="496"/>
    <tableColumn id="10" xr3:uid="{9F49A13C-0370-4622-B776-4D19018C2005}" name="Net_Profit_Margin" dataDxfId="495"/>
  </tableColumns>
  <tableStyleInfo name="TableStyleMedium10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C62FF43-BAD4-4AE6-A7B4-ED2FD0716116}" name="Best: Start 9. Sum of Squares: 106.068480" displayName="Best__Start_9._Sum_of_Squares__106.068480" ref="C100:L105" totalsRowShown="0" dataDxfId="482" tableBorderDxfId="493">
  <autoFilter ref="C100:L105" xr:uid="{61358E1F-292A-4D7C-A877-2CA4D23623D8}"/>
  <tableColumns count="10">
    <tableColumn id="1" xr3:uid="{B3EFD17D-631A-4F0F-BDC2-16F17948CF8F}" name="Cluster" dataDxfId="492"/>
    <tableColumn id="2" xr3:uid="{CC26D964-73B5-46EE-9A95-3AACF4FC96B7}" name="Market_Cap" dataDxfId="491"/>
    <tableColumn id="3" xr3:uid="{B672B070-455A-4D78-B98C-43D1F8FE1017}" name="Beta" dataDxfId="490"/>
    <tableColumn id="4" xr3:uid="{DCB41DFB-2898-4850-AC41-937E6922497D}" name="PE_Ratio" dataDxfId="489"/>
    <tableColumn id="5" xr3:uid="{74FB158E-9FC5-43E6-81F8-DB080F754F6A}" name="ROE" dataDxfId="488"/>
    <tableColumn id="6" xr3:uid="{42B1C033-0F8B-46DA-BCA3-4DE7DD94B2DD}" name="ROA" dataDxfId="487"/>
    <tableColumn id="7" xr3:uid="{59CE8095-615F-48F7-853E-84A9F2FE16F7}" name="Asset_Turnover" dataDxfId="486"/>
    <tableColumn id="8" xr3:uid="{4AA493E4-A467-4B34-8BAE-CFE5E6D9EDCD}" name="Leverage" dataDxfId="485"/>
    <tableColumn id="9" xr3:uid="{A2DC26A3-2393-4890-8EDE-4868EA75BDB3}" name="Rev_Growth" dataDxfId="484"/>
    <tableColumn id="10" xr3:uid="{D0848BFE-5632-43B9-9057-E505CCC5D942}" name="Net_Profit_Margin" dataDxfId="483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B2F3518-888D-4B39-B99D-B8E9A168DFC2}" name="Start 10. Sum of Squares: 148.344933" displayName="Start_10._Sum_of_Squares__148.344933" ref="C108:L113" totalsRowShown="0" dataDxfId="470" tableBorderDxfId="481">
  <autoFilter ref="C108:L113" xr:uid="{464A2020-8D61-4FCE-9494-E9657C62E1E2}"/>
  <tableColumns count="10">
    <tableColumn id="1" xr3:uid="{F8157C2E-EED1-4BCB-A225-7FE98D1BB4E3}" name="Cluster" dataDxfId="480"/>
    <tableColumn id="2" xr3:uid="{362E828F-1067-48C4-A9F9-15CD15E1CC5A}" name="Market_Cap" dataDxfId="479"/>
    <tableColumn id="3" xr3:uid="{456FA68F-1D07-4999-A508-D52E5AB68C5B}" name="Beta" dataDxfId="478"/>
    <tableColumn id="4" xr3:uid="{04CDD7B7-F45C-402B-B7CD-ABD7EDB2D367}" name="PE_Ratio" dataDxfId="477"/>
    <tableColumn id="5" xr3:uid="{72D0F2F3-55A0-4BF5-8E72-DDE9F9FE6FB7}" name="ROE" dataDxfId="476"/>
    <tableColumn id="6" xr3:uid="{CC8A298D-3CC2-4B49-B347-C8A6C5B0C524}" name="ROA" dataDxfId="475"/>
    <tableColumn id="7" xr3:uid="{26ABDB08-71F5-475B-8792-B60ED4CB726A}" name="Asset_Turnover" dataDxfId="474"/>
    <tableColumn id="8" xr3:uid="{727A3C72-C551-44B5-B686-B704B4C802C1}" name="Leverage" dataDxfId="473"/>
    <tableColumn id="9" xr3:uid="{AED8B107-4A04-4ADD-BB3A-17887FD762FB}" name="Rev_Growth" dataDxfId="472"/>
    <tableColumn id="10" xr3:uid="{CE4056E2-696C-4410-BDA9-BA11E5367FE4}" name="Net_Profit_Margin" dataDxfId="471"/>
  </tableColumns>
  <tableStyleInfo name="TableStyleMedium10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1BB6B585-888B-41D9-9460-A4E0362A9376}" name="Cluster Centers" displayName="Cluster_Centers_2" ref="C117:L122" totalsRowShown="0" dataDxfId="459">
  <autoFilter ref="C117:L122" xr:uid="{A994BE71-4EBA-405F-8999-46C664933F58}"/>
  <tableColumns count="10">
    <tableColumn id="1" xr3:uid="{CC3E6BA6-C560-482F-87A9-C7CCBAB2CD71}" name="Cluster" dataDxfId="469"/>
    <tableColumn id="2" xr3:uid="{35D04C0B-3559-4612-A9F0-7CFC6B5891E8}" name="Market_Cap" dataDxfId="468"/>
    <tableColumn id="3" xr3:uid="{F397FC33-BA33-4FA1-AABC-ACEEA5D13E9E}" name="Beta" dataDxfId="467"/>
    <tableColumn id="4" xr3:uid="{65D55D7A-881C-4306-A95D-11393E0BA0C9}" name="PE_Ratio" dataDxfId="466"/>
    <tableColumn id="5" xr3:uid="{36307191-42EB-43EC-A219-76295E629AFD}" name="ROE" dataDxfId="465"/>
    <tableColumn id="6" xr3:uid="{68FFE29A-3290-4C61-82DD-AD97CD75F76A}" name="ROA" dataDxfId="464"/>
    <tableColumn id="7" xr3:uid="{1D267EFD-0C8B-40F0-A1C0-CEF32E9020D3}" name="Asset_Turnover" dataDxfId="463"/>
    <tableColumn id="8" xr3:uid="{31F1F8F6-7148-4CC0-85FC-7CB575342985}" name="Leverage" dataDxfId="462"/>
    <tableColumn id="9" xr3:uid="{92AFCFA9-A1E5-433A-9145-7BDA352E21F0}" name="Rev_Growth" dataDxfId="461"/>
    <tableColumn id="10" xr3:uid="{B9CE3C40-5BF7-44E3-8A03-E561EDC726DD}" name="Net_Profit_Margin" dataDxfId="460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DD64BAA-0372-4C47-8AFA-F3C6CEE85A8A}" name="Inter-Cluster Distances" displayName="Inter_Cluster_Distances_2" ref="C126:H131" totalsRowShown="0" dataDxfId="452">
  <autoFilter ref="C126:H131" xr:uid="{58FA6F7C-604C-470E-9B84-ED033385AD8D}"/>
  <tableColumns count="6">
    <tableColumn id="1" xr3:uid="{78A0356D-3D97-4420-AB97-EF55F1CF4FAF}" name="Cluster" dataDxfId="458"/>
    <tableColumn id="2" xr3:uid="{C7B24BE8-FEF6-4C1C-8A59-0D30A2D2998A}" name="Cluster 1" dataDxfId="457"/>
    <tableColumn id="3" xr3:uid="{4FD59CF4-3C06-45AF-B056-3452E2C60095}" name="Cluster 2" dataDxfId="456"/>
    <tableColumn id="4" xr3:uid="{F1761B93-84A9-4EC7-990C-3FB452CD97F6}" name="Cluster 3" dataDxfId="455"/>
    <tableColumn id="5" xr3:uid="{4AEE0A20-2834-4839-AABE-BC4D2D37C016}" name="Cluster 4" dataDxfId="454"/>
    <tableColumn id="6" xr3:uid="{049BF388-7645-4889-9BD6-BD10B947661C}" name="Cluster 5" dataDxfId="453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CDD9D3B-ED28-4461-9BCB-A644FE3D61C9}" name="Cluster Summary" displayName="Cluster_Summary_2" ref="C135:E141" totalsRowShown="0">
  <autoFilter ref="C135:E141" xr:uid="{80E9DC35-36D7-485B-84D1-E498D3EB4164}"/>
  <tableColumns count="3">
    <tableColumn id="1" xr3:uid="{97A49CEE-1A6D-4956-AC44-83D3682E98EA}" name="Cluster" dataDxfId="451"/>
    <tableColumn id="2" xr3:uid="{23461E18-55DE-482D-99E5-C3D1C1F41B7F}" name="Size" dataDxfId="450"/>
    <tableColumn id="3" xr3:uid="{C942EDEE-CF39-4DA4-B9A5-8DA7A58FDA58}" name="Average Distance" dataDxfId="449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57CF3842-82B8-48D5-8DBD-DDE10565E87A}" name="Cluster Labels" displayName="Cluster_Labels_2" ref="C12:I33" totalsRowShown="0" dataDxfId="590">
  <autoFilter ref="C12:I33" xr:uid="{F2B46E9C-9D2E-497A-813C-8C85E38F44BB}"/>
  <tableColumns count="7">
    <tableColumn id="1" xr3:uid="{C03CBD40-22CD-4343-86C3-8D9832D8A1E3}" name="Record ID" dataDxfId="597"/>
    <tableColumn id="2" xr3:uid="{6C2A382D-92F6-4BDE-BECE-A90727748F5E}" name="Cluster" dataDxfId="596"/>
    <tableColumn id="3" xr3:uid="{3AB5A1AA-5C20-4D78-82FD-4C0B365288B5}" name="Cluster 1" dataDxfId="595"/>
    <tableColumn id="4" xr3:uid="{C2D65D2A-275C-4B86-A34A-1DB13EAE049D}" name="Cluster 2" dataDxfId="594"/>
    <tableColumn id="5" xr3:uid="{BB207851-449C-4DDE-AD46-0E15AC4B9FAF}" name="Cluster 3" dataDxfId="593"/>
    <tableColumn id="6" xr3:uid="{94F93323-D142-44B8-A892-A95C814FF0CA}" name="Cluster 4" dataDxfId="592"/>
    <tableColumn id="7" xr3:uid="{5F7BFF93-0C14-435B-A49B-173AE70D00DA}" name="Cluster 5" dataDxfId="591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070B0C-4AB3-4817-AB7D-648D2AAE3429}" name="Start 1. Sum of Squares: 186.220010" displayName="Start_1._Sum_of_Squares__186.220010_1" ref="C36:L40" totalsRowShown="0" dataDxfId="729" tableBorderDxfId="740">
  <autoFilter ref="C36:L40" xr:uid="{4BEC8D13-8999-48B5-98EB-6552D54E6C92}"/>
  <tableColumns count="10">
    <tableColumn id="1" xr3:uid="{023F5CB7-E80F-4DAE-9CBA-2CF374251072}" name="Cluster" dataDxfId="739"/>
    <tableColumn id="2" xr3:uid="{DEE29C17-9CBF-4BD0-B776-8D6603B2553E}" name="Market_Cap" dataDxfId="738"/>
    <tableColumn id="3" xr3:uid="{18DD49A6-C68D-4756-8F2A-1A290B93703A}" name="Beta" dataDxfId="737"/>
    <tableColumn id="4" xr3:uid="{C314E896-3DD2-4E34-8E38-B6F9092F2F7D}" name="PE_Ratio" dataDxfId="736"/>
    <tableColumn id="5" xr3:uid="{BD34AC9B-B184-40A1-8976-22E8257F2AB7}" name="ROE" dataDxfId="735"/>
    <tableColumn id="6" xr3:uid="{1516BA35-49B9-40E3-B8A8-86CA817FD3F0}" name="ROA" dataDxfId="734"/>
    <tableColumn id="7" xr3:uid="{012979F8-C561-459B-9478-65C113575E71}" name="Asset_Turnover" dataDxfId="733"/>
    <tableColumn id="8" xr3:uid="{B4C8DE40-F8A6-44D0-BEAC-F415AC97BEB0}" name="Leverage" dataDxfId="732"/>
    <tableColumn id="9" xr3:uid="{AF34C0DA-FA46-46DA-8EB7-5E2FC7741785}" name="Rev_Growth" dataDxfId="731"/>
    <tableColumn id="10" xr3:uid="{9271B474-02E2-4160-BFC5-4C24A275C432}" name="Net_Profit_Margin" dataDxfId="730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6F6E679-50C8-4613-84CF-41692D8F111A}" name="Start 2. Sum of Squares: 135.940405" displayName="Start_2._Sum_of_Squares__135.940405" ref="C43:L47" totalsRowShown="0" dataDxfId="717" tableBorderDxfId="728">
  <autoFilter ref="C43:L47" xr:uid="{4C17DB58-19AF-40FC-93A9-12791E0FCB15}"/>
  <tableColumns count="10">
    <tableColumn id="1" xr3:uid="{A28FB81B-A884-4BF0-89BE-3FF899C5BB9D}" name="Cluster" dataDxfId="727"/>
    <tableColumn id="2" xr3:uid="{74A324B1-7352-4F90-9FB9-54CA588FD6B7}" name="Market_Cap" dataDxfId="726"/>
    <tableColumn id="3" xr3:uid="{FD6E87CF-A6D5-426F-9AD5-6A961823716B}" name="Beta" dataDxfId="725"/>
    <tableColumn id="4" xr3:uid="{B5E240F4-3A4D-4050-93DD-57AEE85423B5}" name="PE_Ratio" dataDxfId="724"/>
    <tableColumn id="5" xr3:uid="{BD28DC86-D752-45F1-919E-EA3306E43FAA}" name="ROE" dataDxfId="723"/>
    <tableColumn id="6" xr3:uid="{EE909BF5-C738-4450-AEEB-7DAF0CBE9D38}" name="ROA" dataDxfId="722"/>
    <tableColumn id="7" xr3:uid="{C9035AC3-C6C5-4420-AF39-C9EE1DA2349C}" name="Asset_Turnover" dataDxfId="721"/>
    <tableColumn id="8" xr3:uid="{D9585D09-CB59-4544-AE82-35B8F54E504A}" name="Leverage" dataDxfId="720"/>
    <tableColumn id="9" xr3:uid="{E2B3EFE0-96EB-40A4-B8A9-111ADB942D05}" name="Rev_Growth" dataDxfId="719"/>
    <tableColumn id="10" xr3:uid="{A0A9D021-A5F9-4333-9F0B-5316EDD40C4D}" name="Net_Profit_Margin" dataDxfId="718"/>
  </tableColumns>
  <tableStyleInfo name="TableStyleMedium10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E26961E-51DE-473A-B28A-15A98E806C89}" name="Start 3. Sum of Squares: 246.784224" displayName="Start_3._Sum_of_Squares__246.784224" ref="C50:L54" totalsRowShown="0" dataDxfId="705" tableBorderDxfId="716">
  <autoFilter ref="C50:L54" xr:uid="{8EA8AFAA-24C1-4CEA-BE8B-9E4F8D938F7D}"/>
  <tableColumns count="10">
    <tableColumn id="1" xr3:uid="{9935941E-214C-49ED-8C84-753DA9CA985D}" name="Cluster" dataDxfId="715"/>
    <tableColumn id="2" xr3:uid="{1F99E4ED-7554-4444-8E26-7EB83D8ED889}" name="Market_Cap" dataDxfId="714"/>
    <tableColumn id="3" xr3:uid="{45A1A88D-AA3C-4C43-B09C-0C5B750CE395}" name="Beta" dataDxfId="713"/>
    <tableColumn id="4" xr3:uid="{C8D42F67-BA35-4ADA-99AB-0587970B5623}" name="PE_Ratio" dataDxfId="712"/>
    <tableColumn id="5" xr3:uid="{239CB447-B319-4E79-9041-C74F2FE9AE62}" name="ROE" dataDxfId="711"/>
    <tableColumn id="6" xr3:uid="{66D5B72E-F613-4382-86F2-4FC12024990C}" name="ROA" dataDxfId="710"/>
    <tableColumn id="7" xr3:uid="{9D250605-03C5-4455-8679-5412B5F896DD}" name="Asset_Turnover" dataDxfId="709"/>
    <tableColumn id="8" xr3:uid="{6F50EAC6-116B-4268-B4EE-28841D28FC52}" name="Leverage" dataDxfId="708"/>
    <tableColumn id="9" xr3:uid="{F1E2024D-4403-42AC-8A5E-7E1860232060}" name="Rev_Growth" dataDxfId="707"/>
    <tableColumn id="10" xr3:uid="{FA609559-463B-4A02-84F6-11D3A9B32260}" name="Net_Profit_Margin" dataDxfId="706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96A167C-C1BB-4ADA-87C8-DDA1AE80062A}" name="Start 4. Sum of Squares: 160.757791" displayName="Start_4._Sum_of_Squares__160.757791" ref="C57:L61" totalsRowShown="0" dataDxfId="693" tableBorderDxfId="704">
  <autoFilter ref="C57:L61" xr:uid="{B5B882EA-D0C5-41B1-9387-397533CC0F65}"/>
  <tableColumns count="10">
    <tableColumn id="1" xr3:uid="{4970E994-2F37-4731-8F69-D9E5A13C6446}" name="Cluster" dataDxfId="703"/>
    <tableColumn id="2" xr3:uid="{197C18E1-21DA-4862-BD23-F4B72055AD97}" name="Market_Cap" dataDxfId="702"/>
    <tableColumn id="3" xr3:uid="{17B88FD3-12FB-46CA-840C-4E87699E7022}" name="Beta" dataDxfId="701"/>
    <tableColumn id="4" xr3:uid="{BD092C01-8EFE-44F4-944F-7604B0D6550B}" name="PE_Ratio" dataDxfId="700"/>
    <tableColumn id="5" xr3:uid="{66766036-8B0E-4CD5-B82F-A9D6E00ABA90}" name="ROE" dataDxfId="699"/>
    <tableColumn id="6" xr3:uid="{4950B8CE-8D66-4E0C-869B-F270CAFC14AD}" name="ROA" dataDxfId="698"/>
    <tableColumn id="7" xr3:uid="{DDF9ABB5-7AB3-481B-BF15-9B5ACB999718}" name="Asset_Turnover" dataDxfId="697"/>
    <tableColumn id="8" xr3:uid="{DB2D52DE-EC48-4299-8CA8-2FA4E22B051F}" name="Leverage" dataDxfId="696"/>
    <tableColumn id="9" xr3:uid="{A9D26A6A-931F-4DFD-8BF0-EBF4D91C3D88}" name="Rev_Growth" dataDxfId="695"/>
    <tableColumn id="10" xr3:uid="{0D20635B-D73F-4B0D-93CE-978B066DFBFF}" name="Net_Profit_Margin" dataDxfId="694"/>
  </tableColumns>
  <tableStyleInfo name="TableStyleMedium10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9341AFF-17BC-4D7B-A7BA-FFB0B69740F5}" name="Start 5. Sum of Squares: 147.941431" displayName="Start_5._Sum_of_Squares__147.941431" ref="C64:L68" totalsRowShown="0" dataDxfId="681" tableBorderDxfId="692">
  <autoFilter ref="C64:L68" xr:uid="{62A3AA49-DA65-4E15-A952-F0DE07F91219}"/>
  <tableColumns count="10">
    <tableColumn id="1" xr3:uid="{CB8ED65C-A297-472B-9D60-C1F2788A3DE3}" name="Cluster" dataDxfId="691"/>
    <tableColumn id="2" xr3:uid="{66742F90-15FA-494D-BB5D-1553BC92045D}" name="Market_Cap" dataDxfId="690"/>
    <tableColumn id="3" xr3:uid="{8C4C74EC-676C-417C-91A8-B1505678E8B3}" name="Beta" dataDxfId="689"/>
    <tableColumn id="4" xr3:uid="{BB96F604-E752-470E-830B-A72058DE989B}" name="PE_Ratio" dataDxfId="688"/>
    <tableColumn id="5" xr3:uid="{409EF439-069F-42F7-AB5C-A3188591E738}" name="ROE" dataDxfId="687"/>
    <tableColumn id="6" xr3:uid="{4665BB51-67DC-40AB-860C-940BF0FD3DA6}" name="ROA" dataDxfId="686"/>
    <tableColumn id="7" xr3:uid="{CA0046A7-A10E-4A00-92A3-A29C75D78BAF}" name="Asset_Turnover" dataDxfId="685"/>
    <tableColumn id="8" xr3:uid="{FB980177-5D4C-4780-9491-BA1828DA9C1C}" name="Leverage" dataDxfId="684"/>
    <tableColumn id="9" xr3:uid="{C4EBAE74-66F8-4A3B-BD4F-90175F075DC8}" name="Rev_Growth" dataDxfId="683"/>
    <tableColumn id="10" xr3:uid="{35FC52C2-6309-4A75-AB9C-5655A4CF13BB}" name="Net_Profit_Margin" dataDxfId="682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24948E2-7CAB-49F3-8557-CE3ABA1DD8F7}" name="Start 6. Sum of Squares: 165.215931" displayName="Start_6._Sum_of_Squares__165.215931" ref="C71:L75" totalsRowShown="0" dataDxfId="669" tableBorderDxfId="680">
  <autoFilter ref="C71:L75" xr:uid="{44D21351-3BC0-4E2A-9C2D-4B51EACF1C79}"/>
  <tableColumns count="10">
    <tableColumn id="1" xr3:uid="{4638E33C-AB3A-4BDD-8063-9FC4D49327BD}" name="Cluster" dataDxfId="679"/>
    <tableColumn id="2" xr3:uid="{A5BAEC19-E1E2-478C-A440-5CF1EAB1E89D}" name="Market_Cap" dataDxfId="678"/>
    <tableColumn id="3" xr3:uid="{CA4A4C5D-F417-498B-ACE0-255C900C80E2}" name="Beta" dataDxfId="677"/>
    <tableColumn id="4" xr3:uid="{B80DA029-A240-47A9-ACB3-0A9F7CAE8E0A}" name="PE_Ratio" dataDxfId="676"/>
    <tableColumn id="5" xr3:uid="{6E36F9B9-DA86-479F-95CF-C481D1571DFD}" name="ROE" dataDxfId="675"/>
    <tableColumn id="6" xr3:uid="{42F5CB9D-FBBB-4FF4-A1DB-345E0522F2B8}" name="ROA" dataDxfId="674"/>
    <tableColumn id="7" xr3:uid="{7867A7E5-4B72-4256-B3E7-5B1429D3646D}" name="Asset_Turnover" dataDxfId="673"/>
    <tableColumn id="8" xr3:uid="{EF613A29-4F37-4041-878C-0F0A540EA8E0}" name="Leverage" dataDxfId="672"/>
    <tableColumn id="9" xr3:uid="{F4A1452C-1C65-4D77-B59C-F2820D25C4BE}" name="Rev_Growth" dataDxfId="671"/>
    <tableColumn id="10" xr3:uid="{CEDF432A-99C9-4310-A40D-B653A36BDCF6}" name="Net_Profit_Margin" dataDxfId="670"/>
  </tableColumns>
  <tableStyleInfo name="TableStyleMedium10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3B0CF12-FA8D-4AA9-A411-A291AA77D995}" name="Best: Start 7. Sum of Squares: 132.182047" displayName="Best__Start_7._Sum_of_Squares__132.182047" ref="C78:L82" totalsRowShown="0" dataDxfId="657" tableBorderDxfId="668">
  <autoFilter ref="C78:L82" xr:uid="{4E22CC46-154E-4280-A938-1DEA94B7CD24}"/>
  <tableColumns count="10">
    <tableColumn id="1" xr3:uid="{2D5990D0-43BD-4444-813C-A26CE48A57EF}" name="Cluster" dataDxfId="667"/>
    <tableColumn id="2" xr3:uid="{4467691F-94E3-4563-8E3B-9338967ABBE0}" name="Market_Cap" dataDxfId="666"/>
    <tableColumn id="3" xr3:uid="{59A82369-F93F-4EB6-927E-9FE226B715D7}" name="Beta" dataDxfId="665"/>
    <tableColumn id="4" xr3:uid="{C60E2D5A-8C16-4033-80DC-54770ED5E60B}" name="PE_Ratio" dataDxfId="664"/>
    <tableColumn id="5" xr3:uid="{6012E684-8919-4611-AC12-A16A2037A4AE}" name="ROE" dataDxfId="663"/>
    <tableColumn id="6" xr3:uid="{63C633FA-1F20-47D0-9BB6-92C406A5CA46}" name="ROA" dataDxfId="662"/>
    <tableColumn id="7" xr3:uid="{E1AB226A-6BB5-40B6-9359-310A0291F952}" name="Asset_Turnover" dataDxfId="661"/>
    <tableColumn id="8" xr3:uid="{2AFE2370-2E05-4C38-9B97-EBB85FB7FAEE}" name="Leverage" dataDxfId="660"/>
    <tableColumn id="9" xr3:uid="{99ADB408-F13D-431D-AAEC-FDE7851986AF}" name="Rev_Growth" dataDxfId="659"/>
    <tableColumn id="10" xr3:uid="{16F05DF2-B297-4C50-A335-42470A5A9059}" name="Net_Profit_Margin" dataDxfId="658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2F5725F2-A8E7-4DCE-B352-FC2A3B20DA90}" name="Start 8. Sum of Squares: 232.744673" displayName="Start_8._Sum_of_Squares__232.744673" ref="C85:L89" totalsRowShown="0" dataDxfId="645" tableBorderDxfId="656">
  <autoFilter ref="C85:L89" xr:uid="{C364EEA2-6EE1-4E5D-A8DF-7FE48144990A}"/>
  <tableColumns count="10">
    <tableColumn id="1" xr3:uid="{DD6E2720-D0BC-4D6D-ABC6-21588FDFDA2D}" name="Cluster" dataDxfId="655"/>
    <tableColumn id="2" xr3:uid="{B2CD0CDB-0F27-4962-AEAB-C2DCF8CCC392}" name="Market_Cap" dataDxfId="654"/>
    <tableColumn id="3" xr3:uid="{9E1C6A5F-252F-43DD-9DBA-BB7FF9C556C9}" name="Beta" dataDxfId="653"/>
    <tableColumn id="4" xr3:uid="{E206C46A-89B1-4E6E-9846-D20E6C6B9D1D}" name="PE_Ratio" dataDxfId="652"/>
    <tableColumn id="5" xr3:uid="{AAC8A317-D156-4F75-838C-BD3DEBA0A4A6}" name="ROE" dataDxfId="651"/>
    <tableColumn id="6" xr3:uid="{6E293EF2-76CA-4C54-8FB7-841FA3DDF800}" name="ROA" dataDxfId="650"/>
    <tableColumn id="7" xr3:uid="{47CE01EC-568D-43A5-9157-310BAA49EA9B}" name="Asset_Turnover" dataDxfId="649"/>
    <tableColumn id="8" xr3:uid="{429E4383-C258-43D5-BC02-0B9DF52BE355}" name="Leverage" dataDxfId="648"/>
    <tableColumn id="9" xr3:uid="{0361353C-825A-4AC5-B0F5-D1676FBC684B}" name="Rev_Growth" dataDxfId="647"/>
    <tableColumn id="10" xr3:uid="{6241231D-04CC-402C-A056-369B43817C91}" name="Net_Profit_Margin" dataDxfId="646"/>
  </tableColumns>
  <tableStyleInfo name="TableStyleMedium10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38D0A4A-74A5-4A07-936D-DC08FCBAFD92}" name="Start 9. Sum of Squares: 181.621345" displayName="Start_9._Sum_of_Squares__181.621345" ref="C92:L96" totalsRowShown="0" dataDxfId="633" tableBorderDxfId="644">
  <autoFilter ref="C92:L96" xr:uid="{A94036CA-2463-4D87-BF7E-F51D8F99B507}"/>
  <tableColumns count="10">
    <tableColumn id="1" xr3:uid="{8E06BA4E-36E2-4A92-B8FB-EC585D3A4CDC}" name="Cluster" dataDxfId="643"/>
    <tableColumn id="2" xr3:uid="{6B674A71-C7FE-4A93-BE22-DEAE72AB8831}" name="Market_Cap" dataDxfId="642"/>
    <tableColumn id="3" xr3:uid="{C3878DA5-E59C-4A4E-9149-9AE967F7A1A8}" name="Beta" dataDxfId="641"/>
    <tableColumn id="4" xr3:uid="{37CB43B8-610D-4F4F-93C4-B3A61835386B}" name="PE_Ratio" dataDxfId="640"/>
    <tableColumn id="5" xr3:uid="{A7AEB562-7F73-45A8-857E-2C9A7FD548BD}" name="ROE" dataDxfId="639"/>
    <tableColumn id="6" xr3:uid="{1F0AEA0D-8655-4D43-8DD6-DD6DB9B06214}" name="ROA" dataDxfId="638"/>
    <tableColumn id="7" xr3:uid="{5C287F32-6208-4AB6-969F-90150F466821}" name="Asset_Turnover" dataDxfId="637"/>
    <tableColumn id="8" xr3:uid="{14B11B87-C2F5-44B3-9541-4289E5D806DC}" name="Leverage" dataDxfId="636"/>
    <tableColumn id="9" xr3:uid="{A3B5661E-556C-49F8-9110-00F1F5A28BD1}" name="Rev_Growth" dataDxfId="635"/>
    <tableColumn id="10" xr3:uid="{A8B20CA2-6184-4803-BDB4-ED5312710A25}" name="Net_Profit_Margin" dataDxfId="634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A76E77F-7827-4A8F-A454-8A61F893B387}" name="Start 10. Sum of Squares: 188.552263" displayName="Start_10._Sum_of_Squares__188.552263" ref="C99:L103" totalsRowShown="0" dataDxfId="621" tableBorderDxfId="632">
  <autoFilter ref="C99:L103" xr:uid="{4E9F831F-7C1A-454E-A596-56B11A839893}"/>
  <tableColumns count="10">
    <tableColumn id="1" xr3:uid="{BF7874D7-0C20-42AA-B152-F59B3C67C355}" name="Cluster" dataDxfId="631"/>
    <tableColumn id="2" xr3:uid="{4D015B39-6A74-4E8E-BD30-29FCCCAE2994}" name="Market_Cap" dataDxfId="630"/>
    <tableColumn id="3" xr3:uid="{28DC8A61-0EFC-45D2-AB11-95071CAEB9B6}" name="Beta" dataDxfId="629"/>
    <tableColumn id="4" xr3:uid="{58371D84-93E9-40E9-A6C3-018550EA5698}" name="PE_Ratio" dataDxfId="628"/>
    <tableColumn id="5" xr3:uid="{3309E1AA-A090-418B-9200-8774164D5CA0}" name="ROE" dataDxfId="627"/>
    <tableColumn id="6" xr3:uid="{4587973F-816E-49AD-B1DD-B50076DD9C3F}" name="ROA" dataDxfId="626"/>
    <tableColumn id="7" xr3:uid="{1EE2D92D-F543-4D4A-955E-EF64CCA4C5FB}" name="Asset_Turnover" dataDxfId="625"/>
    <tableColumn id="8" xr3:uid="{B93FB3FE-1566-4FAA-A08E-6933D0843845}" name="Leverage" dataDxfId="624"/>
    <tableColumn id="9" xr3:uid="{B13965A4-6027-4561-BF88-B49B27A98645}" name="Rev_Growth" dataDxfId="623"/>
    <tableColumn id="10" xr3:uid="{01C1383C-56CB-485A-9593-E6F89422D9AD}" name="Net_Profit_Margin" dataDxfId="622"/>
  </tableColumns>
  <tableStyleInfo name="TableStyleMedium10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79F9E8B-FF59-4B60-AFC2-D9C43B3E4439}" name="Cluster Centers" displayName="Cluster_Centers_1" ref="C107:L111" totalsRowShown="0" dataDxfId="610">
  <autoFilter ref="C107:L111" xr:uid="{7E1153AF-917C-45FB-AB18-18D4AF4AF054}"/>
  <tableColumns count="10">
    <tableColumn id="1" xr3:uid="{BC3EA4AD-72D0-4F18-BC76-36F8DA0476CC}" name="Cluster" dataDxfId="620"/>
    <tableColumn id="2" xr3:uid="{D0476ECD-6196-4DEE-B80D-06F20BDDD997}" name="Market_Cap" dataDxfId="619"/>
    <tableColumn id="3" xr3:uid="{813AB14A-AD98-46F7-9D86-70EABF5FE3DC}" name="Beta" dataDxfId="618"/>
    <tableColumn id="4" xr3:uid="{2710E0AE-001D-47F1-A240-1F9C7C749838}" name="PE_Ratio" dataDxfId="617"/>
    <tableColumn id="5" xr3:uid="{FCAC961F-C1CF-4A8B-A498-70D92C40AB50}" name="ROE" dataDxfId="616"/>
    <tableColumn id="6" xr3:uid="{E4F2040A-2933-4732-BCE8-47D3A3E56753}" name="ROA" dataDxfId="615"/>
    <tableColumn id="7" xr3:uid="{EB148DA1-C7BA-4A9D-96A6-8BF2FE97D910}" name="Asset_Turnover" dataDxfId="614"/>
    <tableColumn id="8" xr3:uid="{04414254-DCDF-41D3-B7C0-EF761433E0A8}" name="Leverage" dataDxfId="613"/>
    <tableColumn id="9" xr3:uid="{7F23A858-6271-45D3-92F8-65520E392574}" name="Rev_Growth" dataDxfId="612"/>
    <tableColumn id="10" xr3:uid="{11D4B760-9D87-4073-94EC-30F8038F1648}" name="Net_Profit_Margin" dataDxfId="611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4E59BBA-BF71-4B31-ACDF-D9AE818B51FB}" name="Inter-Cluster Distances" displayName="Inter_Cluster_Distances_1" ref="C115:G119" totalsRowShown="0" dataDxfId="604">
  <autoFilter ref="C115:G119" xr:uid="{D7AAECC3-B2B0-4062-9E8D-66EE538CA4D6}"/>
  <tableColumns count="5">
    <tableColumn id="1" xr3:uid="{829FAD76-903C-41E4-8722-CD695E294C09}" name="Cluster" dataDxfId="609"/>
    <tableColumn id="2" xr3:uid="{E7B43565-5005-459D-9DFA-403B83DE4C9B}" name="Cluster 1" dataDxfId="608"/>
    <tableColumn id="3" xr3:uid="{3E12FB7C-28C9-41EA-B79A-26DE8E2CE210}" name="Cluster 2" dataDxfId="607"/>
    <tableColumn id="4" xr3:uid="{0B0C5577-C495-4865-B9CE-D5164AA182FF}" name="Cluster 3" dataDxfId="606"/>
    <tableColumn id="5" xr3:uid="{27BF0607-6093-4360-80EA-F86F82A267D9}" name="Cluster 4" dataDxfId="605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A5B9E47-75F8-4D3D-AF77-D2B41071B5F8}" name="Cluster Summary" displayName="Cluster_Summary_1" ref="C123:E128" totalsRowShown="0">
  <autoFilter ref="C123:E128" xr:uid="{87777425-C81B-429F-8979-4C83CBCCB1C5}"/>
  <tableColumns count="3">
    <tableColumn id="1" xr3:uid="{9D6BD9BD-7D8F-4717-9A9A-BEFAA8515454}" name="Cluster" dataDxfId="603"/>
    <tableColumn id="2" xr3:uid="{8545ACD6-317D-4AB0-9961-B582F3F4E86B}" name="Size" dataDxfId="602"/>
    <tableColumn id="3" xr3:uid="{106D8356-569F-4B33-8475-95C3969176B1}" name="Average Distance" dataDxfId="601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A6CF56-E7A9-45B6-81A1-CEA624AF65FD}" name="Cluster Labels" displayName="Cluster_Labels_1" ref="C12:H33" totalsRowShown="0" dataDxfId="741">
  <autoFilter ref="C12:H33" xr:uid="{56C1265E-52D4-447A-AFBC-1A3BCF118B73}"/>
  <tableColumns count="6">
    <tableColumn id="1" xr3:uid="{72BCFBAD-EAFF-49E6-8E6D-18A587299B5F}" name="Record ID" dataDxfId="747"/>
    <tableColumn id="2" xr3:uid="{B7C22FF0-3201-434A-B29D-D5FA900F04CE}" name="Cluster" dataDxfId="746"/>
    <tableColumn id="3" xr3:uid="{157A8C1E-5FD7-4543-9DD7-399D36859A84}" name="Cluster 1" dataDxfId="745"/>
    <tableColumn id="4" xr3:uid="{1436906D-4057-4FAC-BF97-01DC3794FAA5}" name="Cluster 2" dataDxfId="744"/>
    <tableColumn id="5" xr3:uid="{337B6092-88D0-40B7-9292-30CEAC9B26C1}" name="Cluster 3" dataDxfId="743"/>
    <tableColumn id="6" xr3:uid="{3A2CAB33-A370-48BF-87D9-ACE7929E5F81}" name="Cluster 4" dataDxfId="742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746E56B-0667-46DD-8EF9-2617C567457B}" name="Start 1. Sum of Squares: 186.220010" displayName="Start_1._Sum_of_Squares__186.220010" ref="C36:L39" totalsRowShown="0" dataDxfId="875" tableBorderDxfId="886">
  <autoFilter ref="C36:L39" xr:uid="{5F2E1D38-AB10-4B41-AF7D-333BF89B5EC1}"/>
  <tableColumns count="10">
    <tableColumn id="1" xr3:uid="{D0FD6A63-5081-4E77-AE06-80AF93581D77}" name="Cluster" dataDxfId="885"/>
    <tableColumn id="2" xr3:uid="{73961AE4-635F-4CDC-8642-EFCF7E6C72B4}" name="Market_Cap" dataDxfId="884"/>
    <tableColumn id="3" xr3:uid="{F287EF6E-420A-4617-BF99-3F028DECDE01}" name="Beta" dataDxfId="883"/>
    <tableColumn id="4" xr3:uid="{DCD7468F-2388-4350-94F0-62536770F51C}" name="PE_Ratio" dataDxfId="882"/>
    <tableColumn id="5" xr3:uid="{86B5791E-F780-42EF-A6DE-FB39576C1D27}" name="ROE" dataDxfId="881"/>
    <tableColumn id="6" xr3:uid="{9736F1FE-8466-44A3-A593-B2B4FE74E174}" name="ROA" dataDxfId="880"/>
    <tableColumn id="7" xr3:uid="{86F718C9-9082-423F-872F-2E08A0584A67}" name="Asset_Turnover" dataDxfId="879"/>
    <tableColumn id="8" xr3:uid="{FDCDBDBB-6A8B-4D78-9F02-163A772D4947}" name="Leverage" dataDxfId="878"/>
    <tableColumn id="9" xr3:uid="{3E7BE000-3123-4C07-BFF5-1CAA14583BDD}" name="Rev_Growth" dataDxfId="877"/>
    <tableColumn id="10" xr3:uid="{AC32AB22-5F03-4EB6-94C2-B58081DBB5B2}" name="Net_Profit_Margin" dataDxfId="876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6BDF9CE-0EBD-48EA-B7F1-DCFCF1B76BE0}" name="Start 2. Sum of Squares: 159.778350" displayName="Start_2._Sum_of_Squares__159.778350" ref="C42:L45" totalsRowShown="0" dataDxfId="863" tableBorderDxfId="874">
  <autoFilter ref="C42:L45" xr:uid="{5C158844-1940-4BCE-A830-F2BC09ABD647}"/>
  <tableColumns count="10">
    <tableColumn id="1" xr3:uid="{0396B021-697D-4AA0-B066-5664045134BA}" name="Cluster" dataDxfId="873"/>
    <tableColumn id="2" xr3:uid="{5D55520B-0DCD-4EF2-A082-00B93EF58493}" name="Market_Cap" dataDxfId="872"/>
    <tableColumn id="3" xr3:uid="{61696E12-0D71-417C-8916-B23C6831E6F2}" name="Beta" dataDxfId="871"/>
    <tableColumn id="4" xr3:uid="{CDD4781E-0EB4-4D40-982B-4EF955384F0B}" name="PE_Ratio" dataDxfId="870"/>
    <tableColumn id="5" xr3:uid="{51176951-C5DC-47E3-A3CC-B6EE504CF1FD}" name="ROE" dataDxfId="869"/>
    <tableColumn id="6" xr3:uid="{3FBB3F88-9DEF-4C0E-8299-36A84A21D2A3}" name="ROA" dataDxfId="868"/>
    <tableColumn id="7" xr3:uid="{C998505F-5F65-4111-B16C-CA209B36F50F}" name="Asset_Turnover" dataDxfId="867"/>
    <tableColumn id="8" xr3:uid="{DF03E515-53A7-4A5E-9887-B2847F5D7A8D}" name="Leverage" dataDxfId="866"/>
    <tableColumn id="9" xr3:uid="{B5D867FE-DF26-494A-8A1C-9153BDA80EC3}" name="Rev_Growth" dataDxfId="865"/>
    <tableColumn id="10" xr3:uid="{3D31CFC3-E841-44B4-9387-E70AD8572E66}" name="Net_Profit_Margin" dataDxfId="864"/>
  </tableColumns>
  <tableStyleInfo name="TableStyleMedium10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3F06F4C-0A40-4163-BBF2-3BD6BD0BA3E5}" name="Start 3. Sum of Squares: 177.147643" displayName="Start_3._Sum_of_Squares__177.147643" ref="C48:L51" totalsRowShown="0" dataDxfId="851" tableBorderDxfId="862">
  <autoFilter ref="C48:L51" xr:uid="{35E62121-FF81-42AE-99D5-C852AE6EFD13}"/>
  <tableColumns count="10">
    <tableColumn id="1" xr3:uid="{9048E7AA-E49A-48B4-9147-199C6914734E}" name="Cluster" dataDxfId="861"/>
    <tableColumn id="2" xr3:uid="{4492D4B6-6C63-48DD-8A4E-2853EAD10888}" name="Market_Cap" dataDxfId="860"/>
    <tableColumn id="3" xr3:uid="{DF4A1CB1-6F72-43B5-9EE0-C93645BF0959}" name="Beta" dataDxfId="859"/>
    <tableColumn id="4" xr3:uid="{F50D0A37-550D-4C00-A198-26CB684C0079}" name="PE_Ratio" dataDxfId="858"/>
    <tableColumn id="5" xr3:uid="{E705C245-C8F6-4C16-94F2-27D7A7DB457B}" name="ROE" dataDxfId="857"/>
    <tableColumn id="6" xr3:uid="{4F906350-6A1F-487F-BB14-88B49EE4068C}" name="ROA" dataDxfId="856"/>
    <tableColumn id="7" xr3:uid="{DAFF8409-D2AD-4861-AF1C-7E54E62C3504}" name="Asset_Turnover" dataDxfId="855"/>
    <tableColumn id="8" xr3:uid="{D1CADBB1-A207-4B71-88F8-73CA4CE44574}" name="Leverage" dataDxfId="854"/>
    <tableColumn id="9" xr3:uid="{117FB129-8843-42B0-91D2-0E2208139C9A}" name="Rev_Growth" dataDxfId="853"/>
    <tableColumn id="10" xr3:uid="{7D1C1A4E-F898-4E61-AB9D-73A07EC795EF}" name="Net_Profit_Margin" dataDxfId="852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CC78E6E-2863-4A22-8CF3-AC9232600B51}" name="Start 4. Sum of Squares: 310.978430" displayName="Start_4._Sum_of_Squares__310.978430" ref="C54:L57" totalsRowShown="0" dataDxfId="839" tableBorderDxfId="850">
  <autoFilter ref="C54:L57" xr:uid="{02A40ACE-38F4-4F2F-AF2D-55D7F8541BA0}"/>
  <tableColumns count="10">
    <tableColumn id="1" xr3:uid="{32408B4A-C9FE-465A-9EA4-F1270CC8B796}" name="Cluster" dataDxfId="849"/>
    <tableColumn id="2" xr3:uid="{15486A9E-B109-4863-B639-A9F2CB349990}" name="Market_Cap" dataDxfId="848"/>
    <tableColumn id="3" xr3:uid="{0C883B55-AF45-4486-958D-D9CA4DC1B9BB}" name="Beta" dataDxfId="847"/>
    <tableColumn id="4" xr3:uid="{0946C551-7FAE-4C52-A79C-3C8C243AFBF0}" name="PE_Ratio" dataDxfId="846"/>
    <tableColumn id="5" xr3:uid="{C2B01BC3-F314-482E-8F78-24C8F664FCB3}" name="ROE" dataDxfId="845"/>
    <tableColumn id="6" xr3:uid="{B51452E2-C28E-4201-A195-135D3DCD189C}" name="ROA" dataDxfId="844"/>
    <tableColumn id="7" xr3:uid="{E3988E2B-4119-4626-A352-D2AC7B6E6E4E}" name="Asset_Turnover" dataDxfId="843"/>
    <tableColumn id="8" xr3:uid="{6B416708-43FF-42EA-BC89-104EDF57AD7D}" name="Leverage" dataDxfId="842"/>
    <tableColumn id="9" xr3:uid="{63A2C997-8CAA-4818-BAD2-657984B4B5DB}" name="Rev_Growth" dataDxfId="841"/>
    <tableColumn id="10" xr3:uid="{AA2C676A-18DA-442C-A99B-0C95138A30FB}" name="Net_Profit_Margin" dataDxfId="840"/>
  </tableColumns>
  <tableStyleInfo name="TableStyleMedium10" showFirstColumn="1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E320BDB-7049-4BA0-8F9D-7A636A027432}" name="Start 5. Sum of Squares: 167.024305" displayName="Start_5._Sum_of_Squares__167.024305" ref="C60:L63" totalsRowShown="0" dataDxfId="827" tableBorderDxfId="838">
  <autoFilter ref="C60:L63" xr:uid="{AD433648-ED23-429F-A85F-833B12850274}"/>
  <tableColumns count="10">
    <tableColumn id="1" xr3:uid="{B1A5D258-5D3A-4F7F-985F-700331CBCD5F}" name="Cluster" dataDxfId="837"/>
    <tableColumn id="2" xr3:uid="{60CC6432-19A1-47E6-86C0-8FCD0281BAB0}" name="Market_Cap" dataDxfId="836"/>
    <tableColumn id="3" xr3:uid="{31320BFF-A0E5-4944-A5C7-97A5891BBC03}" name="Beta" dataDxfId="835"/>
    <tableColumn id="4" xr3:uid="{F6C8AAE2-62A5-4792-BC3E-F5BFCD58629E}" name="PE_Ratio" dataDxfId="834"/>
    <tableColumn id="5" xr3:uid="{CBB2D6CF-436C-4218-A970-CBD12361E5E5}" name="ROE" dataDxfId="833"/>
    <tableColumn id="6" xr3:uid="{F3A6F064-41AC-451A-9E72-CE5672503C03}" name="ROA" dataDxfId="832"/>
    <tableColumn id="7" xr3:uid="{F9C3EA44-8B76-470B-A898-428210ADEB60}" name="Asset_Turnover" dataDxfId="831"/>
    <tableColumn id="8" xr3:uid="{9A3C63C6-4879-47FF-B3D1-98DB2C41A75C}" name="Leverage" dataDxfId="830"/>
    <tableColumn id="9" xr3:uid="{15041E4B-AC51-4C87-9214-B20E44B47519}" name="Rev_Growth" dataDxfId="829"/>
    <tableColumn id="10" xr3:uid="{6A20D286-C135-45F0-98E3-AEAC5F1BB58C}" name="Net_Profit_Margin" dataDxfId="828"/>
  </tableColumns>
  <tableStyleInfo name="TableStyleMedium9" showFirstColumn="1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CB6B29A-593B-46BF-99A2-2BCB3CE2DBF6}" name="Start 6. Sum of Squares: 169.714211" displayName="Start_6._Sum_of_Squares__169.714211" ref="C66:L69" totalsRowShown="0" dataDxfId="815" tableBorderDxfId="826">
  <autoFilter ref="C66:L69" xr:uid="{5BB29385-3CF2-459D-A92E-6601D01F32D5}"/>
  <tableColumns count="10">
    <tableColumn id="1" xr3:uid="{75E01CF9-8C01-44E2-B0D7-5A066E40A7DA}" name="Cluster" dataDxfId="825"/>
    <tableColumn id="2" xr3:uid="{B0760D91-3E38-49E2-85F3-274F583B989C}" name="Market_Cap" dataDxfId="824"/>
    <tableColumn id="3" xr3:uid="{888DC7E2-A7B7-4E3A-94AF-1BF40B839D0C}" name="Beta" dataDxfId="823"/>
    <tableColumn id="4" xr3:uid="{BD279557-08E6-4F28-A2CE-8C911B079601}" name="PE_Ratio" dataDxfId="822"/>
    <tableColumn id="5" xr3:uid="{4F5FDBFA-2B10-44D8-91EA-FA3CC6EF1378}" name="ROE" dataDxfId="821"/>
    <tableColumn id="6" xr3:uid="{0914D77C-95C2-4C78-8A92-87BB85375BF2}" name="ROA" dataDxfId="820"/>
    <tableColumn id="7" xr3:uid="{0596A442-12DF-48DD-A20F-35AC54FC6A75}" name="Asset_Turnover" dataDxfId="819"/>
    <tableColumn id="8" xr3:uid="{05728520-BB7E-49D6-A79E-701D9CD913CB}" name="Leverage" dataDxfId="818"/>
    <tableColumn id="9" xr3:uid="{2635131C-B352-4B4A-845B-151EC893B989}" name="Rev_Growth" dataDxfId="817"/>
    <tableColumn id="10" xr3:uid="{3E24F988-1983-4FCF-B7CD-423C97F5C6A4}" name="Net_Profit_Margin" dataDxfId="816"/>
  </tableColumns>
  <tableStyleInfo name="TableStyleMedium10" showFirstColumn="1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50D1FE8-C30E-48AC-91CA-648D7C57BB09}" name="Start 7. Sum of Squares: 249.791189" displayName="Start_7._Sum_of_Squares__249.791189" ref="C72:L75" totalsRowShown="0" dataDxfId="803" tableBorderDxfId="814">
  <autoFilter ref="C72:L75" xr:uid="{2E4B15AD-B17F-4E12-A658-88E633DED314}"/>
  <tableColumns count="10">
    <tableColumn id="1" xr3:uid="{ECE27E7A-4C11-4E68-959A-7EAF8851B99F}" name="Cluster" dataDxfId="813"/>
    <tableColumn id="2" xr3:uid="{0BDA897E-71FC-4368-AC6D-01491F398639}" name="Market_Cap" dataDxfId="812"/>
    <tableColumn id="3" xr3:uid="{48E27923-2F8D-4988-BA76-C5DAE7C64871}" name="Beta" dataDxfId="811"/>
    <tableColumn id="4" xr3:uid="{AE4D79F8-C24F-48D3-8A6C-7012E911043F}" name="PE_Ratio" dataDxfId="810"/>
    <tableColumn id="5" xr3:uid="{000BFD0F-0561-4AF1-94F4-9AD38F4778FE}" name="ROE" dataDxfId="809"/>
    <tableColumn id="6" xr3:uid="{F648F9F0-68D3-4603-BD37-9C715AE31E48}" name="ROA" dataDxfId="808"/>
    <tableColumn id="7" xr3:uid="{D8A03CA1-6E61-441E-A381-56CF0083D8B2}" name="Asset_Turnover" dataDxfId="807"/>
    <tableColumn id="8" xr3:uid="{A39E16F4-232B-43EB-9E03-E51829397114}" name="Leverage" dataDxfId="806"/>
    <tableColumn id="9" xr3:uid="{C5E97861-8158-4470-B064-0393B991D5FD}" name="Rev_Growth" dataDxfId="805"/>
    <tableColumn id="10" xr3:uid="{05F3A2FB-5AEC-42CD-B7D9-1C511D617F67}" name="Net_Profit_Margin" dataDxfId="804"/>
  </tableColumns>
  <tableStyleInfo name="TableStyleMedium9" showFirstColumn="1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EA577F5-0E76-43ED-96BA-C583E57B5B35}" name="Start 8. Sum of Squares: 195.294878" displayName="Start_8._Sum_of_Squares__195.294878" ref="C78:L81" totalsRowShown="0" dataDxfId="791" tableBorderDxfId="802">
  <autoFilter ref="C78:L81" xr:uid="{774A93BE-0680-4836-91BB-B39ADA1C1DCC}"/>
  <tableColumns count="10">
    <tableColumn id="1" xr3:uid="{84792678-0591-472D-87D3-7F6FA010BD83}" name="Cluster" dataDxfId="801"/>
    <tableColumn id="2" xr3:uid="{DC0E70D7-6003-4E8C-BFB5-2327A3F7D65C}" name="Market_Cap" dataDxfId="800"/>
    <tableColumn id="3" xr3:uid="{B1D8EF88-AE6D-4D18-AD64-E8BA82069B7C}" name="Beta" dataDxfId="799"/>
    <tableColumn id="4" xr3:uid="{18F05892-C62A-41BD-BF67-7FD70183D19C}" name="PE_Ratio" dataDxfId="798"/>
    <tableColumn id="5" xr3:uid="{C8C63FBF-277A-45DE-944D-67A1FBE625B2}" name="ROE" dataDxfId="797"/>
    <tableColumn id="6" xr3:uid="{03CB7E35-5CE3-4225-8626-196BD767F880}" name="ROA" dataDxfId="796"/>
    <tableColumn id="7" xr3:uid="{6E9F6E2B-02EA-4B3F-8869-D2059EEE002A}" name="Asset_Turnover" dataDxfId="795"/>
    <tableColumn id="8" xr3:uid="{7E81F7CE-3388-4AED-930D-FB0313C6FA07}" name="Leverage" dataDxfId="794"/>
    <tableColumn id="9" xr3:uid="{DE755B85-B1BE-4388-BBFD-9696AE0E221B}" name="Rev_Growth" dataDxfId="793"/>
    <tableColumn id="10" xr3:uid="{BD26C048-16F7-4F07-AF62-8FBBC56BB9E3}" name="Net_Profit_Margin" dataDxfId="792"/>
  </tableColumns>
  <tableStyleInfo name="TableStyleMedium10" showFirstColumn="1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1ABF19D-DB5C-4BBA-A39D-DB64FC0E7E7E}" name="Best: Start 9. Sum of Squares: 138.959405" displayName="Best__Start_9._Sum_of_Squares__138.959405" ref="C84:L87" totalsRowShown="0" dataDxfId="779" tableBorderDxfId="790">
  <autoFilter ref="C84:L87" xr:uid="{DF437EF3-ECBF-44F6-86C4-16668225B293}"/>
  <tableColumns count="10">
    <tableColumn id="1" xr3:uid="{56604AC9-924E-411B-9698-AFFC697F04C8}" name="Cluster" dataDxfId="789"/>
    <tableColumn id="2" xr3:uid="{95DE8C5E-837B-4A4D-AD5D-200A4ED6D74B}" name="Market_Cap" dataDxfId="788"/>
    <tableColumn id="3" xr3:uid="{1A672895-4CDD-4FC6-8A8A-D2D271969407}" name="Beta" dataDxfId="787"/>
    <tableColumn id="4" xr3:uid="{CF1D874E-3D84-49E4-A603-A966880B004F}" name="PE_Ratio" dataDxfId="786"/>
    <tableColumn id="5" xr3:uid="{2362E10D-6B95-4D97-ACA2-E1B362898CDF}" name="ROE" dataDxfId="785"/>
    <tableColumn id="6" xr3:uid="{67D02285-868E-49EB-9ACC-2E25809229C3}" name="ROA" dataDxfId="784"/>
    <tableColumn id="7" xr3:uid="{FF7082CE-4362-432D-9EA0-39A915DEE64B}" name="Asset_Turnover" dataDxfId="783"/>
    <tableColumn id="8" xr3:uid="{9198C722-0819-4E16-BE53-F5FBE8A0FB45}" name="Leverage" dataDxfId="782"/>
    <tableColumn id="9" xr3:uid="{7C36D737-370F-410C-8C88-5F849A6ED094}" name="Rev_Growth" dataDxfId="781"/>
    <tableColumn id="10" xr3:uid="{CFD91199-9443-478F-98F6-8C3F77AAB91F}" name="Net_Profit_Margin" dataDxfId="780"/>
  </tableColumns>
  <tableStyleInfo name="TableStyleMedium9" showFirstColumn="1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D9FF17B-7685-4BEF-9A07-A5975C2AA444}" name="Start 10. Sum of Squares: 165.725548" displayName="Start_10._Sum_of_Squares__165.725548" ref="C90:L93" totalsRowShown="0" dataDxfId="767" tableBorderDxfId="778">
  <autoFilter ref="C90:L93" xr:uid="{47D18064-7232-4F98-BFAE-C97C1BEF0E2E}"/>
  <tableColumns count="10">
    <tableColumn id="1" xr3:uid="{D6213520-1DF7-42D8-AAB7-69330183A7DD}" name="Cluster" dataDxfId="777"/>
    <tableColumn id="2" xr3:uid="{B82E9872-B2E5-4E21-B497-25A884A5BD38}" name="Market_Cap" dataDxfId="776"/>
    <tableColumn id="3" xr3:uid="{FDF1AD38-3C63-4648-A33E-E038DEFF1C80}" name="Beta" dataDxfId="775"/>
    <tableColumn id="4" xr3:uid="{2ED29D69-2FAE-43C7-BF2F-BDB16985A713}" name="PE_Ratio" dataDxfId="774"/>
    <tableColumn id="5" xr3:uid="{715CB0A0-3EC8-44F1-A49E-855D1BFB47FB}" name="ROE" dataDxfId="773"/>
    <tableColumn id="6" xr3:uid="{0A7A3AB4-D7B2-4BF4-BF70-BB3D11A5F742}" name="ROA" dataDxfId="772"/>
    <tableColumn id="7" xr3:uid="{63211216-98E7-46DD-8B26-6D40FE39CA30}" name="Asset_Turnover" dataDxfId="771"/>
    <tableColumn id="8" xr3:uid="{B8722ED8-DF40-4854-9204-72BC4E326604}" name="Leverage" dataDxfId="770"/>
    <tableColumn id="9" xr3:uid="{1381E0E2-B2E5-4968-B858-69BDE6C8DF0B}" name="Rev_Growth" dataDxfId="769"/>
    <tableColumn id="10" xr3:uid="{C1C83810-9F00-43FA-BB0D-FD8411778B83}" name="Net_Profit_Margin" dataDxfId="768"/>
  </tableColumns>
  <tableStyleInfo name="TableStyleMedium10" showFirstColumn="1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EECA678-3EF2-4275-9215-12D3188C42B8}" name="Cluster Centers" displayName="Cluster_Centers" ref="C97:M100" totalsRowShown="0" dataDxfId="756">
  <autoFilter ref="C97:M100" xr:uid="{F514B42B-0B5B-4129-B214-35AA15BC52C6}"/>
  <tableColumns count="11">
    <tableColumn id="1" xr3:uid="{0A2DC002-90C8-4AF8-87CB-8DC9B6F567E9}" name="Cluster" dataDxfId="766"/>
    <tableColumn id="2" xr3:uid="{10FFF8CB-F0C4-4536-BCF0-7C66CD8CC8FE}" name="Market_Cap" dataDxfId="765"/>
    <tableColumn id="3" xr3:uid="{437D7BE5-96A1-44E7-ACFB-57DCEFEBC0CD}" name="Beta" dataDxfId="764"/>
    <tableColumn id="4" xr3:uid="{F5DB4572-7F70-4857-84E0-65C673024D42}" name="PE_Ratio" dataDxfId="763"/>
    <tableColumn id="5" xr3:uid="{CDE46A7A-CC8A-425C-B7A7-1C808153DC9D}" name="ROE" dataDxfId="762"/>
    <tableColumn id="6" xr3:uid="{F16701F3-D638-411B-974A-F34D51905905}" name="ROA" dataDxfId="761"/>
    <tableColumn id="7" xr3:uid="{9FB9621C-273E-4423-8CB8-1DB09B3B62E6}" name="Asset_Turnover" dataDxfId="760"/>
    <tableColumn id="8" xr3:uid="{6CE095F0-5F72-4DC1-8093-7015C40E4192}" name="Leverage" dataDxfId="759"/>
    <tableColumn id="9" xr3:uid="{182246DE-92BD-4966-83EB-462BFB94D7B3}" name="Rev_Growth" dataDxfId="758"/>
    <tableColumn id="10" xr3:uid="{0BBEF7E2-D02F-459F-A8F9-DCB5D3814C46}" name="Net_Profit_Margin" dataDxfId="757"/>
    <tableColumn id="11" xr3:uid="{CF7AC09D-7222-4673-925B-B86F5654200E}" name="Column1" dataDxfId="2"/>
  </tableColumns>
  <tableStyleInfo name="TableStyleMedium9" showFirstColumn="1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94C7A92-4FA8-42DB-9357-1C200C294B68}" name="Inter-Cluster Distances" displayName="Inter_Cluster_Distances" ref="C104:F107" totalsRowShown="0" dataDxfId="751">
  <autoFilter ref="C104:F107" xr:uid="{50433672-2872-4B5B-A9B2-37DBD92F8327}"/>
  <tableColumns count="4">
    <tableColumn id="1" xr3:uid="{429D12C0-392E-46BC-AD06-46F97AE81DA9}" name="Cluster" dataDxfId="755"/>
    <tableColumn id="2" xr3:uid="{ABE001DA-BAB3-4507-BE4A-4EE515BA08AB}" name="Cluster 1" dataDxfId="754"/>
    <tableColumn id="3" xr3:uid="{36FFADDB-07B8-4947-A393-8A9CECDCD290}" name="Cluster 2" dataDxfId="753"/>
    <tableColumn id="4" xr3:uid="{3A76B099-4304-46C7-BB9D-61899F804780}" name="Cluster 3" dataDxfId="752"/>
  </tableColumns>
  <tableStyleInfo name="TableStyleMedium9" showFirstColumn="1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A473028-BCD3-40B6-8D03-EE37A9CA0C61}" name="Cluster Summary" displayName="Cluster_Summary" ref="C111:E115" totalsRowShown="0">
  <autoFilter ref="C111:E115" xr:uid="{2BEC876D-1AF6-4765-8069-B1E0AB3584B8}"/>
  <tableColumns count="3">
    <tableColumn id="1" xr3:uid="{80F905A4-EE1E-47F5-BAE2-D28DC1609E66}" name="Cluster" dataDxfId="750"/>
    <tableColumn id="2" xr3:uid="{E170C96C-DDF5-4CA9-AFE6-F4B8E5E8309A}" name="Size" dataDxfId="749"/>
    <tableColumn id="3" xr3:uid="{836DD9C1-4CF3-4A8B-A343-3ED89F0C413E}" name="Average Distance" dataDxfId="748"/>
  </tableColumns>
  <tableStyleInfo name="TableStyleMedium9" showFirstColumn="1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18258F-DB66-42DA-982F-520FD98921AA}" name="Cluster Labels" displayName="Cluster_Labels" ref="C12:I33" totalsRowShown="0" dataDxfId="887">
  <autoFilter ref="C12:I33" xr:uid="{1DCD4AA7-CECD-41C1-8E1E-9988A848EE82}">
    <filterColumn colId="1">
      <filters>
        <filter val="3"/>
      </filters>
    </filterColumn>
  </autoFilter>
  <tableColumns count="7">
    <tableColumn id="1" xr3:uid="{BC3FBF1D-8DB7-48D6-8377-8E99CEEA09C1}" name="Record ID" dataDxfId="892"/>
    <tableColumn id="2" xr3:uid="{626DADFF-A3EB-4832-8F0C-0DEE2A6016B2}" name="Cluster" dataDxfId="891"/>
    <tableColumn id="3" xr3:uid="{040CAE29-2E0C-404A-87E6-5B5E0FE4F7A6}" name="Cluster 1" dataDxfId="890"/>
    <tableColumn id="4" xr3:uid="{97342A6B-2A38-4F15-AC3A-1C382CACF7DB}" name="Cluster 2" dataDxfId="889"/>
    <tableColumn id="5" xr3:uid="{CF24A7EF-2ADE-4BD8-B1A1-29450269C264}" name="Cluster 3" dataDxfId="888"/>
    <tableColumn id="6" xr3:uid="{122F060F-BAAE-4B03-8078-414C8D256F5F}" name="Cluster 4" dataDxfId="1"/>
    <tableColumn id="7" xr3:uid="{DDB1E91A-8914-4C5A-A6BE-CE2732F7E0AF}" name="Cluster 5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13" Type="http://schemas.openxmlformats.org/officeDocument/2006/relationships/table" Target="../tables/table41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12" Type="http://schemas.openxmlformats.org/officeDocument/2006/relationships/table" Target="../tables/table40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11" Type="http://schemas.openxmlformats.org/officeDocument/2006/relationships/table" Target="../tables/table39.xml"/><Relationship Id="rId5" Type="http://schemas.openxmlformats.org/officeDocument/2006/relationships/table" Target="../tables/table33.xml"/><Relationship Id="rId10" Type="http://schemas.openxmlformats.org/officeDocument/2006/relationships/table" Target="../tables/table38.xml"/><Relationship Id="rId4" Type="http://schemas.openxmlformats.org/officeDocument/2006/relationships/table" Target="../tables/table32.xml"/><Relationship Id="rId9" Type="http://schemas.openxmlformats.org/officeDocument/2006/relationships/table" Target="../tables/table3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0.xml"/><Relationship Id="rId13" Type="http://schemas.openxmlformats.org/officeDocument/2006/relationships/table" Target="../tables/table55.xml"/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12" Type="http://schemas.openxmlformats.org/officeDocument/2006/relationships/table" Target="../tables/table54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11" Type="http://schemas.openxmlformats.org/officeDocument/2006/relationships/table" Target="../tables/table53.xml"/><Relationship Id="rId5" Type="http://schemas.openxmlformats.org/officeDocument/2006/relationships/table" Target="../tables/table47.xml"/><Relationship Id="rId10" Type="http://schemas.openxmlformats.org/officeDocument/2006/relationships/table" Target="../tables/table52.xml"/><Relationship Id="rId4" Type="http://schemas.openxmlformats.org/officeDocument/2006/relationships/table" Target="../tables/table46.xml"/><Relationship Id="rId9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4.xml"/><Relationship Id="rId13" Type="http://schemas.openxmlformats.org/officeDocument/2006/relationships/table" Target="../tables/table69.xml"/><Relationship Id="rId3" Type="http://schemas.openxmlformats.org/officeDocument/2006/relationships/table" Target="../tables/table59.xml"/><Relationship Id="rId7" Type="http://schemas.openxmlformats.org/officeDocument/2006/relationships/table" Target="../tables/table63.xml"/><Relationship Id="rId12" Type="http://schemas.openxmlformats.org/officeDocument/2006/relationships/table" Target="../tables/table68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Relationship Id="rId6" Type="http://schemas.openxmlformats.org/officeDocument/2006/relationships/table" Target="../tables/table62.xml"/><Relationship Id="rId11" Type="http://schemas.openxmlformats.org/officeDocument/2006/relationships/table" Target="../tables/table67.xml"/><Relationship Id="rId5" Type="http://schemas.openxmlformats.org/officeDocument/2006/relationships/table" Target="../tables/table61.xml"/><Relationship Id="rId10" Type="http://schemas.openxmlformats.org/officeDocument/2006/relationships/table" Target="../tables/table66.xml"/><Relationship Id="rId4" Type="http://schemas.openxmlformats.org/officeDocument/2006/relationships/table" Target="../tables/table60.xml"/><Relationship Id="rId9" Type="http://schemas.openxmlformats.org/officeDocument/2006/relationships/table" Target="../tables/table6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8.xml"/><Relationship Id="rId13" Type="http://schemas.openxmlformats.org/officeDocument/2006/relationships/table" Target="../tables/table83.xml"/><Relationship Id="rId3" Type="http://schemas.openxmlformats.org/officeDocument/2006/relationships/table" Target="../tables/table73.xml"/><Relationship Id="rId7" Type="http://schemas.openxmlformats.org/officeDocument/2006/relationships/table" Target="../tables/table77.xml"/><Relationship Id="rId12" Type="http://schemas.openxmlformats.org/officeDocument/2006/relationships/table" Target="../tables/table82.xml"/><Relationship Id="rId2" Type="http://schemas.openxmlformats.org/officeDocument/2006/relationships/table" Target="../tables/table72.xml"/><Relationship Id="rId1" Type="http://schemas.openxmlformats.org/officeDocument/2006/relationships/table" Target="../tables/table71.xml"/><Relationship Id="rId6" Type="http://schemas.openxmlformats.org/officeDocument/2006/relationships/table" Target="../tables/table76.xml"/><Relationship Id="rId11" Type="http://schemas.openxmlformats.org/officeDocument/2006/relationships/table" Target="../tables/table81.xml"/><Relationship Id="rId5" Type="http://schemas.openxmlformats.org/officeDocument/2006/relationships/table" Target="../tables/table75.xml"/><Relationship Id="rId10" Type="http://schemas.openxmlformats.org/officeDocument/2006/relationships/table" Target="../tables/table80.xml"/><Relationship Id="rId4" Type="http://schemas.openxmlformats.org/officeDocument/2006/relationships/table" Target="../tables/table74.xml"/><Relationship Id="rId9" Type="http://schemas.openxmlformats.org/officeDocument/2006/relationships/table" Target="../tables/table7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A2" sqref="A2:B22"/>
    </sheetView>
  </sheetViews>
  <sheetFormatPr defaultRowHeight="12.75" x14ac:dyDescent="0.2"/>
  <cols>
    <col min="2" max="2" width="27.5703125" customWidth="1"/>
    <col min="12" max="12" width="15.1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68.44</v>
      </c>
      <c r="D2">
        <v>0.32</v>
      </c>
      <c r="E2">
        <v>24.7</v>
      </c>
      <c r="F2">
        <v>26.4</v>
      </c>
      <c r="G2">
        <v>11.8</v>
      </c>
      <c r="H2">
        <v>0.7</v>
      </c>
      <c r="I2">
        <v>0.42</v>
      </c>
      <c r="J2">
        <v>7.54</v>
      </c>
      <c r="K2">
        <v>16.100000000000001</v>
      </c>
      <c r="L2" t="s">
        <v>16</v>
      </c>
      <c r="M2" t="s">
        <v>17</v>
      </c>
      <c r="N2" t="s">
        <v>18</v>
      </c>
    </row>
    <row r="3" spans="1:14" x14ac:dyDescent="0.2">
      <c r="A3" t="s">
        <v>19</v>
      </c>
      <c r="B3" t="s">
        <v>20</v>
      </c>
      <c r="C3">
        <v>7.58</v>
      </c>
      <c r="D3">
        <v>0.41</v>
      </c>
      <c r="E3">
        <v>82.5</v>
      </c>
      <c r="F3">
        <v>12.9</v>
      </c>
      <c r="G3">
        <v>5.5</v>
      </c>
      <c r="H3">
        <v>0.9</v>
      </c>
      <c r="I3">
        <v>0.6</v>
      </c>
      <c r="J3">
        <v>9.16</v>
      </c>
      <c r="K3">
        <v>5.5</v>
      </c>
      <c r="L3" t="s">
        <v>16</v>
      </c>
      <c r="M3" t="s">
        <v>21</v>
      </c>
      <c r="N3" t="s">
        <v>18</v>
      </c>
    </row>
    <row r="4" spans="1:14" x14ac:dyDescent="0.2">
      <c r="A4" t="s">
        <v>22</v>
      </c>
      <c r="B4" t="s">
        <v>23</v>
      </c>
      <c r="C4">
        <v>6.3</v>
      </c>
      <c r="D4">
        <v>0.46</v>
      </c>
      <c r="E4">
        <v>20.7</v>
      </c>
      <c r="F4">
        <v>14.9</v>
      </c>
      <c r="G4">
        <v>7.8</v>
      </c>
      <c r="H4">
        <v>0.9</v>
      </c>
      <c r="I4">
        <v>0.27</v>
      </c>
      <c r="J4">
        <v>7.05</v>
      </c>
      <c r="K4">
        <v>11.2</v>
      </c>
      <c r="L4" t="s">
        <v>24</v>
      </c>
      <c r="M4" t="s">
        <v>25</v>
      </c>
      <c r="N4" t="s">
        <v>18</v>
      </c>
    </row>
    <row r="5" spans="1:14" x14ac:dyDescent="0.2">
      <c r="A5" t="s">
        <v>26</v>
      </c>
      <c r="B5" t="s">
        <v>27</v>
      </c>
      <c r="C5">
        <v>67.63</v>
      </c>
      <c r="D5">
        <v>0.52</v>
      </c>
      <c r="E5">
        <v>21.5</v>
      </c>
      <c r="F5">
        <v>27.4</v>
      </c>
      <c r="G5">
        <v>15.4</v>
      </c>
      <c r="H5">
        <v>0.9</v>
      </c>
      <c r="I5">
        <v>0</v>
      </c>
      <c r="J5">
        <v>15</v>
      </c>
      <c r="K5">
        <v>18</v>
      </c>
      <c r="L5" t="s">
        <v>28</v>
      </c>
      <c r="M5" t="s">
        <v>25</v>
      </c>
      <c r="N5" t="s">
        <v>18</v>
      </c>
    </row>
    <row r="6" spans="1:14" x14ac:dyDescent="0.2">
      <c r="A6" t="s">
        <v>29</v>
      </c>
      <c r="B6" t="s">
        <v>30</v>
      </c>
      <c r="C6">
        <v>47.16</v>
      </c>
      <c r="D6">
        <v>0.32</v>
      </c>
      <c r="E6">
        <v>20.100000000000001</v>
      </c>
      <c r="F6">
        <v>21.8</v>
      </c>
      <c r="G6">
        <v>7.5</v>
      </c>
      <c r="H6">
        <v>0.6</v>
      </c>
      <c r="I6">
        <v>0.34</v>
      </c>
      <c r="J6">
        <v>26.81</v>
      </c>
      <c r="K6">
        <v>12.9</v>
      </c>
      <c r="L6" t="s">
        <v>16</v>
      </c>
      <c r="M6" t="s">
        <v>31</v>
      </c>
      <c r="N6" t="s">
        <v>18</v>
      </c>
    </row>
    <row r="7" spans="1:14" x14ac:dyDescent="0.2">
      <c r="A7" t="s">
        <v>32</v>
      </c>
      <c r="B7" t="s">
        <v>33</v>
      </c>
      <c r="C7">
        <v>16.899999999999999</v>
      </c>
      <c r="D7">
        <v>1.1100000000000001</v>
      </c>
      <c r="E7">
        <v>27.9</v>
      </c>
      <c r="F7">
        <v>3.9</v>
      </c>
      <c r="G7">
        <v>1.4</v>
      </c>
      <c r="H7">
        <v>0.6</v>
      </c>
      <c r="I7">
        <v>0</v>
      </c>
      <c r="J7">
        <v>-3.17</v>
      </c>
      <c r="K7">
        <v>2.6</v>
      </c>
      <c r="L7" t="s">
        <v>34</v>
      </c>
      <c r="M7" t="s">
        <v>35</v>
      </c>
      <c r="N7" t="s">
        <v>18</v>
      </c>
    </row>
    <row r="8" spans="1:14" x14ac:dyDescent="0.2">
      <c r="A8" t="s">
        <v>36</v>
      </c>
      <c r="B8" t="s">
        <v>37</v>
      </c>
      <c r="C8">
        <v>51.33</v>
      </c>
      <c r="D8">
        <v>0.5</v>
      </c>
      <c r="E8">
        <v>13.9</v>
      </c>
      <c r="F8">
        <v>34.799999999999997</v>
      </c>
      <c r="G8">
        <v>15.1</v>
      </c>
      <c r="H8">
        <v>0.9</v>
      </c>
      <c r="I8">
        <v>0.56999999999999995</v>
      </c>
      <c r="J8">
        <v>2.7</v>
      </c>
      <c r="K8">
        <v>20.6</v>
      </c>
      <c r="L8" t="s">
        <v>28</v>
      </c>
      <c r="M8" t="s">
        <v>17</v>
      </c>
      <c r="N8" t="s">
        <v>18</v>
      </c>
    </row>
    <row r="9" spans="1:14" x14ac:dyDescent="0.2">
      <c r="A9" t="s">
        <v>38</v>
      </c>
      <c r="B9" t="s">
        <v>39</v>
      </c>
      <c r="C9">
        <v>0.41</v>
      </c>
      <c r="D9">
        <v>0.85</v>
      </c>
      <c r="E9">
        <v>26</v>
      </c>
      <c r="F9">
        <v>24.1</v>
      </c>
      <c r="G9">
        <v>4.3</v>
      </c>
      <c r="H9">
        <v>0.6</v>
      </c>
      <c r="I9">
        <v>3.51</v>
      </c>
      <c r="J9">
        <v>6.38</v>
      </c>
      <c r="K9">
        <v>7.5</v>
      </c>
      <c r="L9" t="s">
        <v>16</v>
      </c>
      <c r="M9" t="s">
        <v>17</v>
      </c>
      <c r="N9" t="s">
        <v>40</v>
      </c>
    </row>
    <row r="10" spans="1:14" x14ac:dyDescent="0.2">
      <c r="A10" t="s">
        <v>41</v>
      </c>
      <c r="B10" t="s">
        <v>42</v>
      </c>
      <c r="C10">
        <v>0.78</v>
      </c>
      <c r="D10">
        <v>1.08</v>
      </c>
      <c r="E10">
        <v>3.6</v>
      </c>
      <c r="F10">
        <v>15.1</v>
      </c>
      <c r="G10">
        <v>5.0999999999999996</v>
      </c>
      <c r="H10">
        <v>0.3</v>
      </c>
      <c r="I10">
        <v>1.07</v>
      </c>
      <c r="J10">
        <v>34.21</v>
      </c>
      <c r="K10">
        <v>13.3</v>
      </c>
      <c r="L10" t="s">
        <v>28</v>
      </c>
      <c r="M10" t="s">
        <v>43</v>
      </c>
      <c r="N10" t="s">
        <v>18</v>
      </c>
    </row>
    <row r="11" spans="1:14" x14ac:dyDescent="0.2">
      <c r="A11" t="s">
        <v>44</v>
      </c>
      <c r="B11" t="s">
        <v>45</v>
      </c>
      <c r="C11">
        <v>73.84</v>
      </c>
      <c r="D11">
        <v>0.18</v>
      </c>
      <c r="E11">
        <v>27.9</v>
      </c>
      <c r="F11">
        <v>31</v>
      </c>
      <c r="G11">
        <v>13.5</v>
      </c>
      <c r="H11">
        <v>0.6</v>
      </c>
      <c r="I11">
        <v>0.53</v>
      </c>
      <c r="J11">
        <v>6.21</v>
      </c>
      <c r="K11">
        <v>23.4</v>
      </c>
      <c r="L11" t="s">
        <v>34</v>
      </c>
      <c r="M11" t="s">
        <v>17</v>
      </c>
      <c r="N11" t="s">
        <v>18</v>
      </c>
    </row>
    <row r="12" spans="1:14" x14ac:dyDescent="0.2">
      <c r="A12" t="s">
        <v>46</v>
      </c>
      <c r="B12" t="s">
        <v>47</v>
      </c>
      <c r="C12">
        <v>122.11</v>
      </c>
      <c r="D12">
        <v>0.35</v>
      </c>
      <c r="E12">
        <v>18</v>
      </c>
      <c r="F12">
        <v>62.9</v>
      </c>
      <c r="G12">
        <v>20.3</v>
      </c>
      <c r="H12">
        <v>1</v>
      </c>
      <c r="I12">
        <v>0.34</v>
      </c>
      <c r="J12">
        <v>21.87</v>
      </c>
      <c r="K12">
        <v>21.1</v>
      </c>
      <c r="L12" t="s">
        <v>34</v>
      </c>
      <c r="M12" t="s">
        <v>25</v>
      </c>
      <c r="N12" t="s">
        <v>18</v>
      </c>
    </row>
    <row r="13" spans="1:14" x14ac:dyDescent="0.2">
      <c r="A13" t="s">
        <v>48</v>
      </c>
      <c r="B13" t="s">
        <v>49</v>
      </c>
      <c r="C13">
        <v>2.6</v>
      </c>
      <c r="D13">
        <v>0.65</v>
      </c>
      <c r="E13">
        <v>19.899999999999999</v>
      </c>
      <c r="F13">
        <v>21.4</v>
      </c>
      <c r="G13">
        <v>6.8</v>
      </c>
      <c r="H13">
        <v>0.6</v>
      </c>
      <c r="I13">
        <v>1.45</v>
      </c>
      <c r="J13">
        <v>13.99</v>
      </c>
      <c r="K13">
        <v>11</v>
      </c>
      <c r="L13" t="s">
        <v>34</v>
      </c>
      <c r="M13" t="s">
        <v>17</v>
      </c>
      <c r="N13" t="s">
        <v>50</v>
      </c>
    </row>
    <row r="14" spans="1:14" x14ac:dyDescent="0.2">
      <c r="A14" t="s">
        <v>51</v>
      </c>
      <c r="B14" t="s">
        <v>52</v>
      </c>
      <c r="C14">
        <v>173.93</v>
      </c>
      <c r="D14">
        <v>0.46</v>
      </c>
      <c r="E14">
        <v>28.4</v>
      </c>
      <c r="F14">
        <v>28.6</v>
      </c>
      <c r="G14">
        <v>16.3</v>
      </c>
      <c r="H14">
        <v>0.9</v>
      </c>
      <c r="I14">
        <v>0.1</v>
      </c>
      <c r="J14">
        <v>9.3699999999999992</v>
      </c>
      <c r="K14">
        <v>17.899999999999999</v>
      </c>
      <c r="L14" t="s">
        <v>16</v>
      </c>
      <c r="M14" t="s">
        <v>17</v>
      </c>
      <c r="N14" t="s">
        <v>18</v>
      </c>
    </row>
    <row r="15" spans="1:14" x14ac:dyDescent="0.2">
      <c r="A15" t="s">
        <v>53</v>
      </c>
      <c r="B15" t="s">
        <v>54</v>
      </c>
      <c r="C15">
        <v>1.2</v>
      </c>
      <c r="D15">
        <v>0.75</v>
      </c>
      <c r="E15">
        <v>28.6</v>
      </c>
      <c r="F15">
        <v>11.2</v>
      </c>
      <c r="G15">
        <v>5.4</v>
      </c>
      <c r="H15">
        <v>0.3</v>
      </c>
      <c r="I15">
        <v>0.93</v>
      </c>
      <c r="J15">
        <v>30.37</v>
      </c>
      <c r="K15">
        <v>21.3</v>
      </c>
      <c r="L15" t="s">
        <v>16</v>
      </c>
      <c r="M15" t="s">
        <v>17</v>
      </c>
      <c r="N15" t="s">
        <v>18</v>
      </c>
    </row>
    <row r="16" spans="1:14" x14ac:dyDescent="0.2">
      <c r="A16" t="s">
        <v>55</v>
      </c>
      <c r="B16" t="s">
        <v>56</v>
      </c>
      <c r="C16">
        <v>132.56</v>
      </c>
      <c r="D16">
        <v>0.46</v>
      </c>
      <c r="E16">
        <v>18.899999999999999</v>
      </c>
      <c r="F16">
        <v>40.6</v>
      </c>
      <c r="G16">
        <v>15</v>
      </c>
      <c r="H16">
        <v>1.1000000000000001</v>
      </c>
      <c r="I16">
        <v>0.28000000000000003</v>
      </c>
      <c r="J16">
        <v>17.350000000000001</v>
      </c>
      <c r="K16">
        <v>14.1</v>
      </c>
      <c r="L16" t="s">
        <v>34</v>
      </c>
      <c r="M16" t="s">
        <v>17</v>
      </c>
      <c r="N16" t="s">
        <v>18</v>
      </c>
    </row>
    <row r="17" spans="1:14" x14ac:dyDescent="0.2">
      <c r="A17" t="s">
        <v>57</v>
      </c>
      <c r="B17" t="s">
        <v>58</v>
      </c>
      <c r="C17">
        <v>96.65</v>
      </c>
      <c r="D17">
        <v>0.19</v>
      </c>
      <c r="E17">
        <v>21.6</v>
      </c>
      <c r="F17">
        <v>17.899999999999999</v>
      </c>
      <c r="G17">
        <v>11.2</v>
      </c>
      <c r="H17">
        <v>0.5</v>
      </c>
      <c r="I17">
        <v>0.06</v>
      </c>
      <c r="J17">
        <v>-2.69</v>
      </c>
      <c r="K17">
        <v>22.4</v>
      </c>
      <c r="L17" t="s">
        <v>34</v>
      </c>
      <c r="M17" t="s">
        <v>59</v>
      </c>
      <c r="N17" t="s">
        <v>18</v>
      </c>
    </row>
    <row r="18" spans="1:14" x14ac:dyDescent="0.2">
      <c r="A18" t="s">
        <v>60</v>
      </c>
      <c r="B18" t="s">
        <v>61</v>
      </c>
      <c r="C18">
        <v>199.47</v>
      </c>
      <c r="D18">
        <v>0.65</v>
      </c>
      <c r="E18">
        <v>23.6</v>
      </c>
      <c r="F18">
        <v>45.6</v>
      </c>
      <c r="G18">
        <v>19.2</v>
      </c>
      <c r="H18">
        <v>0.8</v>
      </c>
      <c r="I18">
        <v>0.16</v>
      </c>
      <c r="J18">
        <v>25.54</v>
      </c>
      <c r="K18">
        <v>25.2</v>
      </c>
      <c r="L18" t="s">
        <v>16</v>
      </c>
      <c r="M18" t="s">
        <v>17</v>
      </c>
      <c r="N18" t="s">
        <v>18</v>
      </c>
    </row>
    <row r="19" spans="1:14" x14ac:dyDescent="0.2">
      <c r="A19" t="s">
        <v>62</v>
      </c>
      <c r="B19" t="s">
        <v>63</v>
      </c>
      <c r="C19">
        <v>56.24</v>
      </c>
      <c r="D19">
        <v>0.4</v>
      </c>
      <c r="E19">
        <v>56.5</v>
      </c>
      <c r="F19">
        <v>13.5</v>
      </c>
      <c r="G19">
        <v>5.7</v>
      </c>
      <c r="H19">
        <v>0.6</v>
      </c>
      <c r="I19">
        <v>0.35</v>
      </c>
      <c r="J19">
        <v>15</v>
      </c>
      <c r="K19">
        <v>7.3</v>
      </c>
      <c r="L19" t="s">
        <v>34</v>
      </c>
      <c r="M19" t="s">
        <v>17</v>
      </c>
      <c r="N19" t="s">
        <v>18</v>
      </c>
    </row>
    <row r="20" spans="1:14" x14ac:dyDescent="0.2">
      <c r="A20" t="s">
        <v>64</v>
      </c>
      <c r="B20" t="s">
        <v>65</v>
      </c>
      <c r="C20">
        <v>34.1</v>
      </c>
      <c r="D20">
        <v>0.51</v>
      </c>
      <c r="E20">
        <v>18.899999999999999</v>
      </c>
      <c r="F20">
        <v>22.6</v>
      </c>
      <c r="G20">
        <v>13.3</v>
      </c>
      <c r="H20">
        <v>0.8</v>
      </c>
      <c r="I20">
        <v>0</v>
      </c>
      <c r="J20">
        <v>8.56</v>
      </c>
      <c r="K20">
        <v>17.600000000000001</v>
      </c>
      <c r="L20" t="s">
        <v>34</v>
      </c>
      <c r="M20" t="s">
        <v>17</v>
      </c>
      <c r="N20" t="s">
        <v>18</v>
      </c>
    </row>
    <row r="21" spans="1:14" x14ac:dyDescent="0.2">
      <c r="A21" t="s">
        <v>66</v>
      </c>
      <c r="B21" t="s">
        <v>67</v>
      </c>
      <c r="C21">
        <v>3.26</v>
      </c>
      <c r="D21">
        <v>0.24</v>
      </c>
      <c r="E21">
        <v>18.399999999999999</v>
      </c>
      <c r="F21">
        <v>10.199999999999999</v>
      </c>
      <c r="G21">
        <v>6.8</v>
      </c>
      <c r="H21">
        <v>0.5</v>
      </c>
      <c r="I21">
        <v>0.2</v>
      </c>
      <c r="J21">
        <v>29.18</v>
      </c>
      <c r="K21">
        <v>15.1</v>
      </c>
      <c r="L21" t="s">
        <v>28</v>
      </c>
      <c r="M21" t="s">
        <v>17</v>
      </c>
      <c r="N21" t="s">
        <v>18</v>
      </c>
    </row>
    <row r="22" spans="1:14" x14ac:dyDescent="0.2">
      <c r="A22" t="s">
        <v>68</v>
      </c>
      <c r="B22" t="s">
        <v>69</v>
      </c>
      <c r="C22">
        <v>48.19</v>
      </c>
      <c r="D22">
        <v>0.63</v>
      </c>
      <c r="E22">
        <v>13.1</v>
      </c>
      <c r="F22">
        <v>54.9</v>
      </c>
      <c r="G22">
        <v>13.4</v>
      </c>
      <c r="H22">
        <v>0.6</v>
      </c>
      <c r="I22">
        <v>1.1200000000000001</v>
      </c>
      <c r="J22">
        <v>0.36</v>
      </c>
      <c r="K22">
        <v>25.5</v>
      </c>
      <c r="L22" t="s">
        <v>34</v>
      </c>
      <c r="M22" t="s">
        <v>17</v>
      </c>
      <c r="N22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0C3F-0364-4FFF-BC11-B351F87BDFEA}">
  <dimension ref="B1:CV102"/>
  <sheetViews>
    <sheetView showGridLines="0" topLeftCell="A67" workbookViewId="0">
      <selection activeCell="J98" sqref="J98"/>
    </sheetView>
  </sheetViews>
  <sheetFormatPr defaultRowHeight="12.75" x14ac:dyDescent="0.2"/>
  <cols>
    <col min="3" max="3" width="9.42578125" customWidth="1"/>
    <col min="4" max="4" width="13.85546875" customWidth="1"/>
    <col min="5" max="5" width="19" customWidth="1"/>
    <col min="6" max="6" width="11.28515625" customWidth="1"/>
    <col min="9" max="9" width="17" customWidth="1"/>
    <col min="10" max="10" width="11.7109375" customWidth="1"/>
    <col min="11" max="11" width="14.140625" customWidth="1"/>
    <col min="12" max="12" width="19.28515625" customWidth="1"/>
    <col min="16" max="16" width="15.5703125" bestFit="1" customWidth="1"/>
  </cols>
  <sheetData>
    <row r="1" spans="2:100" ht="18.75" x14ac:dyDescent="0.3">
      <c r="B1" s="3" t="s">
        <v>108</v>
      </c>
      <c r="N1" t="s">
        <v>195</v>
      </c>
      <c r="CV1" s="15" t="s">
        <v>196</v>
      </c>
    </row>
    <row r="3" spans="2:100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00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00" x14ac:dyDescent="0.2">
      <c r="P5" s="7">
        <v>1</v>
      </c>
      <c r="Q5" s="7">
        <v>1</v>
      </c>
      <c r="R5" s="7">
        <v>5</v>
      </c>
      <c r="S5" s="7">
        <v>7</v>
      </c>
    </row>
    <row r="10" spans="2:100" ht="18.75" x14ac:dyDescent="0.3">
      <c r="B10" s="4" t="s">
        <v>103</v>
      </c>
    </row>
    <row r="12" spans="2:100" ht="15.75" x14ac:dyDescent="0.25">
      <c r="C12" s="11" t="s">
        <v>109</v>
      </c>
      <c r="D12" s="12"/>
      <c r="E12" s="12"/>
      <c r="F12" s="12"/>
      <c r="G12" s="12"/>
      <c r="H12" s="12"/>
      <c r="I12" s="13"/>
    </row>
    <row r="13" spans="2:100" x14ac:dyDescent="0.2">
      <c r="C13" s="16" t="s">
        <v>110</v>
      </c>
      <c r="D13" s="17"/>
      <c r="E13" s="18"/>
      <c r="F13" s="9" t="s">
        <v>111</v>
      </c>
      <c r="G13" s="19"/>
      <c r="H13" s="19"/>
      <c r="I13" s="10"/>
    </row>
    <row r="14" spans="2:100" x14ac:dyDescent="0.2">
      <c r="C14" s="16" t="s">
        <v>112</v>
      </c>
      <c r="D14" s="17"/>
      <c r="E14" s="18"/>
      <c r="F14" s="9" t="s">
        <v>113</v>
      </c>
      <c r="G14" s="19"/>
      <c r="H14" s="19"/>
      <c r="I14" s="10"/>
    </row>
    <row r="15" spans="2:100" x14ac:dyDescent="0.2">
      <c r="C15" s="16" t="s">
        <v>114</v>
      </c>
      <c r="D15" s="17"/>
      <c r="E15" s="18"/>
      <c r="F15" s="9" t="s">
        <v>115</v>
      </c>
      <c r="G15" s="19"/>
      <c r="H15" s="19"/>
      <c r="I15" s="10"/>
    </row>
    <row r="16" spans="2:100" x14ac:dyDescent="0.2">
      <c r="C16" s="16" t="s">
        <v>116</v>
      </c>
      <c r="D16" s="17"/>
      <c r="E16" s="18"/>
      <c r="F16" s="20">
        <v>21</v>
      </c>
      <c r="G16" s="21"/>
      <c r="H16" s="21"/>
      <c r="I16" s="22"/>
    </row>
    <row r="18" spans="3:14" ht="15.75" x14ac:dyDescent="0.25">
      <c r="C18" s="11" t="s">
        <v>117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3:14" x14ac:dyDescent="0.2">
      <c r="C19" s="16" t="s">
        <v>118</v>
      </c>
      <c r="D19" s="17"/>
      <c r="E19" s="18"/>
      <c r="F19" s="20">
        <v>9</v>
      </c>
      <c r="G19" s="21"/>
      <c r="H19" s="21"/>
      <c r="I19" s="21"/>
      <c r="J19" s="21"/>
      <c r="K19" s="21"/>
      <c r="L19" s="21"/>
      <c r="M19" s="21"/>
      <c r="N19" s="22"/>
    </row>
    <row r="20" spans="3:14" x14ac:dyDescent="0.2">
      <c r="C20" s="16" t="s">
        <v>119</v>
      </c>
      <c r="D20" s="17"/>
      <c r="E20" s="18"/>
      <c r="F20" s="7" t="s">
        <v>2</v>
      </c>
      <c r="G20" s="7" t="s">
        <v>3</v>
      </c>
      <c r="H20" s="7" t="s">
        <v>4</v>
      </c>
      <c r="I20" s="7" t="s">
        <v>5</v>
      </c>
      <c r="J20" s="7" t="s">
        <v>6</v>
      </c>
      <c r="K20" s="7" t="s">
        <v>7</v>
      </c>
      <c r="L20" s="7" t="s">
        <v>8</v>
      </c>
      <c r="M20" s="7" t="s">
        <v>9</v>
      </c>
      <c r="N20" s="7" t="s">
        <v>10</v>
      </c>
    </row>
    <row r="22" spans="3:14" ht="15.75" x14ac:dyDescent="0.25">
      <c r="C22" s="11" t="s">
        <v>120</v>
      </c>
      <c r="D22" s="12"/>
      <c r="E22" s="12"/>
      <c r="F22" s="12"/>
      <c r="G22" s="12"/>
      <c r="H22" s="12"/>
      <c r="I22" s="13"/>
    </row>
    <row r="23" spans="3:14" x14ac:dyDescent="0.2">
      <c r="C23" s="16" t="s">
        <v>121</v>
      </c>
      <c r="D23" s="17"/>
      <c r="E23" s="18"/>
      <c r="F23" s="20">
        <v>2</v>
      </c>
      <c r="G23" s="21"/>
      <c r="H23" s="21"/>
      <c r="I23" s="22"/>
    </row>
    <row r="24" spans="3:14" x14ac:dyDescent="0.2">
      <c r="C24" s="16" t="s">
        <v>122</v>
      </c>
      <c r="D24" s="17"/>
      <c r="E24" s="18"/>
      <c r="F24" s="20" t="s">
        <v>123</v>
      </c>
      <c r="G24" s="21"/>
      <c r="H24" s="21"/>
      <c r="I24" s="22"/>
    </row>
    <row r="25" spans="3:14" x14ac:dyDescent="0.2">
      <c r="C25" s="16" t="s">
        <v>124</v>
      </c>
      <c r="D25" s="17"/>
      <c r="E25" s="18"/>
      <c r="F25" s="20">
        <v>10</v>
      </c>
      <c r="G25" s="21"/>
      <c r="H25" s="21"/>
      <c r="I25" s="22"/>
    </row>
    <row r="26" spans="3:14" x14ac:dyDescent="0.2">
      <c r="C26" s="16" t="s">
        <v>125</v>
      </c>
      <c r="D26" s="17"/>
      <c r="E26" s="18"/>
      <c r="F26" s="20">
        <v>12345</v>
      </c>
      <c r="G26" s="21"/>
      <c r="H26" s="21"/>
      <c r="I26" s="22"/>
    </row>
    <row r="28" spans="3:14" ht="15.75" x14ac:dyDescent="0.25">
      <c r="C28" s="11" t="s">
        <v>126</v>
      </c>
      <c r="D28" s="12"/>
      <c r="E28" s="12"/>
      <c r="F28" s="12"/>
      <c r="G28" s="12"/>
      <c r="H28" s="12"/>
      <c r="I28" s="13"/>
    </row>
    <row r="29" spans="3:14" x14ac:dyDescent="0.2">
      <c r="C29" s="16" t="s">
        <v>127</v>
      </c>
      <c r="D29" s="17"/>
      <c r="E29" s="18"/>
      <c r="F29" s="20" t="b">
        <v>1</v>
      </c>
      <c r="G29" s="21"/>
      <c r="H29" s="21"/>
      <c r="I29" s="22"/>
    </row>
    <row r="30" spans="3:14" x14ac:dyDescent="0.2">
      <c r="C30" s="16" t="s">
        <v>128</v>
      </c>
      <c r="D30" s="17"/>
      <c r="E30" s="18"/>
      <c r="F30" s="20" t="b">
        <v>1</v>
      </c>
      <c r="G30" s="21"/>
      <c r="H30" s="21"/>
      <c r="I30" s="22"/>
    </row>
    <row r="31" spans="3:14" x14ac:dyDescent="0.2">
      <c r="C31" s="16" t="s">
        <v>129</v>
      </c>
      <c r="D31" s="17"/>
      <c r="E31" s="18"/>
      <c r="F31" s="20" t="b">
        <v>1</v>
      </c>
      <c r="G31" s="21"/>
      <c r="H31" s="21"/>
      <c r="I31" s="22"/>
    </row>
    <row r="33" spans="2:12" ht="18.75" x14ac:dyDescent="0.3">
      <c r="B33" s="4" t="s">
        <v>104</v>
      </c>
    </row>
    <row r="35" spans="2:12" ht="15.75" x14ac:dyDescent="0.25">
      <c r="C35" s="23" t="s">
        <v>197</v>
      </c>
      <c r="D35" s="24"/>
      <c r="E35" s="24"/>
      <c r="F35" s="24"/>
      <c r="G35" s="24"/>
      <c r="H35" s="24"/>
      <c r="I35" s="24"/>
      <c r="J35" s="24"/>
      <c r="K35" s="24"/>
      <c r="L35" s="25"/>
    </row>
    <row r="36" spans="2:12" x14ac:dyDescent="0.2">
      <c r="C36" s="6" t="s">
        <v>79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">
      <c r="C37" s="6" t="s">
        <v>80</v>
      </c>
      <c r="D37" s="5">
        <v>0.17027418943844741</v>
      </c>
      <c r="E37" s="5">
        <v>-2.2257043264648838E-2</v>
      </c>
      <c r="F37" s="5">
        <v>-0.24290879142097882</v>
      </c>
      <c r="G37" s="5">
        <v>0.1063814746514717</v>
      </c>
      <c r="H37" s="5">
        <v>0.91812593342343496</v>
      </c>
      <c r="I37" s="5">
        <v>0.92253120802888444</v>
      </c>
      <c r="J37" s="5">
        <v>-0.74965646758314897</v>
      </c>
      <c r="K37" s="5">
        <v>0.14744733939800736</v>
      </c>
      <c r="L37" s="5">
        <v>0.35122599604843574</v>
      </c>
    </row>
    <row r="38" spans="2:12" x14ac:dyDescent="0.2">
      <c r="C38" s="6" t="s">
        <v>81</v>
      </c>
      <c r="D38" s="5">
        <v>1.9841757550955506</v>
      </c>
      <c r="E38" s="5">
        <v>-0.25595599754345882</v>
      </c>
      <c r="F38" s="5">
        <v>0.18013788979175904</v>
      </c>
      <c r="G38" s="5">
        <v>0.18593082661637081</v>
      </c>
      <c r="H38" s="5">
        <v>1.0872543948435414</v>
      </c>
      <c r="I38" s="5">
        <v>0.92253120802888444</v>
      </c>
      <c r="J38" s="5">
        <v>-0.62166633897139179</v>
      </c>
      <c r="K38" s="5">
        <v>-0.36213169997721684</v>
      </c>
      <c r="L38" s="5">
        <v>0.33598685159178848</v>
      </c>
    </row>
    <row r="40" spans="2:12" ht="15.75" x14ac:dyDescent="0.25">
      <c r="C40" s="23" t="s">
        <v>198</v>
      </c>
      <c r="D40" s="24"/>
      <c r="E40" s="24"/>
      <c r="F40" s="24"/>
      <c r="G40" s="24"/>
      <c r="H40" s="24"/>
      <c r="I40" s="24"/>
      <c r="J40" s="24"/>
      <c r="K40" s="24"/>
      <c r="L40" s="25"/>
    </row>
    <row r="41" spans="2:12" x14ac:dyDescent="0.2">
      <c r="C41" s="6" t="s">
        <v>79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</row>
    <row r="42" spans="2:12" x14ac:dyDescent="0.2">
      <c r="C42" s="6" t="s">
        <v>80</v>
      </c>
      <c r="D42" s="5">
        <v>-0.97676685706644872</v>
      </c>
      <c r="E42" s="5">
        <v>1.263087205268806</v>
      </c>
      <c r="F42" s="5">
        <v>3.2991218065589412E-2</v>
      </c>
      <c r="G42" s="5">
        <v>-0.11237924325200013</v>
      </c>
      <c r="H42" s="5">
        <v>-1.1677917574245444</v>
      </c>
      <c r="I42" s="5">
        <v>-0.46126560401444272</v>
      </c>
      <c r="J42" s="5">
        <v>3.7427970466895273</v>
      </c>
      <c r="K42" s="5">
        <v>-0.63276071023155434</v>
      </c>
      <c r="L42" s="5">
        <v>-1.248884171899503</v>
      </c>
    </row>
    <row r="43" spans="2:12" x14ac:dyDescent="0.2">
      <c r="C43" s="6" t="s">
        <v>81</v>
      </c>
      <c r="D43" s="5">
        <v>1.9841757550955506</v>
      </c>
      <c r="E43" s="5">
        <v>-0.25595599754345882</v>
      </c>
      <c r="F43" s="5">
        <v>0.18013788979175904</v>
      </c>
      <c r="G43" s="5">
        <v>0.18593082661637081</v>
      </c>
      <c r="H43" s="5">
        <v>1.0872543948435414</v>
      </c>
      <c r="I43" s="5">
        <v>0.92253120802888444</v>
      </c>
      <c r="J43" s="5">
        <v>-0.62166633897139179</v>
      </c>
      <c r="K43" s="5">
        <v>-0.36213169997721684</v>
      </c>
      <c r="L43" s="5">
        <v>0.33598685159178848</v>
      </c>
    </row>
    <row r="45" spans="2:12" ht="15.75" x14ac:dyDescent="0.25">
      <c r="C45" s="23" t="s">
        <v>199</v>
      </c>
      <c r="D45" s="24"/>
      <c r="E45" s="24"/>
      <c r="F45" s="24"/>
      <c r="G45" s="24"/>
      <c r="H45" s="24"/>
      <c r="I45" s="24"/>
      <c r="J45" s="24"/>
      <c r="K45" s="24"/>
      <c r="L45" s="25"/>
    </row>
    <row r="46" spans="2:12" x14ac:dyDescent="0.2">
      <c r="C46" s="6" t="s">
        <v>79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 t="s">
        <v>9</v>
      </c>
      <c r="L46" s="1" t="s">
        <v>10</v>
      </c>
    </row>
    <row r="47" spans="2:12" x14ac:dyDescent="0.2">
      <c r="C47" s="6" t="s">
        <v>80</v>
      </c>
      <c r="D47" s="5">
        <v>-0.93939673073729479</v>
      </c>
      <c r="E47" s="5">
        <v>0.48409069100610613</v>
      </c>
      <c r="F47" s="5">
        <v>-0.3410065725717587</v>
      </c>
      <c r="G47" s="5">
        <v>-0.2913652851730229</v>
      </c>
      <c r="H47" s="5">
        <v>-0.69799047570202655</v>
      </c>
      <c r="I47" s="5">
        <v>-0.46126560401444272</v>
      </c>
      <c r="J47" s="5">
        <v>1.1062003972873298</v>
      </c>
      <c r="K47" s="5">
        <v>5.603085098433485E-2</v>
      </c>
      <c r="L47" s="5">
        <v>-0.71551411591685676</v>
      </c>
    </row>
    <row r="48" spans="2:12" x14ac:dyDescent="0.2">
      <c r="C48" s="6" t="s">
        <v>81</v>
      </c>
      <c r="D48" s="5">
        <v>-0.93939673073729479</v>
      </c>
      <c r="E48" s="5">
        <v>0.48409069100610613</v>
      </c>
      <c r="F48" s="5">
        <v>-0.3410065725717587</v>
      </c>
      <c r="G48" s="5">
        <v>-0.2913652851730229</v>
      </c>
      <c r="H48" s="5">
        <v>-0.69799047570202655</v>
      </c>
      <c r="I48" s="5">
        <v>-0.46126560401444272</v>
      </c>
      <c r="J48" s="5">
        <v>1.1062003972873298</v>
      </c>
      <c r="K48" s="5">
        <v>5.603085098433485E-2</v>
      </c>
      <c r="L48" s="5">
        <v>-0.71551411591685676</v>
      </c>
    </row>
    <row r="50" spans="3:12" ht="15.75" x14ac:dyDescent="0.25">
      <c r="C50" s="23" t="s">
        <v>200</v>
      </c>
      <c r="D50" s="24"/>
      <c r="E50" s="24"/>
      <c r="F50" s="24"/>
      <c r="G50" s="24"/>
      <c r="H50" s="24"/>
      <c r="I50" s="24"/>
      <c r="J50" s="24"/>
      <c r="K50" s="24"/>
      <c r="L50" s="25"/>
    </row>
    <row r="51" spans="3:12" x14ac:dyDescent="0.2">
      <c r="C51" s="6" t="s">
        <v>79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1" t="s">
        <v>10</v>
      </c>
    </row>
    <row r="52" spans="3:12" x14ac:dyDescent="0.2">
      <c r="C52" s="6" t="s">
        <v>80</v>
      </c>
      <c r="D52" s="5">
        <v>0.27624153396084278</v>
      </c>
      <c r="E52" s="5">
        <v>-1.3465511175112388</v>
      </c>
      <c r="F52" s="5">
        <v>0.14948233318214035</v>
      </c>
      <c r="G52" s="5">
        <v>0.34502953054616853</v>
      </c>
      <c r="H52" s="5">
        <v>0.56107695931432133</v>
      </c>
      <c r="I52" s="5">
        <v>-0.46126560401444272</v>
      </c>
      <c r="J52" s="5">
        <v>-7.1308785940835992E-2</v>
      </c>
      <c r="K52" s="5">
        <v>-0.64814764392494473</v>
      </c>
      <c r="L52" s="5">
        <v>1.1741397967073754</v>
      </c>
    </row>
    <row r="53" spans="3:12" x14ac:dyDescent="0.2">
      <c r="C53" s="6" t="s">
        <v>81</v>
      </c>
      <c r="D53" s="5">
        <v>2.4199899224227601</v>
      </c>
      <c r="E53" s="5">
        <v>0.48409069100610613</v>
      </c>
      <c r="F53" s="5">
        <v>-0.11415545366058022</v>
      </c>
      <c r="G53" s="5">
        <v>1.3128799794524388</v>
      </c>
      <c r="H53" s="5">
        <v>1.6322238816416619</v>
      </c>
      <c r="I53" s="5">
        <v>0.46126560401444222</v>
      </c>
      <c r="J53" s="5">
        <v>-0.54487226180433745</v>
      </c>
      <c r="K53" s="5">
        <v>1.1014372283882139</v>
      </c>
      <c r="L53" s="5">
        <v>1.4484443969270222</v>
      </c>
    </row>
    <row r="55" spans="3:12" ht="15.75" x14ac:dyDescent="0.25">
      <c r="C55" s="23" t="s">
        <v>201</v>
      </c>
      <c r="D55" s="24"/>
      <c r="E55" s="24"/>
      <c r="F55" s="24"/>
      <c r="G55" s="24"/>
      <c r="H55" s="24"/>
      <c r="I55" s="24"/>
      <c r="J55" s="24"/>
      <c r="K55" s="24"/>
      <c r="L55" s="25"/>
    </row>
    <row r="56" spans="3:12" x14ac:dyDescent="0.2">
      <c r="C56" s="6" t="s">
        <v>79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" t="s">
        <v>9</v>
      </c>
      <c r="L56" s="1" t="s">
        <v>10</v>
      </c>
    </row>
    <row r="57" spans="3:12" x14ac:dyDescent="0.2">
      <c r="C57" s="6" t="s">
        <v>80</v>
      </c>
      <c r="D57" s="5">
        <v>-0.97045318275513037</v>
      </c>
      <c r="E57" s="5">
        <v>2.1589331966709113</v>
      </c>
      <c r="F57" s="5">
        <v>-1.340377718045328</v>
      </c>
      <c r="G57" s="5">
        <v>-0.7089993829887421</v>
      </c>
      <c r="H57" s="5">
        <v>-1.0174553472733388</v>
      </c>
      <c r="I57" s="5">
        <v>-1.8450624160577695</v>
      </c>
      <c r="J57" s="5">
        <v>0.61983790856265275</v>
      </c>
      <c r="K57" s="5">
        <v>1.8861708467511258</v>
      </c>
      <c r="L57" s="5">
        <v>-0.36501379341397483</v>
      </c>
    </row>
    <row r="58" spans="3:12" x14ac:dyDescent="0.2">
      <c r="C58" s="6" t="s">
        <v>81</v>
      </c>
      <c r="D58" s="5">
        <v>1.0999200718184943</v>
      </c>
      <c r="E58" s="5">
        <v>-0.68440408038794398</v>
      </c>
      <c r="F58" s="5">
        <v>-0.45749768768830967</v>
      </c>
      <c r="G58" s="5">
        <v>2.4597164702797314</v>
      </c>
      <c r="H58" s="5">
        <v>1.83893644559957</v>
      </c>
      <c r="I58" s="5">
        <v>1.3837968120433266</v>
      </c>
      <c r="J58" s="5">
        <v>-0.31449003030317457</v>
      </c>
      <c r="K58" s="5">
        <v>0.76926048336031472</v>
      </c>
      <c r="L58" s="5">
        <v>0.82363947420449402</v>
      </c>
    </row>
    <row r="60" spans="3:12" ht="15.75" x14ac:dyDescent="0.25">
      <c r="C60" s="23" t="s">
        <v>202</v>
      </c>
      <c r="D60" s="24"/>
      <c r="E60" s="24"/>
      <c r="F60" s="24"/>
      <c r="G60" s="24"/>
      <c r="H60" s="24"/>
      <c r="I60" s="24"/>
      <c r="J60" s="24"/>
      <c r="K60" s="24"/>
      <c r="L60" s="25"/>
    </row>
    <row r="61" spans="3:12" x14ac:dyDescent="0.2">
      <c r="C61" s="6" t="s">
        <v>79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</row>
    <row r="62" spans="3:12" x14ac:dyDescent="0.2">
      <c r="C62" s="6" t="s">
        <v>80</v>
      </c>
      <c r="D62" s="5">
        <v>-0.97676685706644872</v>
      </c>
      <c r="E62" s="5">
        <v>1.263087205268806</v>
      </c>
      <c r="F62" s="5">
        <v>3.2991218065589412E-2</v>
      </c>
      <c r="G62" s="5">
        <v>-0.11237924325200013</v>
      </c>
      <c r="H62" s="5">
        <v>-1.1677917574245444</v>
      </c>
      <c r="I62" s="5">
        <v>-0.46126560401444272</v>
      </c>
      <c r="J62" s="5">
        <v>3.7427970466895273</v>
      </c>
      <c r="K62" s="5">
        <v>-0.63276071023155434</v>
      </c>
      <c r="L62" s="5">
        <v>-1.248884171899503</v>
      </c>
    </row>
    <row r="63" spans="3:12" x14ac:dyDescent="0.2">
      <c r="C63" s="6" t="s">
        <v>81</v>
      </c>
      <c r="D63" s="5">
        <v>2.4199899224227601</v>
      </c>
      <c r="E63" s="5">
        <v>0.48409069100610613</v>
      </c>
      <c r="F63" s="5">
        <v>-0.11415545366058022</v>
      </c>
      <c r="G63" s="5">
        <v>1.3128799794524388</v>
      </c>
      <c r="H63" s="5">
        <v>1.6322238816416619</v>
      </c>
      <c r="I63" s="5">
        <v>0.46126560401444222</v>
      </c>
      <c r="J63" s="5">
        <v>-0.54487226180433745</v>
      </c>
      <c r="K63" s="5">
        <v>1.1014372283882139</v>
      </c>
      <c r="L63" s="5">
        <v>1.4484443969270222</v>
      </c>
    </row>
    <row r="65" spans="3:12" ht="15.75" x14ac:dyDescent="0.25">
      <c r="C65" s="23" t="s">
        <v>203</v>
      </c>
      <c r="D65" s="24"/>
      <c r="E65" s="24"/>
      <c r="F65" s="24"/>
      <c r="G65" s="24"/>
      <c r="H65" s="24"/>
      <c r="I65" s="24"/>
      <c r="J65" s="24"/>
      <c r="K65" s="24"/>
      <c r="L65" s="25"/>
    </row>
    <row r="66" spans="3:12" x14ac:dyDescent="0.2">
      <c r="C66" s="6" t="s">
        <v>79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</row>
    <row r="67" spans="3:12" x14ac:dyDescent="0.2">
      <c r="C67" s="6" t="s">
        <v>80</v>
      </c>
      <c r="D67" s="5">
        <v>1.0999200718184943</v>
      </c>
      <c r="E67" s="5">
        <v>-0.68440408038794398</v>
      </c>
      <c r="F67" s="5">
        <v>-0.45749768768830967</v>
      </c>
      <c r="G67" s="5">
        <v>2.4597164702797314</v>
      </c>
      <c r="H67" s="5">
        <v>1.83893644559957</v>
      </c>
      <c r="I67" s="5">
        <v>1.3837968120433266</v>
      </c>
      <c r="J67" s="5">
        <v>-0.31449003030317457</v>
      </c>
      <c r="K67" s="5">
        <v>0.76926048336031472</v>
      </c>
      <c r="L67" s="5">
        <v>0.82363947420449402</v>
      </c>
    </row>
    <row r="68" spans="3:12" x14ac:dyDescent="0.2">
      <c r="C68" s="6" t="s">
        <v>81</v>
      </c>
      <c r="D68" s="5">
        <v>-0.40188121504398583</v>
      </c>
      <c r="E68" s="5">
        <v>-6.1206868977783872E-2</v>
      </c>
      <c r="F68" s="5">
        <v>-0.40231768579099614</v>
      </c>
      <c r="G68" s="5">
        <v>-0.21181593320812378</v>
      </c>
      <c r="H68" s="5">
        <v>0.52349285677652002</v>
      </c>
      <c r="I68" s="5">
        <v>0.46126560401444222</v>
      </c>
      <c r="J68" s="5">
        <v>-0.74965646758314897</v>
      </c>
      <c r="K68" s="5">
        <v>-0.43544591345748879</v>
      </c>
      <c r="L68" s="5">
        <v>0.29026941822184782</v>
      </c>
    </row>
    <row r="70" spans="3:12" ht="15.75" x14ac:dyDescent="0.25">
      <c r="C70" s="23" t="s">
        <v>204</v>
      </c>
      <c r="D70" s="24"/>
      <c r="E70" s="24"/>
      <c r="F70" s="24"/>
      <c r="G70" s="24"/>
      <c r="H70" s="24"/>
      <c r="I70" s="24"/>
      <c r="J70" s="24"/>
      <c r="K70" s="24"/>
      <c r="L70" s="25"/>
    </row>
    <row r="71" spans="3:12" x14ac:dyDescent="0.2">
      <c r="C71" s="6" t="s">
        <v>79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</row>
    <row r="72" spans="3:12" x14ac:dyDescent="0.2">
      <c r="C72" s="6" t="s">
        <v>80</v>
      </c>
      <c r="D72" s="5">
        <v>0.18409601698484684</v>
      </c>
      <c r="E72" s="5">
        <v>-0.80125355752734884</v>
      </c>
      <c r="F72" s="5">
        <v>-4.6713229119419233E-2</v>
      </c>
      <c r="G72" s="5">
        <v>4.0090348014055942E-2</v>
      </c>
      <c r="H72" s="5">
        <v>0.24161208774300932</v>
      </c>
      <c r="I72" s="5">
        <v>-5.121076940444639E-16</v>
      </c>
      <c r="J72" s="5">
        <v>-0.21209792741376893</v>
      </c>
      <c r="K72" s="5">
        <v>-0.52776751561783142</v>
      </c>
      <c r="L72" s="5">
        <v>6.1682251372142276E-2</v>
      </c>
    </row>
    <row r="73" spans="3:12" x14ac:dyDescent="0.2">
      <c r="C73" s="6" t="s">
        <v>81</v>
      </c>
      <c r="D73" s="5">
        <v>-0.10786875995205845</v>
      </c>
      <c r="E73" s="5">
        <v>-0.1001566946909189</v>
      </c>
      <c r="F73" s="5">
        <v>-0.70887325188718298</v>
      </c>
      <c r="G73" s="5">
        <v>0.59693581176834831</v>
      </c>
      <c r="H73" s="5">
        <v>0.86174977961673271</v>
      </c>
      <c r="I73" s="5">
        <v>0.92253120802888444</v>
      </c>
      <c r="J73" s="5">
        <v>-2.0112734496133225E-2</v>
      </c>
      <c r="K73" s="5">
        <v>-0.96584256900612364</v>
      </c>
      <c r="L73" s="5">
        <v>0.74744375192125889</v>
      </c>
    </row>
    <row r="75" spans="3:12" ht="15.75" x14ac:dyDescent="0.25">
      <c r="C75" s="23" t="s">
        <v>205</v>
      </c>
      <c r="D75" s="24"/>
      <c r="E75" s="24"/>
      <c r="F75" s="24"/>
      <c r="G75" s="24"/>
      <c r="H75" s="24"/>
      <c r="I75" s="24"/>
      <c r="J75" s="24"/>
      <c r="K75" s="24"/>
      <c r="L75" s="25"/>
    </row>
    <row r="76" spans="3:12" x14ac:dyDescent="0.2">
      <c r="C76" s="6" t="s">
        <v>79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</row>
    <row r="77" spans="3:12" x14ac:dyDescent="0.2">
      <c r="C77" s="6" t="s">
        <v>80</v>
      </c>
      <c r="D77" s="5">
        <v>0.18409601698484684</v>
      </c>
      <c r="E77" s="5">
        <v>-0.80125355752734884</v>
      </c>
      <c r="F77" s="5">
        <v>-4.6713229119419233E-2</v>
      </c>
      <c r="G77" s="5">
        <v>4.0090348014055942E-2</v>
      </c>
      <c r="H77" s="5">
        <v>0.24161208774300932</v>
      </c>
      <c r="I77" s="5">
        <v>-5.121076940444639E-16</v>
      </c>
      <c r="J77" s="5">
        <v>-0.21209792741376893</v>
      </c>
      <c r="K77" s="5">
        <v>-0.52776751561783142</v>
      </c>
      <c r="L77" s="5">
        <v>6.1682251372142276E-2</v>
      </c>
    </row>
    <row r="78" spans="3:12" x14ac:dyDescent="0.2">
      <c r="C78" s="6" t="s">
        <v>81</v>
      </c>
      <c r="D78" s="5">
        <v>1.0999200718184943</v>
      </c>
      <c r="E78" s="5">
        <v>-0.68440408038794398</v>
      </c>
      <c r="F78" s="5">
        <v>-0.45749768768830967</v>
      </c>
      <c r="G78" s="5">
        <v>2.4597164702797314</v>
      </c>
      <c r="H78" s="5">
        <v>1.83893644559957</v>
      </c>
      <c r="I78" s="5">
        <v>1.3837968120433266</v>
      </c>
      <c r="J78" s="5">
        <v>-0.31449003030317457</v>
      </c>
      <c r="K78" s="5">
        <v>0.76926048336031472</v>
      </c>
      <c r="L78" s="5">
        <v>0.82363947420449402</v>
      </c>
    </row>
    <row r="80" spans="3:12" ht="15.75" x14ac:dyDescent="0.25">
      <c r="C80" s="23" t="s">
        <v>206</v>
      </c>
      <c r="D80" s="24"/>
      <c r="E80" s="24"/>
      <c r="F80" s="24"/>
      <c r="G80" s="24"/>
      <c r="H80" s="24"/>
      <c r="I80" s="24"/>
      <c r="J80" s="24"/>
      <c r="K80" s="24"/>
      <c r="L80" s="25"/>
    </row>
    <row r="81" spans="2:12" x14ac:dyDescent="0.2">
      <c r="C81" s="6" t="s">
        <v>79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</row>
    <row r="82" spans="2:12" x14ac:dyDescent="0.2">
      <c r="C82" s="6" t="s">
        <v>80</v>
      </c>
      <c r="D82" s="5">
        <v>1.2782387111516713</v>
      </c>
      <c r="E82" s="5">
        <v>-0.25595599754345882</v>
      </c>
      <c r="F82" s="5">
        <v>-0.40231768579099614</v>
      </c>
      <c r="G82" s="5">
        <v>0.98142434626536001</v>
      </c>
      <c r="H82" s="5">
        <v>0.842957728347832</v>
      </c>
      <c r="I82" s="5">
        <v>1.8450624160577693</v>
      </c>
      <c r="J82" s="5">
        <v>-0.3912841074702289</v>
      </c>
      <c r="K82" s="5">
        <v>0.36014906986546341</v>
      </c>
      <c r="L82" s="5">
        <v>-0.24310063776079871</v>
      </c>
    </row>
    <row r="83" spans="2:12" x14ac:dyDescent="0.2">
      <c r="C83" s="6" t="s">
        <v>81</v>
      </c>
      <c r="D83" s="5">
        <v>-0.85441808730387647</v>
      </c>
      <c r="E83" s="5">
        <v>-0.45070512610913399</v>
      </c>
      <c r="F83" s="5">
        <v>3.4970691149525019</v>
      </c>
      <c r="G83" s="5">
        <v>-0.85483986159105674</v>
      </c>
      <c r="H83" s="5">
        <v>-0.94228714219773579</v>
      </c>
      <c r="I83" s="5">
        <v>0.92253120802888444</v>
      </c>
      <c r="J83" s="5">
        <v>1.8284304087393958E-2</v>
      </c>
      <c r="K83" s="5">
        <v>-0.38113908865728729</v>
      </c>
      <c r="L83" s="5">
        <v>-1.5536670610324437</v>
      </c>
    </row>
    <row r="85" spans="2:12" ht="18.75" x14ac:dyDescent="0.3">
      <c r="B85" s="4" t="s">
        <v>105</v>
      </c>
    </row>
    <row r="87" spans="2:12" x14ac:dyDescent="0.2">
      <c r="C87" s="6" t="s">
        <v>79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10</v>
      </c>
    </row>
    <row r="88" spans="2:12" x14ac:dyDescent="0.2">
      <c r="C88" s="6" t="s">
        <v>80</v>
      </c>
      <c r="D88" s="5">
        <v>-0.74072075774627277</v>
      </c>
      <c r="E88" s="5">
        <v>0.39450609186589569</v>
      </c>
      <c r="F88" s="5">
        <v>0.30398633849461876</v>
      </c>
      <c r="G88" s="5">
        <v>-0.72225760831622532</v>
      </c>
      <c r="H88" s="5">
        <v>-0.91785747554816488</v>
      </c>
      <c r="I88" s="5">
        <v>-0.50739216441588686</v>
      </c>
      <c r="J88" s="5">
        <v>0.36641745391137348</v>
      </c>
      <c r="K88" s="5">
        <v>0.31923792851597815</v>
      </c>
      <c r="L88" s="5">
        <v>-0.7505641481671449</v>
      </c>
    </row>
    <row r="89" spans="2:12" x14ac:dyDescent="0.2">
      <c r="C89" s="6" t="s">
        <v>81</v>
      </c>
      <c r="D89" s="5">
        <v>0.67338250704206637</v>
      </c>
      <c r="E89" s="5">
        <v>-0.35864190169626936</v>
      </c>
      <c r="F89" s="5">
        <v>-0.27635121681329017</v>
      </c>
      <c r="G89" s="5">
        <v>0.65659782574202263</v>
      </c>
      <c r="H89" s="5">
        <v>0.83441588686196799</v>
      </c>
      <c r="I89" s="5">
        <v>0.46126560401444205</v>
      </c>
      <c r="J89" s="5">
        <v>-0.33310677628306656</v>
      </c>
      <c r="K89" s="5">
        <v>-0.29021629865088933</v>
      </c>
      <c r="L89" s="5">
        <v>0.68233104378831233</v>
      </c>
    </row>
    <row r="91" spans="2:12" ht="18.75" x14ac:dyDescent="0.3">
      <c r="B91" s="4" t="s">
        <v>106</v>
      </c>
    </row>
    <row r="93" spans="2:12" x14ac:dyDescent="0.2">
      <c r="C93" s="6" t="s">
        <v>79</v>
      </c>
      <c r="D93" s="1" t="s">
        <v>80</v>
      </c>
      <c r="E93" s="1" t="s">
        <v>81</v>
      </c>
    </row>
    <row r="94" spans="2:12" x14ac:dyDescent="0.2">
      <c r="C94" s="6" t="s">
        <v>80</v>
      </c>
      <c r="D94" s="5">
        <v>0</v>
      </c>
      <c r="E94" s="5">
        <v>3.4245687281096826</v>
      </c>
    </row>
    <row r="95" spans="2:12" x14ac:dyDescent="0.2">
      <c r="C95" s="6" t="s">
        <v>81</v>
      </c>
      <c r="D95" s="32">
        <v>3.4245687281096826</v>
      </c>
      <c r="E95" s="5">
        <v>0</v>
      </c>
    </row>
    <row r="97" spans="2:9" ht="18.75" x14ac:dyDescent="0.3">
      <c r="B97" s="4" t="s">
        <v>107</v>
      </c>
    </row>
    <row r="98" spans="2:9" x14ac:dyDescent="0.2">
      <c r="I98">
        <f>D95/E100</f>
        <v>1.3062844886229903</v>
      </c>
    </row>
    <row r="99" spans="2:9" x14ac:dyDescent="0.2">
      <c r="C99" s="6" t="s">
        <v>79</v>
      </c>
      <c r="D99" s="1" t="s">
        <v>130</v>
      </c>
      <c r="E99" s="1" t="s">
        <v>131</v>
      </c>
    </row>
    <row r="100" spans="2:9" x14ac:dyDescent="0.2">
      <c r="C100" s="6" t="s">
        <v>80</v>
      </c>
      <c r="D100" s="5">
        <v>10</v>
      </c>
      <c r="E100" s="32">
        <v>2.6216101912988843</v>
      </c>
    </row>
    <row r="101" spans="2:9" x14ac:dyDescent="0.2">
      <c r="C101" s="6" t="s">
        <v>81</v>
      </c>
      <c r="D101" s="5">
        <v>11</v>
      </c>
      <c r="E101" s="5">
        <v>1.9056727663525299</v>
      </c>
    </row>
    <row r="102" spans="2:9" x14ac:dyDescent="0.2">
      <c r="C102" s="6" t="s">
        <v>76</v>
      </c>
      <c r="D102" s="5">
        <v>21</v>
      </c>
      <c r="E102" s="5">
        <v>2.2465953496603177</v>
      </c>
    </row>
  </sheetData>
  <mergeCells count="47">
    <mergeCell ref="B3:M3"/>
    <mergeCell ref="P3:S3"/>
    <mergeCell ref="C65:L65"/>
    <mergeCell ref="C70:L70"/>
    <mergeCell ref="C75:L75"/>
    <mergeCell ref="C80:L80"/>
    <mergeCell ref="B4:C4"/>
    <mergeCell ref="D4:E4"/>
    <mergeCell ref="F4:G4"/>
    <mergeCell ref="H4:I4"/>
    <mergeCell ref="J4:K4"/>
    <mergeCell ref="L4:M4"/>
    <mergeCell ref="C35:L35"/>
    <mergeCell ref="C40:L40"/>
    <mergeCell ref="C45:L45"/>
    <mergeCell ref="C50:L50"/>
    <mergeCell ref="C55:L55"/>
    <mergeCell ref="C60:L60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KMC_Clusters5'!$B$10:$B$10" display="Cluster Labels" xr:uid="{CEE51242-634E-43D1-8D19-84042EA7490F}"/>
    <hyperlink ref="D4" location="'KMC_Output5'!$B$10:$B$10" display="Inputs" xr:uid="{F83EE3A8-D463-48F9-B94F-2BDEA5C26D60}"/>
    <hyperlink ref="F4" location="'KMC_Output5'!$B$33:$B$33" display="Random Starts Summary" xr:uid="{B86EB787-FD26-4AFB-9983-43BC8DF22364}"/>
    <hyperlink ref="H4" location="'KMC_Output5'!$B$85:$B$85" display="Cluster Centers" xr:uid="{24D2358D-D18C-4CCD-A1DA-4E1A206A3606}"/>
    <hyperlink ref="J4" location="'KMC_Output5'!$B$91:$B$91" display="Inter-Cluster Distances" xr:uid="{BB358E72-1B1A-4EE1-B5A3-DBFE9B548FED}"/>
    <hyperlink ref="L4" location="'KMC_Output5'!$B$97:$B$97" display="Cluster Summary" xr:uid="{D4438129-F8DF-41B5-A148-B6C0D04DC091}"/>
  </hyperlink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54C3-2B75-4065-9409-117B8598C59E}">
  <dimension ref="B1:S33"/>
  <sheetViews>
    <sheetView showGridLines="0" workbookViewId="0"/>
  </sheetViews>
  <sheetFormatPr defaultRowHeight="12.75" x14ac:dyDescent="0.2"/>
  <cols>
    <col min="3" max="3" width="12" customWidth="1"/>
    <col min="4" max="4" width="9.42578125" customWidth="1"/>
    <col min="5" max="6" width="11" customWidth="1"/>
    <col min="16" max="16" width="15.5703125" bestFit="1" customWidth="1"/>
  </cols>
  <sheetData>
    <row r="1" spans="2:19" ht="18.75" x14ac:dyDescent="0.3">
      <c r="B1" s="3" t="s">
        <v>70</v>
      </c>
      <c r="N1" t="s">
        <v>195</v>
      </c>
    </row>
    <row r="3" spans="2:19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9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9" x14ac:dyDescent="0.2">
      <c r="P5" s="7">
        <v>1</v>
      </c>
      <c r="Q5" s="7">
        <v>1</v>
      </c>
      <c r="R5" s="7">
        <v>5</v>
      </c>
      <c r="S5" s="7">
        <v>7</v>
      </c>
    </row>
    <row r="10" spans="2:19" ht="18.75" x14ac:dyDescent="0.3">
      <c r="B10" s="4" t="s">
        <v>77</v>
      </c>
    </row>
    <row r="12" spans="2:19" x14ac:dyDescent="0.2">
      <c r="C12" s="6" t="s">
        <v>78</v>
      </c>
      <c r="D12" s="1" t="s">
        <v>79</v>
      </c>
      <c r="E12" s="1" t="s">
        <v>80</v>
      </c>
      <c r="F12" s="1" t="s">
        <v>81</v>
      </c>
    </row>
    <row r="13" spans="2:19" x14ac:dyDescent="0.2">
      <c r="C13" s="6" t="s">
        <v>82</v>
      </c>
      <c r="D13" s="5">
        <v>2</v>
      </c>
      <c r="E13" s="5">
        <v>2.5105678159099076</v>
      </c>
      <c r="F13" s="5">
        <v>1.3742570247694246</v>
      </c>
    </row>
    <row r="14" spans="2:19" x14ac:dyDescent="0.2">
      <c r="C14" s="6" t="s">
        <v>83</v>
      </c>
      <c r="D14" s="5">
        <v>1</v>
      </c>
      <c r="E14" s="5">
        <v>3.773942416287619</v>
      </c>
      <c r="F14" s="5">
        <v>5.2313157959573182</v>
      </c>
    </row>
    <row r="15" spans="2:19" x14ac:dyDescent="0.2">
      <c r="C15" s="6" t="s">
        <v>84</v>
      </c>
      <c r="D15" s="5">
        <v>1</v>
      </c>
      <c r="E15" s="5">
        <v>2.0976351543361447</v>
      </c>
      <c r="F15" s="5">
        <v>2.8788936597599952</v>
      </c>
    </row>
    <row r="16" spans="2:19" x14ac:dyDescent="0.2">
      <c r="C16" s="6" t="s">
        <v>85</v>
      </c>
      <c r="D16" s="5">
        <v>2</v>
      </c>
      <c r="E16" s="5">
        <v>3.1454619332094818</v>
      </c>
      <c r="F16" s="5">
        <v>1.1681593078090304</v>
      </c>
    </row>
    <row r="17" spans="3:6" x14ac:dyDescent="0.2">
      <c r="C17" s="6" t="s">
        <v>86</v>
      </c>
      <c r="D17" s="5">
        <v>1</v>
      </c>
      <c r="E17" s="5">
        <v>1.9632633861814293</v>
      </c>
      <c r="F17" s="5">
        <v>2.8436460603461389</v>
      </c>
    </row>
    <row r="18" spans="3:6" x14ac:dyDescent="0.2">
      <c r="C18" s="6" t="s">
        <v>87</v>
      </c>
      <c r="D18" s="5">
        <v>1</v>
      </c>
      <c r="E18" s="5">
        <v>3.2902659307646083</v>
      </c>
      <c r="F18" s="5">
        <v>5.4387168784718245</v>
      </c>
    </row>
    <row r="19" spans="3:6" x14ac:dyDescent="0.2">
      <c r="C19" s="6" t="s">
        <v>88</v>
      </c>
      <c r="D19" s="5">
        <v>2</v>
      </c>
      <c r="E19" s="5">
        <v>3.559198888377515</v>
      </c>
      <c r="F19" s="5">
        <v>1.280621685918589</v>
      </c>
    </row>
    <row r="20" spans="3:6" x14ac:dyDescent="0.2">
      <c r="C20" s="6" t="s">
        <v>89</v>
      </c>
      <c r="D20" s="5">
        <v>1</v>
      </c>
      <c r="E20" s="5">
        <v>3.7248757161312565</v>
      </c>
      <c r="F20" s="5">
        <v>5.5999854314863509</v>
      </c>
    </row>
    <row r="21" spans="3:6" x14ac:dyDescent="0.2">
      <c r="C21" s="6" t="s">
        <v>90</v>
      </c>
      <c r="D21" s="5">
        <v>1</v>
      </c>
      <c r="E21" s="5">
        <v>3.2152014147740604</v>
      </c>
      <c r="F21" s="5">
        <v>5.246680862586941</v>
      </c>
    </row>
    <row r="22" spans="3:6" x14ac:dyDescent="0.2">
      <c r="C22" s="6" t="s">
        <v>91</v>
      </c>
      <c r="D22" s="5">
        <v>2</v>
      </c>
      <c r="E22" s="5">
        <v>3.4999664195461926</v>
      </c>
      <c r="F22" s="5">
        <v>1.6662537232636185</v>
      </c>
    </row>
    <row r="23" spans="3:6" x14ac:dyDescent="0.2">
      <c r="C23" s="6" t="s">
        <v>92</v>
      </c>
      <c r="D23" s="5">
        <v>2</v>
      </c>
      <c r="E23" s="5">
        <v>5.4385295436557097</v>
      </c>
      <c r="F23" s="5">
        <v>2.5641835487135953</v>
      </c>
    </row>
    <row r="24" spans="3:6" x14ac:dyDescent="0.2">
      <c r="C24" s="6" t="s">
        <v>93</v>
      </c>
      <c r="D24" s="5">
        <v>1</v>
      </c>
      <c r="E24" s="5">
        <v>1.1477961591876693</v>
      </c>
      <c r="F24" s="5">
        <v>3.3998332129893907</v>
      </c>
    </row>
    <row r="25" spans="3:6" x14ac:dyDescent="0.2">
      <c r="C25" s="6" t="s">
        <v>94</v>
      </c>
      <c r="D25" s="5">
        <v>2</v>
      </c>
      <c r="E25" s="5">
        <v>4.1682884135295835</v>
      </c>
      <c r="F25" s="5">
        <v>1.6259517449080487</v>
      </c>
    </row>
    <row r="26" spans="3:6" x14ac:dyDescent="0.2">
      <c r="C26" s="6" t="s">
        <v>95</v>
      </c>
      <c r="D26" s="5">
        <v>1</v>
      </c>
      <c r="E26" s="5">
        <v>2.4920421562174089</v>
      </c>
      <c r="F26" s="5">
        <v>4.4238413051945624</v>
      </c>
    </row>
    <row r="27" spans="3:6" x14ac:dyDescent="0.2">
      <c r="C27" s="6" t="s">
        <v>96</v>
      </c>
      <c r="D27" s="5">
        <v>2</v>
      </c>
      <c r="E27" s="5">
        <v>4.1675548192391885</v>
      </c>
      <c r="F27" s="5">
        <v>1.9223749202549181</v>
      </c>
    </row>
    <row r="28" spans="3:6" x14ac:dyDescent="0.2">
      <c r="C28" s="6" t="s">
        <v>97</v>
      </c>
      <c r="D28" s="5">
        <v>2</v>
      </c>
      <c r="E28" s="5">
        <v>3.7200776563821538</v>
      </c>
      <c r="F28" s="5">
        <v>2.5082948322292169</v>
      </c>
    </row>
    <row r="29" spans="3:6" x14ac:dyDescent="0.2">
      <c r="C29" s="6" t="s">
        <v>98</v>
      </c>
      <c r="D29" s="5">
        <v>2</v>
      </c>
      <c r="E29" s="5">
        <v>5.2947031112563669</v>
      </c>
      <c r="F29" s="5">
        <v>2.7244854273237427</v>
      </c>
    </row>
    <row r="30" spans="3:6" x14ac:dyDescent="0.2">
      <c r="C30" s="6" t="s">
        <v>99</v>
      </c>
      <c r="D30" s="5">
        <v>1</v>
      </c>
      <c r="E30" s="5">
        <v>2.149072347343377</v>
      </c>
      <c r="F30" s="5">
        <v>3.916028394008257</v>
      </c>
    </row>
    <row r="31" spans="3:6" x14ac:dyDescent="0.2">
      <c r="C31" s="6" t="s">
        <v>100</v>
      </c>
      <c r="D31" s="5">
        <v>2</v>
      </c>
      <c r="E31" s="5">
        <v>2.6450320380138606</v>
      </c>
      <c r="F31" s="5">
        <v>1.5683304543308576</v>
      </c>
    </row>
    <row r="32" spans="3:6" x14ac:dyDescent="0.2">
      <c r="C32" s="6" t="s">
        <v>101</v>
      </c>
      <c r="D32" s="5">
        <v>1</v>
      </c>
      <c r="E32" s="5">
        <v>2.3620072317652694</v>
      </c>
      <c r="F32" s="5">
        <v>3.7235098928197865</v>
      </c>
    </row>
    <row r="33" spans="3:6" x14ac:dyDescent="0.2">
      <c r="C33" s="6" t="s">
        <v>102</v>
      </c>
      <c r="D33" s="5">
        <v>2</v>
      </c>
      <c r="E33" s="5">
        <v>4.2436887927384568</v>
      </c>
      <c r="F33" s="5">
        <v>2.5594877603567845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5'!$B$10:$B$10" display="Cluster Labels" xr:uid="{9427B821-13A5-4A5F-9768-8C0C9EB1FEFA}"/>
    <hyperlink ref="D4" location="'KMC_Output5'!$B$10:$B$10" display="Inputs" xr:uid="{5C7E1882-6029-4291-A329-A6EB636C576E}"/>
    <hyperlink ref="F4" location="'KMC_Output5'!$B$33:$B$33" display="Random Starts Summary" xr:uid="{3D360408-A833-4C0B-BE3D-7C6934522EF3}"/>
    <hyperlink ref="H4" location="'KMC_Output5'!$B$85:$B$85" display="Cluster Centers" xr:uid="{C62CFD4A-6303-4CCD-9B03-566C00E3C6C5}"/>
    <hyperlink ref="J4" location="'KMC_Output5'!$B$91:$B$91" display="Inter-Cluster Distances" xr:uid="{C0A954EE-8116-4CB5-8C59-2F845A539536}"/>
    <hyperlink ref="L4" location="'KMC_Output5'!$B$97:$B$97" display="Cluster Summary" xr:uid="{D3AC9EFA-1A73-4724-83FE-0F0385A9F333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5ADC-8383-4795-B2B6-1194B5EE20BC}">
  <dimension ref="B1:CV167"/>
  <sheetViews>
    <sheetView showGridLines="0" topLeftCell="A136" workbookViewId="0">
      <selection activeCell="J163" sqref="J163"/>
    </sheetView>
  </sheetViews>
  <sheetFormatPr defaultRowHeight="12.75" x14ac:dyDescent="0.2"/>
  <cols>
    <col min="3" max="3" width="9.42578125" customWidth="1"/>
    <col min="4" max="4" width="13.85546875" customWidth="1"/>
    <col min="5" max="5" width="19" customWidth="1"/>
    <col min="6" max="6" width="11.28515625" customWidth="1"/>
    <col min="7" max="8" width="11" customWidth="1"/>
    <col min="9" max="9" width="17" customWidth="1"/>
    <col min="10" max="10" width="11.7109375" customWidth="1"/>
    <col min="11" max="11" width="14.140625" customWidth="1"/>
    <col min="12" max="12" width="19.28515625" customWidth="1"/>
    <col min="16" max="16" width="15.5703125" bestFit="1" customWidth="1"/>
  </cols>
  <sheetData>
    <row r="1" spans="2:100" ht="18.75" x14ac:dyDescent="0.3">
      <c r="B1" s="3" t="s">
        <v>108</v>
      </c>
      <c r="N1" t="s">
        <v>182</v>
      </c>
      <c r="CV1" s="15" t="s">
        <v>184</v>
      </c>
    </row>
    <row r="3" spans="2:100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00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00" x14ac:dyDescent="0.2">
      <c r="P5" s="7">
        <v>1</v>
      </c>
      <c r="Q5" s="7">
        <v>1</v>
      </c>
      <c r="R5" s="7">
        <v>6</v>
      </c>
      <c r="S5" s="7">
        <v>8</v>
      </c>
    </row>
    <row r="10" spans="2:100" ht="18.75" x14ac:dyDescent="0.3">
      <c r="B10" s="4" t="s">
        <v>103</v>
      </c>
    </row>
    <row r="12" spans="2:100" ht="15.75" x14ac:dyDescent="0.25">
      <c r="C12" s="11" t="s">
        <v>109</v>
      </c>
      <c r="D12" s="12"/>
      <c r="E12" s="12"/>
      <c r="F12" s="12"/>
      <c r="G12" s="12"/>
      <c r="H12" s="12"/>
      <c r="I12" s="13"/>
    </row>
    <row r="13" spans="2:100" x14ac:dyDescent="0.2">
      <c r="C13" s="16" t="s">
        <v>110</v>
      </c>
      <c r="D13" s="17"/>
      <c r="E13" s="18"/>
      <c r="F13" s="9" t="s">
        <v>111</v>
      </c>
      <c r="G13" s="19"/>
      <c r="H13" s="19"/>
      <c r="I13" s="10"/>
    </row>
    <row r="14" spans="2:100" x14ac:dyDescent="0.2">
      <c r="C14" s="16" t="s">
        <v>112</v>
      </c>
      <c r="D14" s="17"/>
      <c r="E14" s="18"/>
      <c r="F14" s="9" t="s">
        <v>113</v>
      </c>
      <c r="G14" s="19"/>
      <c r="H14" s="19"/>
      <c r="I14" s="10"/>
    </row>
    <row r="15" spans="2:100" x14ac:dyDescent="0.2">
      <c r="C15" s="16" t="s">
        <v>114</v>
      </c>
      <c r="D15" s="17"/>
      <c r="E15" s="18"/>
      <c r="F15" s="9" t="s">
        <v>115</v>
      </c>
      <c r="G15" s="19"/>
      <c r="H15" s="19"/>
      <c r="I15" s="10"/>
    </row>
    <row r="16" spans="2:100" x14ac:dyDescent="0.2">
      <c r="C16" s="16" t="s">
        <v>116</v>
      </c>
      <c r="D16" s="17"/>
      <c r="E16" s="18"/>
      <c r="F16" s="20">
        <v>21</v>
      </c>
      <c r="G16" s="21"/>
      <c r="H16" s="21"/>
      <c r="I16" s="22"/>
    </row>
    <row r="18" spans="3:14" ht="15.75" x14ac:dyDescent="0.25">
      <c r="C18" s="11" t="s">
        <v>117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3:14" x14ac:dyDescent="0.2">
      <c r="C19" s="16" t="s">
        <v>118</v>
      </c>
      <c r="D19" s="17"/>
      <c r="E19" s="18"/>
      <c r="F19" s="20">
        <v>9</v>
      </c>
      <c r="G19" s="21"/>
      <c r="H19" s="21"/>
      <c r="I19" s="21"/>
      <c r="J19" s="21"/>
      <c r="K19" s="21"/>
      <c r="L19" s="21"/>
      <c r="M19" s="21"/>
      <c r="N19" s="22"/>
    </row>
    <row r="20" spans="3:14" x14ac:dyDescent="0.2">
      <c r="C20" s="16" t="s">
        <v>119</v>
      </c>
      <c r="D20" s="17"/>
      <c r="E20" s="18"/>
      <c r="F20" s="7" t="s">
        <v>2</v>
      </c>
      <c r="G20" s="7" t="s">
        <v>3</v>
      </c>
      <c r="H20" s="7" t="s">
        <v>4</v>
      </c>
      <c r="I20" s="7" t="s">
        <v>5</v>
      </c>
      <c r="J20" s="7" t="s">
        <v>6</v>
      </c>
      <c r="K20" s="7" t="s">
        <v>7</v>
      </c>
      <c r="L20" s="7" t="s">
        <v>8</v>
      </c>
      <c r="M20" s="7" t="s">
        <v>9</v>
      </c>
      <c r="N20" s="7" t="s">
        <v>10</v>
      </c>
    </row>
    <row r="22" spans="3:14" ht="15.75" x14ac:dyDescent="0.25">
      <c r="C22" s="11" t="s">
        <v>120</v>
      </c>
      <c r="D22" s="12"/>
      <c r="E22" s="12"/>
      <c r="F22" s="12"/>
      <c r="G22" s="12"/>
      <c r="H22" s="12"/>
      <c r="I22" s="13"/>
    </row>
    <row r="23" spans="3:14" x14ac:dyDescent="0.2">
      <c r="C23" s="16" t="s">
        <v>121</v>
      </c>
      <c r="D23" s="17"/>
      <c r="E23" s="18"/>
      <c r="F23" s="20">
        <v>7</v>
      </c>
      <c r="G23" s="21"/>
      <c r="H23" s="21"/>
      <c r="I23" s="22"/>
    </row>
    <row r="24" spans="3:14" x14ac:dyDescent="0.2">
      <c r="C24" s="16" t="s">
        <v>122</v>
      </c>
      <c r="D24" s="17"/>
      <c r="E24" s="18"/>
      <c r="F24" s="20" t="s">
        <v>123</v>
      </c>
      <c r="G24" s="21"/>
      <c r="H24" s="21"/>
      <c r="I24" s="22"/>
    </row>
    <row r="25" spans="3:14" x14ac:dyDescent="0.2">
      <c r="C25" s="16" t="s">
        <v>124</v>
      </c>
      <c r="D25" s="17"/>
      <c r="E25" s="18"/>
      <c r="F25" s="20">
        <v>10</v>
      </c>
      <c r="G25" s="21"/>
      <c r="H25" s="21"/>
      <c r="I25" s="22"/>
    </row>
    <row r="26" spans="3:14" x14ac:dyDescent="0.2">
      <c r="C26" s="16" t="s">
        <v>125</v>
      </c>
      <c r="D26" s="17"/>
      <c r="E26" s="18"/>
      <c r="F26" s="20">
        <v>12345</v>
      </c>
      <c r="G26" s="21"/>
      <c r="H26" s="21"/>
      <c r="I26" s="22"/>
    </row>
    <row r="28" spans="3:14" ht="15.75" x14ac:dyDescent="0.25">
      <c r="C28" s="11" t="s">
        <v>126</v>
      </c>
      <c r="D28" s="12"/>
      <c r="E28" s="12"/>
      <c r="F28" s="12"/>
      <c r="G28" s="12"/>
      <c r="H28" s="12"/>
      <c r="I28" s="13"/>
    </row>
    <row r="29" spans="3:14" x14ac:dyDescent="0.2">
      <c r="C29" s="16" t="s">
        <v>127</v>
      </c>
      <c r="D29" s="17"/>
      <c r="E29" s="18"/>
      <c r="F29" s="20" t="b">
        <v>1</v>
      </c>
      <c r="G29" s="21"/>
      <c r="H29" s="21"/>
      <c r="I29" s="22"/>
    </row>
    <row r="30" spans="3:14" x14ac:dyDescent="0.2">
      <c r="C30" s="16" t="s">
        <v>128</v>
      </c>
      <c r="D30" s="17"/>
      <c r="E30" s="18"/>
      <c r="F30" s="20" t="b">
        <v>1</v>
      </c>
      <c r="G30" s="21"/>
      <c r="H30" s="21"/>
      <c r="I30" s="22"/>
    </row>
    <row r="31" spans="3:14" x14ac:dyDescent="0.2">
      <c r="C31" s="16" t="s">
        <v>129</v>
      </c>
      <c r="D31" s="17"/>
      <c r="E31" s="18"/>
      <c r="F31" s="20" t="b">
        <v>1</v>
      </c>
      <c r="G31" s="21"/>
      <c r="H31" s="21"/>
      <c r="I31" s="22"/>
    </row>
    <row r="33" spans="2:12" ht="18.75" x14ac:dyDescent="0.3">
      <c r="B33" s="4" t="s">
        <v>104</v>
      </c>
    </row>
    <row r="35" spans="2:12" ht="15.75" x14ac:dyDescent="0.25">
      <c r="C35" s="23" t="s">
        <v>185</v>
      </c>
      <c r="D35" s="24"/>
      <c r="E35" s="24"/>
      <c r="F35" s="24"/>
      <c r="G35" s="24"/>
      <c r="H35" s="24"/>
      <c r="I35" s="24"/>
      <c r="J35" s="24"/>
      <c r="K35" s="24"/>
      <c r="L35" s="25"/>
    </row>
    <row r="36" spans="2:12" x14ac:dyDescent="0.2">
      <c r="C36" s="6" t="s">
        <v>79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">
      <c r="C37" s="6" t="s">
        <v>80</v>
      </c>
      <c r="D37" s="5">
        <v>0.17027418943844741</v>
      </c>
      <c r="E37" s="5">
        <v>-2.2257043264648838E-2</v>
      </c>
      <c r="F37" s="5">
        <v>-0.24290879142097882</v>
      </c>
      <c r="G37" s="5">
        <v>0.1063814746514717</v>
      </c>
      <c r="H37" s="5">
        <v>0.91812593342343496</v>
      </c>
      <c r="I37" s="5">
        <v>0.92253120802888444</v>
      </c>
      <c r="J37" s="5">
        <v>-0.74965646758314897</v>
      </c>
      <c r="K37" s="5">
        <v>0.14744733939800736</v>
      </c>
      <c r="L37" s="5">
        <v>0.35122599604843574</v>
      </c>
    </row>
    <row r="38" spans="2:12" x14ac:dyDescent="0.2">
      <c r="C38" s="6" t="s">
        <v>81</v>
      </c>
      <c r="D38" s="5">
        <v>1.9841757550955506</v>
      </c>
      <c r="E38" s="5">
        <v>-0.25595599754345882</v>
      </c>
      <c r="F38" s="5">
        <v>0.18013788979175904</v>
      </c>
      <c r="G38" s="5">
        <v>0.18593082661637081</v>
      </c>
      <c r="H38" s="5">
        <v>1.0872543948435414</v>
      </c>
      <c r="I38" s="5">
        <v>0.92253120802888444</v>
      </c>
      <c r="J38" s="5">
        <v>-0.62166633897139179</v>
      </c>
      <c r="K38" s="5">
        <v>-0.36213169997721684</v>
      </c>
      <c r="L38" s="5">
        <v>0.33598685159178848</v>
      </c>
    </row>
    <row r="39" spans="2:12" x14ac:dyDescent="0.2">
      <c r="C39" s="6" t="s">
        <v>132</v>
      </c>
      <c r="D39" s="5">
        <v>-0.97676685706644872</v>
      </c>
      <c r="E39" s="5">
        <v>1.263087205268806</v>
      </c>
      <c r="F39" s="5">
        <v>3.2991218065589412E-2</v>
      </c>
      <c r="G39" s="5">
        <v>-0.11237924325200013</v>
      </c>
      <c r="H39" s="5">
        <v>-1.1677917574245444</v>
      </c>
      <c r="I39" s="5">
        <v>-0.46126560401444272</v>
      </c>
      <c r="J39" s="5">
        <v>3.7427970466895273</v>
      </c>
      <c r="K39" s="5">
        <v>-0.63276071023155434</v>
      </c>
      <c r="L39" s="5">
        <v>-1.248884171899503</v>
      </c>
    </row>
    <row r="40" spans="2:12" x14ac:dyDescent="0.2">
      <c r="C40" s="6" t="s">
        <v>133</v>
      </c>
      <c r="D40" s="5">
        <v>1.9841757550955506</v>
      </c>
      <c r="E40" s="5">
        <v>-0.25595599754345882</v>
      </c>
      <c r="F40" s="5">
        <v>0.18013788979175904</v>
      </c>
      <c r="G40" s="5">
        <v>0.18593082661637081</v>
      </c>
      <c r="H40" s="5">
        <v>1.0872543948435414</v>
      </c>
      <c r="I40" s="5">
        <v>0.92253120802888444</v>
      </c>
      <c r="J40" s="5">
        <v>-0.62166633897139179</v>
      </c>
      <c r="K40" s="5">
        <v>-0.36213169997721684</v>
      </c>
      <c r="L40" s="5">
        <v>0.33598685159178848</v>
      </c>
    </row>
    <row r="41" spans="2:12" x14ac:dyDescent="0.2">
      <c r="C41" s="6" t="s">
        <v>158</v>
      </c>
      <c r="D41" s="5">
        <v>-0.93939673073729479</v>
      </c>
      <c r="E41" s="5">
        <v>0.48409069100610613</v>
      </c>
      <c r="F41" s="5">
        <v>-0.3410065725717587</v>
      </c>
      <c r="G41" s="5">
        <v>-0.2913652851730229</v>
      </c>
      <c r="H41" s="5">
        <v>-0.69799047570202655</v>
      </c>
      <c r="I41" s="5">
        <v>-0.46126560401444272</v>
      </c>
      <c r="J41" s="5">
        <v>1.1062003972873298</v>
      </c>
      <c r="K41" s="5">
        <v>5.603085098433485E-2</v>
      </c>
      <c r="L41" s="5">
        <v>-0.71551411591685676</v>
      </c>
    </row>
    <row r="42" spans="2:12" x14ac:dyDescent="0.2">
      <c r="C42" s="6" t="s">
        <v>171</v>
      </c>
      <c r="D42" s="5">
        <v>-0.93939673073729479</v>
      </c>
      <c r="E42" s="5">
        <v>0.48409069100610613</v>
      </c>
      <c r="F42" s="5">
        <v>-0.3410065725717587</v>
      </c>
      <c r="G42" s="5">
        <v>-0.2913652851730229</v>
      </c>
      <c r="H42" s="5">
        <v>-0.69799047570202655</v>
      </c>
      <c r="I42" s="5">
        <v>-0.46126560401444272</v>
      </c>
      <c r="J42" s="5">
        <v>1.1062003972873298</v>
      </c>
      <c r="K42" s="5">
        <v>5.603085098433485E-2</v>
      </c>
      <c r="L42" s="5">
        <v>-0.71551411591685676</v>
      </c>
    </row>
    <row r="43" spans="2:12" x14ac:dyDescent="0.2">
      <c r="C43" s="6" t="s">
        <v>183</v>
      </c>
      <c r="D43" s="5">
        <v>0.27624153396084278</v>
      </c>
      <c r="E43" s="5">
        <v>-1.3465511175112388</v>
      </c>
      <c r="F43" s="5">
        <v>0.14948233318214035</v>
      </c>
      <c r="G43" s="5">
        <v>0.34502953054616853</v>
      </c>
      <c r="H43" s="5">
        <v>0.56107695931432133</v>
      </c>
      <c r="I43" s="5">
        <v>-0.46126560401444272</v>
      </c>
      <c r="J43" s="5">
        <v>-7.1308785940835992E-2</v>
      </c>
      <c r="K43" s="5">
        <v>-0.64814764392494473</v>
      </c>
      <c r="L43" s="5">
        <v>1.1741397967073754</v>
      </c>
    </row>
    <row r="45" spans="2:12" ht="15.75" x14ac:dyDescent="0.25">
      <c r="C45" s="23" t="s">
        <v>186</v>
      </c>
      <c r="D45" s="24"/>
      <c r="E45" s="24"/>
      <c r="F45" s="24"/>
      <c r="G45" s="24"/>
      <c r="H45" s="24"/>
      <c r="I45" s="24"/>
      <c r="J45" s="24"/>
      <c r="K45" s="24"/>
      <c r="L45" s="25"/>
    </row>
    <row r="46" spans="2:12" x14ac:dyDescent="0.2">
      <c r="C46" s="6" t="s">
        <v>79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 t="s">
        <v>9</v>
      </c>
      <c r="L46" s="1" t="s">
        <v>10</v>
      </c>
    </row>
    <row r="47" spans="2:12" x14ac:dyDescent="0.2">
      <c r="C47" s="6" t="s">
        <v>80</v>
      </c>
      <c r="D47" s="5">
        <v>2.4199899224227601</v>
      </c>
      <c r="E47" s="5">
        <v>0.48409069100610613</v>
      </c>
      <c r="F47" s="5">
        <v>-0.11415545366058022</v>
      </c>
      <c r="G47" s="5">
        <v>1.3128799794524388</v>
      </c>
      <c r="H47" s="5">
        <v>1.6322238816416619</v>
      </c>
      <c r="I47" s="5">
        <v>0.46126560401444222</v>
      </c>
      <c r="J47" s="5">
        <v>-0.54487226180433745</v>
      </c>
      <c r="K47" s="5">
        <v>1.1014372283882139</v>
      </c>
      <c r="L47" s="5">
        <v>1.4484443969270222</v>
      </c>
    </row>
    <row r="48" spans="2:12" x14ac:dyDescent="0.2">
      <c r="C48" s="6" t="s">
        <v>81</v>
      </c>
      <c r="D48" s="5">
        <v>-0.97045318275513037</v>
      </c>
      <c r="E48" s="5">
        <v>2.1589331966709113</v>
      </c>
      <c r="F48" s="5">
        <v>-1.340377718045328</v>
      </c>
      <c r="G48" s="5">
        <v>-0.7089993829887421</v>
      </c>
      <c r="H48" s="5">
        <v>-1.0174553472733388</v>
      </c>
      <c r="I48" s="5">
        <v>-1.8450624160577695</v>
      </c>
      <c r="J48" s="5">
        <v>0.61983790856265275</v>
      </c>
      <c r="K48" s="5">
        <v>1.8861708467511258</v>
      </c>
      <c r="L48" s="5">
        <v>-0.36501379341397483</v>
      </c>
    </row>
    <row r="49" spans="3:12" x14ac:dyDescent="0.2">
      <c r="C49" s="6" t="s">
        <v>132</v>
      </c>
      <c r="D49" s="5">
        <v>1.0999200718184943</v>
      </c>
      <c r="E49" s="5">
        <v>-0.68440408038794398</v>
      </c>
      <c r="F49" s="5">
        <v>-0.45749768768830967</v>
      </c>
      <c r="G49" s="5">
        <v>2.4597164702797314</v>
      </c>
      <c r="H49" s="5">
        <v>1.83893644559957</v>
      </c>
      <c r="I49" s="5">
        <v>1.3837968120433266</v>
      </c>
      <c r="J49" s="5">
        <v>-0.31449003030317457</v>
      </c>
      <c r="K49" s="5">
        <v>0.76926048336031472</v>
      </c>
      <c r="L49" s="5">
        <v>0.82363947420449402</v>
      </c>
    </row>
    <row r="50" spans="3:12" x14ac:dyDescent="0.2">
      <c r="C50" s="6" t="s">
        <v>133</v>
      </c>
      <c r="D50" s="5">
        <v>-0.97676685706644872</v>
      </c>
      <c r="E50" s="5">
        <v>1.263087205268806</v>
      </c>
      <c r="F50" s="5">
        <v>3.2991218065589412E-2</v>
      </c>
      <c r="G50" s="5">
        <v>-0.11237924325200013</v>
      </c>
      <c r="H50" s="5">
        <v>-1.1677917574245444</v>
      </c>
      <c r="I50" s="5">
        <v>-0.46126560401444272</v>
      </c>
      <c r="J50" s="5">
        <v>3.7427970466895273</v>
      </c>
      <c r="K50" s="5">
        <v>-0.63276071023155434</v>
      </c>
      <c r="L50" s="5">
        <v>-1.248884171899503</v>
      </c>
    </row>
    <row r="51" spans="3:12" x14ac:dyDescent="0.2">
      <c r="C51" s="6" t="s">
        <v>158</v>
      </c>
      <c r="D51" s="5">
        <v>2.4199899224227601</v>
      </c>
      <c r="E51" s="5">
        <v>0.48409069100610613</v>
      </c>
      <c r="F51" s="5">
        <v>-0.11415545366058022</v>
      </c>
      <c r="G51" s="5">
        <v>1.3128799794524388</v>
      </c>
      <c r="H51" s="5">
        <v>1.6322238816416619</v>
      </c>
      <c r="I51" s="5">
        <v>0.46126560401444222</v>
      </c>
      <c r="J51" s="5">
        <v>-0.54487226180433745</v>
      </c>
      <c r="K51" s="5">
        <v>1.1014372283882139</v>
      </c>
      <c r="L51" s="5">
        <v>1.4484443969270222</v>
      </c>
    </row>
    <row r="52" spans="3:12" x14ac:dyDescent="0.2">
      <c r="C52" s="6" t="s">
        <v>171</v>
      </c>
      <c r="D52" s="5">
        <v>1.0999200718184943</v>
      </c>
      <c r="E52" s="5">
        <v>-0.68440408038794398</v>
      </c>
      <c r="F52" s="5">
        <v>-0.45749768768830967</v>
      </c>
      <c r="G52" s="5">
        <v>2.4597164702797314</v>
      </c>
      <c r="H52" s="5">
        <v>1.83893644559957</v>
      </c>
      <c r="I52" s="5">
        <v>1.3837968120433266</v>
      </c>
      <c r="J52" s="5">
        <v>-0.31449003030317457</v>
      </c>
      <c r="K52" s="5">
        <v>0.76926048336031472</v>
      </c>
      <c r="L52" s="5">
        <v>0.82363947420449402</v>
      </c>
    </row>
    <row r="53" spans="3:12" x14ac:dyDescent="0.2">
      <c r="C53" s="6" t="s">
        <v>183</v>
      </c>
      <c r="D53" s="5">
        <v>-0.40188121504398583</v>
      </c>
      <c r="E53" s="5">
        <v>-6.1206868977783872E-2</v>
      </c>
      <c r="F53" s="5">
        <v>-0.40231768579099614</v>
      </c>
      <c r="G53" s="5">
        <v>-0.21181593320812378</v>
      </c>
      <c r="H53" s="5">
        <v>0.52349285677652002</v>
      </c>
      <c r="I53" s="5">
        <v>0.46126560401444222</v>
      </c>
      <c r="J53" s="5">
        <v>-0.74965646758314897</v>
      </c>
      <c r="K53" s="5">
        <v>-0.43544591345748879</v>
      </c>
      <c r="L53" s="5">
        <v>0.29026941822184782</v>
      </c>
    </row>
    <row r="55" spans="3:12" ht="15.75" x14ac:dyDescent="0.25">
      <c r="C55" s="23" t="s">
        <v>187</v>
      </c>
      <c r="D55" s="24"/>
      <c r="E55" s="24"/>
      <c r="F55" s="24"/>
      <c r="G55" s="24"/>
      <c r="H55" s="24"/>
      <c r="I55" s="24"/>
      <c r="J55" s="24"/>
      <c r="K55" s="24"/>
      <c r="L55" s="25"/>
    </row>
    <row r="56" spans="3:12" x14ac:dyDescent="0.2">
      <c r="C56" s="6" t="s">
        <v>79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" t="s">
        <v>9</v>
      </c>
      <c r="L56" s="1" t="s">
        <v>10</v>
      </c>
    </row>
    <row r="57" spans="3:12" x14ac:dyDescent="0.2">
      <c r="C57" s="6" t="s">
        <v>80</v>
      </c>
      <c r="D57" s="5">
        <v>0.18409601698484684</v>
      </c>
      <c r="E57" s="5">
        <v>-0.80125355752734884</v>
      </c>
      <c r="F57" s="5">
        <v>-4.6713229119419233E-2</v>
      </c>
      <c r="G57" s="5">
        <v>4.0090348014055942E-2</v>
      </c>
      <c r="H57" s="5">
        <v>0.24161208774300932</v>
      </c>
      <c r="I57" s="5">
        <v>-5.121076940444639E-16</v>
      </c>
      <c r="J57" s="5">
        <v>-0.21209792741376893</v>
      </c>
      <c r="K57" s="5">
        <v>-0.52776751561783142</v>
      </c>
      <c r="L57" s="5">
        <v>6.1682251372142276E-2</v>
      </c>
    </row>
    <row r="58" spans="3:12" x14ac:dyDescent="0.2">
      <c r="C58" s="6" t="s">
        <v>81</v>
      </c>
      <c r="D58" s="5">
        <v>-0.10786875995205845</v>
      </c>
      <c r="E58" s="5">
        <v>-0.1001566946909189</v>
      </c>
      <c r="F58" s="5">
        <v>-0.70887325188718298</v>
      </c>
      <c r="G58" s="5">
        <v>0.59693581176834831</v>
      </c>
      <c r="H58" s="5">
        <v>0.86174977961673271</v>
      </c>
      <c r="I58" s="5">
        <v>0.92253120802888444</v>
      </c>
      <c r="J58" s="5">
        <v>-2.0112734496133225E-2</v>
      </c>
      <c r="K58" s="5">
        <v>-0.96584256900612364</v>
      </c>
      <c r="L58" s="5">
        <v>0.74744375192125889</v>
      </c>
    </row>
    <row r="59" spans="3:12" x14ac:dyDescent="0.2">
      <c r="C59" s="6" t="s">
        <v>132</v>
      </c>
      <c r="D59" s="5">
        <v>0.18409601698484684</v>
      </c>
      <c r="E59" s="5">
        <v>-0.80125355752734884</v>
      </c>
      <c r="F59" s="5">
        <v>-4.6713229119419233E-2</v>
      </c>
      <c r="G59" s="5">
        <v>4.0090348014055942E-2</v>
      </c>
      <c r="H59" s="5">
        <v>0.24161208774300932</v>
      </c>
      <c r="I59" s="5">
        <v>-5.121076940444639E-16</v>
      </c>
      <c r="J59" s="5">
        <v>-0.21209792741376893</v>
      </c>
      <c r="K59" s="5">
        <v>-0.52776751561783142</v>
      </c>
      <c r="L59" s="5">
        <v>6.1682251372142276E-2</v>
      </c>
    </row>
    <row r="60" spans="3:12" x14ac:dyDescent="0.2">
      <c r="C60" s="6" t="s">
        <v>133</v>
      </c>
      <c r="D60" s="5">
        <v>1.0999200718184943</v>
      </c>
      <c r="E60" s="5">
        <v>-0.68440408038794398</v>
      </c>
      <c r="F60" s="5">
        <v>-0.45749768768830967</v>
      </c>
      <c r="G60" s="5">
        <v>2.4597164702797314</v>
      </c>
      <c r="H60" s="5">
        <v>1.83893644559957</v>
      </c>
      <c r="I60" s="5">
        <v>1.3837968120433266</v>
      </c>
      <c r="J60" s="5">
        <v>-0.31449003030317457</v>
      </c>
      <c r="K60" s="5">
        <v>0.76926048336031472</v>
      </c>
      <c r="L60" s="5">
        <v>0.82363947420449402</v>
      </c>
    </row>
    <row r="61" spans="3:12" x14ac:dyDescent="0.2">
      <c r="C61" s="6" t="s">
        <v>158</v>
      </c>
      <c r="D61" s="5">
        <v>1.2782387111516713</v>
      </c>
      <c r="E61" s="5">
        <v>-0.25595599754345882</v>
      </c>
      <c r="F61" s="5">
        <v>-0.40231768579099614</v>
      </c>
      <c r="G61" s="5">
        <v>0.98142434626536001</v>
      </c>
      <c r="H61" s="5">
        <v>0.842957728347832</v>
      </c>
      <c r="I61" s="5">
        <v>1.8450624160577693</v>
      </c>
      <c r="J61" s="5">
        <v>-0.3912841074702289</v>
      </c>
      <c r="K61" s="5">
        <v>0.36014906986546341</v>
      </c>
      <c r="L61" s="5">
        <v>-0.24310063776079871</v>
      </c>
    </row>
    <row r="62" spans="3:12" x14ac:dyDescent="0.2">
      <c r="C62" s="6" t="s">
        <v>171</v>
      </c>
      <c r="D62" s="5">
        <v>-0.85441808730387647</v>
      </c>
      <c r="E62" s="5">
        <v>-0.45070512610913399</v>
      </c>
      <c r="F62" s="5">
        <v>3.4970691149525019</v>
      </c>
      <c r="G62" s="5">
        <v>-0.85483986159105674</v>
      </c>
      <c r="H62" s="5">
        <v>-0.94228714219773579</v>
      </c>
      <c r="I62" s="5">
        <v>0.92253120802888444</v>
      </c>
      <c r="J62" s="5">
        <v>1.8284304087393958E-2</v>
      </c>
      <c r="K62" s="5">
        <v>-0.38113908865728729</v>
      </c>
      <c r="L62" s="5">
        <v>-1.5536670610324437</v>
      </c>
    </row>
    <row r="63" spans="3:12" x14ac:dyDescent="0.2">
      <c r="C63" s="6" t="s">
        <v>183</v>
      </c>
      <c r="D63" s="5">
        <v>1.9841757550955506</v>
      </c>
      <c r="E63" s="5">
        <v>-0.25595599754345882</v>
      </c>
      <c r="F63" s="5">
        <v>0.18013788979175904</v>
      </c>
      <c r="G63" s="5">
        <v>0.18593082661637081</v>
      </c>
      <c r="H63" s="5">
        <v>1.0872543948435414</v>
      </c>
      <c r="I63" s="5">
        <v>0.92253120802888444</v>
      </c>
      <c r="J63" s="5">
        <v>-0.62166633897139179</v>
      </c>
      <c r="K63" s="5">
        <v>-0.36213169997721684</v>
      </c>
      <c r="L63" s="5">
        <v>0.33598685159178848</v>
      </c>
    </row>
    <row r="65" spans="3:12" ht="15.75" x14ac:dyDescent="0.25">
      <c r="C65" s="23" t="s">
        <v>188</v>
      </c>
      <c r="D65" s="24"/>
      <c r="E65" s="24"/>
      <c r="F65" s="24"/>
      <c r="G65" s="24"/>
      <c r="H65" s="24"/>
      <c r="I65" s="24"/>
      <c r="J65" s="24"/>
      <c r="K65" s="24"/>
      <c r="L65" s="25"/>
    </row>
    <row r="66" spans="3:12" x14ac:dyDescent="0.2">
      <c r="C66" s="6" t="s">
        <v>79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</row>
    <row r="67" spans="3:12" x14ac:dyDescent="0.2">
      <c r="C67" s="6" t="s">
        <v>80</v>
      </c>
      <c r="D67" s="5">
        <v>0.27624153396084278</v>
      </c>
      <c r="E67" s="5">
        <v>-1.3465511175112388</v>
      </c>
      <c r="F67" s="5">
        <v>0.14948233318214035</v>
      </c>
      <c r="G67" s="5">
        <v>0.34502953054616853</v>
      </c>
      <c r="H67" s="5">
        <v>0.56107695931432133</v>
      </c>
      <c r="I67" s="5">
        <v>-0.46126560401444272</v>
      </c>
      <c r="J67" s="5">
        <v>-7.1308785940835992E-2</v>
      </c>
      <c r="K67" s="5">
        <v>-0.64814764392494473</v>
      </c>
      <c r="L67" s="5">
        <v>1.1741397967073754</v>
      </c>
    </row>
    <row r="68" spans="3:12" x14ac:dyDescent="0.2">
      <c r="C68" s="6" t="s">
        <v>81</v>
      </c>
      <c r="D68" s="5">
        <v>0.27624153396084278</v>
      </c>
      <c r="E68" s="5">
        <v>-1.3465511175112388</v>
      </c>
      <c r="F68" s="5">
        <v>0.14948233318214035</v>
      </c>
      <c r="G68" s="5">
        <v>0.34502953054616853</v>
      </c>
      <c r="H68" s="5">
        <v>0.56107695931432133</v>
      </c>
      <c r="I68" s="5">
        <v>-0.46126560401444272</v>
      </c>
      <c r="J68" s="5">
        <v>-7.1308785940835992E-2</v>
      </c>
      <c r="K68" s="5">
        <v>-0.64814764392494473</v>
      </c>
      <c r="L68" s="5">
        <v>1.1741397967073754</v>
      </c>
    </row>
    <row r="69" spans="3:12" x14ac:dyDescent="0.2">
      <c r="C69" s="6" t="s">
        <v>132</v>
      </c>
      <c r="D69" s="5">
        <v>-2.4084595442402924E-2</v>
      </c>
      <c r="E69" s="5">
        <v>-0.48965495182226881</v>
      </c>
      <c r="F69" s="5">
        <v>1.9029801712523298</v>
      </c>
      <c r="G69" s="5">
        <v>-0.8150651856086073</v>
      </c>
      <c r="H69" s="5">
        <v>-0.90470303965993437</v>
      </c>
      <c r="I69" s="5">
        <v>-0.46126560401444272</v>
      </c>
      <c r="J69" s="5">
        <v>-0.30169101744199894</v>
      </c>
      <c r="K69" s="5">
        <v>0.14744733939800736</v>
      </c>
      <c r="L69" s="5">
        <v>-1.2793624608127969</v>
      </c>
    </row>
    <row r="70" spans="3:12" x14ac:dyDescent="0.2">
      <c r="C70" s="6" t="s">
        <v>133</v>
      </c>
      <c r="D70" s="5">
        <v>-0.93939673073729479</v>
      </c>
      <c r="E70" s="5">
        <v>0.48409069100610613</v>
      </c>
      <c r="F70" s="5">
        <v>-0.3410065725717587</v>
      </c>
      <c r="G70" s="5">
        <v>-0.2913652851730229</v>
      </c>
      <c r="H70" s="5">
        <v>-0.69799047570202655</v>
      </c>
      <c r="I70" s="5">
        <v>-0.46126560401444272</v>
      </c>
      <c r="J70" s="5">
        <v>1.1062003972873298</v>
      </c>
      <c r="K70" s="5">
        <v>5.603085098433485E-2</v>
      </c>
      <c r="L70" s="5">
        <v>-0.71551411591685676</v>
      </c>
    </row>
    <row r="71" spans="3:12" x14ac:dyDescent="0.2">
      <c r="C71" s="6" t="s">
        <v>158</v>
      </c>
      <c r="D71" s="5">
        <v>-0.10786875995205845</v>
      </c>
      <c r="E71" s="5">
        <v>-0.1001566946909189</v>
      </c>
      <c r="F71" s="5">
        <v>-0.70887325188718298</v>
      </c>
      <c r="G71" s="5">
        <v>0.59693581176834831</v>
      </c>
      <c r="H71" s="5">
        <v>0.86174977961673271</v>
      </c>
      <c r="I71" s="5">
        <v>0.92253120802888444</v>
      </c>
      <c r="J71" s="5">
        <v>-2.0112734496133225E-2</v>
      </c>
      <c r="K71" s="5">
        <v>-0.96584256900612364</v>
      </c>
      <c r="L71" s="5">
        <v>0.74744375192125889</v>
      </c>
    </row>
    <row r="72" spans="3:12" x14ac:dyDescent="0.2">
      <c r="C72" s="6" t="s">
        <v>171</v>
      </c>
      <c r="D72" s="5">
        <v>-0.8762599876241125</v>
      </c>
      <c r="E72" s="5">
        <v>-0.25595599754345882</v>
      </c>
      <c r="F72" s="5">
        <v>-0.29195768199636879</v>
      </c>
      <c r="G72" s="5">
        <v>-0.72225760831622521</v>
      </c>
      <c r="H72" s="5">
        <v>-0.51006996301301943</v>
      </c>
      <c r="I72" s="5">
        <v>0.92253120802888444</v>
      </c>
      <c r="J72" s="5">
        <v>-0.40408312033140464</v>
      </c>
      <c r="K72" s="5">
        <v>-0.57211808920466267</v>
      </c>
      <c r="L72" s="5">
        <v>-0.6850358270035628</v>
      </c>
    </row>
    <row r="73" spans="3:12" x14ac:dyDescent="0.2">
      <c r="C73" s="6" t="s">
        <v>183</v>
      </c>
      <c r="D73" s="5">
        <v>-0.40188121504398583</v>
      </c>
      <c r="E73" s="5">
        <v>-6.1206868977783872E-2</v>
      </c>
      <c r="F73" s="5">
        <v>-0.40231768579099614</v>
      </c>
      <c r="G73" s="5">
        <v>-0.21181593320812378</v>
      </c>
      <c r="H73" s="5">
        <v>0.52349285677652002</v>
      </c>
      <c r="I73" s="5">
        <v>0.46126560401444222</v>
      </c>
      <c r="J73" s="5">
        <v>-0.74965646758314897</v>
      </c>
      <c r="K73" s="5">
        <v>-0.43544591345748879</v>
      </c>
      <c r="L73" s="5">
        <v>0.29026941822184782</v>
      </c>
    </row>
    <row r="75" spans="3:12" ht="15.75" x14ac:dyDescent="0.25">
      <c r="C75" s="23" t="s">
        <v>189</v>
      </c>
      <c r="D75" s="24"/>
      <c r="E75" s="24"/>
      <c r="F75" s="24"/>
      <c r="G75" s="24"/>
      <c r="H75" s="24"/>
      <c r="I75" s="24"/>
      <c r="J75" s="24"/>
      <c r="K75" s="24"/>
      <c r="L75" s="25"/>
    </row>
    <row r="76" spans="3:12" x14ac:dyDescent="0.2">
      <c r="C76" s="6" t="s">
        <v>79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</row>
    <row r="77" spans="3:12" x14ac:dyDescent="0.2">
      <c r="C77" s="6" t="s">
        <v>80</v>
      </c>
      <c r="D77" s="5">
        <v>-0.69538175059715779</v>
      </c>
      <c r="E77" s="5">
        <v>2.2757826738103164</v>
      </c>
      <c r="F77" s="5">
        <v>0.14948233318214035</v>
      </c>
      <c r="G77" s="5">
        <v>-1.4514600013277987</v>
      </c>
      <c r="H77" s="5">
        <v>-1.712761244222665</v>
      </c>
      <c r="I77" s="5">
        <v>-0.46126560401444272</v>
      </c>
      <c r="J77" s="5">
        <v>-0.74965646758314897</v>
      </c>
      <c r="K77" s="5">
        <v>-1.4971443383014285</v>
      </c>
      <c r="L77" s="5">
        <v>-1.9956022502752078</v>
      </c>
    </row>
    <row r="78" spans="3:12" x14ac:dyDescent="0.2">
      <c r="C78" s="6" t="s">
        <v>81</v>
      </c>
      <c r="D78" s="5">
        <v>1.9841757550955506</v>
      </c>
      <c r="E78" s="5">
        <v>-0.25595599754345882</v>
      </c>
      <c r="F78" s="5">
        <v>0.18013788979175904</v>
      </c>
      <c r="G78" s="5">
        <v>0.18593082661637081</v>
      </c>
      <c r="H78" s="5">
        <v>1.0872543948435414</v>
      </c>
      <c r="I78" s="5">
        <v>0.92253120802888444</v>
      </c>
      <c r="J78" s="5">
        <v>-0.62166633897139179</v>
      </c>
      <c r="K78" s="5">
        <v>-0.36213169997721684</v>
      </c>
      <c r="L78" s="5">
        <v>0.33598685159178848</v>
      </c>
    </row>
    <row r="79" spans="3:12" x14ac:dyDescent="0.2">
      <c r="C79" s="6" t="s">
        <v>132</v>
      </c>
      <c r="D79" s="5">
        <v>2.4199899224227601</v>
      </c>
      <c r="E79" s="5">
        <v>0.48409069100610613</v>
      </c>
      <c r="F79" s="5">
        <v>-0.11415545366058022</v>
      </c>
      <c r="G79" s="5">
        <v>1.3128799794524388</v>
      </c>
      <c r="H79" s="5">
        <v>1.6322238816416619</v>
      </c>
      <c r="I79" s="5">
        <v>0.46126560401444222</v>
      </c>
      <c r="J79" s="5">
        <v>-0.54487226180433745</v>
      </c>
      <c r="K79" s="5">
        <v>1.1014372283882139</v>
      </c>
      <c r="L79" s="5">
        <v>1.4484443969270222</v>
      </c>
    </row>
    <row r="80" spans="3:12" x14ac:dyDescent="0.2">
      <c r="C80" s="6" t="s">
        <v>133</v>
      </c>
      <c r="D80" s="5">
        <v>1.9841757550955506</v>
      </c>
      <c r="E80" s="5">
        <v>-0.25595599754345882</v>
      </c>
      <c r="F80" s="5">
        <v>0.18013788979175904</v>
      </c>
      <c r="G80" s="5">
        <v>0.18593082661637081</v>
      </c>
      <c r="H80" s="5">
        <v>1.0872543948435414</v>
      </c>
      <c r="I80" s="5">
        <v>0.92253120802888444</v>
      </c>
      <c r="J80" s="5">
        <v>-0.62166633897139179</v>
      </c>
      <c r="K80" s="5">
        <v>-0.36213169997721684</v>
      </c>
      <c r="L80" s="5">
        <v>0.33598685159178848</v>
      </c>
    </row>
    <row r="81" spans="3:12" x14ac:dyDescent="0.2">
      <c r="C81" s="6" t="s">
        <v>158</v>
      </c>
      <c r="D81" s="5">
        <v>0.17027418943844741</v>
      </c>
      <c r="E81" s="5">
        <v>-2.2257043264648838E-2</v>
      </c>
      <c r="F81" s="5">
        <v>-0.24290879142097882</v>
      </c>
      <c r="G81" s="5">
        <v>0.1063814746514717</v>
      </c>
      <c r="H81" s="5">
        <v>0.91812593342343496</v>
      </c>
      <c r="I81" s="5">
        <v>0.92253120802888444</v>
      </c>
      <c r="J81" s="5">
        <v>-0.74965646758314897</v>
      </c>
      <c r="K81" s="5">
        <v>0.14744733939800736</v>
      </c>
      <c r="L81" s="5">
        <v>0.35122599604843574</v>
      </c>
    </row>
    <row r="82" spans="3:12" x14ac:dyDescent="0.2">
      <c r="C82" s="6" t="s">
        <v>171</v>
      </c>
      <c r="D82" s="5">
        <v>-0.40188121504398583</v>
      </c>
      <c r="E82" s="5">
        <v>-6.1206868977783872E-2</v>
      </c>
      <c r="F82" s="5">
        <v>-0.40231768579099614</v>
      </c>
      <c r="G82" s="5">
        <v>-0.21181593320812378</v>
      </c>
      <c r="H82" s="5">
        <v>0.52349285677652002</v>
      </c>
      <c r="I82" s="5">
        <v>0.46126560401444222</v>
      </c>
      <c r="J82" s="5">
        <v>-0.74965646758314897</v>
      </c>
      <c r="K82" s="5">
        <v>-0.43544591345748879</v>
      </c>
      <c r="L82" s="5">
        <v>0.29026941822184782</v>
      </c>
    </row>
    <row r="83" spans="3:12" x14ac:dyDescent="0.2">
      <c r="C83" s="6" t="s">
        <v>183</v>
      </c>
      <c r="D83" s="5">
        <v>-0.10786875995205845</v>
      </c>
      <c r="E83" s="5">
        <v>-0.1001566946909189</v>
      </c>
      <c r="F83" s="5">
        <v>-0.70887325188718298</v>
      </c>
      <c r="G83" s="5">
        <v>0.59693581176834831</v>
      </c>
      <c r="H83" s="5">
        <v>0.86174977961673271</v>
      </c>
      <c r="I83" s="5">
        <v>0.92253120802888444</v>
      </c>
      <c r="J83" s="5">
        <v>-2.0112734496133225E-2</v>
      </c>
      <c r="K83" s="5">
        <v>-0.96584256900612364</v>
      </c>
      <c r="L83" s="5">
        <v>0.74744375192125889</v>
      </c>
    </row>
    <row r="85" spans="3:12" ht="15.75" x14ac:dyDescent="0.25">
      <c r="C85" s="23" t="s">
        <v>190</v>
      </c>
      <c r="D85" s="24"/>
      <c r="E85" s="24"/>
      <c r="F85" s="24"/>
      <c r="G85" s="24"/>
      <c r="H85" s="24"/>
      <c r="I85" s="24"/>
      <c r="J85" s="24"/>
      <c r="K85" s="24"/>
      <c r="L85" s="25"/>
    </row>
    <row r="86" spans="3:12" x14ac:dyDescent="0.2">
      <c r="C86" s="6" t="s">
        <v>79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  <c r="J86" s="1" t="s">
        <v>8</v>
      </c>
      <c r="K86" s="1" t="s">
        <v>9</v>
      </c>
      <c r="L86" s="1" t="s">
        <v>10</v>
      </c>
    </row>
    <row r="87" spans="3:12" x14ac:dyDescent="0.2">
      <c r="C87" s="6" t="s">
        <v>80</v>
      </c>
      <c r="D87" s="5">
        <v>-0.16144967167513752</v>
      </c>
      <c r="E87" s="5">
        <v>0.4061910395798361</v>
      </c>
      <c r="F87" s="5">
        <v>-0.75792214246257283</v>
      </c>
      <c r="G87" s="5">
        <v>1.9293874571804053</v>
      </c>
      <c r="H87" s="5">
        <v>0.54228490804542073</v>
      </c>
      <c r="I87" s="5">
        <v>-0.46126560401444272</v>
      </c>
      <c r="J87" s="5">
        <v>0.6838329728685314</v>
      </c>
      <c r="K87" s="5">
        <v>-1.1776391857269095</v>
      </c>
      <c r="L87" s="5">
        <v>1.4941618302969635</v>
      </c>
    </row>
    <row r="88" spans="3:12" x14ac:dyDescent="0.2">
      <c r="C88" s="6" t="s">
        <v>81</v>
      </c>
      <c r="D88" s="5">
        <v>0.27624153396084278</v>
      </c>
      <c r="E88" s="5">
        <v>-1.3465511175112388</v>
      </c>
      <c r="F88" s="5">
        <v>0.14948233318214035</v>
      </c>
      <c r="G88" s="5">
        <v>0.34502953054616853</v>
      </c>
      <c r="H88" s="5">
        <v>0.56107695931432133</v>
      </c>
      <c r="I88" s="5">
        <v>-0.46126560401444272</v>
      </c>
      <c r="J88" s="5">
        <v>-7.1308785940835992E-2</v>
      </c>
      <c r="K88" s="5">
        <v>-0.64814764392494473</v>
      </c>
      <c r="L88" s="5">
        <v>1.1741397967073754</v>
      </c>
    </row>
    <row r="89" spans="3:12" x14ac:dyDescent="0.2">
      <c r="C89" s="6" t="s">
        <v>132</v>
      </c>
      <c r="D89" s="5">
        <v>1.0999200718184943</v>
      </c>
      <c r="E89" s="5">
        <v>-0.68440408038794398</v>
      </c>
      <c r="F89" s="5">
        <v>-0.45749768768830967</v>
      </c>
      <c r="G89" s="5">
        <v>2.4597164702797314</v>
      </c>
      <c r="H89" s="5">
        <v>1.83893644559957</v>
      </c>
      <c r="I89" s="5">
        <v>1.3837968120433266</v>
      </c>
      <c r="J89" s="5">
        <v>-0.31449003030317457</v>
      </c>
      <c r="K89" s="5">
        <v>0.76926048336031472</v>
      </c>
      <c r="L89" s="5">
        <v>0.82363947420449402</v>
      </c>
    </row>
    <row r="90" spans="3:12" x14ac:dyDescent="0.2">
      <c r="C90" s="6" t="s">
        <v>133</v>
      </c>
      <c r="D90" s="5">
        <v>-0.16144967167513752</v>
      </c>
      <c r="E90" s="5">
        <v>0.4061910395798361</v>
      </c>
      <c r="F90" s="5">
        <v>-0.75792214246257283</v>
      </c>
      <c r="G90" s="5">
        <v>1.9293874571804053</v>
      </c>
      <c r="H90" s="5">
        <v>0.54228490804542073</v>
      </c>
      <c r="I90" s="5">
        <v>-0.46126560401444272</v>
      </c>
      <c r="J90" s="5">
        <v>0.6838329728685314</v>
      </c>
      <c r="K90" s="5">
        <v>-1.1776391857269095</v>
      </c>
      <c r="L90" s="5">
        <v>1.4941618302969635</v>
      </c>
    </row>
    <row r="91" spans="3:12" x14ac:dyDescent="0.2">
      <c r="C91" s="6" t="s">
        <v>158</v>
      </c>
      <c r="D91" s="5">
        <v>0.17027418943844741</v>
      </c>
      <c r="E91" s="5">
        <v>-2.2257043264648838E-2</v>
      </c>
      <c r="F91" s="5">
        <v>-0.24290879142097882</v>
      </c>
      <c r="G91" s="5">
        <v>0.1063814746514717</v>
      </c>
      <c r="H91" s="5">
        <v>0.91812593342343496</v>
      </c>
      <c r="I91" s="5">
        <v>0.92253120802888444</v>
      </c>
      <c r="J91" s="5">
        <v>-0.74965646758314897</v>
      </c>
      <c r="K91" s="5">
        <v>0.14744733939800736</v>
      </c>
      <c r="L91" s="5">
        <v>0.35122599604843574</v>
      </c>
    </row>
    <row r="92" spans="3:12" x14ac:dyDescent="0.2">
      <c r="C92" s="6" t="s">
        <v>171</v>
      </c>
      <c r="D92" s="5">
        <v>-2.4084595442402924E-2</v>
      </c>
      <c r="E92" s="5">
        <v>-0.48965495182226881</v>
      </c>
      <c r="F92" s="5">
        <v>1.9029801712523298</v>
      </c>
      <c r="G92" s="5">
        <v>-0.8150651856086073</v>
      </c>
      <c r="H92" s="5">
        <v>-0.90470303965993437</v>
      </c>
      <c r="I92" s="5">
        <v>-0.46126560401444272</v>
      </c>
      <c r="J92" s="5">
        <v>-0.30169101744199894</v>
      </c>
      <c r="K92" s="5">
        <v>0.14744733939800736</v>
      </c>
      <c r="L92" s="5">
        <v>-1.2793624608127969</v>
      </c>
    </row>
    <row r="93" spans="3:12" x14ac:dyDescent="0.2">
      <c r="C93" s="6" t="s">
        <v>183</v>
      </c>
      <c r="D93" s="5">
        <v>-0.97045318275513037</v>
      </c>
      <c r="E93" s="5">
        <v>2.1589331966709113</v>
      </c>
      <c r="F93" s="5">
        <v>-1.340377718045328</v>
      </c>
      <c r="G93" s="5">
        <v>-0.7089993829887421</v>
      </c>
      <c r="H93" s="5">
        <v>-1.0174553472733388</v>
      </c>
      <c r="I93" s="5">
        <v>-1.8450624160577695</v>
      </c>
      <c r="J93" s="5">
        <v>0.61983790856265275</v>
      </c>
      <c r="K93" s="5">
        <v>1.8861708467511258</v>
      </c>
      <c r="L93" s="5">
        <v>-0.36501379341397483</v>
      </c>
    </row>
    <row r="95" spans="3:12" ht="15.75" x14ac:dyDescent="0.25">
      <c r="C95" s="23" t="s">
        <v>191</v>
      </c>
      <c r="D95" s="24"/>
      <c r="E95" s="24"/>
      <c r="F95" s="24"/>
      <c r="G95" s="24"/>
      <c r="H95" s="24"/>
      <c r="I95" s="24"/>
      <c r="J95" s="24"/>
      <c r="K95" s="24"/>
      <c r="L95" s="25"/>
    </row>
    <row r="96" spans="3:12" x14ac:dyDescent="0.2">
      <c r="C96" s="6" t="s">
        <v>79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7</v>
      </c>
      <c r="J96" s="1" t="s">
        <v>8</v>
      </c>
      <c r="K96" s="1" t="s">
        <v>9</v>
      </c>
      <c r="L96" s="1" t="s">
        <v>10</v>
      </c>
    </row>
    <row r="97" spans="3:12" x14ac:dyDescent="0.2">
      <c r="C97" s="6" t="s">
        <v>80</v>
      </c>
      <c r="D97" s="5">
        <v>-0.8762599876241125</v>
      </c>
      <c r="E97" s="5">
        <v>-0.25595599754345882</v>
      </c>
      <c r="F97" s="5">
        <v>-0.29195768199636879</v>
      </c>
      <c r="G97" s="5">
        <v>-0.72225760831622521</v>
      </c>
      <c r="H97" s="5">
        <v>-0.51006996301301943</v>
      </c>
      <c r="I97" s="5">
        <v>0.92253120802888444</v>
      </c>
      <c r="J97" s="5">
        <v>-0.40408312033140464</v>
      </c>
      <c r="K97" s="5">
        <v>-0.57211808920466267</v>
      </c>
      <c r="L97" s="5">
        <v>-0.6850358270035628</v>
      </c>
    </row>
    <row r="98" spans="3:12" x14ac:dyDescent="0.2">
      <c r="C98" s="6" t="s">
        <v>81</v>
      </c>
      <c r="D98" s="5">
        <v>0.27624153396084278</v>
      </c>
      <c r="E98" s="5">
        <v>-1.3465511175112388</v>
      </c>
      <c r="F98" s="5">
        <v>0.14948233318214035</v>
      </c>
      <c r="G98" s="5">
        <v>0.34502953054616853</v>
      </c>
      <c r="H98" s="5">
        <v>0.56107695931432133</v>
      </c>
      <c r="I98" s="5">
        <v>-0.46126560401444272</v>
      </c>
      <c r="J98" s="5">
        <v>-7.1308785940835992E-2</v>
      </c>
      <c r="K98" s="5">
        <v>-0.64814764392494473</v>
      </c>
      <c r="L98" s="5">
        <v>1.1741397967073754</v>
      </c>
    </row>
    <row r="99" spans="3:12" x14ac:dyDescent="0.2">
      <c r="C99" s="6" t="s">
        <v>132</v>
      </c>
      <c r="D99" s="5">
        <v>1.2782387111516713</v>
      </c>
      <c r="E99" s="5">
        <v>-0.25595599754345882</v>
      </c>
      <c r="F99" s="5">
        <v>-0.40231768579099614</v>
      </c>
      <c r="G99" s="5">
        <v>0.98142434626536001</v>
      </c>
      <c r="H99" s="5">
        <v>0.842957728347832</v>
      </c>
      <c r="I99" s="5">
        <v>1.8450624160577693</v>
      </c>
      <c r="J99" s="5">
        <v>-0.3912841074702289</v>
      </c>
      <c r="K99" s="5">
        <v>0.36014906986546341</v>
      </c>
      <c r="L99" s="5">
        <v>-0.24310063776079871</v>
      </c>
    </row>
    <row r="100" spans="3:12" x14ac:dyDescent="0.2">
      <c r="C100" s="6" t="s">
        <v>133</v>
      </c>
      <c r="D100" s="5">
        <v>-0.10786875995205845</v>
      </c>
      <c r="E100" s="5">
        <v>-0.1001566946909189</v>
      </c>
      <c r="F100" s="5">
        <v>-0.70887325188718298</v>
      </c>
      <c r="G100" s="5">
        <v>0.59693581176834831</v>
      </c>
      <c r="H100" s="5">
        <v>0.86174977961673271</v>
      </c>
      <c r="I100" s="5">
        <v>0.92253120802888444</v>
      </c>
      <c r="J100" s="5">
        <v>-2.0112734496133225E-2</v>
      </c>
      <c r="K100" s="5">
        <v>-0.96584256900612364</v>
      </c>
      <c r="L100" s="5">
        <v>0.74744375192125889</v>
      </c>
    </row>
    <row r="101" spans="3:12" x14ac:dyDescent="0.2">
      <c r="C101" s="6" t="s">
        <v>158</v>
      </c>
      <c r="D101" s="5">
        <v>-0.96328630921255298</v>
      </c>
      <c r="E101" s="5">
        <v>0.87358894813745602</v>
      </c>
      <c r="F101" s="5">
        <v>0.1924001124356067</v>
      </c>
      <c r="G101" s="5">
        <v>-0.9675347768746636</v>
      </c>
      <c r="H101" s="5">
        <v>-0.96107919346663639</v>
      </c>
      <c r="I101" s="5">
        <v>-1.8450624160577695</v>
      </c>
      <c r="J101" s="5">
        <v>0.44065172850619266</v>
      </c>
      <c r="K101" s="5">
        <v>1.5386071680298361</v>
      </c>
      <c r="L101" s="5">
        <v>0.85411776311778798</v>
      </c>
    </row>
    <row r="102" spans="3:12" x14ac:dyDescent="0.2">
      <c r="C102" s="6" t="s">
        <v>171</v>
      </c>
      <c r="D102" s="5">
        <v>-0.92813450088467309</v>
      </c>
      <c r="E102" s="5">
        <v>-1.1128521632324289</v>
      </c>
      <c r="F102" s="5">
        <v>-0.4329732424006148</v>
      </c>
      <c r="G102" s="5">
        <v>-1.0338259035120794</v>
      </c>
      <c r="H102" s="5">
        <v>-0.69799047570202655</v>
      </c>
      <c r="I102" s="5">
        <v>-0.922531208028885</v>
      </c>
      <c r="J102" s="5">
        <v>-0.49367621035963466</v>
      </c>
      <c r="K102" s="5">
        <v>1.430898632176103</v>
      </c>
      <c r="L102" s="5">
        <v>-9.0709193194328352E-2</v>
      </c>
    </row>
    <row r="103" spans="3:12" x14ac:dyDescent="0.2">
      <c r="C103" s="6" t="s">
        <v>183</v>
      </c>
      <c r="D103" s="5">
        <v>-0.16144967167513752</v>
      </c>
      <c r="E103" s="5">
        <v>0.4061910395798361</v>
      </c>
      <c r="F103" s="5">
        <v>-0.75792214246257283</v>
      </c>
      <c r="G103" s="5">
        <v>1.9293874571804053</v>
      </c>
      <c r="H103" s="5">
        <v>0.54228490804542073</v>
      </c>
      <c r="I103" s="5">
        <v>-0.46126560401444272</v>
      </c>
      <c r="J103" s="5">
        <v>0.6838329728685314</v>
      </c>
      <c r="K103" s="5">
        <v>-1.1776391857269095</v>
      </c>
      <c r="L103" s="5">
        <v>1.4941618302969635</v>
      </c>
    </row>
    <row r="105" spans="3:12" ht="15.75" x14ac:dyDescent="0.25">
      <c r="C105" s="23" t="s">
        <v>192</v>
      </c>
      <c r="D105" s="24"/>
      <c r="E105" s="24"/>
      <c r="F105" s="24"/>
      <c r="G105" s="24"/>
      <c r="H105" s="24"/>
      <c r="I105" s="24"/>
      <c r="J105" s="24"/>
      <c r="K105" s="24"/>
      <c r="L105" s="25"/>
    </row>
    <row r="106" spans="3:12" x14ac:dyDescent="0.2">
      <c r="C106" s="6" t="s">
        <v>79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7</v>
      </c>
      <c r="J106" s="1" t="s">
        <v>8</v>
      </c>
      <c r="K106" s="1" t="s">
        <v>9</v>
      </c>
      <c r="L106" s="1" t="s">
        <v>10</v>
      </c>
    </row>
    <row r="107" spans="3:12" x14ac:dyDescent="0.2">
      <c r="C107" s="6" t="s">
        <v>80</v>
      </c>
      <c r="D107" s="5">
        <v>-0.17902557583907747</v>
      </c>
      <c r="E107" s="5">
        <v>-0.80125355752734884</v>
      </c>
      <c r="F107" s="5">
        <v>-0.32874434992791107</v>
      </c>
      <c r="G107" s="5">
        <v>-0.26484883451805646</v>
      </c>
      <c r="H107" s="5">
        <v>-0.56644611681972157</v>
      </c>
      <c r="I107" s="5">
        <v>-0.46126560401444272</v>
      </c>
      <c r="J107" s="5">
        <v>-0.31449003030317457</v>
      </c>
      <c r="K107" s="5">
        <v>1.2163866742153069</v>
      </c>
      <c r="L107" s="5">
        <v>-0.42597037124056303</v>
      </c>
    </row>
    <row r="108" spans="3:12" x14ac:dyDescent="0.2">
      <c r="C108" s="6" t="s">
        <v>81</v>
      </c>
      <c r="D108" s="5">
        <v>-0.96328630921255298</v>
      </c>
      <c r="E108" s="5">
        <v>0.87358894813745602</v>
      </c>
      <c r="F108" s="5">
        <v>0.1924001124356067</v>
      </c>
      <c r="G108" s="5">
        <v>-0.9675347768746636</v>
      </c>
      <c r="H108" s="5">
        <v>-0.96107919346663639</v>
      </c>
      <c r="I108" s="5">
        <v>-1.8450624160577695</v>
      </c>
      <c r="J108" s="5">
        <v>0.44065172850619266</v>
      </c>
      <c r="K108" s="5">
        <v>1.5386071680298361</v>
      </c>
      <c r="L108" s="5">
        <v>0.85411776311778798</v>
      </c>
    </row>
    <row r="109" spans="3:12" x14ac:dyDescent="0.2">
      <c r="C109" s="6" t="s">
        <v>132</v>
      </c>
      <c r="D109" s="5">
        <v>0.66547102326129925</v>
      </c>
      <c r="E109" s="5">
        <v>-1.3076012917981039</v>
      </c>
      <c r="F109" s="5">
        <v>-0.236777680099055</v>
      </c>
      <c r="G109" s="5">
        <v>-0.52338422840397802</v>
      </c>
      <c r="H109" s="5">
        <v>0.12885978012960478</v>
      </c>
      <c r="I109" s="5">
        <v>-0.922531208028885</v>
      </c>
      <c r="J109" s="5">
        <v>-0.67286239041609464</v>
      </c>
      <c r="K109" s="5">
        <v>-1.4536988784612672</v>
      </c>
      <c r="L109" s="5">
        <v>1.0217483521409052</v>
      </c>
    </row>
    <row r="110" spans="3:12" x14ac:dyDescent="0.2">
      <c r="C110" s="6" t="s">
        <v>133</v>
      </c>
      <c r="D110" s="5">
        <v>0.17027418943844741</v>
      </c>
      <c r="E110" s="5">
        <v>-2.2257043264648838E-2</v>
      </c>
      <c r="F110" s="5">
        <v>-0.24290879142097882</v>
      </c>
      <c r="G110" s="5">
        <v>0.1063814746514717</v>
      </c>
      <c r="H110" s="5">
        <v>0.91812593342343496</v>
      </c>
      <c r="I110" s="5">
        <v>0.92253120802888444</v>
      </c>
      <c r="J110" s="5">
        <v>-0.74965646758314897</v>
      </c>
      <c r="K110" s="5">
        <v>0.14744733939800736</v>
      </c>
      <c r="L110" s="5">
        <v>0.35122599604843574</v>
      </c>
    </row>
    <row r="111" spans="3:12" x14ac:dyDescent="0.2">
      <c r="C111" s="6" t="s">
        <v>158</v>
      </c>
      <c r="D111" s="5">
        <v>-0.17902557583907747</v>
      </c>
      <c r="E111" s="5">
        <v>-0.80125355752734884</v>
      </c>
      <c r="F111" s="5">
        <v>-0.32874434992791107</v>
      </c>
      <c r="G111" s="5">
        <v>-0.26484883451805646</v>
      </c>
      <c r="H111" s="5">
        <v>-0.56644611681972157</v>
      </c>
      <c r="I111" s="5">
        <v>-0.46126560401444272</v>
      </c>
      <c r="J111" s="5">
        <v>-0.31449003030317457</v>
      </c>
      <c r="K111" s="5">
        <v>1.2163866742153069</v>
      </c>
      <c r="L111" s="5">
        <v>-0.42597037124056303</v>
      </c>
    </row>
    <row r="112" spans="3:12" x14ac:dyDescent="0.2">
      <c r="C112" s="6" t="s">
        <v>171</v>
      </c>
      <c r="D112" s="5">
        <v>-0.16144967167513752</v>
      </c>
      <c r="E112" s="5">
        <v>0.4061910395798361</v>
      </c>
      <c r="F112" s="5">
        <v>-0.75792214246257283</v>
      </c>
      <c r="G112" s="5">
        <v>1.9293874571804053</v>
      </c>
      <c r="H112" s="5">
        <v>0.54228490804542073</v>
      </c>
      <c r="I112" s="5">
        <v>-0.46126560401444272</v>
      </c>
      <c r="J112" s="5">
        <v>0.6838329728685314</v>
      </c>
      <c r="K112" s="5">
        <v>-1.1776391857269095</v>
      </c>
      <c r="L112" s="5">
        <v>1.4941618302969635</v>
      </c>
    </row>
    <row r="113" spans="3:12" x14ac:dyDescent="0.2">
      <c r="C113" s="6" t="s">
        <v>183</v>
      </c>
      <c r="D113" s="5">
        <v>-0.8762599876241125</v>
      </c>
      <c r="E113" s="5">
        <v>-0.25595599754345882</v>
      </c>
      <c r="F113" s="5">
        <v>-0.29195768199636879</v>
      </c>
      <c r="G113" s="5">
        <v>-0.72225760831622521</v>
      </c>
      <c r="H113" s="5">
        <v>-0.51006996301301943</v>
      </c>
      <c r="I113" s="5">
        <v>0.92253120802888444</v>
      </c>
      <c r="J113" s="5">
        <v>-0.40408312033140464</v>
      </c>
      <c r="K113" s="5">
        <v>-0.57211808920466267</v>
      </c>
      <c r="L113" s="5">
        <v>-0.6850358270035628</v>
      </c>
    </row>
    <row r="115" spans="3:12" ht="15.75" x14ac:dyDescent="0.25">
      <c r="C115" s="23" t="s">
        <v>193</v>
      </c>
      <c r="D115" s="24"/>
      <c r="E115" s="24"/>
      <c r="F115" s="24"/>
      <c r="G115" s="24"/>
      <c r="H115" s="24"/>
      <c r="I115" s="24"/>
      <c r="J115" s="24"/>
      <c r="K115" s="24"/>
      <c r="L115" s="25"/>
    </row>
    <row r="116" spans="3:12" x14ac:dyDescent="0.2">
      <c r="C116" s="6" t="s">
        <v>79</v>
      </c>
      <c r="D116" s="1" t="s">
        <v>2</v>
      </c>
      <c r="E116" s="1" t="s">
        <v>3</v>
      </c>
      <c r="F116" s="1" t="s">
        <v>4</v>
      </c>
      <c r="G116" s="1" t="s">
        <v>5</v>
      </c>
      <c r="H116" s="1" t="s">
        <v>6</v>
      </c>
      <c r="I116" s="1" t="s">
        <v>7</v>
      </c>
      <c r="J116" s="1" t="s">
        <v>8</v>
      </c>
      <c r="K116" s="1" t="s">
        <v>9</v>
      </c>
      <c r="L116" s="1" t="s">
        <v>10</v>
      </c>
    </row>
    <row r="117" spans="3:12" x14ac:dyDescent="0.2">
      <c r="C117" s="6" t="s">
        <v>80</v>
      </c>
      <c r="D117" s="5">
        <v>-2.4084595442402924E-2</v>
      </c>
      <c r="E117" s="5">
        <v>-0.48965495182226881</v>
      </c>
      <c r="F117" s="5">
        <v>1.9029801712523298</v>
      </c>
      <c r="G117" s="5">
        <v>-0.8150651856086073</v>
      </c>
      <c r="H117" s="5">
        <v>-0.90470303965993437</v>
      </c>
      <c r="I117" s="5">
        <v>-0.46126560401444272</v>
      </c>
      <c r="J117" s="5">
        <v>-0.30169101744199894</v>
      </c>
      <c r="K117" s="5">
        <v>0.14744733939800736</v>
      </c>
      <c r="L117" s="5">
        <v>-1.2793624608127969</v>
      </c>
    </row>
    <row r="118" spans="3:12" x14ac:dyDescent="0.2">
      <c r="C118" s="6" t="s">
        <v>81</v>
      </c>
      <c r="D118" s="5">
        <v>1.9841757550955506</v>
      </c>
      <c r="E118" s="5">
        <v>-0.25595599754345882</v>
      </c>
      <c r="F118" s="5">
        <v>0.18013788979175904</v>
      </c>
      <c r="G118" s="5">
        <v>0.18593082661637081</v>
      </c>
      <c r="H118" s="5">
        <v>1.0872543948435414</v>
      </c>
      <c r="I118" s="5">
        <v>0.92253120802888444</v>
      </c>
      <c r="J118" s="5">
        <v>-0.62166633897139179</v>
      </c>
      <c r="K118" s="5">
        <v>-0.36213169997721684</v>
      </c>
      <c r="L118" s="5">
        <v>0.33598685159178848</v>
      </c>
    </row>
    <row r="119" spans="3:12" x14ac:dyDescent="0.2">
      <c r="C119" s="6" t="s">
        <v>132</v>
      </c>
      <c r="D119" s="5">
        <v>-0.97045318275513037</v>
      </c>
      <c r="E119" s="5">
        <v>2.1589331966709113</v>
      </c>
      <c r="F119" s="5">
        <v>-1.340377718045328</v>
      </c>
      <c r="G119" s="5">
        <v>-0.7089993829887421</v>
      </c>
      <c r="H119" s="5">
        <v>-1.0174553472733388</v>
      </c>
      <c r="I119" s="5">
        <v>-1.8450624160577695</v>
      </c>
      <c r="J119" s="5">
        <v>0.61983790856265275</v>
      </c>
      <c r="K119" s="5">
        <v>1.8861708467511258</v>
      </c>
      <c r="L119" s="5">
        <v>-0.36501379341397483</v>
      </c>
    </row>
    <row r="120" spans="3:12" x14ac:dyDescent="0.2">
      <c r="C120" s="6" t="s">
        <v>133</v>
      </c>
      <c r="D120" s="5">
        <v>2.4199899224227601</v>
      </c>
      <c r="E120" s="5">
        <v>0.48409069100610613</v>
      </c>
      <c r="F120" s="5">
        <v>-0.11415545366058022</v>
      </c>
      <c r="G120" s="5">
        <v>1.3128799794524388</v>
      </c>
      <c r="H120" s="5">
        <v>1.6322238816416619</v>
      </c>
      <c r="I120" s="5">
        <v>0.46126560401444222</v>
      </c>
      <c r="J120" s="5">
        <v>-0.54487226180433745</v>
      </c>
      <c r="K120" s="5">
        <v>1.1014372283882139</v>
      </c>
      <c r="L120" s="5">
        <v>1.4484443969270222</v>
      </c>
    </row>
    <row r="121" spans="3:12" x14ac:dyDescent="0.2">
      <c r="C121" s="6" t="s">
        <v>158</v>
      </c>
      <c r="D121" s="5">
        <v>1.0999200718184943</v>
      </c>
      <c r="E121" s="5">
        <v>-0.68440408038794398</v>
      </c>
      <c r="F121" s="5">
        <v>-0.45749768768830967</v>
      </c>
      <c r="G121" s="5">
        <v>2.4597164702797314</v>
      </c>
      <c r="H121" s="5">
        <v>1.83893644559957</v>
      </c>
      <c r="I121" s="5">
        <v>1.3837968120433266</v>
      </c>
      <c r="J121" s="5">
        <v>-0.31449003030317457</v>
      </c>
      <c r="K121" s="5">
        <v>0.76926048336031472</v>
      </c>
      <c r="L121" s="5">
        <v>0.82363947420449402</v>
      </c>
    </row>
    <row r="122" spans="3:12" x14ac:dyDescent="0.2">
      <c r="C122" s="6" t="s">
        <v>171</v>
      </c>
      <c r="D122" s="5">
        <v>-0.69538175059715779</v>
      </c>
      <c r="E122" s="5">
        <v>2.2757826738103164</v>
      </c>
      <c r="F122" s="5">
        <v>0.14948233318214035</v>
      </c>
      <c r="G122" s="5">
        <v>-1.4514600013277987</v>
      </c>
      <c r="H122" s="5">
        <v>-1.712761244222665</v>
      </c>
      <c r="I122" s="5">
        <v>-0.46126560401444272</v>
      </c>
      <c r="J122" s="5">
        <v>-0.74965646758314897</v>
      </c>
      <c r="K122" s="5">
        <v>-1.4971443383014285</v>
      </c>
      <c r="L122" s="5">
        <v>-1.9956022502752078</v>
      </c>
    </row>
    <row r="123" spans="3:12" x14ac:dyDescent="0.2">
      <c r="C123" s="6" t="s">
        <v>183</v>
      </c>
      <c r="D123" s="5">
        <v>2.4199899224227601</v>
      </c>
      <c r="E123" s="5">
        <v>0.48409069100610613</v>
      </c>
      <c r="F123" s="5">
        <v>-0.11415545366058022</v>
      </c>
      <c r="G123" s="5">
        <v>1.3128799794524388</v>
      </c>
      <c r="H123" s="5">
        <v>1.6322238816416619</v>
      </c>
      <c r="I123" s="5">
        <v>0.46126560401444222</v>
      </c>
      <c r="J123" s="5">
        <v>-0.54487226180433745</v>
      </c>
      <c r="K123" s="5">
        <v>1.1014372283882139</v>
      </c>
      <c r="L123" s="5">
        <v>1.4484443969270222</v>
      </c>
    </row>
    <row r="125" spans="3:12" ht="15.75" x14ac:dyDescent="0.25">
      <c r="C125" s="23" t="s">
        <v>194</v>
      </c>
      <c r="D125" s="24"/>
      <c r="E125" s="24"/>
      <c r="F125" s="24"/>
      <c r="G125" s="24"/>
      <c r="H125" s="24"/>
      <c r="I125" s="24"/>
      <c r="J125" s="24"/>
      <c r="K125" s="24"/>
      <c r="L125" s="25"/>
    </row>
    <row r="126" spans="3:12" x14ac:dyDescent="0.2">
      <c r="C126" s="6" t="s">
        <v>79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10</v>
      </c>
    </row>
    <row r="127" spans="3:12" x14ac:dyDescent="0.2">
      <c r="C127" s="6" t="s">
        <v>80</v>
      </c>
      <c r="D127" s="5">
        <v>0.18409601698484684</v>
      </c>
      <c r="E127" s="5">
        <v>-0.80125355752734884</v>
      </c>
      <c r="F127" s="5">
        <v>-4.6713229119419233E-2</v>
      </c>
      <c r="G127" s="5">
        <v>4.0090348014055942E-2</v>
      </c>
      <c r="H127" s="5">
        <v>0.24161208774300932</v>
      </c>
      <c r="I127" s="5">
        <v>-5.121076940444639E-16</v>
      </c>
      <c r="J127" s="5">
        <v>-0.21209792741376893</v>
      </c>
      <c r="K127" s="5">
        <v>-0.52776751561783142</v>
      </c>
      <c r="L127" s="5">
        <v>6.1682251372142276E-2</v>
      </c>
    </row>
    <row r="128" spans="3:12" x14ac:dyDescent="0.2">
      <c r="C128" s="6" t="s">
        <v>81</v>
      </c>
      <c r="D128" s="5">
        <v>2.4199899224227601</v>
      </c>
      <c r="E128" s="5">
        <v>0.48409069100610613</v>
      </c>
      <c r="F128" s="5">
        <v>-0.11415545366058022</v>
      </c>
      <c r="G128" s="5">
        <v>1.3128799794524388</v>
      </c>
      <c r="H128" s="5">
        <v>1.6322238816416619</v>
      </c>
      <c r="I128" s="5">
        <v>0.46126560401444222</v>
      </c>
      <c r="J128" s="5">
        <v>-0.54487226180433745</v>
      </c>
      <c r="K128" s="5">
        <v>1.1014372283882139</v>
      </c>
      <c r="L128" s="5">
        <v>1.4484443969270222</v>
      </c>
    </row>
    <row r="129" spans="2:12" x14ac:dyDescent="0.2">
      <c r="C129" s="6" t="s">
        <v>132</v>
      </c>
      <c r="D129" s="5">
        <v>0.17027418943844741</v>
      </c>
      <c r="E129" s="5">
        <v>-2.2257043264648838E-2</v>
      </c>
      <c r="F129" s="5">
        <v>-0.24290879142097882</v>
      </c>
      <c r="G129" s="5">
        <v>0.1063814746514717</v>
      </c>
      <c r="H129" s="5">
        <v>0.91812593342343496</v>
      </c>
      <c r="I129" s="5">
        <v>0.92253120802888444</v>
      </c>
      <c r="J129" s="5">
        <v>-0.74965646758314897</v>
      </c>
      <c r="K129" s="5">
        <v>0.14744733939800736</v>
      </c>
      <c r="L129" s="5">
        <v>0.35122599604843574</v>
      </c>
    </row>
    <row r="130" spans="2:12" x14ac:dyDescent="0.2">
      <c r="C130" s="6" t="s">
        <v>133</v>
      </c>
      <c r="D130" s="5">
        <v>1.0999200718184943</v>
      </c>
      <c r="E130" s="5">
        <v>-0.68440408038794398</v>
      </c>
      <c r="F130" s="5">
        <v>-0.45749768768830967</v>
      </c>
      <c r="G130" s="5">
        <v>2.4597164702797314</v>
      </c>
      <c r="H130" s="5">
        <v>1.83893644559957</v>
      </c>
      <c r="I130" s="5">
        <v>1.3837968120433266</v>
      </c>
      <c r="J130" s="5">
        <v>-0.31449003030317457</v>
      </c>
      <c r="K130" s="5">
        <v>0.76926048336031472</v>
      </c>
      <c r="L130" s="5">
        <v>0.82363947420449402</v>
      </c>
    </row>
    <row r="131" spans="2:12" x14ac:dyDescent="0.2">
      <c r="C131" s="6" t="s">
        <v>158</v>
      </c>
      <c r="D131" s="5">
        <v>-0.8762599876241125</v>
      </c>
      <c r="E131" s="5">
        <v>-0.25595599754345882</v>
      </c>
      <c r="F131" s="5">
        <v>-0.29195768199636879</v>
      </c>
      <c r="G131" s="5">
        <v>-0.72225760831622521</v>
      </c>
      <c r="H131" s="5">
        <v>-0.51006996301301943</v>
      </c>
      <c r="I131" s="5">
        <v>0.92253120802888444</v>
      </c>
      <c r="J131" s="5">
        <v>-0.40408312033140464</v>
      </c>
      <c r="K131" s="5">
        <v>-0.57211808920466267</v>
      </c>
      <c r="L131" s="5">
        <v>-0.6850358270035628</v>
      </c>
    </row>
    <row r="132" spans="2:12" x14ac:dyDescent="0.2">
      <c r="C132" s="6" t="s">
        <v>171</v>
      </c>
      <c r="D132" s="5">
        <v>-0.10786875995205845</v>
      </c>
      <c r="E132" s="5">
        <v>-0.1001566946909189</v>
      </c>
      <c r="F132" s="5">
        <v>-0.70887325188718298</v>
      </c>
      <c r="G132" s="5">
        <v>0.59693581176834831</v>
      </c>
      <c r="H132" s="5">
        <v>0.86174977961673271</v>
      </c>
      <c r="I132" s="5">
        <v>0.92253120802888444</v>
      </c>
      <c r="J132" s="5">
        <v>-2.0112734496133225E-2</v>
      </c>
      <c r="K132" s="5">
        <v>-0.96584256900612364</v>
      </c>
      <c r="L132" s="5">
        <v>0.74744375192125889</v>
      </c>
    </row>
    <row r="133" spans="2:12" x14ac:dyDescent="0.2">
      <c r="C133" s="6" t="s">
        <v>183</v>
      </c>
      <c r="D133" s="5">
        <v>0.66547102326129925</v>
      </c>
      <c r="E133" s="5">
        <v>-1.3076012917981039</v>
      </c>
      <c r="F133" s="5">
        <v>-0.236777680099055</v>
      </c>
      <c r="G133" s="5">
        <v>-0.52338422840397802</v>
      </c>
      <c r="H133" s="5">
        <v>0.12885978012960478</v>
      </c>
      <c r="I133" s="5">
        <v>-0.922531208028885</v>
      </c>
      <c r="J133" s="5">
        <v>-0.67286239041609464</v>
      </c>
      <c r="K133" s="5">
        <v>-1.4536988784612672</v>
      </c>
      <c r="L133" s="5">
        <v>1.0217483521409052</v>
      </c>
    </row>
    <row r="135" spans="2:12" ht="18.75" x14ac:dyDescent="0.3">
      <c r="B135" s="4" t="s">
        <v>105</v>
      </c>
    </row>
    <row r="137" spans="2:12" x14ac:dyDescent="0.2">
      <c r="C137" s="6" t="s">
        <v>79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1" t="s">
        <v>10</v>
      </c>
    </row>
    <row r="138" spans="2:12" x14ac:dyDescent="0.2">
      <c r="C138" s="6" t="s">
        <v>80</v>
      </c>
      <c r="D138" s="5">
        <v>-0.72771800146188215</v>
      </c>
      <c r="E138" s="5">
        <v>0.47110741576839454</v>
      </c>
      <c r="F138" s="5">
        <v>0.8249264304807391</v>
      </c>
      <c r="G138" s="5">
        <v>-0.70789453087811849</v>
      </c>
      <c r="H138" s="5">
        <v>-0.98926727036998774</v>
      </c>
      <c r="I138" s="5">
        <v>-3.3306690738754696E-16</v>
      </c>
      <c r="J138" s="5">
        <v>0.56864185711794968</v>
      </c>
      <c r="K138" s="5">
        <v>-0.47994733933543171</v>
      </c>
      <c r="L138" s="5">
        <v>-1.2463443144900617</v>
      </c>
    </row>
    <row r="139" spans="2:12" x14ac:dyDescent="0.2">
      <c r="C139" s="6" t="s">
        <v>81</v>
      </c>
      <c r="D139" s="5">
        <v>0.37526952473566288</v>
      </c>
      <c r="E139" s="5">
        <v>-1.1518019889455637</v>
      </c>
      <c r="F139" s="5">
        <v>-4.4669525345444619E-2</v>
      </c>
      <c r="G139" s="5">
        <v>-4.6088116614584521E-2</v>
      </c>
      <c r="H139" s="5">
        <v>0.31051627572897844</v>
      </c>
      <c r="I139" s="5">
        <v>-0.46126560401444272</v>
      </c>
      <c r="J139" s="5">
        <v>-0.31875636792356654</v>
      </c>
      <c r="K139" s="5">
        <v>-0.87653801266801445</v>
      </c>
      <c r="L139" s="5">
        <v>0.75252346674014092</v>
      </c>
    </row>
    <row r="140" spans="2:12" x14ac:dyDescent="0.2">
      <c r="C140" s="6" t="s">
        <v>132</v>
      </c>
      <c r="D140" s="5">
        <v>1.6955811151221192</v>
      </c>
      <c r="E140" s="5">
        <v>-0.17805634611718887</v>
      </c>
      <c r="F140" s="5">
        <v>-0.19845823433703175</v>
      </c>
      <c r="G140" s="5">
        <v>1.2349879056534752</v>
      </c>
      <c r="H140" s="5">
        <v>1.3503431126081513</v>
      </c>
      <c r="I140" s="5">
        <v>1.1531640100361056</v>
      </c>
      <c r="J140" s="5">
        <v>-0.46807818463728323</v>
      </c>
      <c r="K140" s="5">
        <v>0.46717877040919381</v>
      </c>
      <c r="L140" s="5">
        <v>0.59124252124062648</v>
      </c>
    </row>
    <row r="141" spans="2:12" x14ac:dyDescent="0.2">
      <c r="C141" s="6" t="s">
        <v>133</v>
      </c>
      <c r="D141" s="5">
        <v>-0.11315859518586563</v>
      </c>
      <c r="E141" s="5">
        <v>-6.1206868977783865E-2</v>
      </c>
      <c r="F141" s="5">
        <v>-0.451366576366386</v>
      </c>
      <c r="G141" s="5">
        <v>0.16383378440389876</v>
      </c>
      <c r="H141" s="5">
        <v>0.76778952327222927</v>
      </c>
      <c r="I141" s="5">
        <v>0.76877600669073698</v>
      </c>
      <c r="J141" s="5">
        <v>-0.5064752232208104</v>
      </c>
      <c r="K141" s="5">
        <v>-0.41794704768853502</v>
      </c>
      <c r="L141" s="5">
        <v>0.46297972206384747</v>
      </c>
    </row>
    <row r="142" spans="2:12" x14ac:dyDescent="0.2">
      <c r="C142" s="6" t="s">
        <v>158</v>
      </c>
      <c r="D142" s="5">
        <v>-0.96686974598384168</v>
      </c>
      <c r="E142" s="5">
        <v>1.5162610724041836</v>
      </c>
      <c r="F142" s="5">
        <v>-0.57398880280486064</v>
      </c>
      <c r="G142" s="5">
        <v>-0.83826707993170291</v>
      </c>
      <c r="H142" s="5">
        <v>-0.98926727036998763</v>
      </c>
      <c r="I142" s="5">
        <v>-1.8450624160577695</v>
      </c>
      <c r="J142" s="5">
        <v>0.53024481853442273</v>
      </c>
      <c r="K142" s="5">
        <v>1.7123890073904811</v>
      </c>
      <c r="L142" s="5">
        <v>0.24455198485190657</v>
      </c>
    </row>
    <row r="143" spans="2:12" x14ac:dyDescent="0.2">
      <c r="C143" s="6" t="s">
        <v>171</v>
      </c>
      <c r="D143" s="5">
        <v>-0.5535800383618753</v>
      </c>
      <c r="E143" s="5">
        <v>-0.9570528603798889</v>
      </c>
      <c r="F143" s="5">
        <v>-0.38085879616426294</v>
      </c>
      <c r="G143" s="5">
        <v>-0.64933736901506789</v>
      </c>
      <c r="H143" s="5">
        <v>-0.632218296260874</v>
      </c>
      <c r="I143" s="5">
        <v>-0.69189840602166386</v>
      </c>
      <c r="J143" s="5">
        <v>-0.40408312033140459</v>
      </c>
      <c r="K143" s="5">
        <v>1.3236426531957051</v>
      </c>
      <c r="L143" s="5">
        <v>-0.25833978221744569</v>
      </c>
    </row>
    <row r="144" spans="2:12" x14ac:dyDescent="0.2">
      <c r="C144" s="6" t="s">
        <v>183</v>
      </c>
      <c r="D144" s="5">
        <v>-0.16144967167513752</v>
      </c>
      <c r="E144" s="5">
        <v>0.4061910395798361</v>
      </c>
      <c r="F144" s="5">
        <v>-0.75792214246257283</v>
      </c>
      <c r="G144" s="5">
        <v>1.9293874571804053</v>
      </c>
      <c r="H144" s="5">
        <v>0.54228490804542073</v>
      </c>
      <c r="I144" s="5">
        <v>-0.46126560401444272</v>
      </c>
      <c r="J144" s="5">
        <v>0.6838329728685314</v>
      </c>
      <c r="K144" s="5">
        <v>-1.1776391857269095</v>
      </c>
      <c r="L144" s="5">
        <v>1.4941618302969635</v>
      </c>
    </row>
    <row r="146" spans="2:10" ht="18.75" x14ac:dyDescent="0.3">
      <c r="B146" s="4" t="s">
        <v>106</v>
      </c>
    </row>
    <row r="148" spans="2:10" x14ac:dyDescent="0.2">
      <c r="C148" s="6" t="s">
        <v>79</v>
      </c>
      <c r="D148" s="1" t="s">
        <v>80</v>
      </c>
      <c r="E148" s="1" t="s">
        <v>81</v>
      </c>
      <c r="F148" s="1" t="s">
        <v>132</v>
      </c>
      <c r="G148" s="1" t="s">
        <v>133</v>
      </c>
      <c r="H148" s="1" t="s">
        <v>158</v>
      </c>
      <c r="I148" s="1" t="s">
        <v>171</v>
      </c>
      <c r="J148" s="1" t="s">
        <v>183</v>
      </c>
    </row>
    <row r="149" spans="2:10" x14ac:dyDescent="0.2">
      <c r="C149" s="6" t="s">
        <v>80</v>
      </c>
      <c r="D149" s="5">
        <v>0</v>
      </c>
      <c r="E149" s="5">
        <v>3.4477582105164792</v>
      </c>
      <c r="F149" s="5">
        <v>4.82369424842814</v>
      </c>
      <c r="G149" s="5">
        <v>3.2878032811692797</v>
      </c>
      <c r="H149" s="5">
        <v>3.6821652106661791</v>
      </c>
      <c r="I149" s="5">
        <v>3.0510332399750393</v>
      </c>
      <c r="J149" s="5">
        <v>4.5115822850263712</v>
      </c>
    </row>
    <row r="150" spans="2:10" x14ac:dyDescent="0.2">
      <c r="C150" s="6" t="s">
        <v>81</v>
      </c>
      <c r="D150" s="5">
        <v>3.4477582105164792</v>
      </c>
      <c r="E150" s="5">
        <v>0</v>
      </c>
      <c r="F150" s="5">
        <v>3.1460636016057149</v>
      </c>
      <c r="G150" s="5">
        <v>1.9206535993575187</v>
      </c>
      <c r="H150" s="5">
        <v>4.5949251102381909</v>
      </c>
      <c r="I150" s="5">
        <v>2.8617270498906211</v>
      </c>
      <c r="J150" s="5">
        <v>2.9708978903905687</v>
      </c>
    </row>
    <row r="151" spans="2:10" x14ac:dyDescent="0.2">
      <c r="C151" s="6" t="s">
        <v>132</v>
      </c>
      <c r="D151" s="5">
        <v>4.82369424842814</v>
      </c>
      <c r="E151" s="5">
        <v>3.1460636016057149</v>
      </c>
      <c r="F151" s="5">
        <v>0</v>
      </c>
      <c r="G151" s="5">
        <v>2.4052075034272162</v>
      </c>
      <c r="H151" s="5">
        <v>5.6150953396046095</v>
      </c>
      <c r="I151" s="5">
        <v>4.2477916697376426</v>
      </c>
      <c r="J151" s="5">
        <v>3.5625873596907072</v>
      </c>
    </row>
    <row r="152" spans="2:10" x14ac:dyDescent="0.2">
      <c r="C152" s="6" t="s">
        <v>133</v>
      </c>
      <c r="D152" s="5">
        <v>3.2878032811692797</v>
      </c>
      <c r="E152" s="32">
        <v>1.9206535993575187</v>
      </c>
      <c r="F152" s="5">
        <v>2.4052075034272162</v>
      </c>
      <c r="G152" s="5">
        <v>0</v>
      </c>
      <c r="H152" s="5">
        <v>4.4515953200009495</v>
      </c>
      <c r="I152" s="5">
        <v>3.0529071474032023</v>
      </c>
      <c r="J152" s="5">
        <v>2.8377994822963362</v>
      </c>
    </row>
    <row r="153" spans="2:10" x14ac:dyDescent="0.2">
      <c r="C153" s="6" t="s">
        <v>158</v>
      </c>
      <c r="D153" s="5">
        <v>3.6821652106661791</v>
      </c>
      <c r="E153" s="5">
        <v>4.5949251102381909</v>
      </c>
      <c r="F153" s="5">
        <v>5.6150953396046095</v>
      </c>
      <c r="G153" s="5">
        <v>4.4515953200009495</v>
      </c>
      <c r="H153" s="5">
        <v>0</v>
      </c>
      <c r="I153" s="5">
        <v>3.0158493971430609</v>
      </c>
      <c r="J153" s="5">
        <v>4.875717672336819</v>
      </c>
    </row>
    <row r="154" spans="2:10" x14ac:dyDescent="0.2">
      <c r="C154" s="6" t="s">
        <v>171</v>
      </c>
      <c r="D154" s="5">
        <v>3.0510332399750393</v>
      </c>
      <c r="E154" s="5">
        <v>2.8617270498906211</v>
      </c>
      <c r="F154" s="5">
        <v>4.2477916697376426</v>
      </c>
      <c r="G154" s="5">
        <v>3.0529071474032023</v>
      </c>
      <c r="H154" s="5">
        <v>3.0158493971430609</v>
      </c>
      <c r="I154" s="5">
        <v>0</v>
      </c>
      <c r="J154" s="5">
        <v>4.5550062660038568</v>
      </c>
    </row>
    <row r="155" spans="2:10" x14ac:dyDescent="0.2">
      <c r="C155" s="6" t="s">
        <v>183</v>
      </c>
      <c r="D155" s="5">
        <v>4.5115822850263712</v>
      </c>
      <c r="E155" s="5">
        <v>2.9708978903905687</v>
      </c>
      <c r="F155" s="5">
        <v>3.5625873596907072</v>
      </c>
      <c r="G155" s="5">
        <v>2.8377994822963362</v>
      </c>
      <c r="H155" s="5">
        <v>4.875717672336819</v>
      </c>
      <c r="I155" s="5">
        <v>4.5550062660038568</v>
      </c>
      <c r="J155" s="5">
        <v>0</v>
      </c>
    </row>
    <row r="157" spans="2:10" ht="18.75" x14ac:dyDescent="0.3">
      <c r="B157" s="4" t="s">
        <v>107</v>
      </c>
    </row>
    <row r="159" spans="2:10" x14ac:dyDescent="0.2">
      <c r="C159" s="6" t="s">
        <v>79</v>
      </c>
      <c r="D159" s="1" t="s">
        <v>130</v>
      </c>
      <c r="E159" s="1" t="s">
        <v>131</v>
      </c>
    </row>
    <row r="160" spans="2:10" x14ac:dyDescent="0.2">
      <c r="C160" s="6" t="s">
        <v>80</v>
      </c>
      <c r="D160" s="5">
        <v>6</v>
      </c>
      <c r="E160" s="32">
        <v>2.5137305683606819</v>
      </c>
    </row>
    <row r="161" spans="3:9" x14ac:dyDescent="0.2">
      <c r="C161" s="6" t="s">
        <v>81</v>
      </c>
      <c r="D161" s="5">
        <v>3</v>
      </c>
      <c r="E161" s="5">
        <v>0.94643962796724856</v>
      </c>
    </row>
    <row r="162" spans="3:9" x14ac:dyDescent="0.2">
      <c r="C162" s="6" t="s">
        <v>132</v>
      </c>
      <c r="D162" s="5">
        <v>4</v>
      </c>
      <c r="E162" s="5">
        <v>1.5180823656517064</v>
      </c>
    </row>
    <row r="163" spans="3:9" x14ac:dyDescent="0.2">
      <c r="C163" s="6" t="s">
        <v>133</v>
      </c>
      <c r="D163" s="5">
        <v>3</v>
      </c>
      <c r="E163" s="5">
        <v>0.79662943586318347</v>
      </c>
      <c r="I163">
        <f>E152/E160</f>
        <v>0.76406502094218642</v>
      </c>
    </row>
    <row r="164" spans="3:9" x14ac:dyDescent="0.2">
      <c r="C164" s="6" t="s">
        <v>158</v>
      </c>
      <c r="D164" s="5">
        <v>2</v>
      </c>
      <c r="E164" s="5">
        <v>1.1948616917408366</v>
      </c>
    </row>
    <row r="165" spans="3:9" x14ac:dyDescent="0.2">
      <c r="C165" s="6" t="s">
        <v>171</v>
      </c>
      <c r="D165" s="5">
        <v>2</v>
      </c>
      <c r="E165" s="5">
        <v>0.64827468480998784</v>
      </c>
    </row>
    <row r="166" spans="3:9" x14ac:dyDescent="0.2">
      <c r="C166" s="6" t="s">
        <v>183</v>
      </c>
      <c r="D166" s="5">
        <v>1</v>
      </c>
      <c r="E166" s="5">
        <v>0</v>
      </c>
    </row>
    <row r="167" spans="3:9" x14ac:dyDescent="0.2">
      <c r="C167" s="6" t="s">
        <v>76</v>
      </c>
      <c r="D167" s="5">
        <v>21</v>
      </c>
      <c r="E167" s="5">
        <v>1.4319139436839934</v>
      </c>
    </row>
  </sheetData>
  <mergeCells count="47">
    <mergeCell ref="B3:M3"/>
    <mergeCell ref="P3:S3"/>
    <mergeCell ref="C95:L95"/>
    <mergeCell ref="C105:L105"/>
    <mergeCell ref="C115:L115"/>
    <mergeCell ref="C125:L125"/>
    <mergeCell ref="B4:C4"/>
    <mergeCell ref="D4:E4"/>
    <mergeCell ref="F4:G4"/>
    <mergeCell ref="H4:I4"/>
    <mergeCell ref="J4:K4"/>
    <mergeCell ref="L4:M4"/>
    <mergeCell ref="C35:L35"/>
    <mergeCell ref="C45:L45"/>
    <mergeCell ref="C55:L55"/>
    <mergeCell ref="C65:L65"/>
    <mergeCell ref="C75:L75"/>
    <mergeCell ref="C85:L85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KMC_Clusters4'!$B$10:$B$10" display="Cluster Labels" xr:uid="{26C3C252-4459-46E1-BC19-3FD8E930C0C1}"/>
    <hyperlink ref="D4" location="'KMC_Output4'!$B$10:$B$10" display="Inputs" xr:uid="{17990189-66AA-47A8-B1A1-903C56965C8E}"/>
    <hyperlink ref="F4" location="'KMC_Output4'!$B$33:$B$33" display="Random Starts Summary" xr:uid="{7909F264-C38F-4A84-8501-7D61204B56B5}"/>
    <hyperlink ref="H4" location="'KMC_Output4'!$B$135:$B$135" display="Cluster Centers" xr:uid="{F2928C94-5E8F-4E68-9821-6AF73465BF49}"/>
    <hyperlink ref="J4" location="'KMC_Output4'!$B$146:$B$146" display="Inter-Cluster Distances" xr:uid="{EDBFC92B-2FFC-46A2-AE71-271AD76E92ED}"/>
    <hyperlink ref="L4" location="'KMC_Output4'!$B$157:$B$157" display="Cluster Summary" xr:uid="{AECCFB58-39C0-4312-A33D-9B5F42B6BDAE}"/>
  </hyperlink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263F-13B4-4167-8256-8B177B01429D}">
  <dimension ref="B1:S33"/>
  <sheetViews>
    <sheetView showGridLines="0" workbookViewId="0"/>
  </sheetViews>
  <sheetFormatPr defaultRowHeight="12.75" x14ac:dyDescent="0.2"/>
  <cols>
    <col min="3" max="3" width="12" customWidth="1"/>
    <col min="4" max="4" width="9.42578125" customWidth="1"/>
    <col min="5" max="11" width="11" customWidth="1"/>
    <col min="16" max="16" width="15.5703125" bestFit="1" customWidth="1"/>
  </cols>
  <sheetData>
    <row r="1" spans="2:19" ht="18.75" x14ac:dyDescent="0.3">
      <c r="B1" s="3" t="s">
        <v>70</v>
      </c>
      <c r="N1" t="s">
        <v>182</v>
      </c>
    </row>
    <row r="3" spans="2:19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9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9" x14ac:dyDescent="0.2">
      <c r="P5" s="7">
        <v>1</v>
      </c>
      <c r="Q5" s="7">
        <v>1</v>
      </c>
      <c r="R5" s="7">
        <v>6</v>
      </c>
      <c r="S5" s="7">
        <v>8</v>
      </c>
    </row>
    <row r="10" spans="2:19" ht="18.75" x14ac:dyDescent="0.3">
      <c r="B10" s="4" t="s">
        <v>77</v>
      </c>
    </row>
    <row r="12" spans="2:19" x14ac:dyDescent="0.2">
      <c r="C12" s="6" t="s">
        <v>78</v>
      </c>
      <c r="D12" s="1" t="s">
        <v>79</v>
      </c>
      <c r="E12" s="1" t="s">
        <v>80</v>
      </c>
      <c r="F12" s="1" t="s">
        <v>81</v>
      </c>
      <c r="G12" s="1" t="s">
        <v>132</v>
      </c>
      <c r="H12" s="1" t="s">
        <v>133</v>
      </c>
      <c r="I12" s="1" t="s">
        <v>158</v>
      </c>
      <c r="J12" s="1" t="s">
        <v>171</v>
      </c>
      <c r="K12" s="1" t="s">
        <v>183</v>
      </c>
    </row>
    <row r="13" spans="2:19" x14ac:dyDescent="0.2">
      <c r="C13" s="6" t="s">
        <v>82</v>
      </c>
      <c r="D13" s="5">
        <v>2</v>
      </c>
      <c r="E13" s="5">
        <v>2.7581485089605913</v>
      </c>
      <c r="F13" s="5">
        <v>0.99732373344413561</v>
      </c>
      <c r="G13" s="5">
        <v>2.831734184063365</v>
      </c>
      <c r="H13" s="5">
        <v>1.3938162019246219</v>
      </c>
      <c r="I13" s="5">
        <v>4.2740217830685809</v>
      </c>
      <c r="J13" s="5">
        <v>2.4422731616502782</v>
      </c>
      <c r="K13" s="5">
        <v>3.0385488600976904</v>
      </c>
    </row>
    <row r="14" spans="2:19" x14ac:dyDescent="0.2">
      <c r="C14" s="6" t="s">
        <v>83</v>
      </c>
      <c r="D14" s="5">
        <v>1</v>
      </c>
      <c r="E14" s="5">
        <v>3.0476393273912672</v>
      </c>
      <c r="F14" s="5">
        <v>4.9359499283667105</v>
      </c>
      <c r="G14" s="5">
        <v>5.9554436884993667</v>
      </c>
      <c r="H14" s="5">
        <v>4.9619159032911604</v>
      </c>
      <c r="I14" s="5">
        <v>5.9996437746973212</v>
      </c>
      <c r="J14" s="5">
        <v>4.7846129596569789</v>
      </c>
      <c r="K14" s="5">
        <v>6.4464583146452172</v>
      </c>
    </row>
    <row r="15" spans="2:19" x14ac:dyDescent="0.2">
      <c r="C15" s="6" t="s">
        <v>84</v>
      </c>
      <c r="D15" s="5">
        <v>1</v>
      </c>
      <c r="E15" s="5">
        <v>2.0368536480321948</v>
      </c>
      <c r="F15" s="5">
        <v>2.7644180281367352</v>
      </c>
      <c r="G15" s="5">
        <v>4.0850257301875077</v>
      </c>
      <c r="H15" s="5">
        <v>2.107030657674398</v>
      </c>
      <c r="I15" s="5">
        <v>4.252909900419378</v>
      </c>
      <c r="J15" s="5">
        <v>2.6469154560046184</v>
      </c>
      <c r="K15" s="5">
        <v>4.185594457633365</v>
      </c>
    </row>
    <row r="16" spans="2:19" x14ac:dyDescent="0.2">
      <c r="C16" s="6" t="s">
        <v>85</v>
      </c>
      <c r="D16" s="5">
        <v>4</v>
      </c>
      <c r="E16" s="5">
        <v>3.4678659223305415</v>
      </c>
      <c r="F16" s="5">
        <v>2.2493964357006404</v>
      </c>
      <c r="G16" s="5">
        <v>2.026249885267041</v>
      </c>
      <c r="H16" s="5">
        <v>0.75242619060995353</v>
      </c>
      <c r="I16" s="5">
        <v>4.4786606882833366</v>
      </c>
      <c r="J16" s="5">
        <v>2.97864505087197</v>
      </c>
      <c r="K16" s="5">
        <v>3.324965674011469</v>
      </c>
    </row>
    <row r="17" spans="3:11" x14ac:dyDescent="0.2">
      <c r="C17" s="6" t="s">
        <v>86</v>
      </c>
      <c r="D17" s="5">
        <v>6</v>
      </c>
      <c r="E17" s="5">
        <v>2.858188183297607</v>
      </c>
      <c r="F17" s="5">
        <v>2.6640091459407009</v>
      </c>
      <c r="G17" s="5">
        <v>3.7508795676309536</v>
      </c>
      <c r="H17" s="5">
        <v>2.7462951340217314</v>
      </c>
      <c r="I17" s="5">
        <v>3.1437863598699742</v>
      </c>
      <c r="J17" s="5">
        <v>0.64827468480998796</v>
      </c>
      <c r="K17" s="5">
        <v>4.2545620976212994</v>
      </c>
    </row>
    <row r="18" spans="3:11" x14ac:dyDescent="0.2">
      <c r="C18" s="6" t="s">
        <v>87</v>
      </c>
      <c r="D18" s="5">
        <v>1</v>
      </c>
      <c r="E18" s="5">
        <v>2.8874227101568199</v>
      </c>
      <c r="F18" s="5">
        <v>5.2080773649024135</v>
      </c>
      <c r="G18" s="5">
        <v>6.4571435722567294</v>
      </c>
      <c r="H18" s="5">
        <v>4.8688048893644567</v>
      </c>
      <c r="I18" s="5">
        <v>4.5766663175058202</v>
      </c>
      <c r="J18" s="5">
        <v>4.8694046219085632</v>
      </c>
      <c r="K18" s="5">
        <v>5.9543791254107257</v>
      </c>
    </row>
    <row r="19" spans="3:11" x14ac:dyDescent="0.2">
      <c r="C19" s="6" t="s">
        <v>88</v>
      </c>
      <c r="D19" s="5">
        <v>4</v>
      </c>
      <c r="E19" s="5">
        <v>3.68794311250572</v>
      </c>
      <c r="F19" s="5">
        <v>2.1236685028002031</v>
      </c>
      <c r="G19" s="5">
        <v>2.5488567505571313</v>
      </c>
      <c r="H19" s="5">
        <v>0.95160867694486961</v>
      </c>
      <c r="I19" s="5">
        <v>4.9237431671982161</v>
      </c>
      <c r="J19" s="5">
        <v>3.7192499048418104</v>
      </c>
      <c r="K19" s="5">
        <v>2.2698080973210364</v>
      </c>
    </row>
    <row r="20" spans="3:11" x14ac:dyDescent="0.2">
      <c r="C20" s="6" t="s">
        <v>89</v>
      </c>
      <c r="D20" s="5">
        <v>1</v>
      </c>
      <c r="E20" s="5">
        <v>3.4661669972065519</v>
      </c>
      <c r="F20" s="5">
        <v>5.5151417563302685</v>
      </c>
      <c r="G20" s="5">
        <v>6.5086169826782401</v>
      </c>
      <c r="H20" s="5">
        <v>5.3947089928833334</v>
      </c>
      <c r="I20" s="5">
        <v>4.5778671930782711</v>
      </c>
      <c r="J20" s="5">
        <v>5.2832795409083841</v>
      </c>
      <c r="K20" s="5">
        <v>5.1279806634151841</v>
      </c>
    </row>
    <row r="21" spans="3:11" x14ac:dyDescent="0.2">
      <c r="C21" s="6" t="s">
        <v>90</v>
      </c>
      <c r="D21" s="5">
        <v>5</v>
      </c>
      <c r="E21" s="5">
        <v>4.1688306743811028</v>
      </c>
      <c r="F21" s="5">
        <v>5.3226928688935118</v>
      </c>
      <c r="G21" s="5">
        <v>6.0298990881158314</v>
      </c>
      <c r="H21" s="5">
        <v>4.9495978443837263</v>
      </c>
      <c r="I21" s="5">
        <v>1.1948616917408366</v>
      </c>
      <c r="J21" s="5">
        <v>3.6961892334872122</v>
      </c>
      <c r="K21" s="5">
        <v>5.3124547932515949</v>
      </c>
    </row>
    <row r="22" spans="3:11" x14ac:dyDescent="0.2">
      <c r="C22" s="6" t="s">
        <v>91</v>
      </c>
      <c r="D22" s="5">
        <v>2</v>
      </c>
      <c r="E22" s="5">
        <v>3.8457243516155786</v>
      </c>
      <c r="F22" s="5">
        <v>0.76963314399898097</v>
      </c>
      <c r="G22" s="5">
        <v>3.0435942017348649</v>
      </c>
      <c r="H22" s="5">
        <v>2.1216589855386729</v>
      </c>
      <c r="I22" s="5">
        <v>4.7729671076570757</v>
      </c>
      <c r="J22" s="5">
        <v>3.1045415945747585</v>
      </c>
      <c r="K22" s="5">
        <v>2.7478390045188932</v>
      </c>
    </row>
    <row r="23" spans="3:11" x14ac:dyDescent="0.2">
      <c r="C23" s="6" t="s">
        <v>92</v>
      </c>
      <c r="D23" s="5">
        <v>3</v>
      </c>
      <c r="E23" s="5">
        <v>5.7352195855554795</v>
      </c>
      <c r="F23" s="5">
        <v>3.9556434182235276</v>
      </c>
      <c r="G23" s="5">
        <v>1.6245084064166013</v>
      </c>
      <c r="H23" s="5">
        <v>3.1989140856862202</v>
      </c>
      <c r="I23" s="5">
        <v>6.3535416749222335</v>
      </c>
      <c r="J23" s="5">
        <v>4.9377779705837481</v>
      </c>
      <c r="K23" s="5">
        <v>3.6707196787311385</v>
      </c>
    </row>
    <row r="24" spans="3:11" x14ac:dyDescent="0.2">
      <c r="C24" s="6" t="s">
        <v>93</v>
      </c>
      <c r="D24" s="5">
        <v>1</v>
      </c>
      <c r="E24" s="5">
        <v>1.65333102035915</v>
      </c>
      <c r="F24" s="5">
        <v>3.2595820956869694</v>
      </c>
      <c r="G24" s="5">
        <v>4.5704138850275839</v>
      </c>
      <c r="H24" s="5">
        <v>3.0124978356796288</v>
      </c>
      <c r="I24" s="5">
        <v>2.7232742484893553</v>
      </c>
      <c r="J24" s="5">
        <v>2.5514316164444715</v>
      </c>
      <c r="K24" s="5">
        <v>3.719962114454737</v>
      </c>
    </row>
    <row r="25" spans="3:11" x14ac:dyDescent="0.2">
      <c r="C25" s="6" t="s">
        <v>94</v>
      </c>
      <c r="D25" s="5">
        <v>3</v>
      </c>
      <c r="E25" s="5">
        <v>4.265578165657387</v>
      </c>
      <c r="F25" s="5">
        <v>2.5580416810293092</v>
      </c>
      <c r="G25" s="5">
        <v>1.4940277103540702</v>
      </c>
      <c r="H25" s="5">
        <v>2.2347784613793436</v>
      </c>
      <c r="I25" s="5">
        <v>5.5747218604917563</v>
      </c>
      <c r="J25" s="5">
        <v>4.0926156192921965</v>
      </c>
      <c r="K25" s="5">
        <v>3.8580280416212713</v>
      </c>
    </row>
    <row r="26" spans="3:11" x14ac:dyDescent="0.2">
      <c r="C26" s="6" t="s">
        <v>95</v>
      </c>
      <c r="D26" s="5">
        <v>5</v>
      </c>
      <c r="E26" s="5">
        <v>3.5486505900693239</v>
      </c>
      <c r="F26" s="5">
        <v>4.0927989305125427</v>
      </c>
      <c r="G26" s="5">
        <v>5.4363864154066741</v>
      </c>
      <c r="H26" s="5">
        <v>4.2414940633885392</v>
      </c>
      <c r="I26" s="5">
        <v>1.1948616917408363</v>
      </c>
      <c r="J26" s="5">
        <v>2.7174011937012685</v>
      </c>
      <c r="K26" s="5">
        <v>4.7094010909151534</v>
      </c>
    </row>
    <row r="27" spans="3:11" x14ac:dyDescent="0.2">
      <c r="C27" s="6" t="s">
        <v>96</v>
      </c>
      <c r="D27" s="5">
        <v>3</v>
      </c>
      <c r="E27" s="5">
        <v>4.2787184300522085</v>
      </c>
      <c r="F27" s="5">
        <v>3.3060781701558422</v>
      </c>
      <c r="G27" s="5">
        <v>1.3174751302837018</v>
      </c>
      <c r="H27" s="5">
        <v>2.2194748337264603</v>
      </c>
      <c r="I27" s="5">
        <v>5.6046102807663045</v>
      </c>
      <c r="J27" s="5">
        <v>4.0059919428071336</v>
      </c>
      <c r="K27" s="5">
        <v>3.9350391798701296</v>
      </c>
    </row>
    <row r="28" spans="3:11" x14ac:dyDescent="0.2">
      <c r="C28" s="6" t="s">
        <v>97</v>
      </c>
      <c r="D28" s="5">
        <v>2</v>
      </c>
      <c r="E28" s="5">
        <v>4.0001351385908794</v>
      </c>
      <c r="F28" s="5">
        <v>1.072362006458629</v>
      </c>
      <c r="G28" s="5">
        <v>3.8920321787655547</v>
      </c>
      <c r="H28" s="5">
        <v>2.7128435946510243</v>
      </c>
      <c r="I28" s="5">
        <v>5.0028475063407596</v>
      </c>
      <c r="J28" s="5">
        <v>3.4208943997430974</v>
      </c>
      <c r="K28" s="5">
        <v>3.525940234030311</v>
      </c>
    </row>
    <row r="29" spans="3:11" x14ac:dyDescent="0.2">
      <c r="C29" s="6" t="s">
        <v>98</v>
      </c>
      <c r="D29" s="5">
        <v>3</v>
      </c>
      <c r="E29" s="5">
        <v>5.7411842861053577</v>
      </c>
      <c r="F29" s="5">
        <v>3.9691868390745699</v>
      </c>
      <c r="G29" s="5">
        <v>1.636318215552452</v>
      </c>
      <c r="H29" s="5">
        <v>3.5030218790163645</v>
      </c>
      <c r="I29" s="5">
        <v>5.7048168277865683</v>
      </c>
      <c r="J29" s="5">
        <v>4.9274978763431863</v>
      </c>
      <c r="K29" s="5">
        <v>4.0260951911408887</v>
      </c>
    </row>
    <row r="30" spans="3:11" x14ac:dyDescent="0.2">
      <c r="C30" s="6" t="s">
        <v>99</v>
      </c>
      <c r="D30" s="5">
        <v>1</v>
      </c>
      <c r="E30" s="5">
        <v>1.990969707018108</v>
      </c>
      <c r="F30" s="5">
        <v>3.4112670842203472</v>
      </c>
      <c r="G30" s="5">
        <v>4.7951847618728136</v>
      </c>
      <c r="H30" s="5">
        <v>3.794771553319666</v>
      </c>
      <c r="I30" s="5">
        <v>4.2934806609457654</v>
      </c>
      <c r="J30" s="5">
        <v>2.882023362356148</v>
      </c>
      <c r="K30" s="5">
        <v>5.286506746884017</v>
      </c>
    </row>
    <row r="31" spans="3:11" x14ac:dyDescent="0.2">
      <c r="C31" s="6" t="s">
        <v>100</v>
      </c>
      <c r="D31" s="5">
        <v>4</v>
      </c>
      <c r="E31" s="5">
        <v>2.9570309396796386</v>
      </c>
      <c r="F31" s="5">
        <v>1.8544750467468181</v>
      </c>
      <c r="G31" s="5">
        <v>2.9486961964201099</v>
      </c>
      <c r="H31" s="5">
        <v>0.68585344003472737</v>
      </c>
      <c r="I31" s="5">
        <v>4.1340722694961913</v>
      </c>
      <c r="J31" s="5">
        <v>2.6828490724986405</v>
      </c>
      <c r="K31" s="5">
        <v>3.1454715641228441</v>
      </c>
    </row>
    <row r="32" spans="3:11" x14ac:dyDescent="0.2">
      <c r="C32" s="6" t="s">
        <v>101</v>
      </c>
      <c r="D32" s="5">
        <v>6</v>
      </c>
      <c r="E32" s="5">
        <v>3.3598940616713016</v>
      </c>
      <c r="F32" s="5">
        <v>3.181593754775526</v>
      </c>
      <c r="G32" s="5">
        <v>4.7810972320216027</v>
      </c>
      <c r="H32" s="5">
        <v>3.4552665992815448</v>
      </c>
      <c r="I32" s="5">
        <v>3.0245367628651492</v>
      </c>
      <c r="J32" s="5">
        <v>0.64827468480998784</v>
      </c>
      <c r="K32" s="5">
        <v>4.9229448156651134</v>
      </c>
    </row>
    <row r="33" spans="3:11" x14ac:dyDescent="0.2">
      <c r="C33" s="6" t="s">
        <v>102</v>
      </c>
      <c r="D33" s="5">
        <v>7</v>
      </c>
      <c r="E33" s="5">
        <v>4.5115822850263703</v>
      </c>
      <c r="F33" s="5">
        <v>2.9708978903905687</v>
      </c>
      <c r="G33" s="5">
        <v>3.5625873596907076</v>
      </c>
      <c r="H33" s="5">
        <v>2.8377994822963357</v>
      </c>
      <c r="I33" s="5">
        <v>4.875717672336819</v>
      </c>
      <c r="J33" s="5">
        <v>4.5550062660038568</v>
      </c>
      <c r="K33" s="5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4'!$B$10:$B$10" display="Cluster Labels" xr:uid="{35FE0413-A903-4F2C-8C5A-DDD094A1F36B}"/>
    <hyperlink ref="D4" location="'KMC_Output4'!$B$10:$B$10" display="Inputs" xr:uid="{7DFB6AA3-9950-4C25-B946-479ED9D7B8CC}"/>
    <hyperlink ref="F4" location="'KMC_Output4'!$B$33:$B$33" display="Random Starts Summary" xr:uid="{0168A21E-CAD3-43BE-85AF-C1E8EF7D9B7F}"/>
    <hyperlink ref="H4" location="'KMC_Output4'!$B$135:$B$135" display="Cluster Centers" xr:uid="{BAABB60B-A8F6-4F32-8933-E0865FADE871}"/>
    <hyperlink ref="J4" location="'KMC_Output4'!$B$146:$B$146" display="Inter-Cluster Distances" xr:uid="{2D042FAA-02DE-4A03-8474-E7010AC55A2A}"/>
    <hyperlink ref="L4" location="'KMC_Output4'!$B$157:$B$157" display="Cluster Summary" xr:uid="{F3E83AC3-5213-4318-9F7C-01B78DE54E60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88AF-D638-42FE-B73A-DE06304E793B}">
  <dimension ref="B1:CV154"/>
  <sheetViews>
    <sheetView showGridLines="0" topLeftCell="A115" workbookViewId="0">
      <selection activeCell="L147" sqref="L147"/>
    </sheetView>
  </sheetViews>
  <sheetFormatPr defaultRowHeight="12.75" x14ac:dyDescent="0.2"/>
  <cols>
    <col min="3" max="3" width="9.42578125" customWidth="1"/>
    <col min="4" max="4" width="13.85546875" customWidth="1"/>
    <col min="5" max="5" width="19" customWidth="1"/>
    <col min="6" max="6" width="11.28515625" customWidth="1"/>
    <col min="7" max="8" width="11" customWidth="1"/>
    <col min="9" max="9" width="17" customWidth="1"/>
    <col min="10" max="10" width="11.7109375" customWidth="1"/>
    <col min="11" max="11" width="14.140625" customWidth="1"/>
    <col min="12" max="12" width="19.28515625" customWidth="1"/>
    <col min="16" max="16" width="15.5703125" bestFit="1" customWidth="1"/>
  </cols>
  <sheetData>
    <row r="1" spans="2:100" ht="18.75" x14ac:dyDescent="0.3">
      <c r="B1" s="3" t="s">
        <v>108</v>
      </c>
      <c r="N1" t="s">
        <v>170</v>
      </c>
      <c r="CV1" s="15" t="s">
        <v>172</v>
      </c>
    </row>
    <row r="3" spans="2:100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00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00" x14ac:dyDescent="0.2">
      <c r="P5" s="7">
        <v>0</v>
      </c>
      <c r="Q5" s="7">
        <v>1</v>
      </c>
      <c r="R5" s="7">
        <v>3</v>
      </c>
      <c r="S5" s="7">
        <v>4</v>
      </c>
    </row>
    <row r="10" spans="2:100" ht="18.75" x14ac:dyDescent="0.3">
      <c r="B10" s="4" t="s">
        <v>103</v>
      </c>
    </row>
    <row r="12" spans="2:100" ht="15.75" x14ac:dyDescent="0.25">
      <c r="C12" s="11" t="s">
        <v>109</v>
      </c>
      <c r="D12" s="12"/>
      <c r="E12" s="12"/>
      <c r="F12" s="12"/>
      <c r="G12" s="12"/>
      <c r="H12" s="12"/>
      <c r="I12" s="13"/>
    </row>
    <row r="13" spans="2:100" x14ac:dyDescent="0.2">
      <c r="C13" s="16" t="s">
        <v>110</v>
      </c>
      <c r="D13" s="17"/>
      <c r="E13" s="18"/>
      <c r="F13" s="9" t="s">
        <v>111</v>
      </c>
      <c r="G13" s="19"/>
      <c r="H13" s="19"/>
      <c r="I13" s="10"/>
    </row>
    <row r="14" spans="2:100" x14ac:dyDescent="0.2">
      <c r="C14" s="16" t="s">
        <v>112</v>
      </c>
      <c r="D14" s="17"/>
      <c r="E14" s="18"/>
      <c r="F14" s="9" t="s">
        <v>113</v>
      </c>
      <c r="G14" s="19"/>
      <c r="H14" s="19"/>
      <c r="I14" s="10"/>
    </row>
    <row r="15" spans="2:100" x14ac:dyDescent="0.2">
      <c r="C15" s="16" t="s">
        <v>114</v>
      </c>
      <c r="D15" s="17"/>
      <c r="E15" s="18"/>
      <c r="F15" s="9" t="s">
        <v>115</v>
      </c>
      <c r="G15" s="19"/>
      <c r="H15" s="19"/>
      <c r="I15" s="10"/>
    </row>
    <row r="16" spans="2:100" x14ac:dyDescent="0.2">
      <c r="C16" s="16" t="s">
        <v>116</v>
      </c>
      <c r="D16" s="17"/>
      <c r="E16" s="18"/>
      <c r="F16" s="20">
        <v>21</v>
      </c>
      <c r="G16" s="21"/>
      <c r="H16" s="21"/>
      <c r="I16" s="22"/>
    </row>
    <row r="18" spans="3:14" ht="15.75" x14ac:dyDescent="0.25">
      <c r="C18" s="11" t="s">
        <v>117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3:14" x14ac:dyDescent="0.2">
      <c r="C19" s="16" t="s">
        <v>118</v>
      </c>
      <c r="D19" s="17"/>
      <c r="E19" s="18"/>
      <c r="F19" s="20">
        <v>9</v>
      </c>
      <c r="G19" s="21"/>
      <c r="H19" s="21"/>
      <c r="I19" s="21"/>
      <c r="J19" s="21"/>
      <c r="K19" s="21"/>
      <c r="L19" s="21"/>
      <c r="M19" s="21"/>
      <c r="N19" s="22"/>
    </row>
    <row r="20" spans="3:14" x14ac:dyDescent="0.2">
      <c r="C20" s="16" t="s">
        <v>119</v>
      </c>
      <c r="D20" s="17"/>
      <c r="E20" s="18"/>
      <c r="F20" s="7" t="s">
        <v>2</v>
      </c>
      <c r="G20" s="7" t="s">
        <v>3</v>
      </c>
      <c r="H20" s="7" t="s">
        <v>4</v>
      </c>
      <c r="I20" s="7" t="s">
        <v>5</v>
      </c>
      <c r="J20" s="7" t="s">
        <v>6</v>
      </c>
      <c r="K20" s="7" t="s">
        <v>7</v>
      </c>
      <c r="L20" s="7" t="s">
        <v>8</v>
      </c>
      <c r="M20" s="7" t="s">
        <v>9</v>
      </c>
      <c r="N20" s="7" t="s">
        <v>10</v>
      </c>
    </row>
    <row r="22" spans="3:14" ht="15.75" x14ac:dyDescent="0.25">
      <c r="C22" s="11" t="s">
        <v>120</v>
      </c>
      <c r="D22" s="12"/>
      <c r="E22" s="12"/>
      <c r="F22" s="12"/>
      <c r="G22" s="12"/>
      <c r="H22" s="12"/>
      <c r="I22" s="13"/>
    </row>
    <row r="23" spans="3:14" x14ac:dyDescent="0.2">
      <c r="C23" s="16" t="s">
        <v>121</v>
      </c>
      <c r="D23" s="17"/>
      <c r="E23" s="18"/>
      <c r="F23" s="20">
        <v>6</v>
      </c>
      <c r="G23" s="21"/>
      <c r="H23" s="21"/>
      <c r="I23" s="22"/>
    </row>
    <row r="24" spans="3:14" x14ac:dyDescent="0.2">
      <c r="C24" s="16" t="s">
        <v>122</v>
      </c>
      <c r="D24" s="17"/>
      <c r="E24" s="18"/>
      <c r="F24" s="20" t="s">
        <v>123</v>
      </c>
      <c r="G24" s="21"/>
      <c r="H24" s="21"/>
      <c r="I24" s="22"/>
    </row>
    <row r="25" spans="3:14" x14ac:dyDescent="0.2">
      <c r="C25" s="16" t="s">
        <v>124</v>
      </c>
      <c r="D25" s="17"/>
      <c r="E25" s="18"/>
      <c r="F25" s="20">
        <v>10</v>
      </c>
      <c r="G25" s="21"/>
      <c r="H25" s="21"/>
      <c r="I25" s="22"/>
    </row>
    <row r="26" spans="3:14" x14ac:dyDescent="0.2">
      <c r="C26" s="16" t="s">
        <v>125</v>
      </c>
      <c r="D26" s="17"/>
      <c r="E26" s="18"/>
      <c r="F26" s="20">
        <v>12345</v>
      </c>
      <c r="G26" s="21"/>
      <c r="H26" s="21"/>
      <c r="I26" s="22"/>
    </row>
    <row r="28" spans="3:14" ht="15.75" x14ac:dyDescent="0.25">
      <c r="C28" s="11" t="s">
        <v>126</v>
      </c>
      <c r="D28" s="12"/>
      <c r="E28" s="12"/>
      <c r="F28" s="12"/>
      <c r="G28" s="12"/>
      <c r="H28" s="12"/>
      <c r="I28" s="13"/>
    </row>
    <row r="29" spans="3:14" x14ac:dyDescent="0.2">
      <c r="C29" s="16" t="s">
        <v>127</v>
      </c>
      <c r="D29" s="17"/>
      <c r="E29" s="18"/>
      <c r="F29" s="20" t="b">
        <v>1</v>
      </c>
      <c r="G29" s="21"/>
      <c r="H29" s="21"/>
      <c r="I29" s="22"/>
    </row>
    <row r="30" spans="3:14" x14ac:dyDescent="0.2">
      <c r="C30" s="16" t="s">
        <v>128</v>
      </c>
      <c r="D30" s="17"/>
      <c r="E30" s="18"/>
      <c r="F30" s="20" t="b">
        <v>1</v>
      </c>
      <c r="G30" s="21"/>
      <c r="H30" s="21"/>
      <c r="I30" s="22"/>
    </row>
    <row r="31" spans="3:14" x14ac:dyDescent="0.2">
      <c r="C31" s="16" t="s">
        <v>129</v>
      </c>
      <c r="D31" s="17"/>
      <c r="E31" s="18"/>
      <c r="F31" s="20" t="b">
        <v>1</v>
      </c>
      <c r="G31" s="21"/>
      <c r="H31" s="21"/>
      <c r="I31" s="22"/>
    </row>
    <row r="33" spans="2:12" ht="18.75" x14ac:dyDescent="0.3">
      <c r="B33" s="4" t="s">
        <v>104</v>
      </c>
    </row>
    <row r="35" spans="2:12" ht="15.75" x14ac:dyDescent="0.25">
      <c r="C35" s="23" t="s">
        <v>160</v>
      </c>
      <c r="D35" s="24"/>
      <c r="E35" s="24"/>
      <c r="F35" s="24"/>
      <c r="G35" s="24"/>
      <c r="H35" s="24"/>
      <c r="I35" s="24"/>
      <c r="J35" s="24"/>
      <c r="K35" s="24"/>
      <c r="L35" s="25"/>
    </row>
    <row r="36" spans="2:12" x14ac:dyDescent="0.2">
      <c r="C36" s="6" t="s">
        <v>79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">
      <c r="C37" s="6" t="s">
        <v>80</v>
      </c>
      <c r="D37" s="5">
        <v>0.17027418943844741</v>
      </c>
      <c r="E37" s="5">
        <v>-2.2257043264648838E-2</v>
      </c>
      <c r="F37" s="5">
        <v>-0.24290879142097882</v>
      </c>
      <c r="G37" s="5">
        <v>0.1063814746514717</v>
      </c>
      <c r="H37" s="5">
        <v>0.91812593342343496</v>
      </c>
      <c r="I37" s="5">
        <v>0.92253120802888444</v>
      </c>
      <c r="J37" s="5">
        <v>-0.74965646758314897</v>
      </c>
      <c r="K37" s="5">
        <v>0.14744733939800736</v>
      </c>
      <c r="L37" s="5">
        <v>0.35122599604843574</v>
      </c>
    </row>
    <row r="38" spans="2:12" x14ac:dyDescent="0.2">
      <c r="C38" s="6" t="s">
        <v>81</v>
      </c>
      <c r="D38" s="5">
        <v>1.9841757550955506</v>
      </c>
      <c r="E38" s="5">
        <v>-0.25595599754345882</v>
      </c>
      <c r="F38" s="5">
        <v>0.18013788979175904</v>
      </c>
      <c r="G38" s="5">
        <v>0.18593082661637081</v>
      </c>
      <c r="H38" s="5">
        <v>1.0872543948435414</v>
      </c>
      <c r="I38" s="5">
        <v>0.92253120802888444</v>
      </c>
      <c r="J38" s="5">
        <v>-0.62166633897139179</v>
      </c>
      <c r="K38" s="5">
        <v>-0.36213169997721684</v>
      </c>
      <c r="L38" s="5">
        <v>0.33598685159178848</v>
      </c>
    </row>
    <row r="39" spans="2:12" x14ac:dyDescent="0.2">
      <c r="C39" s="6" t="s">
        <v>132</v>
      </c>
      <c r="D39" s="5">
        <v>-0.97676685706644872</v>
      </c>
      <c r="E39" s="5">
        <v>1.263087205268806</v>
      </c>
      <c r="F39" s="5">
        <v>3.2991218065589412E-2</v>
      </c>
      <c r="G39" s="5">
        <v>-0.11237924325200013</v>
      </c>
      <c r="H39" s="5">
        <v>-1.1677917574245444</v>
      </c>
      <c r="I39" s="5">
        <v>-0.46126560401444272</v>
      </c>
      <c r="J39" s="5">
        <v>3.7427970466895273</v>
      </c>
      <c r="K39" s="5">
        <v>-0.63276071023155434</v>
      </c>
      <c r="L39" s="5">
        <v>-1.248884171899503</v>
      </c>
    </row>
    <row r="40" spans="2:12" x14ac:dyDescent="0.2">
      <c r="C40" s="6" t="s">
        <v>133</v>
      </c>
      <c r="D40" s="5">
        <v>1.9841757550955506</v>
      </c>
      <c r="E40" s="5">
        <v>-0.25595599754345882</v>
      </c>
      <c r="F40" s="5">
        <v>0.18013788979175904</v>
      </c>
      <c r="G40" s="5">
        <v>0.18593082661637081</v>
      </c>
      <c r="H40" s="5">
        <v>1.0872543948435414</v>
      </c>
      <c r="I40" s="5">
        <v>0.92253120802888444</v>
      </c>
      <c r="J40" s="5">
        <v>-0.62166633897139179</v>
      </c>
      <c r="K40" s="5">
        <v>-0.36213169997721684</v>
      </c>
      <c r="L40" s="5">
        <v>0.33598685159178848</v>
      </c>
    </row>
    <row r="41" spans="2:12" x14ac:dyDescent="0.2">
      <c r="C41" s="6" t="s">
        <v>158</v>
      </c>
      <c r="D41" s="5">
        <v>-0.93939673073729479</v>
      </c>
      <c r="E41" s="5">
        <v>0.48409069100610613</v>
      </c>
      <c r="F41" s="5">
        <v>-0.3410065725717587</v>
      </c>
      <c r="G41" s="5">
        <v>-0.2913652851730229</v>
      </c>
      <c r="H41" s="5">
        <v>-0.69799047570202655</v>
      </c>
      <c r="I41" s="5">
        <v>-0.46126560401444272</v>
      </c>
      <c r="J41" s="5">
        <v>1.1062003972873298</v>
      </c>
      <c r="K41" s="5">
        <v>5.603085098433485E-2</v>
      </c>
      <c r="L41" s="5">
        <v>-0.71551411591685676</v>
      </c>
    </row>
    <row r="42" spans="2:12" x14ac:dyDescent="0.2">
      <c r="C42" s="6" t="s">
        <v>171</v>
      </c>
      <c r="D42" s="5">
        <v>-0.93939673073729479</v>
      </c>
      <c r="E42" s="5">
        <v>0.48409069100610613</v>
      </c>
      <c r="F42" s="5">
        <v>-0.3410065725717587</v>
      </c>
      <c r="G42" s="5">
        <v>-0.2913652851730229</v>
      </c>
      <c r="H42" s="5">
        <v>-0.69799047570202655</v>
      </c>
      <c r="I42" s="5">
        <v>-0.46126560401444272</v>
      </c>
      <c r="J42" s="5">
        <v>1.1062003972873298</v>
      </c>
      <c r="K42" s="5">
        <v>5.603085098433485E-2</v>
      </c>
      <c r="L42" s="5">
        <v>-0.71551411591685676</v>
      </c>
    </row>
    <row r="44" spans="2:12" ht="15.75" x14ac:dyDescent="0.25">
      <c r="C44" s="23" t="s">
        <v>173</v>
      </c>
      <c r="D44" s="24"/>
      <c r="E44" s="24"/>
      <c r="F44" s="24"/>
      <c r="G44" s="24"/>
      <c r="H44" s="24"/>
      <c r="I44" s="24"/>
      <c r="J44" s="24"/>
      <c r="K44" s="24"/>
      <c r="L44" s="25"/>
    </row>
    <row r="45" spans="2:12" x14ac:dyDescent="0.2">
      <c r="C45" s="6" t="s">
        <v>79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</row>
    <row r="46" spans="2:12" x14ac:dyDescent="0.2">
      <c r="C46" s="6" t="s">
        <v>80</v>
      </c>
      <c r="D46" s="5">
        <v>0.27624153396084278</v>
      </c>
      <c r="E46" s="5">
        <v>-1.3465511175112388</v>
      </c>
      <c r="F46" s="5">
        <v>0.14948233318214035</v>
      </c>
      <c r="G46" s="5">
        <v>0.34502953054616853</v>
      </c>
      <c r="H46" s="5">
        <v>0.56107695931432133</v>
      </c>
      <c r="I46" s="5">
        <v>-0.46126560401444272</v>
      </c>
      <c r="J46" s="5">
        <v>-7.1308785940835992E-2</v>
      </c>
      <c r="K46" s="5">
        <v>-0.64814764392494473</v>
      </c>
      <c r="L46" s="5">
        <v>1.1741397967073754</v>
      </c>
    </row>
    <row r="47" spans="2:12" x14ac:dyDescent="0.2">
      <c r="C47" s="6" t="s">
        <v>81</v>
      </c>
      <c r="D47" s="5">
        <v>2.4199899224227601</v>
      </c>
      <c r="E47" s="5">
        <v>0.48409069100610613</v>
      </c>
      <c r="F47" s="5">
        <v>-0.11415545366058022</v>
      </c>
      <c r="G47" s="5">
        <v>1.3128799794524388</v>
      </c>
      <c r="H47" s="5">
        <v>1.6322238816416619</v>
      </c>
      <c r="I47" s="5">
        <v>0.46126560401444222</v>
      </c>
      <c r="J47" s="5">
        <v>-0.54487226180433745</v>
      </c>
      <c r="K47" s="5">
        <v>1.1014372283882139</v>
      </c>
      <c r="L47" s="5">
        <v>1.4484443969270222</v>
      </c>
    </row>
    <row r="48" spans="2:12" x14ac:dyDescent="0.2">
      <c r="C48" s="6" t="s">
        <v>132</v>
      </c>
      <c r="D48" s="5">
        <v>-0.97045318275513037</v>
      </c>
      <c r="E48" s="5">
        <v>2.1589331966709113</v>
      </c>
      <c r="F48" s="5">
        <v>-1.340377718045328</v>
      </c>
      <c r="G48" s="5">
        <v>-0.7089993829887421</v>
      </c>
      <c r="H48" s="5">
        <v>-1.0174553472733388</v>
      </c>
      <c r="I48" s="5">
        <v>-1.8450624160577695</v>
      </c>
      <c r="J48" s="5">
        <v>0.61983790856265275</v>
      </c>
      <c r="K48" s="5">
        <v>1.8861708467511258</v>
      </c>
      <c r="L48" s="5">
        <v>-0.36501379341397483</v>
      </c>
    </row>
    <row r="49" spans="3:12" x14ac:dyDescent="0.2">
      <c r="C49" s="6" t="s">
        <v>133</v>
      </c>
      <c r="D49" s="5">
        <v>1.0999200718184943</v>
      </c>
      <c r="E49" s="5">
        <v>-0.68440408038794398</v>
      </c>
      <c r="F49" s="5">
        <v>-0.45749768768830967</v>
      </c>
      <c r="G49" s="5">
        <v>2.4597164702797314</v>
      </c>
      <c r="H49" s="5">
        <v>1.83893644559957</v>
      </c>
      <c r="I49" s="5">
        <v>1.3837968120433266</v>
      </c>
      <c r="J49" s="5">
        <v>-0.31449003030317457</v>
      </c>
      <c r="K49" s="5">
        <v>0.76926048336031472</v>
      </c>
      <c r="L49" s="5">
        <v>0.82363947420449402</v>
      </c>
    </row>
    <row r="50" spans="3:12" x14ac:dyDescent="0.2">
      <c r="C50" s="6" t="s">
        <v>158</v>
      </c>
      <c r="D50" s="5">
        <v>-0.97676685706644872</v>
      </c>
      <c r="E50" s="5">
        <v>1.263087205268806</v>
      </c>
      <c r="F50" s="5">
        <v>3.2991218065589412E-2</v>
      </c>
      <c r="G50" s="5">
        <v>-0.11237924325200013</v>
      </c>
      <c r="H50" s="5">
        <v>-1.1677917574245444</v>
      </c>
      <c r="I50" s="5">
        <v>-0.46126560401444272</v>
      </c>
      <c r="J50" s="5">
        <v>3.7427970466895273</v>
      </c>
      <c r="K50" s="5">
        <v>-0.63276071023155434</v>
      </c>
      <c r="L50" s="5">
        <v>-1.248884171899503</v>
      </c>
    </row>
    <row r="51" spans="3:12" x14ac:dyDescent="0.2">
      <c r="C51" s="6" t="s">
        <v>171</v>
      </c>
      <c r="D51" s="5">
        <v>2.4199899224227601</v>
      </c>
      <c r="E51" s="5">
        <v>0.48409069100610613</v>
      </c>
      <c r="F51" s="5">
        <v>-0.11415545366058022</v>
      </c>
      <c r="G51" s="5">
        <v>1.3128799794524388</v>
      </c>
      <c r="H51" s="5">
        <v>1.6322238816416619</v>
      </c>
      <c r="I51" s="5">
        <v>0.46126560401444222</v>
      </c>
      <c r="J51" s="5">
        <v>-0.54487226180433745</v>
      </c>
      <c r="K51" s="5">
        <v>1.1014372283882139</v>
      </c>
      <c r="L51" s="5">
        <v>1.4484443969270222</v>
      </c>
    </row>
    <row r="53" spans="3:12" ht="15.75" x14ac:dyDescent="0.25">
      <c r="C53" s="23" t="s">
        <v>174</v>
      </c>
      <c r="D53" s="24"/>
      <c r="E53" s="24"/>
      <c r="F53" s="24"/>
      <c r="G53" s="24"/>
      <c r="H53" s="24"/>
      <c r="I53" s="24"/>
      <c r="J53" s="24"/>
      <c r="K53" s="24"/>
      <c r="L53" s="25"/>
    </row>
    <row r="54" spans="3:12" x14ac:dyDescent="0.2">
      <c r="C54" s="6" t="s">
        <v>79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</row>
    <row r="55" spans="3:12" x14ac:dyDescent="0.2">
      <c r="C55" s="6" t="s">
        <v>80</v>
      </c>
      <c r="D55" s="5">
        <v>1.0999200718184943</v>
      </c>
      <c r="E55" s="5">
        <v>-0.68440408038794398</v>
      </c>
      <c r="F55" s="5">
        <v>-0.45749768768830967</v>
      </c>
      <c r="G55" s="5">
        <v>2.4597164702797314</v>
      </c>
      <c r="H55" s="5">
        <v>1.83893644559957</v>
      </c>
      <c r="I55" s="5">
        <v>1.3837968120433266</v>
      </c>
      <c r="J55" s="5">
        <v>-0.31449003030317457</v>
      </c>
      <c r="K55" s="5">
        <v>0.76926048336031472</v>
      </c>
      <c r="L55" s="5">
        <v>0.82363947420449402</v>
      </c>
    </row>
    <row r="56" spans="3:12" x14ac:dyDescent="0.2">
      <c r="C56" s="6" t="s">
        <v>81</v>
      </c>
      <c r="D56" s="5">
        <v>-0.40188121504398583</v>
      </c>
      <c r="E56" s="5">
        <v>-6.1206868977783872E-2</v>
      </c>
      <c r="F56" s="5">
        <v>-0.40231768579099614</v>
      </c>
      <c r="G56" s="5">
        <v>-0.21181593320812378</v>
      </c>
      <c r="H56" s="5">
        <v>0.52349285677652002</v>
      </c>
      <c r="I56" s="5">
        <v>0.46126560401444222</v>
      </c>
      <c r="J56" s="5">
        <v>-0.74965646758314897</v>
      </c>
      <c r="K56" s="5">
        <v>-0.43544591345748879</v>
      </c>
      <c r="L56" s="5">
        <v>0.29026941822184782</v>
      </c>
    </row>
    <row r="57" spans="3:12" x14ac:dyDescent="0.2">
      <c r="C57" s="6" t="s">
        <v>132</v>
      </c>
      <c r="D57" s="5">
        <v>0.18409601698484684</v>
      </c>
      <c r="E57" s="5">
        <v>-0.80125355752734884</v>
      </c>
      <c r="F57" s="5">
        <v>-4.6713229119419233E-2</v>
      </c>
      <c r="G57" s="5">
        <v>4.0090348014055942E-2</v>
      </c>
      <c r="H57" s="5">
        <v>0.24161208774300932</v>
      </c>
      <c r="I57" s="5">
        <v>-5.121076940444639E-16</v>
      </c>
      <c r="J57" s="5">
        <v>-0.21209792741376893</v>
      </c>
      <c r="K57" s="5">
        <v>-0.52776751561783142</v>
      </c>
      <c r="L57" s="5">
        <v>6.1682251372142276E-2</v>
      </c>
    </row>
    <row r="58" spans="3:12" x14ac:dyDescent="0.2">
      <c r="C58" s="6" t="s">
        <v>133</v>
      </c>
      <c r="D58" s="5">
        <v>-0.10786875995205845</v>
      </c>
      <c r="E58" s="5">
        <v>-0.1001566946909189</v>
      </c>
      <c r="F58" s="5">
        <v>-0.70887325188718298</v>
      </c>
      <c r="G58" s="5">
        <v>0.59693581176834831</v>
      </c>
      <c r="H58" s="5">
        <v>0.86174977961673271</v>
      </c>
      <c r="I58" s="5">
        <v>0.92253120802888444</v>
      </c>
      <c r="J58" s="5">
        <v>-2.0112734496133225E-2</v>
      </c>
      <c r="K58" s="5">
        <v>-0.96584256900612364</v>
      </c>
      <c r="L58" s="5">
        <v>0.74744375192125889</v>
      </c>
    </row>
    <row r="59" spans="3:12" x14ac:dyDescent="0.2">
      <c r="C59" s="6" t="s">
        <v>158</v>
      </c>
      <c r="D59" s="5">
        <v>0.18409601698484684</v>
      </c>
      <c r="E59" s="5">
        <v>-0.80125355752734884</v>
      </c>
      <c r="F59" s="5">
        <v>-4.6713229119419233E-2</v>
      </c>
      <c r="G59" s="5">
        <v>4.0090348014055942E-2</v>
      </c>
      <c r="H59" s="5">
        <v>0.24161208774300932</v>
      </c>
      <c r="I59" s="5">
        <v>-5.121076940444639E-16</v>
      </c>
      <c r="J59" s="5">
        <v>-0.21209792741376893</v>
      </c>
      <c r="K59" s="5">
        <v>-0.52776751561783142</v>
      </c>
      <c r="L59" s="5">
        <v>6.1682251372142276E-2</v>
      </c>
    </row>
    <row r="60" spans="3:12" x14ac:dyDescent="0.2">
      <c r="C60" s="6" t="s">
        <v>171</v>
      </c>
      <c r="D60" s="5">
        <v>1.0999200718184943</v>
      </c>
      <c r="E60" s="5">
        <v>-0.68440408038794398</v>
      </c>
      <c r="F60" s="5">
        <v>-0.45749768768830967</v>
      </c>
      <c r="G60" s="5">
        <v>2.4597164702797314</v>
      </c>
      <c r="H60" s="5">
        <v>1.83893644559957</v>
      </c>
      <c r="I60" s="5">
        <v>1.3837968120433266</v>
      </c>
      <c r="J60" s="5">
        <v>-0.31449003030317457</v>
      </c>
      <c r="K60" s="5">
        <v>0.76926048336031472</v>
      </c>
      <c r="L60" s="5">
        <v>0.82363947420449402</v>
      </c>
    </row>
    <row r="62" spans="3:12" ht="15.75" x14ac:dyDescent="0.25">
      <c r="C62" s="23" t="s">
        <v>175</v>
      </c>
      <c r="D62" s="24"/>
      <c r="E62" s="24"/>
      <c r="F62" s="24"/>
      <c r="G62" s="24"/>
      <c r="H62" s="24"/>
      <c r="I62" s="24"/>
      <c r="J62" s="24"/>
      <c r="K62" s="24"/>
      <c r="L62" s="25"/>
    </row>
    <row r="63" spans="3:12" x14ac:dyDescent="0.2">
      <c r="C63" s="6" t="s">
        <v>79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</row>
    <row r="64" spans="3:12" x14ac:dyDescent="0.2">
      <c r="C64" s="6" t="s">
        <v>80</v>
      </c>
      <c r="D64" s="5">
        <v>1.2782387111516713</v>
      </c>
      <c r="E64" s="5">
        <v>-0.25595599754345882</v>
      </c>
      <c r="F64" s="5">
        <v>-0.40231768579099614</v>
      </c>
      <c r="G64" s="5">
        <v>0.98142434626536001</v>
      </c>
      <c r="H64" s="5">
        <v>0.842957728347832</v>
      </c>
      <c r="I64" s="5">
        <v>1.8450624160577693</v>
      </c>
      <c r="J64" s="5">
        <v>-0.3912841074702289</v>
      </c>
      <c r="K64" s="5">
        <v>0.36014906986546341</v>
      </c>
      <c r="L64" s="5">
        <v>-0.24310063776079871</v>
      </c>
    </row>
    <row r="65" spans="3:12" x14ac:dyDescent="0.2">
      <c r="C65" s="6" t="s">
        <v>81</v>
      </c>
      <c r="D65" s="5">
        <v>-0.85441808730387647</v>
      </c>
      <c r="E65" s="5">
        <v>-0.45070512610913399</v>
      </c>
      <c r="F65" s="5">
        <v>3.4970691149525019</v>
      </c>
      <c r="G65" s="5">
        <v>-0.85483986159105674</v>
      </c>
      <c r="H65" s="5">
        <v>-0.94228714219773579</v>
      </c>
      <c r="I65" s="5">
        <v>0.92253120802888444</v>
      </c>
      <c r="J65" s="5">
        <v>1.8284304087393958E-2</v>
      </c>
      <c r="K65" s="5">
        <v>-0.38113908865728729</v>
      </c>
      <c r="L65" s="5">
        <v>-1.5536670610324437</v>
      </c>
    </row>
    <row r="66" spans="3:12" x14ac:dyDescent="0.2">
      <c r="C66" s="6" t="s">
        <v>132</v>
      </c>
      <c r="D66" s="5">
        <v>1.9841757550955506</v>
      </c>
      <c r="E66" s="5">
        <v>-0.25595599754345882</v>
      </c>
      <c r="F66" s="5">
        <v>0.18013788979175904</v>
      </c>
      <c r="G66" s="5">
        <v>0.18593082661637081</v>
      </c>
      <c r="H66" s="5">
        <v>1.0872543948435414</v>
      </c>
      <c r="I66" s="5">
        <v>0.92253120802888444</v>
      </c>
      <c r="J66" s="5">
        <v>-0.62166633897139179</v>
      </c>
      <c r="K66" s="5">
        <v>-0.36213169997721684</v>
      </c>
      <c r="L66" s="5">
        <v>0.33598685159178848</v>
      </c>
    </row>
    <row r="67" spans="3:12" x14ac:dyDescent="0.2">
      <c r="C67" s="6" t="s">
        <v>133</v>
      </c>
      <c r="D67" s="5">
        <v>0.27624153396084278</v>
      </c>
      <c r="E67" s="5">
        <v>-1.3465511175112388</v>
      </c>
      <c r="F67" s="5">
        <v>0.14948233318214035</v>
      </c>
      <c r="G67" s="5">
        <v>0.34502953054616853</v>
      </c>
      <c r="H67" s="5">
        <v>0.56107695931432133</v>
      </c>
      <c r="I67" s="5">
        <v>-0.46126560401444272</v>
      </c>
      <c r="J67" s="5">
        <v>-7.1308785940835992E-2</v>
      </c>
      <c r="K67" s="5">
        <v>-0.64814764392494473</v>
      </c>
      <c r="L67" s="5">
        <v>1.1741397967073754</v>
      </c>
    </row>
    <row r="68" spans="3:12" x14ac:dyDescent="0.2">
      <c r="C68" s="6" t="s">
        <v>158</v>
      </c>
      <c r="D68" s="5">
        <v>0.27624153396084278</v>
      </c>
      <c r="E68" s="5">
        <v>-1.3465511175112388</v>
      </c>
      <c r="F68" s="5">
        <v>0.14948233318214035</v>
      </c>
      <c r="G68" s="5">
        <v>0.34502953054616853</v>
      </c>
      <c r="H68" s="5">
        <v>0.56107695931432133</v>
      </c>
      <c r="I68" s="5">
        <v>-0.46126560401444272</v>
      </c>
      <c r="J68" s="5">
        <v>-7.1308785940835992E-2</v>
      </c>
      <c r="K68" s="5">
        <v>-0.64814764392494473</v>
      </c>
      <c r="L68" s="5">
        <v>1.1741397967073754</v>
      </c>
    </row>
    <row r="69" spans="3:12" x14ac:dyDescent="0.2">
      <c r="C69" s="6" t="s">
        <v>171</v>
      </c>
      <c r="D69" s="5">
        <v>-2.4084595442402924E-2</v>
      </c>
      <c r="E69" s="5">
        <v>-0.48965495182226881</v>
      </c>
      <c r="F69" s="5">
        <v>1.9029801712523298</v>
      </c>
      <c r="G69" s="5">
        <v>-0.8150651856086073</v>
      </c>
      <c r="H69" s="5">
        <v>-0.90470303965993437</v>
      </c>
      <c r="I69" s="5">
        <v>-0.46126560401444272</v>
      </c>
      <c r="J69" s="5">
        <v>-0.30169101744199894</v>
      </c>
      <c r="K69" s="5">
        <v>0.14744733939800736</v>
      </c>
      <c r="L69" s="5">
        <v>-1.2793624608127969</v>
      </c>
    </row>
    <row r="71" spans="3:12" ht="15.75" x14ac:dyDescent="0.25">
      <c r="C71" s="23" t="s">
        <v>176</v>
      </c>
      <c r="D71" s="24"/>
      <c r="E71" s="24"/>
      <c r="F71" s="24"/>
      <c r="G71" s="24"/>
      <c r="H71" s="24"/>
      <c r="I71" s="24"/>
      <c r="J71" s="24"/>
      <c r="K71" s="24"/>
      <c r="L71" s="25"/>
    </row>
    <row r="72" spans="3:12" x14ac:dyDescent="0.2">
      <c r="C72" s="6" t="s">
        <v>79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</row>
    <row r="73" spans="3:12" x14ac:dyDescent="0.2">
      <c r="C73" s="6" t="s">
        <v>80</v>
      </c>
      <c r="D73" s="5">
        <v>-0.93939673073729479</v>
      </c>
      <c r="E73" s="5">
        <v>0.48409069100610613</v>
      </c>
      <c r="F73" s="5">
        <v>-0.3410065725717587</v>
      </c>
      <c r="G73" s="5">
        <v>-0.2913652851730229</v>
      </c>
      <c r="H73" s="5">
        <v>-0.69799047570202655</v>
      </c>
      <c r="I73" s="5">
        <v>-0.46126560401444272</v>
      </c>
      <c r="J73" s="5">
        <v>1.1062003972873298</v>
      </c>
      <c r="K73" s="5">
        <v>5.603085098433485E-2</v>
      </c>
      <c r="L73" s="5">
        <v>-0.71551411591685676</v>
      </c>
    </row>
    <row r="74" spans="3:12" x14ac:dyDescent="0.2">
      <c r="C74" s="6" t="s">
        <v>81</v>
      </c>
      <c r="D74" s="5">
        <v>-0.10786875995205845</v>
      </c>
      <c r="E74" s="5">
        <v>-0.1001566946909189</v>
      </c>
      <c r="F74" s="5">
        <v>-0.70887325188718298</v>
      </c>
      <c r="G74" s="5">
        <v>0.59693581176834831</v>
      </c>
      <c r="H74" s="5">
        <v>0.86174977961673271</v>
      </c>
      <c r="I74" s="5">
        <v>0.92253120802888444</v>
      </c>
      <c r="J74" s="5">
        <v>-2.0112734496133225E-2</v>
      </c>
      <c r="K74" s="5">
        <v>-0.96584256900612364</v>
      </c>
      <c r="L74" s="5">
        <v>0.74744375192125889</v>
      </c>
    </row>
    <row r="75" spans="3:12" x14ac:dyDescent="0.2">
      <c r="C75" s="6" t="s">
        <v>132</v>
      </c>
      <c r="D75" s="5">
        <v>-0.8762599876241125</v>
      </c>
      <c r="E75" s="5">
        <v>-0.25595599754345882</v>
      </c>
      <c r="F75" s="5">
        <v>-0.29195768199636879</v>
      </c>
      <c r="G75" s="5">
        <v>-0.72225760831622521</v>
      </c>
      <c r="H75" s="5">
        <v>-0.51006996301301943</v>
      </c>
      <c r="I75" s="5">
        <v>0.92253120802888444</v>
      </c>
      <c r="J75" s="5">
        <v>-0.40408312033140464</v>
      </c>
      <c r="K75" s="5">
        <v>-0.57211808920466267</v>
      </c>
      <c r="L75" s="5">
        <v>-0.6850358270035628</v>
      </c>
    </row>
    <row r="76" spans="3:12" x14ac:dyDescent="0.2">
      <c r="C76" s="6" t="s">
        <v>133</v>
      </c>
      <c r="D76" s="5">
        <v>-0.40188121504398583</v>
      </c>
      <c r="E76" s="5">
        <v>-6.1206868977783872E-2</v>
      </c>
      <c r="F76" s="5">
        <v>-0.40231768579099614</v>
      </c>
      <c r="G76" s="5">
        <v>-0.21181593320812378</v>
      </c>
      <c r="H76" s="5">
        <v>0.52349285677652002</v>
      </c>
      <c r="I76" s="5">
        <v>0.46126560401444222</v>
      </c>
      <c r="J76" s="5">
        <v>-0.74965646758314897</v>
      </c>
      <c r="K76" s="5">
        <v>-0.43544591345748879</v>
      </c>
      <c r="L76" s="5">
        <v>0.29026941822184782</v>
      </c>
    </row>
    <row r="77" spans="3:12" x14ac:dyDescent="0.2">
      <c r="C77" s="6" t="s">
        <v>158</v>
      </c>
      <c r="D77" s="5">
        <v>-0.69538175059715779</v>
      </c>
      <c r="E77" s="5">
        <v>2.2757826738103164</v>
      </c>
      <c r="F77" s="5">
        <v>0.14948233318214035</v>
      </c>
      <c r="G77" s="5">
        <v>-1.4514600013277987</v>
      </c>
      <c r="H77" s="5">
        <v>-1.712761244222665</v>
      </c>
      <c r="I77" s="5">
        <v>-0.46126560401444272</v>
      </c>
      <c r="J77" s="5">
        <v>-0.74965646758314897</v>
      </c>
      <c r="K77" s="5">
        <v>-1.4971443383014285</v>
      </c>
      <c r="L77" s="5">
        <v>-1.9956022502752078</v>
      </c>
    </row>
    <row r="78" spans="3:12" x14ac:dyDescent="0.2">
      <c r="C78" s="6" t="s">
        <v>171</v>
      </c>
      <c r="D78" s="5">
        <v>1.9841757550955506</v>
      </c>
      <c r="E78" s="5">
        <v>-0.25595599754345882</v>
      </c>
      <c r="F78" s="5">
        <v>0.18013788979175904</v>
      </c>
      <c r="G78" s="5">
        <v>0.18593082661637081</v>
      </c>
      <c r="H78" s="5">
        <v>1.0872543948435414</v>
      </c>
      <c r="I78" s="5">
        <v>0.92253120802888444</v>
      </c>
      <c r="J78" s="5">
        <v>-0.62166633897139179</v>
      </c>
      <c r="K78" s="5">
        <v>-0.36213169997721684</v>
      </c>
      <c r="L78" s="5">
        <v>0.33598685159178848</v>
      </c>
    </row>
    <row r="80" spans="3:12" ht="15.75" x14ac:dyDescent="0.25">
      <c r="C80" s="23" t="s">
        <v>177</v>
      </c>
      <c r="D80" s="24"/>
      <c r="E80" s="24"/>
      <c r="F80" s="24"/>
      <c r="G80" s="24"/>
      <c r="H80" s="24"/>
      <c r="I80" s="24"/>
      <c r="J80" s="24"/>
      <c r="K80" s="24"/>
      <c r="L80" s="25"/>
    </row>
    <row r="81" spans="3:12" x14ac:dyDescent="0.2">
      <c r="C81" s="6" t="s">
        <v>79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</row>
    <row r="82" spans="3:12" x14ac:dyDescent="0.2">
      <c r="C82" s="6" t="s">
        <v>80</v>
      </c>
      <c r="D82" s="5">
        <v>2.4199899224227601</v>
      </c>
      <c r="E82" s="5">
        <v>0.48409069100610613</v>
      </c>
      <c r="F82" s="5">
        <v>-0.11415545366058022</v>
      </c>
      <c r="G82" s="5">
        <v>1.3128799794524388</v>
      </c>
      <c r="H82" s="5">
        <v>1.6322238816416619</v>
      </c>
      <c r="I82" s="5">
        <v>0.46126560401444222</v>
      </c>
      <c r="J82" s="5">
        <v>-0.54487226180433745</v>
      </c>
      <c r="K82" s="5">
        <v>1.1014372283882139</v>
      </c>
      <c r="L82" s="5">
        <v>1.4484443969270222</v>
      </c>
    </row>
    <row r="83" spans="3:12" x14ac:dyDescent="0.2">
      <c r="C83" s="6" t="s">
        <v>81</v>
      </c>
      <c r="D83" s="5">
        <v>1.9841757550955506</v>
      </c>
      <c r="E83" s="5">
        <v>-0.25595599754345882</v>
      </c>
      <c r="F83" s="5">
        <v>0.18013788979175904</v>
      </c>
      <c r="G83" s="5">
        <v>0.18593082661637081</v>
      </c>
      <c r="H83" s="5">
        <v>1.0872543948435414</v>
      </c>
      <c r="I83" s="5">
        <v>0.92253120802888444</v>
      </c>
      <c r="J83" s="5">
        <v>-0.62166633897139179</v>
      </c>
      <c r="K83" s="5">
        <v>-0.36213169997721684</v>
      </c>
      <c r="L83" s="5">
        <v>0.33598685159178848</v>
      </c>
    </row>
    <row r="84" spans="3:12" x14ac:dyDescent="0.2">
      <c r="C84" s="6" t="s">
        <v>132</v>
      </c>
      <c r="D84" s="5">
        <v>0.17027418943844741</v>
      </c>
      <c r="E84" s="5">
        <v>-2.2257043264648838E-2</v>
      </c>
      <c r="F84" s="5">
        <v>-0.24290879142097882</v>
      </c>
      <c r="G84" s="5">
        <v>0.1063814746514717</v>
      </c>
      <c r="H84" s="5">
        <v>0.91812593342343496</v>
      </c>
      <c r="I84" s="5">
        <v>0.92253120802888444</v>
      </c>
      <c r="J84" s="5">
        <v>-0.74965646758314897</v>
      </c>
      <c r="K84" s="5">
        <v>0.14744733939800736</v>
      </c>
      <c r="L84" s="5">
        <v>0.35122599604843574</v>
      </c>
    </row>
    <row r="85" spans="3:12" x14ac:dyDescent="0.2">
      <c r="C85" s="6" t="s">
        <v>133</v>
      </c>
      <c r="D85" s="5">
        <v>-0.40188121504398583</v>
      </c>
      <c r="E85" s="5">
        <v>-6.1206868977783872E-2</v>
      </c>
      <c r="F85" s="5">
        <v>-0.40231768579099614</v>
      </c>
      <c r="G85" s="5">
        <v>-0.21181593320812378</v>
      </c>
      <c r="H85" s="5">
        <v>0.52349285677652002</v>
      </c>
      <c r="I85" s="5">
        <v>0.46126560401444222</v>
      </c>
      <c r="J85" s="5">
        <v>-0.74965646758314897</v>
      </c>
      <c r="K85" s="5">
        <v>-0.43544591345748879</v>
      </c>
      <c r="L85" s="5">
        <v>0.29026941822184782</v>
      </c>
    </row>
    <row r="86" spans="3:12" x14ac:dyDescent="0.2">
      <c r="C86" s="6" t="s">
        <v>158</v>
      </c>
      <c r="D86" s="5">
        <v>-0.10786875995205845</v>
      </c>
      <c r="E86" s="5">
        <v>-0.1001566946909189</v>
      </c>
      <c r="F86" s="5">
        <v>-0.70887325188718298</v>
      </c>
      <c r="G86" s="5">
        <v>0.59693581176834831</v>
      </c>
      <c r="H86" s="5">
        <v>0.86174977961673271</v>
      </c>
      <c r="I86" s="5">
        <v>0.92253120802888444</v>
      </c>
      <c r="J86" s="5">
        <v>-2.0112734496133225E-2</v>
      </c>
      <c r="K86" s="5">
        <v>-0.96584256900612364</v>
      </c>
      <c r="L86" s="5">
        <v>0.74744375192125889</v>
      </c>
    </row>
    <row r="87" spans="3:12" x14ac:dyDescent="0.2">
      <c r="C87" s="6" t="s">
        <v>171</v>
      </c>
      <c r="D87" s="5">
        <v>-0.16144967167513752</v>
      </c>
      <c r="E87" s="5">
        <v>0.4061910395798361</v>
      </c>
      <c r="F87" s="5">
        <v>-0.75792214246257283</v>
      </c>
      <c r="G87" s="5">
        <v>1.9293874571804053</v>
      </c>
      <c r="H87" s="5">
        <v>0.54228490804542073</v>
      </c>
      <c r="I87" s="5">
        <v>-0.46126560401444272</v>
      </c>
      <c r="J87" s="5">
        <v>0.6838329728685314</v>
      </c>
      <c r="K87" s="5">
        <v>-1.1776391857269095</v>
      </c>
      <c r="L87" s="5">
        <v>1.4941618302969635</v>
      </c>
    </row>
    <row r="89" spans="3:12" ht="15.75" x14ac:dyDescent="0.25">
      <c r="C89" s="23" t="s">
        <v>178</v>
      </c>
      <c r="D89" s="24"/>
      <c r="E89" s="24"/>
      <c r="F89" s="24"/>
      <c r="G89" s="24"/>
      <c r="H89" s="24"/>
      <c r="I89" s="24"/>
      <c r="J89" s="24"/>
      <c r="K89" s="24"/>
      <c r="L89" s="25"/>
    </row>
    <row r="90" spans="3:12" x14ac:dyDescent="0.2">
      <c r="C90" s="6" t="s">
        <v>79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7</v>
      </c>
      <c r="J90" s="1" t="s">
        <v>8</v>
      </c>
      <c r="K90" s="1" t="s">
        <v>9</v>
      </c>
      <c r="L90" s="1" t="s">
        <v>10</v>
      </c>
    </row>
    <row r="91" spans="3:12" x14ac:dyDescent="0.2">
      <c r="C91" s="6" t="s">
        <v>80</v>
      </c>
      <c r="D91" s="5">
        <v>0.27624153396084278</v>
      </c>
      <c r="E91" s="5">
        <v>-1.3465511175112388</v>
      </c>
      <c r="F91" s="5">
        <v>0.14948233318214035</v>
      </c>
      <c r="G91" s="5">
        <v>0.34502953054616853</v>
      </c>
      <c r="H91" s="5">
        <v>0.56107695931432133</v>
      </c>
      <c r="I91" s="5">
        <v>-0.46126560401444272</v>
      </c>
      <c r="J91" s="5">
        <v>-7.1308785940835992E-2</v>
      </c>
      <c r="K91" s="5">
        <v>-0.64814764392494473</v>
      </c>
      <c r="L91" s="5">
        <v>1.1741397967073754</v>
      </c>
    </row>
    <row r="92" spans="3:12" x14ac:dyDescent="0.2">
      <c r="C92" s="6" t="s">
        <v>81</v>
      </c>
      <c r="D92" s="5">
        <v>1.0999200718184943</v>
      </c>
      <c r="E92" s="5">
        <v>-0.68440408038794398</v>
      </c>
      <c r="F92" s="5">
        <v>-0.45749768768830967</v>
      </c>
      <c r="G92" s="5">
        <v>2.4597164702797314</v>
      </c>
      <c r="H92" s="5">
        <v>1.83893644559957</v>
      </c>
      <c r="I92" s="5">
        <v>1.3837968120433266</v>
      </c>
      <c r="J92" s="5">
        <v>-0.31449003030317457</v>
      </c>
      <c r="K92" s="5">
        <v>0.76926048336031472</v>
      </c>
      <c r="L92" s="5">
        <v>0.82363947420449402</v>
      </c>
    </row>
    <row r="93" spans="3:12" x14ac:dyDescent="0.2">
      <c r="C93" s="6" t="s">
        <v>132</v>
      </c>
      <c r="D93" s="5">
        <v>-0.16144967167513752</v>
      </c>
      <c r="E93" s="5">
        <v>0.4061910395798361</v>
      </c>
      <c r="F93" s="5">
        <v>-0.75792214246257283</v>
      </c>
      <c r="G93" s="5">
        <v>1.9293874571804053</v>
      </c>
      <c r="H93" s="5">
        <v>0.54228490804542073</v>
      </c>
      <c r="I93" s="5">
        <v>-0.46126560401444272</v>
      </c>
      <c r="J93" s="5">
        <v>0.6838329728685314</v>
      </c>
      <c r="K93" s="5">
        <v>-1.1776391857269095</v>
      </c>
      <c r="L93" s="5">
        <v>1.4941618302969635</v>
      </c>
    </row>
    <row r="94" spans="3:12" x14ac:dyDescent="0.2">
      <c r="C94" s="6" t="s">
        <v>133</v>
      </c>
      <c r="D94" s="5">
        <v>0.17027418943844741</v>
      </c>
      <c r="E94" s="5">
        <v>-2.2257043264648838E-2</v>
      </c>
      <c r="F94" s="5">
        <v>-0.24290879142097882</v>
      </c>
      <c r="G94" s="5">
        <v>0.1063814746514717</v>
      </c>
      <c r="H94" s="5">
        <v>0.91812593342343496</v>
      </c>
      <c r="I94" s="5">
        <v>0.92253120802888444</v>
      </c>
      <c r="J94" s="5">
        <v>-0.74965646758314897</v>
      </c>
      <c r="K94" s="5">
        <v>0.14744733939800736</v>
      </c>
      <c r="L94" s="5">
        <v>0.35122599604843574</v>
      </c>
    </row>
    <row r="95" spans="3:12" x14ac:dyDescent="0.2">
      <c r="C95" s="6" t="s">
        <v>158</v>
      </c>
      <c r="D95" s="5">
        <v>-2.4084595442402924E-2</v>
      </c>
      <c r="E95" s="5">
        <v>-0.48965495182226881</v>
      </c>
      <c r="F95" s="5">
        <v>1.9029801712523298</v>
      </c>
      <c r="G95" s="5">
        <v>-0.8150651856086073</v>
      </c>
      <c r="H95" s="5">
        <v>-0.90470303965993437</v>
      </c>
      <c r="I95" s="5">
        <v>-0.46126560401444272</v>
      </c>
      <c r="J95" s="5">
        <v>-0.30169101744199894</v>
      </c>
      <c r="K95" s="5">
        <v>0.14744733939800736</v>
      </c>
      <c r="L95" s="5">
        <v>-1.2793624608127969</v>
      </c>
    </row>
    <row r="96" spans="3:12" x14ac:dyDescent="0.2">
      <c r="C96" s="6" t="s">
        <v>171</v>
      </c>
      <c r="D96" s="5">
        <v>-0.97045318275513037</v>
      </c>
      <c r="E96" s="5">
        <v>2.1589331966709113</v>
      </c>
      <c r="F96" s="5">
        <v>-1.340377718045328</v>
      </c>
      <c r="G96" s="5">
        <v>-0.7089993829887421</v>
      </c>
      <c r="H96" s="5">
        <v>-1.0174553472733388</v>
      </c>
      <c r="I96" s="5">
        <v>-1.8450624160577695</v>
      </c>
      <c r="J96" s="5">
        <v>0.61983790856265275</v>
      </c>
      <c r="K96" s="5">
        <v>1.8861708467511258</v>
      </c>
      <c r="L96" s="5">
        <v>-0.36501379341397483</v>
      </c>
    </row>
    <row r="98" spans="3:12" ht="15.75" x14ac:dyDescent="0.25">
      <c r="C98" s="23" t="s">
        <v>179</v>
      </c>
      <c r="D98" s="24"/>
      <c r="E98" s="24"/>
      <c r="F98" s="24"/>
      <c r="G98" s="24"/>
      <c r="H98" s="24"/>
      <c r="I98" s="24"/>
      <c r="J98" s="24"/>
      <c r="K98" s="24"/>
      <c r="L98" s="25"/>
    </row>
    <row r="99" spans="3:12" x14ac:dyDescent="0.2">
      <c r="C99" s="6" t="s">
        <v>79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  <c r="J99" s="1" t="s">
        <v>8</v>
      </c>
      <c r="K99" s="1" t="s">
        <v>9</v>
      </c>
      <c r="L99" s="1" t="s">
        <v>10</v>
      </c>
    </row>
    <row r="100" spans="3:12" x14ac:dyDescent="0.2">
      <c r="C100" s="6" t="s">
        <v>80</v>
      </c>
      <c r="D100" s="5">
        <v>-0.8762599876241125</v>
      </c>
      <c r="E100" s="5">
        <v>-0.25595599754345882</v>
      </c>
      <c r="F100" s="5">
        <v>-0.29195768199636879</v>
      </c>
      <c r="G100" s="5">
        <v>-0.72225760831622521</v>
      </c>
      <c r="H100" s="5">
        <v>-0.51006996301301943</v>
      </c>
      <c r="I100" s="5">
        <v>0.92253120802888444</v>
      </c>
      <c r="J100" s="5">
        <v>-0.40408312033140464</v>
      </c>
      <c r="K100" s="5">
        <v>-0.57211808920466267</v>
      </c>
      <c r="L100" s="5">
        <v>-0.6850358270035628</v>
      </c>
    </row>
    <row r="101" spans="3:12" x14ac:dyDescent="0.2">
      <c r="C101" s="6" t="s">
        <v>81</v>
      </c>
      <c r="D101" s="5">
        <v>0.27624153396084278</v>
      </c>
      <c r="E101" s="5">
        <v>-1.3465511175112388</v>
      </c>
      <c r="F101" s="5">
        <v>0.14948233318214035</v>
      </c>
      <c r="G101" s="5">
        <v>0.34502953054616853</v>
      </c>
      <c r="H101" s="5">
        <v>0.56107695931432133</v>
      </c>
      <c r="I101" s="5">
        <v>-0.46126560401444272</v>
      </c>
      <c r="J101" s="5">
        <v>-7.1308785940835992E-2</v>
      </c>
      <c r="K101" s="5">
        <v>-0.64814764392494473</v>
      </c>
      <c r="L101" s="5">
        <v>1.1741397967073754</v>
      </c>
    </row>
    <row r="102" spans="3:12" x14ac:dyDescent="0.2">
      <c r="C102" s="6" t="s">
        <v>132</v>
      </c>
      <c r="D102" s="5">
        <v>1.2782387111516713</v>
      </c>
      <c r="E102" s="5">
        <v>-0.25595599754345882</v>
      </c>
      <c r="F102" s="5">
        <v>-0.40231768579099614</v>
      </c>
      <c r="G102" s="5">
        <v>0.98142434626536001</v>
      </c>
      <c r="H102" s="5">
        <v>0.842957728347832</v>
      </c>
      <c r="I102" s="5">
        <v>1.8450624160577693</v>
      </c>
      <c r="J102" s="5">
        <v>-0.3912841074702289</v>
      </c>
      <c r="K102" s="5">
        <v>0.36014906986546341</v>
      </c>
      <c r="L102" s="5">
        <v>-0.24310063776079871</v>
      </c>
    </row>
    <row r="103" spans="3:12" x14ac:dyDescent="0.2">
      <c r="C103" s="6" t="s">
        <v>133</v>
      </c>
      <c r="D103" s="5">
        <v>-0.10786875995205845</v>
      </c>
      <c r="E103" s="5">
        <v>-0.1001566946909189</v>
      </c>
      <c r="F103" s="5">
        <v>-0.70887325188718298</v>
      </c>
      <c r="G103" s="5">
        <v>0.59693581176834831</v>
      </c>
      <c r="H103" s="5">
        <v>0.86174977961673271</v>
      </c>
      <c r="I103" s="5">
        <v>0.92253120802888444</v>
      </c>
      <c r="J103" s="5">
        <v>-2.0112734496133225E-2</v>
      </c>
      <c r="K103" s="5">
        <v>-0.96584256900612364</v>
      </c>
      <c r="L103" s="5">
        <v>0.74744375192125889</v>
      </c>
    </row>
    <row r="104" spans="3:12" x14ac:dyDescent="0.2">
      <c r="C104" s="6" t="s">
        <v>158</v>
      </c>
      <c r="D104" s="5">
        <v>-0.96328630921255298</v>
      </c>
      <c r="E104" s="5">
        <v>0.87358894813745602</v>
      </c>
      <c r="F104" s="5">
        <v>0.1924001124356067</v>
      </c>
      <c r="G104" s="5">
        <v>-0.9675347768746636</v>
      </c>
      <c r="H104" s="5">
        <v>-0.96107919346663639</v>
      </c>
      <c r="I104" s="5">
        <v>-1.8450624160577695</v>
      </c>
      <c r="J104" s="5">
        <v>0.44065172850619266</v>
      </c>
      <c r="K104" s="5">
        <v>1.5386071680298361</v>
      </c>
      <c r="L104" s="5">
        <v>0.85411776311778798</v>
      </c>
    </row>
    <row r="105" spans="3:12" x14ac:dyDescent="0.2">
      <c r="C105" s="6" t="s">
        <v>171</v>
      </c>
      <c r="D105" s="5">
        <v>-0.92813450088467309</v>
      </c>
      <c r="E105" s="5">
        <v>-1.1128521632324289</v>
      </c>
      <c r="F105" s="5">
        <v>-0.4329732424006148</v>
      </c>
      <c r="G105" s="5">
        <v>-1.0338259035120794</v>
      </c>
      <c r="H105" s="5">
        <v>-0.69799047570202655</v>
      </c>
      <c r="I105" s="5">
        <v>-0.922531208028885</v>
      </c>
      <c r="J105" s="5">
        <v>-0.49367621035963466</v>
      </c>
      <c r="K105" s="5">
        <v>1.430898632176103</v>
      </c>
      <c r="L105" s="5">
        <v>-9.0709193194328352E-2</v>
      </c>
    </row>
    <row r="107" spans="3:12" ht="15.75" x14ac:dyDescent="0.25">
      <c r="C107" s="23" t="s">
        <v>180</v>
      </c>
      <c r="D107" s="24"/>
      <c r="E107" s="24"/>
      <c r="F107" s="24"/>
      <c r="G107" s="24"/>
      <c r="H107" s="24"/>
      <c r="I107" s="24"/>
      <c r="J107" s="24"/>
      <c r="K107" s="24"/>
      <c r="L107" s="25"/>
    </row>
    <row r="108" spans="3:12" x14ac:dyDescent="0.2">
      <c r="C108" s="6" t="s">
        <v>79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10</v>
      </c>
    </row>
    <row r="109" spans="3:12" x14ac:dyDescent="0.2">
      <c r="C109" s="6" t="s">
        <v>80</v>
      </c>
      <c r="D109" s="5">
        <v>-0.16144967167513752</v>
      </c>
      <c r="E109" s="5">
        <v>0.4061910395798361</v>
      </c>
      <c r="F109" s="5">
        <v>-0.75792214246257283</v>
      </c>
      <c r="G109" s="5">
        <v>1.9293874571804053</v>
      </c>
      <c r="H109" s="5">
        <v>0.54228490804542073</v>
      </c>
      <c r="I109" s="5">
        <v>-0.46126560401444272</v>
      </c>
      <c r="J109" s="5">
        <v>0.6838329728685314</v>
      </c>
      <c r="K109" s="5">
        <v>-1.1776391857269095</v>
      </c>
      <c r="L109" s="5">
        <v>1.4941618302969635</v>
      </c>
    </row>
    <row r="110" spans="3:12" x14ac:dyDescent="0.2">
      <c r="C110" s="6" t="s">
        <v>81</v>
      </c>
      <c r="D110" s="5">
        <v>-0.17902557583907747</v>
      </c>
      <c r="E110" s="5">
        <v>-0.80125355752734884</v>
      </c>
      <c r="F110" s="5">
        <v>-0.32874434992791107</v>
      </c>
      <c r="G110" s="5">
        <v>-0.26484883451805646</v>
      </c>
      <c r="H110" s="5">
        <v>-0.56644611681972157</v>
      </c>
      <c r="I110" s="5">
        <v>-0.46126560401444272</v>
      </c>
      <c r="J110" s="5">
        <v>-0.31449003030317457</v>
      </c>
      <c r="K110" s="5">
        <v>1.2163866742153069</v>
      </c>
      <c r="L110" s="5">
        <v>-0.42597037124056303</v>
      </c>
    </row>
    <row r="111" spans="3:12" x14ac:dyDescent="0.2">
      <c r="C111" s="6" t="s">
        <v>132</v>
      </c>
      <c r="D111" s="5">
        <v>-0.96328630921255298</v>
      </c>
      <c r="E111" s="5">
        <v>0.87358894813745602</v>
      </c>
      <c r="F111" s="5">
        <v>0.1924001124356067</v>
      </c>
      <c r="G111" s="5">
        <v>-0.9675347768746636</v>
      </c>
      <c r="H111" s="5">
        <v>-0.96107919346663639</v>
      </c>
      <c r="I111" s="5">
        <v>-1.8450624160577695</v>
      </c>
      <c r="J111" s="5">
        <v>0.44065172850619266</v>
      </c>
      <c r="K111" s="5">
        <v>1.5386071680298361</v>
      </c>
      <c r="L111" s="5">
        <v>0.85411776311778798</v>
      </c>
    </row>
    <row r="112" spans="3:12" x14ac:dyDescent="0.2">
      <c r="C112" s="6" t="s">
        <v>133</v>
      </c>
      <c r="D112" s="5">
        <v>0.66547102326129925</v>
      </c>
      <c r="E112" s="5">
        <v>-1.3076012917981039</v>
      </c>
      <c r="F112" s="5">
        <v>-0.236777680099055</v>
      </c>
      <c r="G112" s="5">
        <v>-0.52338422840397802</v>
      </c>
      <c r="H112" s="5">
        <v>0.12885978012960478</v>
      </c>
      <c r="I112" s="5">
        <v>-0.922531208028885</v>
      </c>
      <c r="J112" s="5">
        <v>-0.67286239041609464</v>
      </c>
      <c r="K112" s="5">
        <v>-1.4536988784612672</v>
      </c>
      <c r="L112" s="5">
        <v>1.0217483521409052</v>
      </c>
    </row>
    <row r="113" spans="2:12" x14ac:dyDescent="0.2">
      <c r="C113" s="6" t="s">
        <v>158</v>
      </c>
      <c r="D113" s="5">
        <v>0.17027418943844741</v>
      </c>
      <c r="E113" s="5">
        <v>-2.2257043264648838E-2</v>
      </c>
      <c r="F113" s="5">
        <v>-0.24290879142097882</v>
      </c>
      <c r="G113" s="5">
        <v>0.1063814746514717</v>
      </c>
      <c r="H113" s="5">
        <v>0.91812593342343496</v>
      </c>
      <c r="I113" s="5">
        <v>0.92253120802888444</v>
      </c>
      <c r="J113" s="5">
        <v>-0.74965646758314897</v>
      </c>
      <c r="K113" s="5">
        <v>0.14744733939800736</v>
      </c>
      <c r="L113" s="5">
        <v>0.35122599604843574</v>
      </c>
    </row>
    <row r="114" spans="2:12" x14ac:dyDescent="0.2">
      <c r="C114" s="6" t="s">
        <v>171</v>
      </c>
      <c r="D114" s="5">
        <v>-0.17902557583907747</v>
      </c>
      <c r="E114" s="5">
        <v>-0.80125355752734884</v>
      </c>
      <c r="F114" s="5">
        <v>-0.32874434992791107</v>
      </c>
      <c r="G114" s="5">
        <v>-0.26484883451805646</v>
      </c>
      <c r="H114" s="5">
        <v>-0.56644611681972157</v>
      </c>
      <c r="I114" s="5">
        <v>-0.46126560401444272</v>
      </c>
      <c r="J114" s="5">
        <v>-0.31449003030317457</v>
      </c>
      <c r="K114" s="5">
        <v>1.2163866742153069</v>
      </c>
      <c r="L114" s="5">
        <v>-0.42597037124056303</v>
      </c>
    </row>
    <row r="116" spans="2:12" ht="15.75" x14ac:dyDescent="0.25">
      <c r="C116" s="23" t="s">
        <v>181</v>
      </c>
      <c r="D116" s="24"/>
      <c r="E116" s="24"/>
      <c r="F116" s="24"/>
      <c r="G116" s="24"/>
      <c r="H116" s="24"/>
      <c r="I116" s="24"/>
      <c r="J116" s="24"/>
      <c r="K116" s="24"/>
      <c r="L116" s="25"/>
    </row>
    <row r="117" spans="2:12" x14ac:dyDescent="0.2">
      <c r="C117" s="6" t="s">
        <v>79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1" t="s">
        <v>10</v>
      </c>
    </row>
    <row r="118" spans="2:12" x14ac:dyDescent="0.2">
      <c r="C118" s="6" t="s">
        <v>80</v>
      </c>
      <c r="D118" s="5">
        <v>-0.16144967167513752</v>
      </c>
      <c r="E118" s="5">
        <v>0.4061910395798361</v>
      </c>
      <c r="F118" s="5">
        <v>-0.75792214246257283</v>
      </c>
      <c r="G118" s="5">
        <v>1.9293874571804053</v>
      </c>
      <c r="H118" s="5">
        <v>0.54228490804542073</v>
      </c>
      <c r="I118" s="5">
        <v>-0.46126560401444272</v>
      </c>
      <c r="J118" s="5">
        <v>0.6838329728685314</v>
      </c>
      <c r="K118" s="5">
        <v>-1.1776391857269095</v>
      </c>
      <c r="L118" s="5">
        <v>1.4941618302969635</v>
      </c>
    </row>
    <row r="119" spans="2:12" x14ac:dyDescent="0.2">
      <c r="C119" s="6" t="s">
        <v>81</v>
      </c>
      <c r="D119" s="5">
        <v>-0.8762599876241125</v>
      </c>
      <c r="E119" s="5">
        <v>-0.25595599754345882</v>
      </c>
      <c r="F119" s="5">
        <v>-0.29195768199636879</v>
      </c>
      <c r="G119" s="5">
        <v>-0.72225760831622521</v>
      </c>
      <c r="H119" s="5">
        <v>-0.51006996301301943</v>
      </c>
      <c r="I119" s="5">
        <v>0.92253120802888444</v>
      </c>
      <c r="J119" s="5">
        <v>-0.40408312033140464</v>
      </c>
      <c r="K119" s="5">
        <v>-0.57211808920466267</v>
      </c>
      <c r="L119" s="5">
        <v>-0.6850358270035628</v>
      </c>
    </row>
    <row r="120" spans="2:12" x14ac:dyDescent="0.2">
      <c r="C120" s="6" t="s">
        <v>132</v>
      </c>
      <c r="D120" s="5">
        <v>-2.4084595442402924E-2</v>
      </c>
      <c r="E120" s="5">
        <v>-0.48965495182226881</v>
      </c>
      <c r="F120" s="5">
        <v>1.9029801712523298</v>
      </c>
      <c r="G120" s="5">
        <v>-0.8150651856086073</v>
      </c>
      <c r="H120" s="5">
        <v>-0.90470303965993437</v>
      </c>
      <c r="I120" s="5">
        <v>-0.46126560401444272</v>
      </c>
      <c r="J120" s="5">
        <v>-0.30169101744199894</v>
      </c>
      <c r="K120" s="5">
        <v>0.14744733939800736</v>
      </c>
      <c r="L120" s="5">
        <v>-1.2793624608127969</v>
      </c>
    </row>
    <row r="121" spans="2:12" x14ac:dyDescent="0.2">
      <c r="C121" s="6" t="s">
        <v>133</v>
      </c>
      <c r="D121" s="5">
        <v>1.9841757550955506</v>
      </c>
      <c r="E121" s="5">
        <v>-0.25595599754345882</v>
      </c>
      <c r="F121" s="5">
        <v>0.18013788979175904</v>
      </c>
      <c r="G121" s="5">
        <v>0.18593082661637081</v>
      </c>
      <c r="H121" s="5">
        <v>1.0872543948435414</v>
      </c>
      <c r="I121" s="5">
        <v>0.92253120802888444</v>
      </c>
      <c r="J121" s="5">
        <v>-0.62166633897139179</v>
      </c>
      <c r="K121" s="5">
        <v>-0.36213169997721684</v>
      </c>
      <c r="L121" s="5">
        <v>0.33598685159178848</v>
      </c>
    </row>
    <row r="122" spans="2:12" x14ac:dyDescent="0.2">
      <c r="C122" s="6" t="s">
        <v>158</v>
      </c>
      <c r="D122" s="5">
        <v>-0.97045318275513037</v>
      </c>
      <c r="E122" s="5">
        <v>2.1589331966709113</v>
      </c>
      <c r="F122" s="5">
        <v>-1.340377718045328</v>
      </c>
      <c r="G122" s="5">
        <v>-0.7089993829887421</v>
      </c>
      <c r="H122" s="5">
        <v>-1.0174553472733388</v>
      </c>
      <c r="I122" s="5">
        <v>-1.8450624160577695</v>
      </c>
      <c r="J122" s="5">
        <v>0.61983790856265275</v>
      </c>
      <c r="K122" s="5">
        <v>1.8861708467511258</v>
      </c>
      <c r="L122" s="5">
        <v>-0.36501379341397483</v>
      </c>
    </row>
    <row r="123" spans="2:12" x14ac:dyDescent="0.2">
      <c r="C123" s="6" t="s">
        <v>171</v>
      </c>
      <c r="D123" s="5">
        <v>2.4199899224227601</v>
      </c>
      <c r="E123" s="5">
        <v>0.48409069100610613</v>
      </c>
      <c r="F123" s="5">
        <v>-0.11415545366058022</v>
      </c>
      <c r="G123" s="5">
        <v>1.3128799794524388</v>
      </c>
      <c r="H123" s="5">
        <v>1.6322238816416619</v>
      </c>
      <c r="I123" s="5">
        <v>0.46126560401444222</v>
      </c>
      <c r="J123" s="5">
        <v>-0.54487226180433745</v>
      </c>
      <c r="K123" s="5">
        <v>1.1014372283882139</v>
      </c>
      <c r="L123" s="5">
        <v>1.4484443969270222</v>
      </c>
    </row>
    <row r="125" spans="2:12" ht="18.75" x14ac:dyDescent="0.3">
      <c r="B125" s="4" t="s">
        <v>105</v>
      </c>
    </row>
    <row r="127" spans="2:12" x14ac:dyDescent="0.2">
      <c r="C127" s="6" t="s">
        <v>79</v>
      </c>
      <c r="D127" s="1" t="s">
        <v>2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10</v>
      </c>
    </row>
    <row r="128" spans="2:12" x14ac:dyDescent="0.2">
      <c r="C128" s="6" t="s">
        <v>80</v>
      </c>
      <c r="D128" s="5">
        <v>-0.82617719274919632</v>
      </c>
      <c r="E128" s="5">
        <v>0.47759905338725028</v>
      </c>
      <c r="F128" s="5">
        <v>-0.3696184254074027</v>
      </c>
      <c r="G128" s="5">
        <v>-0.56315890438642735</v>
      </c>
      <c r="H128" s="5">
        <v>-0.851458894398049</v>
      </c>
      <c r="I128" s="5">
        <v>-0.99940880869795867</v>
      </c>
      <c r="J128" s="5">
        <v>0.85022014006381563</v>
      </c>
      <c r="K128" s="5">
        <v>0.91588891032085873</v>
      </c>
      <c r="L128" s="5">
        <v>-0.33199564709123963</v>
      </c>
    </row>
    <row r="129" spans="2:12" x14ac:dyDescent="0.2">
      <c r="C129" s="6" t="s">
        <v>81</v>
      </c>
      <c r="D129" s="5">
        <v>2.3077007778822636E-3</v>
      </c>
      <c r="E129" s="5">
        <v>-0.34683892420744056</v>
      </c>
      <c r="F129" s="5">
        <v>-0.43910435372253842</v>
      </c>
      <c r="G129" s="5">
        <v>0.95711759983164069</v>
      </c>
      <c r="H129" s="5">
        <v>0.65503721565882489</v>
      </c>
      <c r="I129" s="5">
        <v>-3.3306690738754696E-16</v>
      </c>
      <c r="J129" s="5">
        <v>0.19747048414385407</v>
      </c>
      <c r="K129" s="5">
        <v>-0.93054313288599266</v>
      </c>
      <c r="L129" s="5">
        <v>1.1385817929751991</v>
      </c>
    </row>
    <row r="130" spans="2:12" x14ac:dyDescent="0.2">
      <c r="C130" s="6" t="s">
        <v>132</v>
      </c>
      <c r="D130" s="5">
        <v>-0.4392513413731397</v>
      </c>
      <c r="E130" s="5">
        <v>-0.47018003896570137</v>
      </c>
      <c r="F130" s="5">
        <v>2.7000246431024157</v>
      </c>
      <c r="G130" s="5">
        <v>-0.83495252359983207</v>
      </c>
      <c r="H130" s="5">
        <v>-0.92349509092883508</v>
      </c>
      <c r="I130" s="5">
        <v>0.23063280200722086</v>
      </c>
      <c r="J130" s="5">
        <v>-0.14170335667730249</v>
      </c>
      <c r="K130" s="5">
        <v>-0.11684587462963997</v>
      </c>
      <c r="L130" s="5">
        <v>-1.4165147609226203</v>
      </c>
    </row>
    <row r="131" spans="2:12" x14ac:dyDescent="0.2">
      <c r="C131" s="6" t="s">
        <v>133</v>
      </c>
      <c r="D131" s="5">
        <v>-5.1659994596700981E-2</v>
      </c>
      <c r="E131" s="5">
        <v>-0.48965495182226892</v>
      </c>
      <c r="F131" s="5">
        <v>-0.24413501368536361</v>
      </c>
      <c r="G131" s="5">
        <v>-0.26219718945255988</v>
      </c>
      <c r="H131" s="5">
        <v>0.26040413901190995</v>
      </c>
      <c r="I131" s="5">
        <v>0.27675936240866511</v>
      </c>
      <c r="J131" s="5">
        <v>-0.55767127466551336</v>
      </c>
      <c r="K131" s="5">
        <v>-0.56831661146864865</v>
      </c>
      <c r="L131" s="5">
        <v>0.20797803815595364</v>
      </c>
    </row>
    <row r="132" spans="2:12" x14ac:dyDescent="0.2">
      <c r="C132" s="6" t="s">
        <v>158</v>
      </c>
      <c r="D132" s="5">
        <v>-0.69538175059715779</v>
      </c>
      <c r="E132" s="5">
        <v>2.2757826738103164</v>
      </c>
      <c r="F132" s="5">
        <v>0.14948233318214035</v>
      </c>
      <c r="G132" s="5">
        <v>-1.4514600013277987</v>
      </c>
      <c r="H132" s="5">
        <v>-1.712761244222665</v>
      </c>
      <c r="I132" s="5">
        <v>-0.46126560401444272</v>
      </c>
      <c r="J132" s="5">
        <v>-0.74965646758314897</v>
      </c>
      <c r="K132" s="5">
        <v>-1.4971443383014285</v>
      </c>
      <c r="L132" s="5">
        <v>-1.9956022502752078</v>
      </c>
    </row>
    <row r="133" spans="2:12" x14ac:dyDescent="0.2">
      <c r="C133" s="6" t="s">
        <v>171</v>
      </c>
      <c r="D133" s="5">
        <v>1.6955811151221192</v>
      </c>
      <c r="E133" s="5">
        <v>-0.17805634611718887</v>
      </c>
      <c r="F133" s="5">
        <v>-0.19845823433703175</v>
      </c>
      <c r="G133" s="5">
        <v>1.2349879056534752</v>
      </c>
      <c r="H133" s="5">
        <v>1.3503431126081513</v>
      </c>
      <c r="I133" s="5">
        <v>1.1531640100361056</v>
      </c>
      <c r="J133" s="5">
        <v>-0.46807818463728323</v>
      </c>
      <c r="K133" s="5">
        <v>0.46717877040919381</v>
      </c>
      <c r="L133" s="5">
        <v>0.59124252124062648</v>
      </c>
    </row>
    <row r="135" spans="2:12" ht="18.75" x14ac:dyDescent="0.3">
      <c r="B135" s="4" t="s">
        <v>106</v>
      </c>
    </row>
    <row r="137" spans="2:12" x14ac:dyDescent="0.2">
      <c r="C137" s="6" t="s">
        <v>79</v>
      </c>
      <c r="D137" s="1" t="s">
        <v>80</v>
      </c>
      <c r="E137" s="1" t="s">
        <v>81</v>
      </c>
      <c r="F137" s="1" t="s">
        <v>132</v>
      </c>
      <c r="G137" s="1" t="s">
        <v>133</v>
      </c>
      <c r="H137" s="1" t="s">
        <v>158</v>
      </c>
      <c r="I137" s="1" t="s">
        <v>171</v>
      </c>
    </row>
    <row r="138" spans="2:12" x14ac:dyDescent="0.2">
      <c r="C138" s="6" t="s">
        <v>80</v>
      </c>
      <c r="D138" s="5">
        <v>0</v>
      </c>
      <c r="E138" s="5">
        <v>3.5984015963273062</v>
      </c>
      <c r="F138" s="5">
        <v>3.9101667237134872</v>
      </c>
      <c r="G138" s="5">
        <v>2.9972023112644326</v>
      </c>
      <c r="H138" s="5">
        <v>4.0608469082460346</v>
      </c>
      <c r="I138" s="5">
        <v>4.7249231235782601</v>
      </c>
    </row>
    <row r="139" spans="2:12" x14ac:dyDescent="0.2">
      <c r="C139" s="6" t="s">
        <v>81</v>
      </c>
      <c r="D139" s="5">
        <v>3.5984015963273062</v>
      </c>
      <c r="E139" s="5">
        <v>0</v>
      </c>
      <c r="F139" s="5">
        <v>4.8089967621877783</v>
      </c>
      <c r="G139" s="5">
        <v>1.8297136431347891</v>
      </c>
      <c r="H139" s="5">
        <v>5.5111728765710977</v>
      </c>
      <c r="I139" s="32">
        <v>2.7459395893300456</v>
      </c>
    </row>
    <row r="140" spans="2:12" x14ac:dyDescent="0.2">
      <c r="C140" s="6" t="s">
        <v>132</v>
      </c>
      <c r="D140" s="5">
        <v>3.9101667237134872</v>
      </c>
      <c r="E140" s="5">
        <v>4.8089967621877783</v>
      </c>
      <c r="F140" s="5">
        <v>0</v>
      </c>
      <c r="G140" s="5">
        <v>3.683246953067624</v>
      </c>
      <c r="H140" s="5">
        <v>4.2665090144594187</v>
      </c>
      <c r="I140" s="5">
        <v>5.2753010212466354</v>
      </c>
    </row>
    <row r="141" spans="2:12" x14ac:dyDescent="0.2">
      <c r="C141" s="6" t="s">
        <v>133</v>
      </c>
      <c r="D141" s="5">
        <v>2.9972023112644326</v>
      </c>
      <c r="E141" s="5">
        <v>1.8297136431347891</v>
      </c>
      <c r="F141" s="5">
        <v>3.683246953067624</v>
      </c>
      <c r="G141" s="5">
        <v>0</v>
      </c>
      <c r="H141" s="5">
        <v>4.4524949680523527</v>
      </c>
      <c r="I141" s="5">
        <v>2.9286201713367377</v>
      </c>
    </row>
    <row r="142" spans="2:12" x14ac:dyDescent="0.2">
      <c r="C142" s="6" t="s">
        <v>158</v>
      </c>
      <c r="D142" s="5">
        <v>4.0608469082460346</v>
      </c>
      <c r="E142" s="5">
        <v>5.5111728765710977</v>
      </c>
      <c r="F142" s="5">
        <v>4.2665090144594187</v>
      </c>
      <c r="G142" s="5">
        <v>4.4524949680523527</v>
      </c>
      <c r="H142" s="5">
        <v>0</v>
      </c>
      <c r="I142" s="5">
        <v>6.4571435722567294</v>
      </c>
    </row>
    <row r="143" spans="2:12" x14ac:dyDescent="0.2">
      <c r="C143" s="6" t="s">
        <v>171</v>
      </c>
      <c r="D143" s="5">
        <v>4.7249231235782601</v>
      </c>
      <c r="E143" s="5">
        <v>2.7459395893300456</v>
      </c>
      <c r="F143" s="5">
        <v>5.2753010212466354</v>
      </c>
      <c r="G143" s="5">
        <v>2.9286201713367377</v>
      </c>
      <c r="H143" s="5">
        <v>6.4571435722567294</v>
      </c>
      <c r="I143" s="5">
        <v>0</v>
      </c>
    </row>
    <row r="145" spans="2:11" ht="18.75" x14ac:dyDescent="0.3">
      <c r="B145" s="4" t="s">
        <v>107</v>
      </c>
    </row>
    <row r="147" spans="2:11" x14ac:dyDescent="0.2">
      <c r="C147" s="6" t="s">
        <v>79</v>
      </c>
      <c r="D147" s="1" t="s">
        <v>130</v>
      </c>
      <c r="E147" s="1" t="s">
        <v>131</v>
      </c>
      <c r="K147">
        <f>I139/E148</f>
        <v>1.2514525841928537</v>
      </c>
    </row>
    <row r="148" spans="2:11" x14ac:dyDescent="0.2">
      <c r="C148" s="6" t="s">
        <v>80</v>
      </c>
      <c r="D148" s="5">
        <v>6</v>
      </c>
      <c r="E148" s="32">
        <v>2.1942018611125307</v>
      </c>
    </row>
    <row r="149" spans="2:11" x14ac:dyDescent="0.2">
      <c r="C149" s="6" t="s">
        <v>81</v>
      </c>
      <c r="D149" s="5">
        <v>3</v>
      </c>
      <c r="E149" s="5">
        <v>1.3858189666798835</v>
      </c>
    </row>
    <row r="150" spans="2:11" x14ac:dyDescent="0.2">
      <c r="C150" s="6" t="s">
        <v>132</v>
      </c>
      <c r="D150" s="5">
        <v>2</v>
      </c>
      <c r="E150" s="5">
        <v>1.1839562276225832</v>
      </c>
    </row>
    <row r="151" spans="2:11" x14ac:dyDescent="0.2">
      <c r="C151" s="6" t="s">
        <v>133</v>
      </c>
      <c r="D151" s="5">
        <v>5</v>
      </c>
      <c r="E151" s="5">
        <v>1.2947051714768034</v>
      </c>
    </row>
    <row r="152" spans="2:11" x14ac:dyDescent="0.2">
      <c r="C152" s="6" t="s">
        <v>158</v>
      </c>
      <c r="D152" s="5">
        <v>1</v>
      </c>
      <c r="E152" s="5">
        <v>0</v>
      </c>
    </row>
    <row r="153" spans="2:11" x14ac:dyDescent="0.2">
      <c r="C153" s="6" t="s">
        <v>171</v>
      </c>
      <c r="D153" s="5">
        <v>4</v>
      </c>
      <c r="E153" s="5">
        <v>1.5180823656517064</v>
      </c>
    </row>
    <row r="154" spans="2:11" x14ac:dyDescent="0.2">
      <c r="C154" s="6" t="s">
        <v>76</v>
      </c>
      <c r="D154" s="5">
        <v>21</v>
      </c>
      <c r="E154" s="5">
        <v>1.5350683734262303</v>
      </c>
    </row>
  </sheetData>
  <mergeCells count="47">
    <mergeCell ref="B3:M3"/>
    <mergeCell ref="P3:S3"/>
    <mergeCell ref="C89:L89"/>
    <mergeCell ref="C98:L98"/>
    <mergeCell ref="C107:L107"/>
    <mergeCell ref="C116:L116"/>
    <mergeCell ref="B4:C4"/>
    <mergeCell ref="D4:E4"/>
    <mergeCell ref="F4:G4"/>
    <mergeCell ref="H4:I4"/>
    <mergeCell ref="J4:K4"/>
    <mergeCell ref="L4:M4"/>
    <mergeCell ref="C35:L35"/>
    <mergeCell ref="C44:L44"/>
    <mergeCell ref="C53:L53"/>
    <mergeCell ref="C62:L62"/>
    <mergeCell ref="C71:L71"/>
    <mergeCell ref="C80:L80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KMC_Clusters3'!$B$10:$B$10" display="Cluster Labels" xr:uid="{6C4BF05D-024D-445F-8771-45DFB99C52D5}"/>
    <hyperlink ref="D4" location="'KMC_Output3'!$B$10:$B$10" display="Inputs" xr:uid="{6CC69065-41AC-4ED3-BA90-FE20BBF65D1C}"/>
    <hyperlink ref="F4" location="'KMC_Output3'!$B$33:$B$33" display="Random Starts Summary" xr:uid="{341ABA41-8E87-44BD-985A-E8CD6F4F71DB}"/>
    <hyperlink ref="H4" location="'KMC_Output3'!$B$125:$B$125" display="Cluster Centers" xr:uid="{452B8206-254A-4D5C-AF46-574C5BB4E99F}"/>
    <hyperlink ref="J4" location="'KMC_Output3'!$B$135:$B$135" display="Inter-Cluster Distances" xr:uid="{4A5AD7CB-4FF8-49A0-88CA-A610E36A26C5}"/>
    <hyperlink ref="L4" location="'KMC_Output3'!$B$145:$B$145" display="Cluster Summary" xr:uid="{8FA4783A-0F74-4257-9D8D-C68020F8268F}"/>
  </hyperlink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330-C2BD-4126-93F0-381C6925D593}">
  <dimension ref="B1:S33"/>
  <sheetViews>
    <sheetView showGridLines="0" workbookViewId="0"/>
  </sheetViews>
  <sheetFormatPr defaultRowHeight="12.75" x14ac:dyDescent="0.2"/>
  <cols>
    <col min="3" max="3" width="12" customWidth="1"/>
    <col min="4" max="4" width="9.42578125" customWidth="1"/>
    <col min="5" max="10" width="11" customWidth="1"/>
    <col min="16" max="16" width="15.5703125" bestFit="1" customWidth="1"/>
  </cols>
  <sheetData>
    <row r="1" spans="2:19" ht="18.75" x14ac:dyDescent="0.3">
      <c r="B1" s="3" t="s">
        <v>70</v>
      </c>
      <c r="N1" t="s">
        <v>170</v>
      </c>
    </row>
    <row r="3" spans="2:19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9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9" x14ac:dyDescent="0.2">
      <c r="P5" s="7">
        <v>0</v>
      </c>
      <c r="Q5" s="7">
        <v>1</v>
      </c>
      <c r="R5" s="7">
        <v>3</v>
      </c>
      <c r="S5" s="7">
        <v>4</v>
      </c>
    </row>
    <row r="10" spans="2:19" ht="18.75" x14ac:dyDescent="0.3">
      <c r="B10" s="4" t="s">
        <v>77</v>
      </c>
    </row>
    <row r="12" spans="2:19" x14ac:dyDescent="0.2">
      <c r="C12" s="6" t="s">
        <v>78</v>
      </c>
      <c r="D12" s="1" t="s">
        <v>79</v>
      </c>
      <c r="E12" s="1" t="s">
        <v>80</v>
      </c>
      <c r="F12" s="1" t="s">
        <v>81</v>
      </c>
      <c r="G12" s="1" t="s">
        <v>132</v>
      </c>
      <c r="H12" s="1" t="s">
        <v>133</v>
      </c>
      <c r="I12" s="1" t="s">
        <v>158</v>
      </c>
      <c r="J12" s="1" t="s">
        <v>171</v>
      </c>
    </row>
    <row r="13" spans="2:19" x14ac:dyDescent="0.2">
      <c r="C13" s="6" t="s">
        <v>82</v>
      </c>
      <c r="D13" s="5">
        <v>4</v>
      </c>
      <c r="E13" s="5">
        <v>2.9471276464287652</v>
      </c>
      <c r="F13" s="5">
        <v>1.7014866637257866</v>
      </c>
      <c r="G13" s="5">
        <v>3.5465455297596016</v>
      </c>
      <c r="H13" s="5">
        <v>0.70883299514804865</v>
      </c>
      <c r="I13" s="5">
        <v>4.6902312803585016</v>
      </c>
      <c r="J13" s="5">
        <v>2.831734184063365</v>
      </c>
    </row>
    <row r="14" spans="2:19" x14ac:dyDescent="0.2">
      <c r="C14" s="6" t="s">
        <v>83</v>
      </c>
      <c r="D14" s="5">
        <v>3</v>
      </c>
      <c r="E14" s="5">
        <v>4.8443657604289667</v>
      </c>
      <c r="F14" s="5">
        <v>5.5232313004437117</v>
      </c>
      <c r="G14" s="5">
        <v>1.1839562276225832</v>
      </c>
      <c r="H14" s="5">
        <v>4.5085931971111286</v>
      </c>
      <c r="I14" s="5">
        <v>4.8539007559442844</v>
      </c>
      <c r="J14" s="5">
        <v>5.9554436884993667</v>
      </c>
    </row>
    <row r="15" spans="2:19" x14ac:dyDescent="0.2">
      <c r="C15" s="6" t="s">
        <v>84</v>
      </c>
      <c r="D15" s="5">
        <v>4</v>
      </c>
      <c r="E15" s="5">
        <v>2.8800058309703949</v>
      </c>
      <c r="F15" s="5">
        <v>3.1058894321396653</v>
      </c>
      <c r="G15" s="5">
        <v>3.265325094934624</v>
      </c>
      <c r="H15" s="5">
        <v>1.6674087982795198</v>
      </c>
      <c r="I15" s="5">
        <v>3.6363528209192761</v>
      </c>
      <c r="J15" s="5">
        <v>4.0850257301875077</v>
      </c>
    </row>
    <row r="16" spans="2:19" x14ac:dyDescent="0.2">
      <c r="C16" s="6" t="s">
        <v>85</v>
      </c>
      <c r="D16" s="5">
        <v>4</v>
      </c>
      <c r="E16" s="5">
        <v>3.4855838014535974</v>
      </c>
      <c r="F16" s="5">
        <v>2.1201727210965426</v>
      </c>
      <c r="G16" s="5">
        <v>4.1897231355517732</v>
      </c>
      <c r="H16" s="5">
        <v>1.3501418009827828</v>
      </c>
      <c r="I16" s="5">
        <v>5.0655634602032356</v>
      </c>
      <c r="J16" s="5">
        <v>2.026249885267041</v>
      </c>
    </row>
    <row r="17" spans="3:10" x14ac:dyDescent="0.2">
      <c r="C17" s="6" t="s">
        <v>86</v>
      </c>
      <c r="D17" s="5">
        <v>1</v>
      </c>
      <c r="E17" s="5">
        <v>1.9928469914959375</v>
      </c>
      <c r="F17" s="5">
        <v>3.281581606755132</v>
      </c>
      <c r="G17" s="5">
        <v>3.6153197340163077</v>
      </c>
      <c r="H17" s="5">
        <v>2.234957979764558</v>
      </c>
      <c r="I17" s="5">
        <v>4.764653762953948</v>
      </c>
      <c r="J17" s="5">
        <v>3.7508795676309536</v>
      </c>
    </row>
    <row r="18" spans="3:10" x14ac:dyDescent="0.2">
      <c r="C18" s="6" t="s">
        <v>87</v>
      </c>
      <c r="D18" s="5">
        <v>5</v>
      </c>
      <c r="E18" s="5">
        <v>4.0608469082460346</v>
      </c>
      <c r="F18" s="5">
        <v>5.5111728765710977</v>
      </c>
      <c r="G18" s="5">
        <v>4.2665090144594187</v>
      </c>
      <c r="H18" s="5">
        <v>4.4524949680523527</v>
      </c>
      <c r="I18" s="5">
        <v>0</v>
      </c>
      <c r="J18" s="5">
        <v>6.4571435722567294</v>
      </c>
    </row>
    <row r="19" spans="3:10" x14ac:dyDescent="0.2">
      <c r="C19" s="6" t="s">
        <v>88</v>
      </c>
      <c r="D19" s="5">
        <v>2</v>
      </c>
      <c r="E19" s="5">
        <v>3.7951550395722609</v>
      </c>
      <c r="F19" s="5">
        <v>1.1708409550389798</v>
      </c>
      <c r="G19" s="5">
        <v>4.7960128771557988</v>
      </c>
      <c r="H19" s="5">
        <v>1.620375464165176</v>
      </c>
      <c r="I19" s="5">
        <v>5.2730234915180354</v>
      </c>
      <c r="J19" s="5">
        <v>2.5488567505571313</v>
      </c>
    </row>
    <row r="20" spans="3:10" x14ac:dyDescent="0.2">
      <c r="C20" s="6" t="s">
        <v>89</v>
      </c>
      <c r="D20" s="5">
        <v>1</v>
      </c>
      <c r="E20" s="5">
        <v>3.6056388720363501</v>
      </c>
      <c r="F20" s="5">
        <v>5.1778979152532747</v>
      </c>
      <c r="G20" s="5">
        <v>5.1817307423801271</v>
      </c>
      <c r="H20" s="5">
        <v>5.2184504247098262</v>
      </c>
      <c r="I20" s="5">
        <v>4.9694380377651823</v>
      </c>
      <c r="J20" s="5">
        <v>6.5086169826782401</v>
      </c>
    </row>
    <row r="21" spans="3:10" x14ac:dyDescent="0.2">
      <c r="C21" s="6" t="s">
        <v>90</v>
      </c>
      <c r="D21" s="5">
        <v>1</v>
      </c>
      <c r="E21" s="5">
        <v>2.3557676381286385</v>
      </c>
      <c r="F21" s="5">
        <v>5.2333503035720828</v>
      </c>
      <c r="G21" s="5">
        <v>5.7922484212282646</v>
      </c>
      <c r="H21" s="5">
        <v>4.8098845198622397</v>
      </c>
      <c r="I21" s="5">
        <v>4.6086601030918057</v>
      </c>
      <c r="J21" s="5">
        <v>6.0298990881158314</v>
      </c>
    </row>
    <row r="22" spans="3:10" x14ac:dyDescent="0.2">
      <c r="C22" s="6" t="s">
        <v>91</v>
      </c>
      <c r="D22" s="5">
        <v>2</v>
      </c>
      <c r="E22" s="5">
        <v>3.67230830026842</v>
      </c>
      <c r="F22" s="5">
        <v>1.4732272988330766</v>
      </c>
      <c r="G22" s="5">
        <v>4.3426933605768063</v>
      </c>
      <c r="H22" s="5">
        <v>1.7823928748284905</v>
      </c>
      <c r="I22" s="5">
        <v>5.8044193788443099</v>
      </c>
      <c r="J22" s="5">
        <v>3.0435942017348649</v>
      </c>
    </row>
    <row r="23" spans="3:10" x14ac:dyDescent="0.2">
      <c r="C23" s="6" t="s">
        <v>92</v>
      </c>
      <c r="D23" s="5">
        <v>6</v>
      </c>
      <c r="E23" s="5">
        <v>5.4623290433033977</v>
      </c>
      <c r="F23" s="5">
        <v>3.1849616013258215</v>
      </c>
      <c r="G23" s="5">
        <v>6.1671612241973355</v>
      </c>
      <c r="H23" s="5">
        <v>3.842263166159948</v>
      </c>
      <c r="I23" s="5">
        <v>7.5461537709593065</v>
      </c>
      <c r="J23" s="5">
        <v>1.6245084064166013</v>
      </c>
    </row>
    <row r="24" spans="3:10" x14ac:dyDescent="0.2">
      <c r="C24" s="6" t="s">
        <v>93</v>
      </c>
      <c r="D24" s="5">
        <v>1</v>
      </c>
      <c r="E24" s="5">
        <v>1.1630434511305501</v>
      </c>
      <c r="F24" s="5">
        <v>3.2289044212686742</v>
      </c>
      <c r="G24" s="5">
        <v>3.6485975056902094</v>
      </c>
      <c r="H24" s="5">
        <v>2.687156398157541</v>
      </c>
      <c r="I24" s="5">
        <v>3.6580111816073391</v>
      </c>
      <c r="J24" s="5">
        <v>4.5704138850275839</v>
      </c>
    </row>
    <row r="25" spans="3:10" x14ac:dyDescent="0.2">
      <c r="C25" s="6" t="s">
        <v>94</v>
      </c>
      <c r="D25" s="5">
        <v>6</v>
      </c>
      <c r="E25" s="5">
        <v>4.5823578960224056</v>
      </c>
      <c r="F25" s="5">
        <v>2.7550610770302941</v>
      </c>
      <c r="G25" s="5">
        <v>4.6037540439542388</v>
      </c>
      <c r="H25" s="5">
        <v>2.3966153385203222</v>
      </c>
      <c r="I25" s="5">
        <v>5.724302727065397</v>
      </c>
      <c r="J25" s="5">
        <v>1.4940277103540702</v>
      </c>
    </row>
    <row r="26" spans="3:10" x14ac:dyDescent="0.2">
      <c r="C26" s="6" t="s">
        <v>95</v>
      </c>
      <c r="D26" s="5">
        <v>1</v>
      </c>
      <c r="E26" s="5">
        <v>1.8288049533527717</v>
      </c>
      <c r="F26" s="5">
        <v>4.3333299347110854</v>
      </c>
      <c r="G26" s="5">
        <v>4.5750895141937074</v>
      </c>
      <c r="H26" s="5">
        <v>3.9019204071065356</v>
      </c>
      <c r="I26" s="5">
        <v>4.8484420325021889</v>
      </c>
      <c r="J26" s="5">
        <v>5.4363864154066741</v>
      </c>
    </row>
    <row r="27" spans="3:10" x14ac:dyDescent="0.2">
      <c r="C27" s="6" t="s">
        <v>96</v>
      </c>
      <c r="D27" s="5">
        <v>6</v>
      </c>
      <c r="E27" s="5">
        <v>4.4915055492184095</v>
      </c>
      <c r="F27" s="5">
        <v>2.9998896372175139</v>
      </c>
      <c r="G27" s="5">
        <v>4.828340382947311</v>
      </c>
      <c r="H27" s="5">
        <v>2.6994463109794666</v>
      </c>
      <c r="I27" s="5">
        <v>5.9184768136801962</v>
      </c>
      <c r="J27" s="5">
        <v>1.3174751302837018</v>
      </c>
    </row>
    <row r="28" spans="3:10" x14ac:dyDescent="0.2">
      <c r="C28" s="6" t="s">
        <v>97</v>
      </c>
      <c r="D28" s="5">
        <v>4</v>
      </c>
      <c r="E28" s="5">
        <v>4.0206302651709436</v>
      </c>
      <c r="F28" s="5">
        <v>2.4017534195972199</v>
      </c>
      <c r="G28" s="5">
        <v>4.5929554141028728</v>
      </c>
      <c r="H28" s="5">
        <v>2.0412203648792615</v>
      </c>
      <c r="I28" s="5">
        <v>5.3310042024180184</v>
      </c>
      <c r="J28" s="5">
        <v>3.8920321787655547</v>
      </c>
    </row>
    <row r="29" spans="3:10" x14ac:dyDescent="0.2">
      <c r="C29" s="6" t="s">
        <v>98</v>
      </c>
      <c r="D29" s="5">
        <v>6</v>
      </c>
      <c r="E29" s="5">
        <v>5.251224039685658</v>
      </c>
      <c r="F29" s="5">
        <v>3.5653164685223659</v>
      </c>
      <c r="G29" s="5">
        <v>6.1691432246531637</v>
      </c>
      <c r="H29" s="5">
        <v>3.9746606283316233</v>
      </c>
      <c r="I29" s="5">
        <v>7.1639926433597498</v>
      </c>
      <c r="J29" s="5">
        <v>1.636318215552452</v>
      </c>
    </row>
    <row r="30" spans="3:10" x14ac:dyDescent="0.2">
      <c r="C30" s="6" t="s">
        <v>99</v>
      </c>
      <c r="D30" s="5">
        <v>3</v>
      </c>
      <c r="E30" s="5">
        <v>3.1487192144598417</v>
      </c>
      <c r="F30" s="5">
        <v>4.3070082908112122</v>
      </c>
      <c r="G30" s="5">
        <v>1.1839562276225832</v>
      </c>
      <c r="H30" s="5">
        <v>3.0997916567698085</v>
      </c>
      <c r="I30" s="5">
        <v>3.9559259965554285</v>
      </c>
      <c r="J30" s="5">
        <v>4.7951847618728136</v>
      </c>
    </row>
    <row r="31" spans="3:10" x14ac:dyDescent="0.2">
      <c r="C31" s="6" t="s">
        <v>100</v>
      </c>
      <c r="D31" s="5">
        <v>4</v>
      </c>
      <c r="E31" s="5">
        <v>3.0646103926715278</v>
      </c>
      <c r="F31" s="5">
        <v>1.9247305511639969</v>
      </c>
      <c r="G31" s="5">
        <v>3.9639214838573609</v>
      </c>
      <c r="H31" s="5">
        <v>0.70592189809440409</v>
      </c>
      <c r="I31" s="5">
        <v>4.4264175614384271</v>
      </c>
      <c r="J31" s="5">
        <v>2.9486961964201099</v>
      </c>
    </row>
    <row r="32" spans="3:10" x14ac:dyDescent="0.2">
      <c r="C32" s="6" t="s">
        <v>101</v>
      </c>
      <c r="D32" s="5">
        <v>1</v>
      </c>
      <c r="E32" s="5">
        <v>2.2191092605309368</v>
      </c>
      <c r="F32" s="5">
        <v>3.9576997930850779</v>
      </c>
      <c r="G32" s="5">
        <v>4.0205793726520049</v>
      </c>
      <c r="H32" s="5">
        <v>2.8696066288203093</v>
      </c>
      <c r="I32" s="5">
        <v>5.0557687246183169</v>
      </c>
      <c r="J32" s="5">
        <v>4.7810972320216027</v>
      </c>
    </row>
    <row r="33" spans="3:10" x14ac:dyDescent="0.2">
      <c r="C33" s="6" t="s">
        <v>102</v>
      </c>
      <c r="D33" s="5">
        <v>2</v>
      </c>
      <c r="E33" s="5">
        <v>4.0973216287123755</v>
      </c>
      <c r="F33" s="5">
        <v>1.5133886461675941</v>
      </c>
      <c r="G33" s="5">
        <v>5.7749663933851636</v>
      </c>
      <c r="H33" s="5">
        <v>3.1737402938623451</v>
      </c>
      <c r="I33" s="5">
        <v>5.9543791254107257</v>
      </c>
      <c r="J33" s="5">
        <v>3.5625873596907076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3'!$B$10:$B$10" display="Cluster Labels" xr:uid="{5546E097-5196-4880-AA04-E19D88C1B14E}"/>
    <hyperlink ref="D4" location="'KMC_Output3'!$B$10:$B$10" display="Inputs" xr:uid="{3D819E7F-329B-4ECB-84B7-DCE9FD89A5FF}"/>
    <hyperlink ref="F4" location="'KMC_Output3'!$B$33:$B$33" display="Random Starts Summary" xr:uid="{E1A6B14D-1071-45DD-A3D0-A5D7B34C1DBB}"/>
    <hyperlink ref="H4" location="'KMC_Output3'!$B$125:$B$125" display="Cluster Centers" xr:uid="{073C9321-C5B6-4E52-B63F-D414623D81B5}"/>
    <hyperlink ref="J4" location="'KMC_Output3'!$B$135:$B$135" display="Inter-Cluster Distances" xr:uid="{57927711-B57E-4265-BAD1-729C5A77E9B2}"/>
    <hyperlink ref="L4" location="'KMC_Output3'!$B$145:$B$145" display="Cluster Summary" xr:uid="{8B35DDA8-646A-456F-84E2-CA4E64D649DC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C6DF-9A3D-4CC1-A8FC-C7BC1E5A4D8F}">
  <dimension ref="B1:CV141"/>
  <sheetViews>
    <sheetView showGridLines="0" topLeftCell="A106" workbookViewId="0">
      <selection activeCell="J136" sqref="J136"/>
    </sheetView>
  </sheetViews>
  <sheetFormatPr defaultRowHeight="12.75" x14ac:dyDescent="0.2"/>
  <cols>
    <col min="3" max="3" width="9.42578125" customWidth="1"/>
    <col min="4" max="4" width="13.85546875" customWidth="1"/>
    <col min="5" max="5" width="19" customWidth="1"/>
    <col min="6" max="6" width="11.28515625" customWidth="1"/>
    <col min="7" max="8" width="11" customWidth="1"/>
    <col min="9" max="9" width="17" customWidth="1"/>
    <col min="10" max="10" width="11.7109375" customWidth="1"/>
    <col min="11" max="11" width="14.140625" customWidth="1"/>
    <col min="12" max="12" width="19.28515625" customWidth="1"/>
    <col min="16" max="16" width="15.5703125" bestFit="1" customWidth="1"/>
  </cols>
  <sheetData>
    <row r="1" spans="2:100" ht="18.75" x14ac:dyDescent="0.3">
      <c r="B1" s="3" t="s">
        <v>108</v>
      </c>
      <c r="N1" t="s">
        <v>157</v>
      </c>
      <c r="CV1" s="15" t="s">
        <v>159</v>
      </c>
    </row>
    <row r="3" spans="2:100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00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00" x14ac:dyDescent="0.2">
      <c r="P5" s="7">
        <v>1</v>
      </c>
      <c r="Q5" s="7">
        <v>1</v>
      </c>
      <c r="R5" s="7">
        <v>3</v>
      </c>
      <c r="S5" s="7">
        <v>5</v>
      </c>
    </row>
    <row r="10" spans="2:100" ht="18.75" x14ac:dyDescent="0.3">
      <c r="B10" s="4" t="s">
        <v>103</v>
      </c>
    </row>
    <row r="12" spans="2:100" ht="15.75" x14ac:dyDescent="0.25">
      <c r="C12" s="11" t="s">
        <v>109</v>
      </c>
      <c r="D12" s="12"/>
      <c r="E12" s="12"/>
      <c r="F12" s="12"/>
      <c r="G12" s="12"/>
      <c r="H12" s="12"/>
      <c r="I12" s="13"/>
    </row>
    <row r="13" spans="2:100" x14ac:dyDescent="0.2">
      <c r="C13" s="16" t="s">
        <v>110</v>
      </c>
      <c r="D13" s="17"/>
      <c r="E13" s="18"/>
      <c r="F13" s="9" t="s">
        <v>111</v>
      </c>
      <c r="G13" s="19"/>
      <c r="H13" s="19"/>
      <c r="I13" s="10"/>
    </row>
    <row r="14" spans="2:100" x14ac:dyDescent="0.2">
      <c r="C14" s="16" t="s">
        <v>112</v>
      </c>
      <c r="D14" s="17"/>
      <c r="E14" s="18"/>
      <c r="F14" s="9" t="s">
        <v>113</v>
      </c>
      <c r="G14" s="19"/>
      <c r="H14" s="19"/>
      <c r="I14" s="10"/>
    </row>
    <row r="15" spans="2:100" x14ac:dyDescent="0.2">
      <c r="C15" s="16" t="s">
        <v>114</v>
      </c>
      <c r="D15" s="17"/>
      <c r="E15" s="18"/>
      <c r="F15" s="9" t="s">
        <v>115</v>
      </c>
      <c r="G15" s="19"/>
      <c r="H15" s="19"/>
      <c r="I15" s="10"/>
    </row>
    <row r="16" spans="2:100" x14ac:dyDescent="0.2">
      <c r="C16" s="16" t="s">
        <v>116</v>
      </c>
      <c r="D16" s="17"/>
      <c r="E16" s="18"/>
      <c r="F16" s="20">
        <v>21</v>
      </c>
      <c r="G16" s="21"/>
      <c r="H16" s="21"/>
      <c r="I16" s="22"/>
    </row>
    <row r="18" spans="3:14" ht="15.75" x14ac:dyDescent="0.25">
      <c r="C18" s="11" t="s">
        <v>117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3:14" x14ac:dyDescent="0.2">
      <c r="C19" s="16" t="s">
        <v>118</v>
      </c>
      <c r="D19" s="17"/>
      <c r="E19" s="18"/>
      <c r="F19" s="20">
        <v>9</v>
      </c>
      <c r="G19" s="21"/>
      <c r="H19" s="21"/>
      <c r="I19" s="21"/>
      <c r="J19" s="21"/>
      <c r="K19" s="21"/>
      <c r="L19" s="21"/>
      <c r="M19" s="21"/>
      <c r="N19" s="22"/>
    </row>
    <row r="20" spans="3:14" x14ac:dyDescent="0.2">
      <c r="C20" s="16" t="s">
        <v>119</v>
      </c>
      <c r="D20" s="17"/>
      <c r="E20" s="18"/>
      <c r="F20" s="7" t="s">
        <v>2</v>
      </c>
      <c r="G20" s="7" t="s">
        <v>3</v>
      </c>
      <c r="H20" s="7" t="s">
        <v>4</v>
      </c>
      <c r="I20" s="7" t="s">
        <v>5</v>
      </c>
      <c r="J20" s="7" t="s">
        <v>6</v>
      </c>
      <c r="K20" s="7" t="s">
        <v>7</v>
      </c>
      <c r="L20" s="7" t="s">
        <v>8</v>
      </c>
      <c r="M20" s="7" t="s">
        <v>9</v>
      </c>
      <c r="N20" s="7" t="s">
        <v>10</v>
      </c>
    </row>
    <row r="22" spans="3:14" ht="15.75" x14ac:dyDescent="0.25">
      <c r="C22" s="11" t="s">
        <v>120</v>
      </c>
      <c r="D22" s="12"/>
      <c r="E22" s="12"/>
      <c r="F22" s="12"/>
      <c r="G22" s="12"/>
      <c r="H22" s="12"/>
      <c r="I22" s="13"/>
    </row>
    <row r="23" spans="3:14" x14ac:dyDescent="0.2">
      <c r="C23" s="16" t="s">
        <v>121</v>
      </c>
      <c r="D23" s="17"/>
      <c r="E23" s="18"/>
      <c r="F23" s="20">
        <v>5</v>
      </c>
      <c r="G23" s="21"/>
      <c r="H23" s="21"/>
      <c r="I23" s="22"/>
    </row>
    <row r="24" spans="3:14" x14ac:dyDescent="0.2">
      <c r="C24" s="16" t="s">
        <v>122</v>
      </c>
      <c r="D24" s="17"/>
      <c r="E24" s="18"/>
      <c r="F24" s="20" t="s">
        <v>123</v>
      </c>
      <c r="G24" s="21"/>
      <c r="H24" s="21"/>
      <c r="I24" s="22"/>
    </row>
    <row r="25" spans="3:14" x14ac:dyDescent="0.2">
      <c r="C25" s="16" t="s">
        <v>124</v>
      </c>
      <c r="D25" s="17"/>
      <c r="E25" s="18"/>
      <c r="F25" s="20">
        <v>10</v>
      </c>
      <c r="G25" s="21"/>
      <c r="H25" s="21"/>
      <c r="I25" s="22"/>
    </row>
    <row r="26" spans="3:14" x14ac:dyDescent="0.2">
      <c r="C26" s="16" t="s">
        <v>125</v>
      </c>
      <c r="D26" s="17"/>
      <c r="E26" s="18"/>
      <c r="F26" s="20">
        <v>12345</v>
      </c>
      <c r="G26" s="21"/>
      <c r="H26" s="21"/>
      <c r="I26" s="22"/>
    </row>
    <row r="28" spans="3:14" ht="15.75" x14ac:dyDescent="0.25">
      <c r="C28" s="11" t="s">
        <v>126</v>
      </c>
      <c r="D28" s="12"/>
      <c r="E28" s="12"/>
      <c r="F28" s="12"/>
      <c r="G28" s="12"/>
      <c r="H28" s="12"/>
      <c r="I28" s="13"/>
    </row>
    <row r="29" spans="3:14" x14ac:dyDescent="0.2">
      <c r="C29" s="16" t="s">
        <v>127</v>
      </c>
      <c r="D29" s="17"/>
      <c r="E29" s="18"/>
      <c r="F29" s="20" t="b">
        <v>1</v>
      </c>
      <c r="G29" s="21"/>
      <c r="H29" s="21"/>
      <c r="I29" s="22"/>
    </row>
    <row r="30" spans="3:14" x14ac:dyDescent="0.2">
      <c r="C30" s="16" t="s">
        <v>128</v>
      </c>
      <c r="D30" s="17"/>
      <c r="E30" s="18"/>
      <c r="F30" s="20" t="b">
        <v>1</v>
      </c>
      <c r="G30" s="21"/>
      <c r="H30" s="21"/>
      <c r="I30" s="22"/>
    </row>
    <row r="31" spans="3:14" x14ac:dyDescent="0.2">
      <c r="C31" s="16" t="s">
        <v>129</v>
      </c>
      <c r="D31" s="17"/>
      <c r="E31" s="18"/>
      <c r="F31" s="20" t="b">
        <v>1</v>
      </c>
      <c r="G31" s="21"/>
      <c r="H31" s="21"/>
      <c r="I31" s="22"/>
    </row>
    <row r="33" spans="2:12" ht="18.75" x14ac:dyDescent="0.3">
      <c r="B33" s="4" t="s">
        <v>104</v>
      </c>
    </row>
    <row r="35" spans="2:12" ht="15.75" x14ac:dyDescent="0.25">
      <c r="C35" s="23" t="s">
        <v>160</v>
      </c>
      <c r="D35" s="24"/>
      <c r="E35" s="24"/>
      <c r="F35" s="24"/>
      <c r="G35" s="24"/>
      <c r="H35" s="24"/>
      <c r="I35" s="24"/>
      <c r="J35" s="24"/>
      <c r="K35" s="24"/>
      <c r="L35" s="25"/>
    </row>
    <row r="36" spans="2:12" x14ac:dyDescent="0.2">
      <c r="C36" s="6" t="s">
        <v>79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">
      <c r="C37" s="6" t="s">
        <v>80</v>
      </c>
      <c r="D37" s="5">
        <v>0.17027418943844741</v>
      </c>
      <c r="E37" s="5">
        <v>-2.2257043264648838E-2</v>
      </c>
      <c r="F37" s="5">
        <v>-0.24290879142097882</v>
      </c>
      <c r="G37" s="5">
        <v>0.1063814746514717</v>
      </c>
      <c r="H37" s="5">
        <v>0.91812593342343496</v>
      </c>
      <c r="I37" s="5">
        <v>0.92253120802888444</v>
      </c>
      <c r="J37" s="5">
        <v>-0.74965646758314897</v>
      </c>
      <c r="K37" s="5">
        <v>0.14744733939800736</v>
      </c>
      <c r="L37" s="5">
        <v>0.35122599604843574</v>
      </c>
    </row>
    <row r="38" spans="2:12" x14ac:dyDescent="0.2">
      <c r="C38" s="6" t="s">
        <v>81</v>
      </c>
      <c r="D38" s="5">
        <v>1.9841757550955506</v>
      </c>
      <c r="E38" s="5">
        <v>-0.25595599754345882</v>
      </c>
      <c r="F38" s="5">
        <v>0.18013788979175904</v>
      </c>
      <c r="G38" s="5">
        <v>0.18593082661637081</v>
      </c>
      <c r="H38" s="5">
        <v>1.0872543948435414</v>
      </c>
      <c r="I38" s="5">
        <v>0.92253120802888444</v>
      </c>
      <c r="J38" s="5">
        <v>-0.62166633897139179</v>
      </c>
      <c r="K38" s="5">
        <v>-0.36213169997721684</v>
      </c>
      <c r="L38" s="5">
        <v>0.33598685159178848</v>
      </c>
    </row>
    <row r="39" spans="2:12" x14ac:dyDescent="0.2">
      <c r="C39" s="6" t="s">
        <v>132</v>
      </c>
      <c r="D39" s="5">
        <v>-0.97676685706644872</v>
      </c>
      <c r="E39" s="5">
        <v>1.263087205268806</v>
      </c>
      <c r="F39" s="5">
        <v>3.2991218065589412E-2</v>
      </c>
      <c r="G39" s="5">
        <v>-0.11237924325200013</v>
      </c>
      <c r="H39" s="5">
        <v>-1.1677917574245444</v>
      </c>
      <c r="I39" s="5">
        <v>-0.46126560401444272</v>
      </c>
      <c r="J39" s="5">
        <v>3.7427970466895273</v>
      </c>
      <c r="K39" s="5">
        <v>-0.63276071023155434</v>
      </c>
      <c r="L39" s="5">
        <v>-1.248884171899503</v>
      </c>
    </row>
    <row r="40" spans="2:12" x14ac:dyDescent="0.2">
      <c r="C40" s="6" t="s">
        <v>133</v>
      </c>
      <c r="D40" s="5">
        <v>1.9841757550955506</v>
      </c>
      <c r="E40" s="5">
        <v>-0.25595599754345882</v>
      </c>
      <c r="F40" s="5">
        <v>0.18013788979175904</v>
      </c>
      <c r="G40" s="5">
        <v>0.18593082661637081</v>
      </c>
      <c r="H40" s="5">
        <v>1.0872543948435414</v>
      </c>
      <c r="I40" s="5">
        <v>0.92253120802888444</v>
      </c>
      <c r="J40" s="5">
        <v>-0.62166633897139179</v>
      </c>
      <c r="K40" s="5">
        <v>-0.36213169997721684</v>
      </c>
      <c r="L40" s="5">
        <v>0.33598685159178848</v>
      </c>
    </row>
    <row r="41" spans="2:12" x14ac:dyDescent="0.2">
      <c r="C41" s="6" t="s">
        <v>158</v>
      </c>
      <c r="D41" s="5">
        <v>-0.93939673073729479</v>
      </c>
      <c r="E41" s="5">
        <v>0.48409069100610613</v>
      </c>
      <c r="F41" s="5">
        <v>-0.3410065725717587</v>
      </c>
      <c r="G41" s="5">
        <v>-0.2913652851730229</v>
      </c>
      <c r="H41" s="5">
        <v>-0.69799047570202655</v>
      </c>
      <c r="I41" s="5">
        <v>-0.46126560401444272</v>
      </c>
      <c r="J41" s="5">
        <v>1.1062003972873298</v>
      </c>
      <c r="K41" s="5">
        <v>5.603085098433485E-2</v>
      </c>
      <c r="L41" s="5">
        <v>-0.71551411591685676</v>
      </c>
    </row>
    <row r="43" spans="2:12" ht="15.75" x14ac:dyDescent="0.25">
      <c r="C43" s="23" t="s">
        <v>161</v>
      </c>
      <c r="D43" s="24"/>
      <c r="E43" s="24"/>
      <c r="F43" s="24"/>
      <c r="G43" s="24"/>
      <c r="H43" s="24"/>
      <c r="I43" s="24"/>
      <c r="J43" s="24"/>
      <c r="K43" s="24"/>
      <c r="L43" s="25"/>
    </row>
    <row r="44" spans="2:12" x14ac:dyDescent="0.2">
      <c r="C44" s="6" t="s">
        <v>79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</row>
    <row r="45" spans="2:12" x14ac:dyDescent="0.2">
      <c r="C45" s="6" t="s">
        <v>80</v>
      </c>
      <c r="D45" s="5">
        <v>-0.93939673073729479</v>
      </c>
      <c r="E45" s="5">
        <v>0.48409069100610613</v>
      </c>
      <c r="F45" s="5">
        <v>-0.3410065725717587</v>
      </c>
      <c r="G45" s="5">
        <v>-0.2913652851730229</v>
      </c>
      <c r="H45" s="5">
        <v>-0.69799047570202655</v>
      </c>
      <c r="I45" s="5">
        <v>-0.46126560401444272</v>
      </c>
      <c r="J45" s="5">
        <v>1.1062003972873298</v>
      </c>
      <c r="K45" s="5">
        <v>5.603085098433485E-2</v>
      </c>
      <c r="L45" s="5">
        <v>-0.71551411591685676</v>
      </c>
    </row>
    <row r="46" spans="2:12" x14ac:dyDescent="0.2">
      <c r="C46" s="6" t="s">
        <v>81</v>
      </c>
      <c r="D46" s="5">
        <v>0.27624153396084278</v>
      </c>
      <c r="E46" s="5">
        <v>-1.3465511175112388</v>
      </c>
      <c r="F46" s="5">
        <v>0.14948233318214035</v>
      </c>
      <c r="G46" s="5">
        <v>0.34502953054616853</v>
      </c>
      <c r="H46" s="5">
        <v>0.56107695931432133</v>
      </c>
      <c r="I46" s="5">
        <v>-0.46126560401444272</v>
      </c>
      <c r="J46" s="5">
        <v>-7.1308785940835992E-2</v>
      </c>
      <c r="K46" s="5">
        <v>-0.64814764392494473</v>
      </c>
      <c r="L46" s="5">
        <v>1.1741397967073754</v>
      </c>
    </row>
    <row r="47" spans="2:12" x14ac:dyDescent="0.2">
      <c r="C47" s="6" t="s">
        <v>132</v>
      </c>
      <c r="D47" s="5">
        <v>2.4199899224227601</v>
      </c>
      <c r="E47" s="5">
        <v>0.48409069100610613</v>
      </c>
      <c r="F47" s="5">
        <v>-0.11415545366058022</v>
      </c>
      <c r="G47" s="5">
        <v>1.3128799794524388</v>
      </c>
      <c r="H47" s="5">
        <v>1.6322238816416619</v>
      </c>
      <c r="I47" s="5">
        <v>0.46126560401444222</v>
      </c>
      <c r="J47" s="5">
        <v>-0.54487226180433745</v>
      </c>
      <c r="K47" s="5">
        <v>1.1014372283882139</v>
      </c>
      <c r="L47" s="5">
        <v>1.4484443969270222</v>
      </c>
    </row>
    <row r="48" spans="2:12" x14ac:dyDescent="0.2">
      <c r="C48" s="6" t="s">
        <v>133</v>
      </c>
      <c r="D48" s="5">
        <v>-0.97045318275513037</v>
      </c>
      <c r="E48" s="5">
        <v>2.1589331966709113</v>
      </c>
      <c r="F48" s="5">
        <v>-1.340377718045328</v>
      </c>
      <c r="G48" s="5">
        <v>-0.7089993829887421</v>
      </c>
      <c r="H48" s="5">
        <v>-1.0174553472733388</v>
      </c>
      <c r="I48" s="5">
        <v>-1.8450624160577695</v>
      </c>
      <c r="J48" s="5">
        <v>0.61983790856265275</v>
      </c>
      <c r="K48" s="5">
        <v>1.8861708467511258</v>
      </c>
      <c r="L48" s="5">
        <v>-0.36501379341397483</v>
      </c>
    </row>
    <row r="49" spans="3:12" x14ac:dyDescent="0.2">
      <c r="C49" s="6" t="s">
        <v>158</v>
      </c>
      <c r="D49" s="5">
        <v>1.0999200718184943</v>
      </c>
      <c r="E49" s="5">
        <v>-0.68440408038794398</v>
      </c>
      <c r="F49" s="5">
        <v>-0.45749768768830967</v>
      </c>
      <c r="G49" s="5">
        <v>2.4597164702797314</v>
      </c>
      <c r="H49" s="5">
        <v>1.83893644559957</v>
      </c>
      <c r="I49" s="5">
        <v>1.3837968120433266</v>
      </c>
      <c r="J49" s="5">
        <v>-0.31449003030317457</v>
      </c>
      <c r="K49" s="5">
        <v>0.76926048336031472</v>
      </c>
      <c r="L49" s="5">
        <v>0.82363947420449402</v>
      </c>
    </row>
    <row r="51" spans="3:12" ht="15.75" x14ac:dyDescent="0.25">
      <c r="C51" s="23" t="s">
        <v>162</v>
      </c>
      <c r="D51" s="24"/>
      <c r="E51" s="24"/>
      <c r="F51" s="24"/>
      <c r="G51" s="24"/>
      <c r="H51" s="24"/>
      <c r="I51" s="24"/>
      <c r="J51" s="24"/>
      <c r="K51" s="24"/>
      <c r="L51" s="25"/>
    </row>
    <row r="52" spans="3:12" x14ac:dyDescent="0.2">
      <c r="C52" s="6" t="s">
        <v>79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1" t="s">
        <v>10</v>
      </c>
    </row>
    <row r="53" spans="3:12" x14ac:dyDescent="0.2">
      <c r="C53" s="6" t="s">
        <v>80</v>
      </c>
      <c r="D53" s="5">
        <v>-0.97676685706644872</v>
      </c>
      <c r="E53" s="5">
        <v>1.263087205268806</v>
      </c>
      <c r="F53" s="5">
        <v>3.2991218065589412E-2</v>
      </c>
      <c r="G53" s="5">
        <v>-0.11237924325200013</v>
      </c>
      <c r="H53" s="5">
        <v>-1.1677917574245444</v>
      </c>
      <c r="I53" s="5">
        <v>-0.46126560401444272</v>
      </c>
      <c r="J53" s="5">
        <v>3.7427970466895273</v>
      </c>
      <c r="K53" s="5">
        <v>-0.63276071023155434</v>
      </c>
      <c r="L53" s="5">
        <v>-1.248884171899503</v>
      </c>
    </row>
    <row r="54" spans="3:12" x14ac:dyDescent="0.2">
      <c r="C54" s="6" t="s">
        <v>81</v>
      </c>
      <c r="D54" s="5">
        <v>2.4199899224227601</v>
      </c>
      <c r="E54" s="5">
        <v>0.48409069100610613</v>
      </c>
      <c r="F54" s="5">
        <v>-0.11415545366058022</v>
      </c>
      <c r="G54" s="5">
        <v>1.3128799794524388</v>
      </c>
      <c r="H54" s="5">
        <v>1.6322238816416619</v>
      </c>
      <c r="I54" s="5">
        <v>0.46126560401444222</v>
      </c>
      <c r="J54" s="5">
        <v>-0.54487226180433745</v>
      </c>
      <c r="K54" s="5">
        <v>1.1014372283882139</v>
      </c>
      <c r="L54" s="5">
        <v>1.4484443969270222</v>
      </c>
    </row>
    <row r="55" spans="3:12" x14ac:dyDescent="0.2">
      <c r="C55" s="6" t="s">
        <v>132</v>
      </c>
      <c r="D55" s="5">
        <v>1.0999200718184943</v>
      </c>
      <c r="E55" s="5">
        <v>-0.68440408038794398</v>
      </c>
      <c r="F55" s="5">
        <v>-0.45749768768830967</v>
      </c>
      <c r="G55" s="5">
        <v>2.4597164702797314</v>
      </c>
      <c r="H55" s="5">
        <v>1.83893644559957</v>
      </c>
      <c r="I55" s="5">
        <v>1.3837968120433266</v>
      </c>
      <c r="J55" s="5">
        <v>-0.31449003030317457</v>
      </c>
      <c r="K55" s="5">
        <v>0.76926048336031472</v>
      </c>
      <c r="L55" s="5">
        <v>0.82363947420449402</v>
      </c>
    </row>
    <row r="56" spans="3:12" x14ac:dyDescent="0.2">
      <c r="C56" s="6" t="s">
        <v>133</v>
      </c>
      <c r="D56" s="5">
        <v>-0.40188121504398583</v>
      </c>
      <c r="E56" s="5">
        <v>-6.1206868977783872E-2</v>
      </c>
      <c r="F56" s="5">
        <v>-0.40231768579099614</v>
      </c>
      <c r="G56" s="5">
        <v>-0.21181593320812378</v>
      </c>
      <c r="H56" s="5">
        <v>0.52349285677652002</v>
      </c>
      <c r="I56" s="5">
        <v>0.46126560401444222</v>
      </c>
      <c r="J56" s="5">
        <v>-0.74965646758314897</v>
      </c>
      <c r="K56" s="5">
        <v>-0.43544591345748879</v>
      </c>
      <c r="L56" s="5">
        <v>0.29026941822184782</v>
      </c>
    </row>
    <row r="57" spans="3:12" x14ac:dyDescent="0.2">
      <c r="C57" s="6" t="s">
        <v>158</v>
      </c>
      <c r="D57" s="5">
        <v>0.18409601698484684</v>
      </c>
      <c r="E57" s="5">
        <v>-0.80125355752734884</v>
      </c>
      <c r="F57" s="5">
        <v>-4.6713229119419233E-2</v>
      </c>
      <c r="G57" s="5">
        <v>4.0090348014055942E-2</v>
      </c>
      <c r="H57" s="5">
        <v>0.24161208774300932</v>
      </c>
      <c r="I57" s="5">
        <v>-5.121076940444639E-16</v>
      </c>
      <c r="J57" s="5">
        <v>-0.21209792741376893</v>
      </c>
      <c r="K57" s="5">
        <v>-0.52776751561783142</v>
      </c>
      <c r="L57" s="5">
        <v>6.1682251372142276E-2</v>
      </c>
    </row>
    <row r="59" spans="3:12" ht="15.75" x14ac:dyDescent="0.25">
      <c r="C59" s="23" t="s">
        <v>163</v>
      </c>
      <c r="D59" s="24"/>
      <c r="E59" s="24"/>
      <c r="F59" s="24"/>
      <c r="G59" s="24"/>
      <c r="H59" s="24"/>
      <c r="I59" s="24"/>
      <c r="J59" s="24"/>
      <c r="K59" s="24"/>
      <c r="L59" s="25"/>
    </row>
    <row r="60" spans="3:12" x14ac:dyDescent="0.2">
      <c r="C60" s="6" t="s">
        <v>79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</row>
    <row r="61" spans="3:12" x14ac:dyDescent="0.2">
      <c r="C61" s="6" t="s">
        <v>80</v>
      </c>
      <c r="D61" s="5">
        <v>-0.10786875995205845</v>
      </c>
      <c r="E61" s="5">
        <v>-0.1001566946909189</v>
      </c>
      <c r="F61" s="5">
        <v>-0.70887325188718298</v>
      </c>
      <c r="G61" s="5">
        <v>0.59693581176834831</v>
      </c>
      <c r="H61" s="5">
        <v>0.86174977961673271</v>
      </c>
      <c r="I61" s="5">
        <v>0.92253120802888444</v>
      </c>
      <c r="J61" s="5">
        <v>-2.0112734496133225E-2</v>
      </c>
      <c r="K61" s="5">
        <v>-0.96584256900612364</v>
      </c>
      <c r="L61" s="5">
        <v>0.74744375192125889</v>
      </c>
    </row>
    <row r="62" spans="3:12" x14ac:dyDescent="0.2">
      <c r="C62" s="6" t="s">
        <v>81</v>
      </c>
      <c r="D62" s="5">
        <v>0.18409601698484684</v>
      </c>
      <c r="E62" s="5">
        <v>-0.80125355752734884</v>
      </c>
      <c r="F62" s="5">
        <v>-4.6713229119419233E-2</v>
      </c>
      <c r="G62" s="5">
        <v>4.0090348014055942E-2</v>
      </c>
      <c r="H62" s="5">
        <v>0.24161208774300932</v>
      </c>
      <c r="I62" s="5">
        <v>-5.121076940444639E-16</v>
      </c>
      <c r="J62" s="5">
        <v>-0.21209792741376893</v>
      </c>
      <c r="K62" s="5">
        <v>-0.52776751561783142</v>
      </c>
      <c r="L62" s="5">
        <v>6.1682251372142276E-2</v>
      </c>
    </row>
    <row r="63" spans="3:12" x14ac:dyDescent="0.2">
      <c r="C63" s="6" t="s">
        <v>132</v>
      </c>
      <c r="D63" s="5">
        <v>1.0999200718184943</v>
      </c>
      <c r="E63" s="5">
        <v>-0.68440408038794398</v>
      </c>
      <c r="F63" s="5">
        <v>-0.45749768768830967</v>
      </c>
      <c r="G63" s="5">
        <v>2.4597164702797314</v>
      </c>
      <c r="H63" s="5">
        <v>1.83893644559957</v>
      </c>
      <c r="I63" s="5">
        <v>1.3837968120433266</v>
      </c>
      <c r="J63" s="5">
        <v>-0.31449003030317457</v>
      </c>
      <c r="K63" s="5">
        <v>0.76926048336031472</v>
      </c>
      <c r="L63" s="5">
        <v>0.82363947420449402</v>
      </c>
    </row>
    <row r="64" spans="3:12" x14ac:dyDescent="0.2">
      <c r="C64" s="6" t="s">
        <v>133</v>
      </c>
      <c r="D64" s="5">
        <v>1.2782387111516713</v>
      </c>
      <c r="E64" s="5">
        <v>-0.25595599754345882</v>
      </c>
      <c r="F64" s="5">
        <v>-0.40231768579099614</v>
      </c>
      <c r="G64" s="5">
        <v>0.98142434626536001</v>
      </c>
      <c r="H64" s="5">
        <v>0.842957728347832</v>
      </c>
      <c r="I64" s="5">
        <v>1.8450624160577693</v>
      </c>
      <c r="J64" s="5">
        <v>-0.3912841074702289</v>
      </c>
      <c r="K64" s="5">
        <v>0.36014906986546341</v>
      </c>
      <c r="L64" s="5">
        <v>-0.24310063776079871</v>
      </c>
    </row>
    <row r="65" spans="3:12" x14ac:dyDescent="0.2">
      <c r="C65" s="6" t="s">
        <v>158</v>
      </c>
      <c r="D65" s="5">
        <v>-0.85441808730387647</v>
      </c>
      <c r="E65" s="5">
        <v>-0.45070512610913399</v>
      </c>
      <c r="F65" s="5">
        <v>3.4970691149525019</v>
      </c>
      <c r="G65" s="5">
        <v>-0.85483986159105674</v>
      </c>
      <c r="H65" s="5">
        <v>-0.94228714219773579</v>
      </c>
      <c r="I65" s="5">
        <v>0.92253120802888444</v>
      </c>
      <c r="J65" s="5">
        <v>1.8284304087393958E-2</v>
      </c>
      <c r="K65" s="5">
        <v>-0.38113908865728729</v>
      </c>
      <c r="L65" s="5">
        <v>-1.5536670610324437</v>
      </c>
    </row>
    <row r="67" spans="3:12" ht="15.75" x14ac:dyDescent="0.25">
      <c r="C67" s="23" t="s">
        <v>164</v>
      </c>
      <c r="D67" s="24"/>
      <c r="E67" s="24"/>
      <c r="F67" s="24"/>
      <c r="G67" s="24"/>
      <c r="H67" s="24"/>
      <c r="I67" s="24"/>
      <c r="J67" s="24"/>
      <c r="K67" s="24"/>
      <c r="L67" s="25"/>
    </row>
    <row r="68" spans="3:12" x14ac:dyDescent="0.2">
      <c r="C68" s="6" t="s">
        <v>79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</row>
    <row r="69" spans="3:12" x14ac:dyDescent="0.2">
      <c r="C69" s="6" t="s">
        <v>80</v>
      </c>
      <c r="D69" s="5">
        <v>1.9841757550955506</v>
      </c>
      <c r="E69" s="5">
        <v>-0.25595599754345882</v>
      </c>
      <c r="F69" s="5">
        <v>0.18013788979175904</v>
      </c>
      <c r="G69" s="5">
        <v>0.18593082661637081</v>
      </c>
      <c r="H69" s="5">
        <v>1.0872543948435414</v>
      </c>
      <c r="I69" s="5">
        <v>0.92253120802888444</v>
      </c>
      <c r="J69" s="5">
        <v>-0.62166633897139179</v>
      </c>
      <c r="K69" s="5">
        <v>-0.36213169997721684</v>
      </c>
      <c r="L69" s="5">
        <v>0.33598685159178848</v>
      </c>
    </row>
    <row r="70" spans="3:12" x14ac:dyDescent="0.2">
      <c r="C70" s="6" t="s">
        <v>81</v>
      </c>
      <c r="D70" s="5">
        <v>0.27624153396084278</v>
      </c>
      <c r="E70" s="5">
        <v>-1.3465511175112388</v>
      </c>
      <c r="F70" s="5">
        <v>0.14948233318214035</v>
      </c>
      <c r="G70" s="5">
        <v>0.34502953054616853</v>
      </c>
      <c r="H70" s="5">
        <v>0.56107695931432133</v>
      </c>
      <c r="I70" s="5">
        <v>-0.46126560401444272</v>
      </c>
      <c r="J70" s="5">
        <v>-7.1308785940835992E-2</v>
      </c>
      <c r="K70" s="5">
        <v>-0.64814764392494473</v>
      </c>
      <c r="L70" s="5">
        <v>1.1741397967073754</v>
      </c>
    </row>
    <row r="71" spans="3:12" x14ac:dyDescent="0.2">
      <c r="C71" s="6" t="s">
        <v>132</v>
      </c>
      <c r="D71" s="5">
        <v>0.27624153396084278</v>
      </c>
      <c r="E71" s="5">
        <v>-1.3465511175112388</v>
      </c>
      <c r="F71" s="5">
        <v>0.14948233318214035</v>
      </c>
      <c r="G71" s="5">
        <v>0.34502953054616853</v>
      </c>
      <c r="H71" s="5">
        <v>0.56107695931432133</v>
      </c>
      <c r="I71" s="5">
        <v>-0.46126560401444272</v>
      </c>
      <c r="J71" s="5">
        <v>-7.1308785940835992E-2</v>
      </c>
      <c r="K71" s="5">
        <v>-0.64814764392494473</v>
      </c>
      <c r="L71" s="5">
        <v>1.1741397967073754</v>
      </c>
    </row>
    <row r="72" spans="3:12" x14ac:dyDescent="0.2">
      <c r="C72" s="6" t="s">
        <v>133</v>
      </c>
      <c r="D72" s="5">
        <v>-2.4084595442402924E-2</v>
      </c>
      <c r="E72" s="5">
        <v>-0.48965495182226881</v>
      </c>
      <c r="F72" s="5">
        <v>1.9029801712523298</v>
      </c>
      <c r="G72" s="5">
        <v>-0.8150651856086073</v>
      </c>
      <c r="H72" s="5">
        <v>-0.90470303965993437</v>
      </c>
      <c r="I72" s="5">
        <v>-0.46126560401444272</v>
      </c>
      <c r="J72" s="5">
        <v>-0.30169101744199894</v>
      </c>
      <c r="K72" s="5">
        <v>0.14744733939800736</v>
      </c>
      <c r="L72" s="5">
        <v>-1.2793624608127969</v>
      </c>
    </row>
    <row r="73" spans="3:12" x14ac:dyDescent="0.2">
      <c r="C73" s="6" t="s">
        <v>158</v>
      </c>
      <c r="D73" s="5">
        <v>-0.93939673073729479</v>
      </c>
      <c r="E73" s="5">
        <v>0.48409069100610613</v>
      </c>
      <c r="F73" s="5">
        <v>-0.3410065725717587</v>
      </c>
      <c r="G73" s="5">
        <v>-0.2913652851730229</v>
      </c>
      <c r="H73" s="5">
        <v>-0.69799047570202655</v>
      </c>
      <c r="I73" s="5">
        <v>-0.46126560401444272</v>
      </c>
      <c r="J73" s="5">
        <v>1.1062003972873298</v>
      </c>
      <c r="K73" s="5">
        <v>5.603085098433485E-2</v>
      </c>
      <c r="L73" s="5">
        <v>-0.71551411591685676</v>
      </c>
    </row>
    <row r="75" spans="3:12" ht="15.75" x14ac:dyDescent="0.25">
      <c r="C75" s="23" t="s">
        <v>165</v>
      </c>
      <c r="D75" s="24"/>
      <c r="E75" s="24"/>
      <c r="F75" s="24"/>
      <c r="G75" s="24"/>
      <c r="H75" s="24"/>
      <c r="I75" s="24"/>
      <c r="J75" s="24"/>
      <c r="K75" s="24"/>
      <c r="L75" s="25"/>
    </row>
    <row r="76" spans="3:12" x14ac:dyDescent="0.2">
      <c r="C76" s="6" t="s">
        <v>79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</row>
    <row r="77" spans="3:12" x14ac:dyDescent="0.2">
      <c r="C77" s="6" t="s">
        <v>80</v>
      </c>
      <c r="D77" s="5">
        <v>-0.10786875995205845</v>
      </c>
      <c r="E77" s="5">
        <v>-0.1001566946909189</v>
      </c>
      <c r="F77" s="5">
        <v>-0.70887325188718298</v>
      </c>
      <c r="G77" s="5">
        <v>0.59693581176834831</v>
      </c>
      <c r="H77" s="5">
        <v>0.86174977961673271</v>
      </c>
      <c r="I77" s="5">
        <v>0.92253120802888444</v>
      </c>
      <c r="J77" s="5">
        <v>-2.0112734496133225E-2</v>
      </c>
      <c r="K77" s="5">
        <v>-0.96584256900612364</v>
      </c>
      <c r="L77" s="5">
        <v>0.74744375192125889</v>
      </c>
    </row>
    <row r="78" spans="3:12" x14ac:dyDescent="0.2">
      <c r="C78" s="6" t="s">
        <v>81</v>
      </c>
      <c r="D78" s="5">
        <v>-0.8762599876241125</v>
      </c>
      <c r="E78" s="5">
        <v>-0.25595599754345882</v>
      </c>
      <c r="F78" s="5">
        <v>-0.29195768199636879</v>
      </c>
      <c r="G78" s="5">
        <v>-0.72225760831622521</v>
      </c>
      <c r="H78" s="5">
        <v>-0.51006996301301943</v>
      </c>
      <c r="I78" s="5">
        <v>0.92253120802888444</v>
      </c>
      <c r="J78" s="5">
        <v>-0.40408312033140464</v>
      </c>
      <c r="K78" s="5">
        <v>-0.57211808920466267</v>
      </c>
      <c r="L78" s="5">
        <v>-0.6850358270035628</v>
      </c>
    </row>
    <row r="79" spans="3:12" x14ac:dyDescent="0.2">
      <c r="C79" s="6" t="s">
        <v>132</v>
      </c>
      <c r="D79" s="5">
        <v>-0.40188121504398583</v>
      </c>
      <c r="E79" s="5">
        <v>-6.1206868977783872E-2</v>
      </c>
      <c r="F79" s="5">
        <v>-0.40231768579099614</v>
      </c>
      <c r="G79" s="5">
        <v>-0.21181593320812378</v>
      </c>
      <c r="H79" s="5">
        <v>0.52349285677652002</v>
      </c>
      <c r="I79" s="5">
        <v>0.46126560401444222</v>
      </c>
      <c r="J79" s="5">
        <v>-0.74965646758314897</v>
      </c>
      <c r="K79" s="5">
        <v>-0.43544591345748879</v>
      </c>
      <c r="L79" s="5">
        <v>0.29026941822184782</v>
      </c>
    </row>
    <row r="80" spans="3:12" x14ac:dyDescent="0.2">
      <c r="C80" s="6" t="s">
        <v>133</v>
      </c>
      <c r="D80" s="5">
        <v>-0.69538175059715779</v>
      </c>
      <c r="E80" s="5">
        <v>2.2757826738103164</v>
      </c>
      <c r="F80" s="5">
        <v>0.14948233318214035</v>
      </c>
      <c r="G80" s="5">
        <v>-1.4514600013277987</v>
      </c>
      <c r="H80" s="5">
        <v>-1.712761244222665</v>
      </c>
      <c r="I80" s="5">
        <v>-0.46126560401444272</v>
      </c>
      <c r="J80" s="5">
        <v>-0.74965646758314897</v>
      </c>
      <c r="K80" s="5">
        <v>-1.4971443383014285</v>
      </c>
      <c r="L80" s="5">
        <v>-1.9956022502752078</v>
      </c>
    </row>
    <row r="81" spans="3:12" x14ac:dyDescent="0.2">
      <c r="C81" s="6" t="s">
        <v>158</v>
      </c>
      <c r="D81" s="5">
        <v>1.9841757550955506</v>
      </c>
      <c r="E81" s="5">
        <v>-0.25595599754345882</v>
      </c>
      <c r="F81" s="5">
        <v>0.18013788979175904</v>
      </c>
      <c r="G81" s="5">
        <v>0.18593082661637081</v>
      </c>
      <c r="H81" s="5">
        <v>1.0872543948435414</v>
      </c>
      <c r="I81" s="5">
        <v>0.92253120802888444</v>
      </c>
      <c r="J81" s="5">
        <v>-0.62166633897139179</v>
      </c>
      <c r="K81" s="5">
        <v>-0.36213169997721684</v>
      </c>
      <c r="L81" s="5">
        <v>0.33598685159178848</v>
      </c>
    </row>
    <row r="83" spans="3:12" ht="15.75" x14ac:dyDescent="0.25">
      <c r="C83" s="23" t="s">
        <v>166</v>
      </c>
      <c r="D83" s="24"/>
      <c r="E83" s="24"/>
      <c r="F83" s="24"/>
      <c r="G83" s="24"/>
      <c r="H83" s="24"/>
      <c r="I83" s="24"/>
      <c r="J83" s="24"/>
      <c r="K83" s="24"/>
      <c r="L83" s="25"/>
    </row>
    <row r="84" spans="3:12" x14ac:dyDescent="0.2">
      <c r="C84" s="6" t="s">
        <v>79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10</v>
      </c>
    </row>
    <row r="85" spans="3:12" x14ac:dyDescent="0.2">
      <c r="C85" s="6" t="s">
        <v>80</v>
      </c>
      <c r="D85" s="5">
        <v>2.4199899224227601</v>
      </c>
      <c r="E85" s="5">
        <v>0.48409069100610613</v>
      </c>
      <c r="F85" s="5">
        <v>-0.11415545366058022</v>
      </c>
      <c r="G85" s="5">
        <v>1.3128799794524388</v>
      </c>
      <c r="H85" s="5">
        <v>1.6322238816416619</v>
      </c>
      <c r="I85" s="5">
        <v>0.46126560401444222</v>
      </c>
      <c r="J85" s="5">
        <v>-0.54487226180433745</v>
      </c>
      <c r="K85" s="5">
        <v>1.1014372283882139</v>
      </c>
      <c r="L85" s="5">
        <v>1.4484443969270222</v>
      </c>
    </row>
    <row r="86" spans="3:12" x14ac:dyDescent="0.2">
      <c r="C86" s="6" t="s">
        <v>81</v>
      </c>
      <c r="D86" s="5">
        <v>1.9841757550955506</v>
      </c>
      <c r="E86" s="5">
        <v>-0.25595599754345882</v>
      </c>
      <c r="F86" s="5">
        <v>0.18013788979175904</v>
      </c>
      <c r="G86" s="5">
        <v>0.18593082661637081</v>
      </c>
      <c r="H86" s="5">
        <v>1.0872543948435414</v>
      </c>
      <c r="I86" s="5">
        <v>0.92253120802888444</v>
      </c>
      <c r="J86" s="5">
        <v>-0.62166633897139179</v>
      </c>
      <c r="K86" s="5">
        <v>-0.36213169997721684</v>
      </c>
      <c r="L86" s="5">
        <v>0.33598685159178848</v>
      </c>
    </row>
    <row r="87" spans="3:12" x14ac:dyDescent="0.2">
      <c r="C87" s="6" t="s">
        <v>132</v>
      </c>
      <c r="D87" s="5">
        <v>0.17027418943844741</v>
      </c>
      <c r="E87" s="5">
        <v>-2.2257043264648838E-2</v>
      </c>
      <c r="F87" s="5">
        <v>-0.24290879142097882</v>
      </c>
      <c r="G87" s="5">
        <v>0.1063814746514717</v>
      </c>
      <c r="H87" s="5">
        <v>0.91812593342343496</v>
      </c>
      <c r="I87" s="5">
        <v>0.92253120802888444</v>
      </c>
      <c r="J87" s="5">
        <v>-0.74965646758314897</v>
      </c>
      <c r="K87" s="5">
        <v>0.14744733939800736</v>
      </c>
      <c r="L87" s="5">
        <v>0.35122599604843574</v>
      </c>
    </row>
    <row r="88" spans="3:12" x14ac:dyDescent="0.2">
      <c r="C88" s="6" t="s">
        <v>133</v>
      </c>
      <c r="D88" s="5">
        <v>-0.40188121504398583</v>
      </c>
      <c r="E88" s="5">
        <v>-6.1206868977783872E-2</v>
      </c>
      <c r="F88" s="5">
        <v>-0.40231768579099614</v>
      </c>
      <c r="G88" s="5">
        <v>-0.21181593320812378</v>
      </c>
      <c r="H88" s="5">
        <v>0.52349285677652002</v>
      </c>
      <c r="I88" s="5">
        <v>0.46126560401444222</v>
      </c>
      <c r="J88" s="5">
        <v>-0.74965646758314897</v>
      </c>
      <c r="K88" s="5">
        <v>-0.43544591345748879</v>
      </c>
      <c r="L88" s="5">
        <v>0.29026941822184782</v>
      </c>
    </row>
    <row r="89" spans="3:12" x14ac:dyDescent="0.2">
      <c r="C89" s="6" t="s">
        <v>158</v>
      </c>
      <c r="D89" s="5">
        <v>-0.10786875995205845</v>
      </c>
      <c r="E89" s="5">
        <v>-0.1001566946909189</v>
      </c>
      <c r="F89" s="5">
        <v>-0.70887325188718298</v>
      </c>
      <c r="G89" s="5">
        <v>0.59693581176834831</v>
      </c>
      <c r="H89" s="5">
        <v>0.86174977961673271</v>
      </c>
      <c r="I89" s="5">
        <v>0.92253120802888444</v>
      </c>
      <c r="J89" s="5">
        <v>-2.0112734496133225E-2</v>
      </c>
      <c r="K89" s="5">
        <v>-0.96584256900612364</v>
      </c>
      <c r="L89" s="5">
        <v>0.74744375192125889</v>
      </c>
    </row>
    <row r="91" spans="3:12" ht="15.75" x14ac:dyDescent="0.25">
      <c r="C91" s="23" t="s">
        <v>167</v>
      </c>
      <c r="D91" s="24"/>
      <c r="E91" s="24"/>
      <c r="F91" s="24"/>
      <c r="G91" s="24"/>
      <c r="H91" s="24"/>
      <c r="I91" s="24"/>
      <c r="J91" s="24"/>
      <c r="K91" s="24"/>
      <c r="L91" s="25"/>
    </row>
    <row r="92" spans="3:12" x14ac:dyDescent="0.2">
      <c r="C92" s="6" t="s">
        <v>79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</row>
    <row r="93" spans="3:12" x14ac:dyDescent="0.2">
      <c r="C93" s="6" t="s">
        <v>80</v>
      </c>
      <c r="D93" s="5">
        <v>-0.16144967167513752</v>
      </c>
      <c r="E93" s="5">
        <v>0.4061910395798361</v>
      </c>
      <c r="F93" s="5">
        <v>-0.75792214246257283</v>
      </c>
      <c r="G93" s="5">
        <v>1.9293874571804053</v>
      </c>
      <c r="H93" s="5">
        <v>0.54228490804542073</v>
      </c>
      <c r="I93" s="5">
        <v>-0.46126560401444272</v>
      </c>
      <c r="J93" s="5">
        <v>0.6838329728685314</v>
      </c>
      <c r="K93" s="5">
        <v>-1.1776391857269095</v>
      </c>
      <c r="L93" s="5">
        <v>1.4941618302969635</v>
      </c>
    </row>
    <row r="94" spans="3:12" x14ac:dyDescent="0.2">
      <c r="C94" s="6" t="s">
        <v>81</v>
      </c>
      <c r="D94" s="5">
        <v>0.27624153396084278</v>
      </c>
      <c r="E94" s="5">
        <v>-1.3465511175112388</v>
      </c>
      <c r="F94" s="5">
        <v>0.14948233318214035</v>
      </c>
      <c r="G94" s="5">
        <v>0.34502953054616853</v>
      </c>
      <c r="H94" s="5">
        <v>0.56107695931432133</v>
      </c>
      <c r="I94" s="5">
        <v>-0.46126560401444272</v>
      </c>
      <c r="J94" s="5">
        <v>-7.1308785940835992E-2</v>
      </c>
      <c r="K94" s="5">
        <v>-0.64814764392494473</v>
      </c>
      <c r="L94" s="5">
        <v>1.1741397967073754</v>
      </c>
    </row>
    <row r="95" spans="3:12" x14ac:dyDescent="0.2">
      <c r="C95" s="6" t="s">
        <v>132</v>
      </c>
      <c r="D95" s="5">
        <v>1.0999200718184943</v>
      </c>
      <c r="E95" s="5">
        <v>-0.68440408038794398</v>
      </c>
      <c r="F95" s="5">
        <v>-0.45749768768830967</v>
      </c>
      <c r="G95" s="5">
        <v>2.4597164702797314</v>
      </c>
      <c r="H95" s="5">
        <v>1.83893644559957</v>
      </c>
      <c r="I95" s="5">
        <v>1.3837968120433266</v>
      </c>
      <c r="J95" s="5">
        <v>-0.31449003030317457</v>
      </c>
      <c r="K95" s="5">
        <v>0.76926048336031472</v>
      </c>
      <c r="L95" s="5">
        <v>0.82363947420449402</v>
      </c>
    </row>
    <row r="96" spans="3:12" x14ac:dyDescent="0.2">
      <c r="C96" s="6" t="s">
        <v>133</v>
      </c>
      <c r="D96" s="5">
        <v>-0.16144967167513752</v>
      </c>
      <c r="E96" s="5">
        <v>0.4061910395798361</v>
      </c>
      <c r="F96" s="5">
        <v>-0.75792214246257283</v>
      </c>
      <c r="G96" s="5">
        <v>1.9293874571804053</v>
      </c>
      <c r="H96" s="5">
        <v>0.54228490804542073</v>
      </c>
      <c r="I96" s="5">
        <v>-0.46126560401444272</v>
      </c>
      <c r="J96" s="5">
        <v>0.6838329728685314</v>
      </c>
      <c r="K96" s="5">
        <v>-1.1776391857269095</v>
      </c>
      <c r="L96" s="5">
        <v>1.4941618302969635</v>
      </c>
    </row>
    <row r="97" spans="3:12" x14ac:dyDescent="0.2">
      <c r="C97" s="6" t="s">
        <v>158</v>
      </c>
      <c r="D97" s="5">
        <v>0.17027418943844741</v>
      </c>
      <c r="E97" s="5">
        <v>-2.2257043264648838E-2</v>
      </c>
      <c r="F97" s="5">
        <v>-0.24290879142097882</v>
      </c>
      <c r="G97" s="5">
        <v>0.1063814746514717</v>
      </c>
      <c r="H97" s="5">
        <v>0.91812593342343496</v>
      </c>
      <c r="I97" s="5">
        <v>0.92253120802888444</v>
      </c>
      <c r="J97" s="5">
        <v>-0.74965646758314897</v>
      </c>
      <c r="K97" s="5">
        <v>0.14744733939800736</v>
      </c>
      <c r="L97" s="5">
        <v>0.35122599604843574</v>
      </c>
    </row>
    <row r="99" spans="3:12" ht="15.75" x14ac:dyDescent="0.25">
      <c r="C99" s="23" t="s">
        <v>168</v>
      </c>
      <c r="D99" s="24"/>
      <c r="E99" s="24"/>
      <c r="F99" s="24"/>
      <c r="G99" s="24"/>
      <c r="H99" s="24"/>
      <c r="I99" s="24"/>
      <c r="J99" s="24"/>
      <c r="K99" s="24"/>
      <c r="L99" s="25"/>
    </row>
    <row r="100" spans="3:12" x14ac:dyDescent="0.2">
      <c r="C100" s="6" t="s">
        <v>79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</row>
    <row r="101" spans="3:12" x14ac:dyDescent="0.2">
      <c r="C101" s="6" t="s">
        <v>80</v>
      </c>
      <c r="D101" s="5">
        <v>-2.4084595442402924E-2</v>
      </c>
      <c r="E101" s="5">
        <v>-0.48965495182226881</v>
      </c>
      <c r="F101" s="5">
        <v>1.9029801712523298</v>
      </c>
      <c r="G101" s="5">
        <v>-0.8150651856086073</v>
      </c>
      <c r="H101" s="5">
        <v>-0.90470303965993437</v>
      </c>
      <c r="I101" s="5">
        <v>-0.46126560401444272</v>
      </c>
      <c r="J101" s="5">
        <v>-0.30169101744199894</v>
      </c>
      <c r="K101" s="5">
        <v>0.14744733939800736</v>
      </c>
      <c r="L101" s="5">
        <v>-1.2793624608127969</v>
      </c>
    </row>
    <row r="102" spans="3:12" x14ac:dyDescent="0.2">
      <c r="C102" s="6" t="s">
        <v>81</v>
      </c>
      <c r="D102" s="5">
        <v>-0.97045318275513037</v>
      </c>
      <c r="E102" s="5">
        <v>2.1589331966709113</v>
      </c>
      <c r="F102" s="5">
        <v>-1.340377718045328</v>
      </c>
      <c r="G102" s="5">
        <v>-0.7089993829887421</v>
      </c>
      <c r="H102" s="5">
        <v>-1.0174553472733388</v>
      </c>
      <c r="I102" s="5">
        <v>-1.8450624160577695</v>
      </c>
      <c r="J102" s="5">
        <v>0.61983790856265275</v>
      </c>
      <c r="K102" s="5">
        <v>1.8861708467511258</v>
      </c>
      <c r="L102" s="5">
        <v>-0.36501379341397483</v>
      </c>
    </row>
    <row r="103" spans="3:12" x14ac:dyDescent="0.2">
      <c r="C103" s="6" t="s">
        <v>132</v>
      </c>
      <c r="D103" s="5">
        <v>-0.8762599876241125</v>
      </c>
      <c r="E103" s="5">
        <v>-0.25595599754345882</v>
      </c>
      <c r="F103" s="5">
        <v>-0.29195768199636879</v>
      </c>
      <c r="G103" s="5">
        <v>-0.72225760831622521</v>
      </c>
      <c r="H103" s="5">
        <v>-0.51006996301301943</v>
      </c>
      <c r="I103" s="5">
        <v>0.92253120802888444</v>
      </c>
      <c r="J103" s="5">
        <v>-0.40408312033140464</v>
      </c>
      <c r="K103" s="5">
        <v>-0.57211808920466267</v>
      </c>
      <c r="L103" s="5">
        <v>-0.6850358270035628</v>
      </c>
    </row>
    <row r="104" spans="3:12" x14ac:dyDescent="0.2">
      <c r="C104" s="6" t="s">
        <v>133</v>
      </c>
      <c r="D104" s="5">
        <v>0.27624153396084278</v>
      </c>
      <c r="E104" s="5">
        <v>-1.3465511175112388</v>
      </c>
      <c r="F104" s="5">
        <v>0.14948233318214035</v>
      </c>
      <c r="G104" s="5">
        <v>0.34502953054616853</v>
      </c>
      <c r="H104" s="5">
        <v>0.56107695931432133</v>
      </c>
      <c r="I104" s="5">
        <v>-0.46126560401444272</v>
      </c>
      <c r="J104" s="5">
        <v>-7.1308785940835992E-2</v>
      </c>
      <c r="K104" s="5">
        <v>-0.64814764392494473</v>
      </c>
      <c r="L104" s="5">
        <v>1.1741397967073754</v>
      </c>
    </row>
    <row r="105" spans="3:12" x14ac:dyDescent="0.2">
      <c r="C105" s="6" t="s">
        <v>158</v>
      </c>
      <c r="D105" s="5">
        <v>1.2782387111516713</v>
      </c>
      <c r="E105" s="5">
        <v>-0.25595599754345882</v>
      </c>
      <c r="F105" s="5">
        <v>-0.40231768579099614</v>
      </c>
      <c r="G105" s="5">
        <v>0.98142434626536001</v>
      </c>
      <c r="H105" s="5">
        <v>0.842957728347832</v>
      </c>
      <c r="I105" s="5">
        <v>1.8450624160577693</v>
      </c>
      <c r="J105" s="5">
        <v>-0.3912841074702289</v>
      </c>
      <c r="K105" s="5">
        <v>0.36014906986546341</v>
      </c>
      <c r="L105" s="5">
        <v>-0.24310063776079871</v>
      </c>
    </row>
    <row r="107" spans="3:12" ht="15.75" x14ac:dyDescent="0.25">
      <c r="C107" s="23" t="s">
        <v>169</v>
      </c>
      <c r="D107" s="24"/>
      <c r="E107" s="24"/>
      <c r="F107" s="24"/>
      <c r="G107" s="24"/>
      <c r="H107" s="24"/>
      <c r="I107" s="24"/>
      <c r="J107" s="24"/>
      <c r="K107" s="24"/>
      <c r="L107" s="25"/>
    </row>
    <row r="108" spans="3:12" x14ac:dyDescent="0.2">
      <c r="C108" s="6" t="s">
        <v>79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10</v>
      </c>
    </row>
    <row r="109" spans="3:12" x14ac:dyDescent="0.2">
      <c r="C109" s="6" t="s">
        <v>80</v>
      </c>
      <c r="D109" s="5">
        <v>-0.10786875995205845</v>
      </c>
      <c r="E109" s="5">
        <v>-0.1001566946909189</v>
      </c>
      <c r="F109" s="5">
        <v>-0.70887325188718298</v>
      </c>
      <c r="G109" s="5">
        <v>0.59693581176834831</v>
      </c>
      <c r="H109" s="5">
        <v>0.86174977961673271</v>
      </c>
      <c r="I109" s="5">
        <v>0.92253120802888444</v>
      </c>
      <c r="J109" s="5">
        <v>-2.0112734496133225E-2</v>
      </c>
      <c r="K109" s="5">
        <v>-0.96584256900612364</v>
      </c>
      <c r="L109" s="5">
        <v>0.74744375192125889</v>
      </c>
    </row>
    <row r="110" spans="3:12" x14ac:dyDescent="0.2">
      <c r="C110" s="6" t="s">
        <v>81</v>
      </c>
      <c r="D110" s="5">
        <v>-0.96328630921255298</v>
      </c>
      <c r="E110" s="5">
        <v>0.87358894813745602</v>
      </c>
      <c r="F110" s="5">
        <v>0.1924001124356067</v>
      </c>
      <c r="G110" s="5">
        <v>-0.9675347768746636</v>
      </c>
      <c r="H110" s="5">
        <v>-0.96107919346663639</v>
      </c>
      <c r="I110" s="5">
        <v>-1.8450624160577695</v>
      </c>
      <c r="J110" s="5">
        <v>0.44065172850619266</v>
      </c>
      <c r="K110" s="5">
        <v>1.5386071680298361</v>
      </c>
      <c r="L110" s="5">
        <v>0.85411776311778798</v>
      </c>
    </row>
    <row r="111" spans="3:12" x14ac:dyDescent="0.2">
      <c r="C111" s="6" t="s">
        <v>132</v>
      </c>
      <c r="D111" s="5">
        <v>-0.92813450088467309</v>
      </c>
      <c r="E111" s="5">
        <v>-1.1128521632324289</v>
      </c>
      <c r="F111" s="5">
        <v>-0.4329732424006148</v>
      </c>
      <c r="G111" s="5">
        <v>-1.0338259035120794</v>
      </c>
      <c r="H111" s="5">
        <v>-0.69799047570202655</v>
      </c>
      <c r="I111" s="5">
        <v>-0.922531208028885</v>
      </c>
      <c r="J111" s="5">
        <v>-0.49367621035963466</v>
      </c>
      <c r="K111" s="5">
        <v>1.430898632176103</v>
      </c>
      <c r="L111" s="5">
        <v>-9.0709193194328352E-2</v>
      </c>
    </row>
    <row r="112" spans="3:12" x14ac:dyDescent="0.2">
      <c r="C112" s="6" t="s">
        <v>133</v>
      </c>
      <c r="D112" s="5">
        <v>-0.16144967167513752</v>
      </c>
      <c r="E112" s="5">
        <v>0.4061910395798361</v>
      </c>
      <c r="F112" s="5">
        <v>-0.75792214246257283</v>
      </c>
      <c r="G112" s="5">
        <v>1.9293874571804053</v>
      </c>
      <c r="H112" s="5">
        <v>0.54228490804542073</v>
      </c>
      <c r="I112" s="5">
        <v>-0.46126560401444272</v>
      </c>
      <c r="J112" s="5">
        <v>0.6838329728685314</v>
      </c>
      <c r="K112" s="5">
        <v>-1.1776391857269095</v>
      </c>
      <c r="L112" s="5">
        <v>1.4941618302969635</v>
      </c>
    </row>
    <row r="113" spans="2:12" x14ac:dyDescent="0.2">
      <c r="C113" s="6" t="s">
        <v>158</v>
      </c>
      <c r="D113" s="5">
        <v>-0.17902557583907747</v>
      </c>
      <c r="E113" s="5">
        <v>-0.80125355752734884</v>
      </c>
      <c r="F113" s="5">
        <v>-0.32874434992791107</v>
      </c>
      <c r="G113" s="5">
        <v>-0.26484883451805646</v>
      </c>
      <c r="H113" s="5">
        <v>-0.56644611681972157</v>
      </c>
      <c r="I113" s="5">
        <v>-0.46126560401444272</v>
      </c>
      <c r="J113" s="5">
        <v>-0.31449003030317457</v>
      </c>
      <c r="K113" s="5">
        <v>1.2163866742153069</v>
      </c>
      <c r="L113" s="5">
        <v>-0.42597037124056303</v>
      </c>
    </row>
    <row r="115" spans="2:12" ht="18.75" x14ac:dyDescent="0.3">
      <c r="B115" s="4" t="s">
        <v>105</v>
      </c>
    </row>
    <row r="117" spans="2:12" x14ac:dyDescent="0.2">
      <c r="C117" s="6" t="s">
        <v>79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1" t="s">
        <v>10</v>
      </c>
    </row>
    <row r="118" spans="2:12" x14ac:dyDescent="0.2">
      <c r="C118" s="6" t="s">
        <v>80</v>
      </c>
      <c r="D118" s="5">
        <v>-0.4392513413731397</v>
      </c>
      <c r="E118" s="5">
        <v>-0.47018003896570137</v>
      </c>
      <c r="F118" s="5">
        <v>2.7000246431024157</v>
      </c>
      <c r="G118" s="5">
        <v>-0.83495252359983207</v>
      </c>
      <c r="H118" s="5">
        <v>-0.92349509092883508</v>
      </c>
      <c r="I118" s="5">
        <v>0.23063280200722086</v>
      </c>
      <c r="J118" s="5">
        <v>-0.14170335667730249</v>
      </c>
      <c r="K118" s="5">
        <v>-0.11684587462963997</v>
      </c>
      <c r="L118" s="5">
        <v>-1.4165147609226203</v>
      </c>
    </row>
    <row r="119" spans="2:12" x14ac:dyDescent="0.2">
      <c r="C119" s="6" t="s">
        <v>81</v>
      </c>
      <c r="D119" s="5">
        <v>-0.97016878301137732</v>
      </c>
      <c r="E119" s="5">
        <v>1.4318697833590577</v>
      </c>
      <c r="F119" s="5">
        <v>-0.37166212918137731</v>
      </c>
      <c r="G119" s="5">
        <v>-0.59630446770513523</v>
      </c>
      <c r="H119" s="5">
        <v>-1.0487754327215064</v>
      </c>
      <c r="I119" s="5">
        <v>-1.3837968120433271</v>
      </c>
      <c r="J119" s="5">
        <v>1.6010955612527911</v>
      </c>
      <c r="K119" s="5">
        <v>0.93067243484980244</v>
      </c>
      <c r="L119" s="5">
        <v>-0.25326006739856322</v>
      </c>
    </row>
    <row r="120" spans="2:12" x14ac:dyDescent="0.2">
      <c r="C120" s="6" t="s">
        <v>132</v>
      </c>
      <c r="D120" s="5">
        <v>-0.72363970913646325</v>
      </c>
      <c r="E120" s="5">
        <v>0.1179623293026372</v>
      </c>
      <c r="F120" s="5">
        <v>-0.24903990274290264</v>
      </c>
      <c r="G120" s="5">
        <v>-0.75275152656943656</v>
      </c>
      <c r="H120" s="5">
        <v>-0.83705165509189183</v>
      </c>
      <c r="I120" s="5">
        <v>-0.27675936240866578</v>
      </c>
      <c r="J120" s="5">
        <v>-0.17114108625800661</v>
      </c>
      <c r="K120" s="5">
        <v>0.12681074597393072</v>
      </c>
      <c r="L120" s="5">
        <v>-0.78256635152610377</v>
      </c>
    </row>
    <row r="121" spans="2:12" x14ac:dyDescent="0.2">
      <c r="C121" s="6" t="s">
        <v>133</v>
      </c>
      <c r="D121" s="5">
        <v>7.576815458930114E-2</v>
      </c>
      <c r="E121" s="5">
        <v>-0.53509641515425965</v>
      </c>
      <c r="F121" s="5">
        <v>-0.33385360936284769</v>
      </c>
      <c r="G121" s="5">
        <v>0.36270716431614602</v>
      </c>
      <c r="H121" s="5">
        <v>0.47651272860426813</v>
      </c>
      <c r="I121" s="5">
        <v>-7.687760066907405E-2</v>
      </c>
      <c r="J121" s="5">
        <v>-0.17370088883024173</v>
      </c>
      <c r="K121" s="5">
        <v>-0.86809028436576086</v>
      </c>
      <c r="L121" s="5">
        <v>0.79824090011008209</v>
      </c>
    </row>
    <row r="122" spans="2:12" x14ac:dyDescent="0.2">
      <c r="C122" s="6" t="s">
        <v>158</v>
      </c>
      <c r="D122" s="5">
        <v>1.3905197299853846</v>
      </c>
      <c r="E122" s="5">
        <v>-0.14689648554668089</v>
      </c>
      <c r="F122" s="5">
        <v>-0.20734834575382119</v>
      </c>
      <c r="G122" s="5">
        <v>1.0092666194530746</v>
      </c>
      <c r="H122" s="5">
        <v>1.2638996767712081</v>
      </c>
      <c r="I122" s="5">
        <v>1.1070374496346616</v>
      </c>
      <c r="J122" s="5">
        <v>-0.52439384122645638</v>
      </c>
      <c r="K122" s="5">
        <v>0.40323248420695657</v>
      </c>
      <c r="L122" s="5">
        <v>0.5432392162021884</v>
      </c>
    </row>
    <row r="124" spans="2:12" ht="18.75" x14ac:dyDescent="0.3">
      <c r="B124" s="4" t="s">
        <v>106</v>
      </c>
    </row>
    <row r="126" spans="2:12" x14ac:dyDescent="0.2">
      <c r="C126" s="6" t="s">
        <v>79</v>
      </c>
      <c r="D126" s="1" t="s">
        <v>80</v>
      </c>
      <c r="E126" s="1" t="s">
        <v>81</v>
      </c>
      <c r="F126" s="1" t="s">
        <v>132</v>
      </c>
      <c r="G126" s="1" t="s">
        <v>133</v>
      </c>
      <c r="H126" s="1" t="s">
        <v>158</v>
      </c>
    </row>
    <row r="127" spans="2:12" x14ac:dyDescent="0.2">
      <c r="C127" s="6" t="s">
        <v>80</v>
      </c>
      <c r="D127" s="5">
        <v>0</v>
      </c>
      <c r="E127" s="5">
        <v>4.6369992106801892</v>
      </c>
      <c r="F127" s="5">
        <v>3.1396770342057714</v>
      </c>
      <c r="G127" s="5">
        <v>4.2934117414671009</v>
      </c>
      <c r="H127" s="5">
        <v>5.0116750200627571</v>
      </c>
    </row>
    <row r="128" spans="2:12" x14ac:dyDescent="0.2">
      <c r="C128" s="6" t="s">
        <v>81</v>
      </c>
      <c r="D128" s="5">
        <v>4.6369992106801892</v>
      </c>
      <c r="E128" s="5">
        <v>0</v>
      </c>
      <c r="F128" s="5">
        <v>2.6765988940597021</v>
      </c>
      <c r="G128" s="5">
        <v>4.172495505346026</v>
      </c>
      <c r="H128" s="5">
        <v>5.2586349382848754</v>
      </c>
    </row>
    <row r="129" spans="2:9" x14ac:dyDescent="0.2">
      <c r="C129" s="6" t="s">
        <v>132</v>
      </c>
      <c r="D129" s="5">
        <v>3.1396770342057714</v>
      </c>
      <c r="E129" s="31">
        <v>2.6765988940597021</v>
      </c>
      <c r="F129" s="5">
        <v>0</v>
      </c>
      <c r="G129" s="5">
        <v>2.7515759848817432</v>
      </c>
      <c r="H129" s="5">
        <v>3.9917556869411093</v>
      </c>
    </row>
    <row r="130" spans="2:9" x14ac:dyDescent="0.2">
      <c r="C130" s="6" t="s">
        <v>133</v>
      </c>
      <c r="D130" s="5">
        <v>4.2934117414671009</v>
      </c>
      <c r="E130" s="5">
        <v>4.172495505346026</v>
      </c>
      <c r="F130" s="5">
        <v>2.7515759848817432</v>
      </c>
      <c r="G130" s="5">
        <v>0</v>
      </c>
      <c r="H130" s="5">
        <v>2.477744870064015</v>
      </c>
    </row>
    <row r="131" spans="2:9" x14ac:dyDescent="0.2">
      <c r="C131" s="6" t="s">
        <v>158</v>
      </c>
      <c r="D131" s="5">
        <v>5.0116750200627571</v>
      </c>
      <c r="E131" s="5">
        <v>5.2586349382848754</v>
      </c>
      <c r="F131" s="5">
        <v>3.9917556869411093</v>
      </c>
      <c r="G131" s="28">
        <v>2.477744870064015</v>
      </c>
      <c r="H131" s="5">
        <v>0</v>
      </c>
    </row>
    <row r="133" spans="2:9" ht="18.75" x14ac:dyDescent="0.3">
      <c r="B133" s="4" t="s">
        <v>107</v>
      </c>
    </row>
    <row r="135" spans="2:9" x14ac:dyDescent="0.2">
      <c r="C135" s="6" t="s">
        <v>79</v>
      </c>
      <c r="D135" s="1" t="s">
        <v>130</v>
      </c>
      <c r="E135" s="1" t="s">
        <v>131</v>
      </c>
    </row>
    <row r="136" spans="2:9" x14ac:dyDescent="0.2">
      <c r="C136" s="6" t="s">
        <v>80</v>
      </c>
      <c r="D136" s="5">
        <v>2</v>
      </c>
      <c r="E136" s="5">
        <v>1.1839562276225832</v>
      </c>
      <c r="I136">
        <f>G131/E137</f>
        <v>1.0730708444904238</v>
      </c>
    </row>
    <row r="137" spans="2:9" x14ac:dyDescent="0.2">
      <c r="C137" s="6" t="s">
        <v>81</v>
      </c>
      <c r="D137" s="5">
        <v>3</v>
      </c>
      <c r="E137" s="28">
        <v>2.3090226360969095</v>
      </c>
    </row>
    <row r="138" spans="2:9" x14ac:dyDescent="0.2">
      <c r="C138" s="6" t="s">
        <v>132</v>
      </c>
      <c r="D138" s="5">
        <v>5</v>
      </c>
      <c r="E138" s="5">
        <v>1.9953842164693918</v>
      </c>
    </row>
    <row r="139" spans="2:9" x14ac:dyDescent="0.2">
      <c r="C139" s="6" t="s">
        <v>133</v>
      </c>
      <c r="D139" s="5">
        <v>6</v>
      </c>
      <c r="E139" s="5">
        <v>1.4661963730863627</v>
      </c>
    </row>
    <row r="140" spans="2:9" x14ac:dyDescent="0.2">
      <c r="C140" s="6" t="s">
        <v>158</v>
      </c>
      <c r="D140" s="5">
        <v>5</v>
      </c>
      <c r="E140" s="5">
        <v>1.565936479765955</v>
      </c>
    </row>
    <row r="141" spans="2:9" x14ac:dyDescent="0.2">
      <c r="C141" s="6" t="s">
        <v>76</v>
      </c>
      <c r="D141" s="5">
        <v>21</v>
      </c>
      <c r="E141" s="5">
        <v>1.7094648611062289</v>
      </c>
    </row>
  </sheetData>
  <mergeCells count="47">
    <mergeCell ref="B3:M3"/>
    <mergeCell ref="P3:S3"/>
    <mergeCell ref="C83:L83"/>
    <mergeCell ref="C91:L91"/>
    <mergeCell ref="C99:L99"/>
    <mergeCell ref="C107:L107"/>
    <mergeCell ref="B4:C4"/>
    <mergeCell ref="D4:E4"/>
    <mergeCell ref="F4:G4"/>
    <mergeCell ref="H4:I4"/>
    <mergeCell ref="J4:K4"/>
    <mergeCell ref="L4:M4"/>
    <mergeCell ref="C35:L35"/>
    <mergeCell ref="C43:L43"/>
    <mergeCell ref="C51:L51"/>
    <mergeCell ref="C59:L59"/>
    <mergeCell ref="C67:L67"/>
    <mergeCell ref="C75:L75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KMC_Clusters2'!$B$10:$B$10" display="Cluster Labels" xr:uid="{F7E95A66-A4BD-4773-8A7A-58EFF9E2DC63}"/>
    <hyperlink ref="D4" location="'KMC_Output2'!$B$10:$B$10" display="Inputs" xr:uid="{537277C5-6AC1-4DFC-99EF-B445FF6A013C}"/>
    <hyperlink ref="F4" location="'KMC_Output2'!$B$33:$B$33" display="Random Starts Summary" xr:uid="{6B917EDF-ED6C-4713-8A11-5A2B5EDE2011}"/>
    <hyperlink ref="H4" location="'KMC_Output2'!$B$115:$B$115" display="Cluster Centers" xr:uid="{17E44702-647F-44FE-9E59-5DBBA48DCFB6}"/>
    <hyperlink ref="J4" location="'KMC_Output2'!$B$124:$B$124" display="Inter-Cluster Distances" xr:uid="{6C02C5B6-C2D9-4AE4-876C-3593F51DA10D}"/>
    <hyperlink ref="L4" location="'KMC_Output2'!$B$133:$B$133" display="Cluster Summary" xr:uid="{39B48208-1FB1-4DD0-92DF-2E4CB78AA622}"/>
  </hyperlink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66FA-0BF4-4530-B94A-8AA5A39CC0F1}">
  <dimension ref="B1:S33"/>
  <sheetViews>
    <sheetView showGridLines="0" workbookViewId="0"/>
  </sheetViews>
  <sheetFormatPr defaultRowHeight="12.75" x14ac:dyDescent="0.2"/>
  <cols>
    <col min="3" max="3" width="12" customWidth="1"/>
    <col min="4" max="4" width="9.42578125" customWidth="1"/>
    <col min="5" max="9" width="11" customWidth="1"/>
    <col min="16" max="16" width="15.5703125" bestFit="1" customWidth="1"/>
  </cols>
  <sheetData>
    <row r="1" spans="2:19" ht="18.75" x14ac:dyDescent="0.3">
      <c r="B1" s="3" t="s">
        <v>70</v>
      </c>
      <c r="N1" t="s">
        <v>157</v>
      </c>
    </row>
    <row r="3" spans="2:19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9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9" x14ac:dyDescent="0.2">
      <c r="P5" s="7">
        <v>1</v>
      </c>
      <c r="Q5" s="7">
        <v>1</v>
      </c>
      <c r="R5" s="7">
        <v>3</v>
      </c>
      <c r="S5" s="7">
        <v>5</v>
      </c>
    </row>
    <row r="10" spans="2:19" ht="18.75" x14ac:dyDescent="0.3">
      <c r="B10" s="4" t="s">
        <v>77</v>
      </c>
    </row>
    <row r="12" spans="2:19" x14ac:dyDescent="0.2">
      <c r="C12" s="6" t="s">
        <v>78</v>
      </c>
      <c r="D12" s="1" t="s">
        <v>79</v>
      </c>
      <c r="E12" s="1" t="s">
        <v>80</v>
      </c>
      <c r="F12" s="1" t="s">
        <v>81</v>
      </c>
      <c r="G12" s="1" t="s">
        <v>132</v>
      </c>
      <c r="H12" s="1" t="s">
        <v>133</v>
      </c>
      <c r="I12" s="1" t="s">
        <v>158</v>
      </c>
    </row>
    <row r="13" spans="2:19" x14ac:dyDescent="0.2">
      <c r="C13" s="6" t="s">
        <v>82</v>
      </c>
      <c r="D13" s="5">
        <v>4</v>
      </c>
      <c r="E13" s="5">
        <v>3.5465455297596016</v>
      </c>
      <c r="F13" s="5">
        <v>3.9904457374903721</v>
      </c>
      <c r="G13" s="5">
        <v>2.1728997670622707</v>
      </c>
      <c r="H13" s="5">
        <v>0.99499085293644762</v>
      </c>
      <c r="I13" s="5">
        <v>2.513073480057157</v>
      </c>
    </row>
    <row r="14" spans="2:19" x14ac:dyDescent="0.2">
      <c r="C14" s="6" t="s">
        <v>83</v>
      </c>
      <c r="D14" s="5">
        <v>1</v>
      </c>
      <c r="E14" s="5">
        <v>1.1839562276225832</v>
      </c>
      <c r="F14" s="5">
        <v>5.4625174135046608</v>
      </c>
      <c r="G14" s="5">
        <v>4.0892669461584816</v>
      </c>
      <c r="H14" s="5">
        <v>5.0840947958828666</v>
      </c>
      <c r="I14" s="5">
        <v>5.7041830521154484</v>
      </c>
    </row>
    <row r="15" spans="2:19" x14ac:dyDescent="0.2">
      <c r="C15" s="6" t="s">
        <v>84</v>
      </c>
      <c r="D15" s="5">
        <v>3</v>
      </c>
      <c r="E15" s="5">
        <v>3.265325094934624</v>
      </c>
      <c r="F15" s="5">
        <v>3.8671301311405712</v>
      </c>
      <c r="G15" s="5">
        <v>1.5044501619444564</v>
      </c>
      <c r="H15" s="5">
        <v>2.5448240645066509</v>
      </c>
      <c r="I15" s="5">
        <v>3.7163117448487371</v>
      </c>
    </row>
    <row r="16" spans="2:19" x14ac:dyDescent="0.2">
      <c r="C16" s="6" t="s">
        <v>85</v>
      </c>
      <c r="D16" s="5">
        <v>5</v>
      </c>
      <c r="E16" s="5">
        <v>4.1897231355517732</v>
      </c>
      <c r="F16" s="5">
        <v>4.4292403332087789</v>
      </c>
      <c r="G16" s="5">
        <v>2.7742436585896453</v>
      </c>
      <c r="H16" s="5">
        <v>1.7614236966382955</v>
      </c>
      <c r="I16" s="5">
        <v>1.6209999082136328</v>
      </c>
    </row>
    <row r="17" spans="3:9" x14ac:dyDescent="0.2">
      <c r="C17" s="6" t="s">
        <v>86</v>
      </c>
      <c r="D17" s="5">
        <v>3</v>
      </c>
      <c r="E17" s="5">
        <v>3.6153197340163077</v>
      </c>
      <c r="F17" s="5">
        <v>3.2540877731532958</v>
      </c>
      <c r="G17" s="5">
        <v>1.6817013597701405</v>
      </c>
      <c r="H17" s="5">
        <v>2.7620080387617616</v>
      </c>
      <c r="I17" s="5">
        <v>3.4618130492163397</v>
      </c>
    </row>
    <row r="18" spans="3:9" x14ac:dyDescent="0.2">
      <c r="C18" s="6" t="s">
        <v>87</v>
      </c>
      <c r="D18" s="5">
        <v>3</v>
      </c>
      <c r="E18" s="5">
        <v>4.2665090144594187</v>
      </c>
      <c r="F18" s="5">
        <v>4.1879118988052522</v>
      </c>
      <c r="G18" s="5">
        <v>3.2478110702644925</v>
      </c>
      <c r="H18" s="5">
        <v>5.0491779145660338</v>
      </c>
      <c r="I18" s="5">
        <v>6.1506779259241977</v>
      </c>
    </row>
    <row r="19" spans="3:9" x14ac:dyDescent="0.2">
      <c r="C19" s="6" t="s">
        <v>88</v>
      </c>
      <c r="D19" s="5">
        <v>4</v>
      </c>
      <c r="E19" s="5">
        <v>4.7960128771557988</v>
      </c>
      <c r="F19" s="5">
        <v>4.5633265629643605</v>
      </c>
      <c r="G19" s="5">
        <v>3.215852658949764</v>
      </c>
      <c r="H19" s="5">
        <v>1.2654440332663892</v>
      </c>
      <c r="I19" s="5">
        <v>2.2438870565563036</v>
      </c>
    </row>
    <row r="20" spans="3:9" x14ac:dyDescent="0.2">
      <c r="C20" s="6" t="s">
        <v>89</v>
      </c>
      <c r="D20" s="5">
        <v>2</v>
      </c>
      <c r="E20" s="5">
        <v>5.1817307423801271</v>
      </c>
      <c r="F20" s="5">
        <v>3.0519114620521801</v>
      </c>
      <c r="G20" s="5">
        <v>4.2569645209497144</v>
      </c>
      <c r="H20" s="5">
        <v>5.2094265551324694</v>
      </c>
      <c r="I20" s="5">
        <v>6.3067072431741105</v>
      </c>
    </row>
    <row r="21" spans="3:9" x14ac:dyDescent="0.2">
      <c r="C21" s="6" t="s">
        <v>90</v>
      </c>
      <c r="D21" s="5">
        <v>2</v>
      </c>
      <c r="E21" s="5">
        <v>5.7922484212282646</v>
      </c>
      <c r="F21" s="5">
        <v>1.892567282948016</v>
      </c>
      <c r="G21" s="5">
        <v>3.4361136888730446</v>
      </c>
      <c r="H21" s="5">
        <v>5.0439328085798536</v>
      </c>
      <c r="I21" s="5">
        <v>5.7775433886968601</v>
      </c>
    </row>
    <row r="22" spans="3:9" x14ac:dyDescent="0.2">
      <c r="C22" s="6" t="s">
        <v>91</v>
      </c>
      <c r="D22" s="5">
        <v>4</v>
      </c>
      <c r="E22" s="5">
        <v>4.3426933605768063</v>
      </c>
      <c r="F22" s="5">
        <v>4.6044142619011206</v>
      </c>
      <c r="G22" s="5">
        <v>3.3070436160555738</v>
      </c>
      <c r="H22" s="5">
        <v>1.1347416342137688</v>
      </c>
      <c r="I22" s="5">
        <v>2.8127534911067738</v>
      </c>
    </row>
    <row r="23" spans="3:9" x14ac:dyDescent="0.2">
      <c r="C23" s="6" t="s">
        <v>92</v>
      </c>
      <c r="D23" s="5">
        <v>5</v>
      </c>
      <c r="E23" s="5">
        <v>6.1671612241973355</v>
      </c>
      <c r="F23" s="5">
        <v>6.2421313354833128</v>
      </c>
      <c r="G23" s="5">
        <v>5.2215049815155057</v>
      </c>
      <c r="H23" s="5">
        <v>3.4892790296771183</v>
      </c>
      <c r="I23" s="5">
        <v>1.7898786215130853</v>
      </c>
    </row>
    <row r="24" spans="3:9" x14ac:dyDescent="0.2">
      <c r="C24" s="6" t="s">
        <v>93</v>
      </c>
      <c r="D24" s="5">
        <v>3</v>
      </c>
      <c r="E24" s="5">
        <v>3.6485975056902094</v>
      </c>
      <c r="F24" s="5">
        <v>1.7863011056565967</v>
      </c>
      <c r="G24" s="5">
        <v>1.4479032522750179</v>
      </c>
      <c r="H24" s="5">
        <v>2.9678236762687917</v>
      </c>
      <c r="I24" s="5">
        <v>4.2671533061529612</v>
      </c>
    </row>
    <row r="25" spans="3:9" x14ac:dyDescent="0.2">
      <c r="C25" s="6" t="s">
        <v>94</v>
      </c>
      <c r="D25" s="5">
        <v>5</v>
      </c>
      <c r="E25" s="5">
        <v>4.6037540439542388</v>
      </c>
      <c r="F25" s="5">
        <v>5.4161130085342464</v>
      </c>
      <c r="G25" s="5">
        <v>3.9206948713744314</v>
      </c>
      <c r="H25" s="5">
        <v>2.4612081110665285</v>
      </c>
      <c r="I25" s="5">
        <v>1.3768779134384959</v>
      </c>
    </row>
    <row r="26" spans="3:9" x14ac:dyDescent="0.2">
      <c r="C26" s="6" t="s">
        <v>95</v>
      </c>
      <c r="D26" s="5">
        <v>2</v>
      </c>
      <c r="E26" s="5">
        <v>4.5750895141937074</v>
      </c>
      <c r="F26" s="5">
        <v>1.9825891632905321</v>
      </c>
      <c r="G26" s="5">
        <v>2.896645471342199</v>
      </c>
      <c r="H26" s="5">
        <v>4.0591141026951343</v>
      </c>
      <c r="I26" s="5">
        <v>5.1606002234390642</v>
      </c>
    </row>
    <row r="27" spans="3:9" x14ac:dyDescent="0.2">
      <c r="C27" s="6" t="s">
        <v>96</v>
      </c>
      <c r="D27" s="5">
        <v>5</v>
      </c>
      <c r="E27" s="5">
        <v>4.828340382947311</v>
      </c>
      <c r="F27" s="5">
        <v>5.3566429072693476</v>
      </c>
      <c r="G27" s="5">
        <v>3.8596223039305828</v>
      </c>
      <c r="H27" s="5">
        <v>2.8947875614089695</v>
      </c>
      <c r="I27" s="5">
        <v>1.1929237036906035</v>
      </c>
    </row>
    <row r="28" spans="3:9" x14ac:dyDescent="0.2">
      <c r="C28" s="6" t="s">
        <v>97</v>
      </c>
      <c r="D28" s="5">
        <v>4</v>
      </c>
      <c r="E28" s="5">
        <v>4.5929554141028728</v>
      </c>
      <c r="F28" s="5">
        <v>4.927969051341492</v>
      </c>
      <c r="G28" s="5">
        <v>3.3719301077239341</v>
      </c>
      <c r="H28" s="5">
        <v>1.7936395283151743</v>
      </c>
      <c r="I28" s="5">
        <v>3.6509571996407901</v>
      </c>
    </row>
    <row r="29" spans="3:9" x14ac:dyDescent="0.2">
      <c r="C29" s="6" t="s">
        <v>98</v>
      </c>
      <c r="D29" s="5">
        <v>5</v>
      </c>
      <c r="E29" s="5">
        <v>6.1691432246531637</v>
      </c>
      <c r="F29" s="5">
        <v>5.8502055892179978</v>
      </c>
      <c r="G29" s="5">
        <v>5.1971595924910519</v>
      </c>
      <c r="H29" s="5">
        <v>3.6810394577179082</v>
      </c>
      <c r="I29" s="5">
        <v>1.8490022519739573</v>
      </c>
    </row>
    <row r="30" spans="3:9" x14ac:dyDescent="0.2">
      <c r="C30" s="6" t="s">
        <v>99</v>
      </c>
      <c r="D30" s="5">
        <v>1</v>
      </c>
      <c r="E30" s="5">
        <v>1.1839562276225832</v>
      </c>
      <c r="F30" s="5">
        <v>3.9959894350095997</v>
      </c>
      <c r="G30" s="5">
        <v>2.4076013580214193</v>
      </c>
      <c r="H30" s="5">
        <v>3.7178291472127225</v>
      </c>
      <c r="I30" s="5">
        <v>4.5276454608608176</v>
      </c>
    </row>
    <row r="31" spans="3:9" x14ac:dyDescent="0.2">
      <c r="C31" s="6" t="s">
        <v>100</v>
      </c>
      <c r="D31" s="5">
        <v>4</v>
      </c>
      <c r="E31" s="5">
        <v>3.9639214838573609</v>
      </c>
      <c r="F31" s="5">
        <v>4.0329916295074666</v>
      </c>
      <c r="G31" s="5">
        <v>2.1562205200927198</v>
      </c>
      <c r="H31" s="5">
        <v>1.3624355359478588</v>
      </c>
      <c r="I31" s="5">
        <v>2.5558641321519313</v>
      </c>
    </row>
    <row r="32" spans="3:9" x14ac:dyDescent="0.2">
      <c r="C32" s="6" t="s">
        <v>101</v>
      </c>
      <c r="D32" s="5">
        <v>3</v>
      </c>
      <c r="E32" s="5">
        <v>4.0205793726520049</v>
      </c>
      <c r="F32" s="5">
        <v>3.4165910758519726</v>
      </c>
      <c r="G32" s="5">
        <v>2.095055238092852</v>
      </c>
      <c r="H32" s="5">
        <v>3.402103154082607</v>
      </c>
      <c r="I32" s="5">
        <v>4.4678244416957336</v>
      </c>
    </row>
    <row r="33" spans="3:9" x14ac:dyDescent="0.2">
      <c r="C33" s="6" t="s">
        <v>102</v>
      </c>
      <c r="D33" s="5">
        <v>4</v>
      </c>
      <c r="E33" s="5">
        <v>5.7749663933851636</v>
      </c>
      <c r="F33" s="5">
        <v>4.4672954520129569</v>
      </c>
      <c r="G33" s="5">
        <v>4.1718865609339755</v>
      </c>
      <c r="H33" s="5">
        <v>2.2459266538385374</v>
      </c>
      <c r="I33" s="5">
        <v>3.4216651103528766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2'!$B$10:$B$10" display="Cluster Labels" xr:uid="{B0FACB91-2DD9-4B18-89B5-692D4ADDB618}"/>
    <hyperlink ref="D4" location="'KMC_Output2'!$B$10:$B$10" display="Inputs" xr:uid="{3BE480B1-DFFC-46BA-A4FB-F951BE571F5C}"/>
    <hyperlink ref="F4" location="'KMC_Output2'!$B$33:$B$33" display="Random Starts Summary" xr:uid="{F60A6BBC-060A-4D6B-B2C9-D161E71A5469}"/>
    <hyperlink ref="H4" location="'KMC_Output2'!$B$115:$B$115" display="Cluster Centers" xr:uid="{C90236D4-E19E-47BD-8741-1784AA16A935}"/>
    <hyperlink ref="J4" location="'KMC_Output2'!$B$124:$B$124" display="Inter-Cluster Distances" xr:uid="{A3375892-766F-44BA-8131-8B18181B257A}"/>
    <hyperlink ref="L4" location="'KMC_Output2'!$B$133:$B$133" display="Cluster Summary" xr:uid="{863F6B32-F112-4C50-99BC-AC9DCDDEC4E9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AFD5-B07A-4732-997E-2E740B4769C5}">
  <dimension ref="B1:CV128"/>
  <sheetViews>
    <sheetView showGridLines="0" topLeftCell="A91" workbookViewId="0">
      <selection activeCell="I124" sqref="I124"/>
    </sheetView>
  </sheetViews>
  <sheetFormatPr defaultRowHeight="12.75" x14ac:dyDescent="0.2"/>
  <cols>
    <col min="3" max="3" width="9.42578125" customWidth="1"/>
    <col min="4" max="4" width="13.85546875" customWidth="1"/>
    <col min="5" max="5" width="19" customWidth="1"/>
    <col min="6" max="6" width="11.28515625" customWidth="1"/>
    <col min="7" max="7" width="11" customWidth="1"/>
    <col min="9" max="9" width="17" customWidth="1"/>
    <col min="10" max="10" width="11.7109375" customWidth="1"/>
    <col min="11" max="11" width="14.140625" customWidth="1"/>
    <col min="12" max="12" width="19.28515625" customWidth="1"/>
    <col min="16" max="16" width="15.5703125" bestFit="1" customWidth="1"/>
  </cols>
  <sheetData>
    <row r="1" spans="2:100" ht="18.75" x14ac:dyDescent="0.3">
      <c r="B1" s="3" t="s">
        <v>108</v>
      </c>
      <c r="N1" t="s">
        <v>147</v>
      </c>
      <c r="CV1" s="15" t="s">
        <v>148</v>
      </c>
    </row>
    <row r="3" spans="2:100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00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00" x14ac:dyDescent="0.2">
      <c r="P5" s="7">
        <v>1</v>
      </c>
      <c r="Q5" s="7">
        <v>1</v>
      </c>
      <c r="R5" s="7">
        <v>3</v>
      </c>
      <c r="S5" s="7">
        <v>5</v>
      </c>
    </row>
    <row r="10" spans="2:100" ht="18.75" x14ac:dyDescent="0.3">
      <c r="B10" s="4" t="s">
        <v>103</v>
      </c>
    </row>
    <row r="12" spans="2:100" ht="15.75" x14ac:dyDescent="0.25">
      <c r="C12" s="11" t="s">
        <v>109</v>
      </c>
      <c r="D12" s="12"/>
      <c r="E12" s="12"/>
      <c r="F12" s="12"/>
      <c r="G12" s="12"/>
      <c r="H12" s="12"/>
      <c r="I12" s="13"/>
    </row>
    <row r="13" spans="2:100" x14ac:dyDescent="0.2">
      <c r="C13" s="16" t="s">
        <v>110</v>
      </c>
      <c r="D13" s="17"/>
      <c r="E13" s="18"/>
      <c r="F13" s="9" t="s">
        <v>111</v>
      </c>
      <c r="G13" s="19"/>
      <c r="H13" s="19"/>
      <c r="I13" s="10"/>
    </row>
    <row r="14" spans="2:100" x14ac:dyDescent="0.2">
      <c r="C14" s="16" t="s">
        <v>112</v>
      </c>
      <c r="D14" s="17"/>
      <c r="E14" s="18"/>
      <c r="F14" s="9" t="s">
        <v>113</v>
      </c>
      <c r="G14" s="19"/>
      <c r="H14" s="19"/>
      <c r="I14" s="10"/>
    </row>
    <row r="15" spans="2:100" x14ac:dyDescent="0.2">
      <c r="C15" s="16" t="s">
        <v>114</v>
      </c>
      <c r="D15" s="17"/>
      <c r="E15" s="18"/>
      <c r="F15" s="9" t="s">
        <v>115</v>
      </c>
      <c r="G15" s="19"/>
      <c r="H15" s="19"/>
      <c r="I15" s="10"/>
    </row>
    <row r="16" spans="2:100" x14ac:dyDescent="0.2">
      <c r="C16" s="16" t="s">
        <v>116</v>
      </c>
      <c r="D16" s="17"/>
      <c r="E16" s="18"/>
      <c r="F16" s="20">
        <v>21</v>
      </c>
      <c r="G16" s="21"/>
      <c r="H16" s="21"/>
      <c r="I16" s="22"/>
    </row>
    <row r="18" spans="3:14" ht="15.75" x14ac:dyDescent="0.25">
      <c r="C18" s="11" t="s">
        <v>117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3:14" x14ac:dyDescent="0.2">
      <c r="C19" s="16" t="s">
        <v>118</v>
      </c>
      <c r="D19" s="17"/>
      <c r="E19" s="18"/>
      <c r="F19" s="20">
        <v>9</v>
      </c>
      <c r="G19" s="21"/>
      <c r="H19" s="21"/>
      <c r="I19" s="21"/>
      <c r="J19" s="21"/>
      <c r="K19" s="21"/>
      <c r="L19" s="21"/>
      <c r="M19" s="21"/>
      <c r="N19" s="22"/>
    </row>
    <row r="20" spans="3:14" x14ac:dyDescent="0.2">
      <c r="C20" s="16" t="s">
        <v>119</v>
      </c>
      <c r="D20" s="17"/>
      <c r="E20" s="18"/>
      <c r="F20" s="7" t="s">
        <v>2</v>
      </c>
      <c r="G20" s="7" t="s">
        <v>3</v>
      </c>
      <c r="H20" s="7" t="s">
        <v>4</v>
      </c>
      <c r="I20" s="7" t="s">
        <v>5</v>
      </c>
      <c r="J20" s="7" t="s">
        <v>6</v>
      </c>
      <c r="K20" s="7" t="s">
        <v>7</v>
      </c>
      <c r="L20" s="7" t="s">
        <v>8</v>
      </c>
      <c r="M20" s="7" t="s">
        <v>9</v>
      </c>
      <c r="N20" s="7" t="s">
        <v>10</v>
      </c>
    </row>
    <row r="22" spans="3:14" ht="15.75" x14ac:dyDescent="0.25">
      <c r="C22" s="11" t="s">
        <v>120</v>
      </c>
      <c r="D22" s="12"/>
      <c r="E22" s="12"/>
      <c r="F22" s="12"/>
      <c r="G22" s="12"/>
      <c r="H22" s="12"/>
      <c r="I22" s="13"/>
    </row>
    <row r="23" spans="3:14" x14ac:dyDescent="0.2">
      <c r="C23" s="16" t="s">
        <v>121</v>
      </c>
      <c r="D23" s="17"/>
      <c r="E23" s="18"/>
      <c r="F23" s="20">
        <v>4</v>
      </c>
      <c r="G23" s="21"/>
      <c r="H23" s="21"/>
      <c r="I23" s="22"/>
    </row>
    <row r="24" spans="3:14" x14ac:dyDescent="0.2">
      <c r="C24" s="16" t="s">
        <v>122</v>
      </c>
      <c r="D24" s="17"/>
      <c r="E24" s="18"/>
      <c r="F24" s="20" t="s">
        <v>123</v>
      </c>
      <c r="G24" s="21"/>
      <c r="H24" s="21"/>
      <c r="I24" s="22"/>
    </row>
    <row r="25" spans="3:14" x14ac:dyDescent="0.2">
      <c r="C25" s="16" t="s">
        <v>124</v>
      </c>
      <c r="D25" s="17"/>
      <c r="E25" s="18"/>
      <c r="F25" s="20">
        <v>10</v>
      </c>
      <c r="G25" s="21"/>
      <c r="H25" s="21"/>
      <c r="I25" s="22"/>
    </row>
    <row r="26" spans="3:14" x14ac:dyDescent="0.2">
      <c r="C26" s="16" t="s">
        <v>125</v>
      </c>
      <c r="D26" s="17"/>
      <c r="E26" s="18"/>
      <c r="F26" s="20">
        <v>12345</v>
      </c>
      <c r="G26" s="21"/>
      <c r="H26" s="21"/>
      <c r="I26" s="22"/>
    </row>
    <row r="28" spans="3:14" ht="15.75" x14ac:dyDescent="0.25">
      <c r="C28" s="11" t="s">
        <v>126</v>
      </c>
      <c r="D28" s="12"/>
      <c r="E28" s="12"/>
      <c r="F28" s="12"/>
      <c r="G28" s="12"/>
      <c r="H28" s="12"/>
      <c r="I28" s="13"/>
    </row>
    <row r="29" spans="3:14" x14ac:dyDescent="0.2">
      <c r="C29" s="16" t="s">
        <v>127</v>
      </c>
      <c r="D29" s="17"/>
      <c r="E29" s="18"/>
      <c r="F29" s="20" t="b">
        <v>1</v>
      </c>
      <c r="G29" s="21"/>
      <c r="H29" s="21"/>
      <c r="I29" s="22"/>
    </row>
    <row r="30" spans="3:14" x14ac:dyDescent="0.2">
      <c r="C30" s="16" t="s">
        <v>128</v>
      </c>
      <c r="D30" s="17"/>
      <c r="E30" s="18"/>
      <c r="F30" s="20" t="b">
        <v>1</v>
      </c>
      <c r="G30" s="21"/>
      <c r="H30" s="21"/>
      <c r="I30" s="22"/>
    </row>
    <row r="31" spans="3:14" x14ac:dyDescent="0.2">
      <c r="C31" s="16" t="s">
        <v>129</v>
      </c>
      <c r="D31" s="17"/>
      <c r="E31" s="18"/>
      <c r="F31" s="20" t="b">
        <v>1</v>
      </c>
      <c r="G31" s="21"/>
      <c r="H31" s="21"/>
      <c r="I31" s="22"/>
    </row>
    <row r="33" spans="2:12" ht="18.75" x14ac:dyDescent="0.3">
      <c r="B33" s="4" t="s">
        <v>104</v>
      </c>
    </row>
    <row r="35" spans="2:12" ht="15.75" x14ac:dyDescent="0.25">
      <c r="C35" s="23" t="s">
        <v>134</v>
      </c>
      <c r="D35" s="24"/>
      <c r="E35" s="24"/>
      <c r="F35" s="24"/>
      <c r="G35" s="24"/>
      <c r="H35" s="24"/>
      <c r="I35" s="24"/>
      <c r="J35" s="24"/>
      <c r="K35" s="24"/>
      <c r="L35" s="25"/>
    </row>
    <row r="36" spans="2:12" x14ac:dyDescent="0.2">
      <c r="C36" s="6" t="s">
        <v>79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">
      <c r="C37" s="6" t="s">
        <v>80</v>
      </c>
      <c r="D37" s="5">
        <v>0.17027418943844741</v>
      </c>
      <c r="E37" s="5">
        <v>-2.2257043264648838E-2</v>
      </c>
      <c r="F37" s="5">
        <v>-0.24290879142097882</v>
      </c>
      <c r="G37" s="5">
        <v>0.1063814746514717</v>
      </c>
      <c r="H37" s="5">
        <v>0.91812593342343496</v>
      </c>
      <c r="I37" s="5">
        <v>0.92253120802888444</v>
      </c>
      <c r="J37" s="5">
        <v>-0.74965646758314897</v>
      </c>
      <c r="K37" s="5">
        <v>0.14744733939800736</v>
      </c>
      <c r="L37" s="5">
        <v>0.35122599604843574</v>
      </c>
    </row>
    <row r="38" spans="2:12" x14ac:dyDescent="0.2">
      <c r="C38" s="6" t="s">
        <v>81</v>
      </c>
      <c r="D38" s="5">
        <v>1.9841757550955506</v>
      </c>
      <c r="E38" s="5">
        <v>-0.25595599754345882</v>
      </c>
      <c r="F38" s="5">
        <v>0.18013788979175904</v>
      </c>
      <c r="G38" s="5">
        <v>0.18593082661637081</v>
      </c>
      <c r="H38" s="5">
        <v>1.0872543948435414</v>
      </c>
      <c r="I38" s="5">
        <v>0.92253120802888444</v>
      </c>
      <c r="J38" s="5">
        <v>-0.62166633897139179</v>
      </c>
      <c r="K38" s="5">
        <v>-0.36213169997721684</v>
      </c>
      <c r="L38" s="5">
        <v>0.33598685159178848</v>
      </c>
    </row>
    <row r="39" spans="2:12" x14ac:dyDescent="0.2">
      <c r="C39" s="6" t="s">
        <v>132</v>
      </c>
      <c r="D39" s="5">
        <v>-0.97676685706644872</v>
      </c>
      <c r="E39" s="5">
        <v>1.263087205268806</v>
      </c>
      <c r="F39" s="5">
        <v>3.2991218065589412E-2</v>
      </c>
      <c r="G39" s="5">
        <v>-0.11237924325200013</v>
      </c>
      <c r="H39" s="5">
        <v>-1.1677917574245444</v>
      </c>
      <c r="I39" s="5">
        <v>-0.46126560401444272</v>
      </c>
      <c r="J39" s="5">
        <v>3.7427970466895273</v>
      </c>
      <c r="K39" s="5">
        <v>-0.63276071023155434</v>
      </c>
      <c r="L39" s="5">
        <v>-1.248884171899503</v>
      </c>
    </row>
    <row r="40" spans="2:12" x14ac:dyDescent="0.2">
      <c r="C40" s="6" t="s">
        <v>133</v>
      </c>
      <c r="D40" s="5">
        <v>1.9841757550955506</v>
      </c>
      <c r="E40" s="5">
        <v>-0.25595599754345882</v>
      </c>
      <c r="F40" s="5">
        <v>0.18013788979175904</v>
      </c>
      <c r="G40" s="5">
        <v>0.18593082661637081</v>
      </c>
      <c r="H40" s="5">
        <v>1.0872543948435414</v>
      </c>
      <c r="I40" s="5">
        <v>0.92253120802888444</v>
      </c>
      <c r="J40" s="5">
        <v>-0.62166633897139179</v>
      </c>
      <c r="K40" s="5">
        <v>-0.36213169997721684</v>
      </c>
      <c r="L40" s="5">
        <v>0.33598685159178848</v>
      </c>
    </row>
    <row r="42" spans="2:12" ht="15.75" x14ac:dyDescent="0.25">
      <c r="C42" s="23" t="s">
        <v>149</v>
      </c>
      <c r="D42" s="24"/>
      <c r="E42" s="24"/>
      <c r="F42" s="24"/>
      <c r="G42" s="24"/>
      <c r="H42" s="24"/>
      <c r="I42" s="24"/>
      <c r="J42" s="24"/>
      <c r="K42" s="24"/>
      <c r="L42" s="25"/>
    </row>
    <row r="43" spans="2:12" x14ac:dyDescent="0.2">
      <c r="C43" s="6" t="s">
        <v>79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</row>
    <row r="44" spans="2:12" x14ac:dyDescent="0.2">
      <c r="C44" s="6" t="s">
        <v>80</v>
      </c>
      <c r="D44" s="5">
        <v>-0.93939673073729479</v>
      </c>
      <c r="E44" s="5">
        <v>0.48409069100610613</v>
      </c>
      <c r="F44" s="5">
        <v>-0.3410065725717587</v>
      </c>
      <c r="G44" s="5">
        <v>-0.2913652851730229</v>
      </c>
      <c r="H44" s="5">
        <v>-0.69799047570202655</v>
      </c>
      <c r="I44" s="5">
        <v>-0.46126560401444272</v>
      </c>
      <c r="J44" s="5">
        <v>1.1062003972873298</v>
      </c>
      <c r="K44" s="5">
        <v>5.603085098433485E-2</v>
      </c>
      <c r="L44" s="5">
        <v>-0.71551411591685676</v>
      </c>
    </row>
    <row r="45" spans="2:12" x14ac:dyDescent="0.2">
      <c r="C45" s="6" t="s">
        <v>81</v>
      </c>
      <c r="D45" s="5">
        <v>-0.93939673073729479</v>
      </c>
      <c r="E45" s="5">
        <v>0.48409069100610613</v>
      </c>
      <c r="F45" s="5">
        <v>-0.3410065725717587</v>
      </c>
      <c r="G45" s="5">
        <v>-0.2913652851730229</v>
      </c>
      <c r="H45" s="5">
        <v>-0.69799047570202655</v>
      </c>
      <c r="I45" s="5">
        <v>-0.46126560401444272</v>
      </c>
      <c r="J45" s="5">
        <v>1.1062003972873298</v>
      </c>
      <c r="K45" s="5">
        <v>5.603085098433485E-2</v>
      </c>
      <c r="L45" s="5">
        <v>-0.71551411591685676</v>
      </c>
    </row>
    <row r="46" spans="2:12" x14ac:dyDescent="0.2">
      <c r="C46" s="6" t="s">
        <v>132</v>
      </c>
      <c r="D46" s="5">
        <v>0.27624153396084278</v>
      </c>
      <c r="E46" s="5">
        <v>-1.3465511175112388</v>
      </c>
      <c r="F46" s="5">
        <v>0.14948233318214035</v>
      </c>
      <c r="G46" s="5">
        <v>0.34502953054616853</v>
      </c>
      <c r="H46" s="5">
        <v>0.56107695931432133</v>
      </c>
      <c r="I46" s="5">
        <v>-0.46126560401444272</v>
      </c>
      <c r="J46" s="5">
        <v>-7.1308785940835992E-2</v>
      </c>
      <c r="K46" s="5">
        <v>-0.64814764392494473</v>
      </c>
      <c r="L46" s="5">
        <v>1.1741397967073754</v>
      </c>
    </row>
    <row r="47" spans="2:12" x14ac:dyDescent="0.2">
      <c r="C47" s="6" t="s">
        <v>133</v>
      </c>
      <c r="D47" s="5">
        <v>2.4199899224227601</v>
      </c>
      <c r="E47" s="5">
        <v>0.48409069100610613</v>
      </c>
      <c r="F47" s="5">
        <v>-0.11415545366058022</v>
      </c>
      <c r="G47" s="5">
        <v>1.3128799794524388</v>
      </c>
      <c r="H47" s="5">
        <v>1.6322238816416619</v>
      </c>
      <c r="I47" s="5">
        <v>0.46126560401444222</v>
      </c>
      <c r="J47" s="5">
        <v>-0.54487226180433745</v>
      </c>
      <c r="K47" s="5">
        <v>1.1014372283882139</v>
      </c>
      <c r="L47" s="5">
        <v>1.4484443969270222</v>
      </c>
    </row>
    <row r="49" spans="3:12" ht="15.75" x14ac:dyDescent="0.25">
      <c r="C49" s="23" t="s">
        <v>135</v>
      </c>
      <c r="D49" s="24"/>
      <c r="E49" s="24"/>
      <c r="F49" s="24"/>
      <c r="G49" s="24"/>
      <c r="H49" s="24"/>
      <c r="I49" s="24"/>
      <c r="J49" s="24"/>
      <c r="K49" s="24"/>
      <c r="L49" s="25"/>
    </row>
    <row r="50" spans="3:12" x14ac:dyDescent="0.2">
      <c r="C50" s="6" t="s">
        <v>79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</row>
    <row r="51" spans="3:12" x14ac:dyDescent="0.2">
      <c r="C51" s="6" t="s">
        <v>80</v>
      </c>
      <c r="D51" s="5">
        <v>-0.97045318275513037</v>
      </c>
      <c r="E51" s="5">
        <v>2.1589331966709113</v>
      </c>
      <c r="F51" s="5">
        <v>-1.340377718045328</v>
      </c>
      <c r="G51" s="5">
        <v>-0.7089993829887421</v>
      </c>
      <c r="H51" s="5">
        <v>-1.0174553472733388</v>
      </c>
      <c r="I51" s="5">
        <v>-1.8450624160577695</v>
      </c>
      <c r="J51" s="5">
        <v>0.61983790856265275</v>
      </c>
      <c r="K51" s="5">
        <v>1.8861708467511258</v>
      </c>
      <c r="L51" s="5">
        <v>-0.36501379341397483</v>
      </c>
    </row>
    <row r="52" spans="3:12" x14ac:dyDescent="0.2">
      <c r="C52" s="6" t="s">
        <v>81</v>
      </c>
      <c r="D52" s="5">
        <v>1.0999200718184943</v>
      </c>
      <c r="E52" s="5">
        <v>-0.68440408038794398</v>
      </c>
      <c r="F52" s="5">
        <v>-0.45749768768830967</v>
      </c>
      <c r="G52" s="5">
        <v>2.4597164702797314</v>
      </c>
      <c r="H52" s="5">
        <v>1.83893644559957</v>
      </c>
      <c r="I52" s="5">
        <v>1.3837968120433266</v>
      </c>
      <c r="J52" s="5">
        <v>-0.31449003030317457</v>
      </c>
      <c r="K52" s="5">
        <v>0.76926048336031472</v>
      </c>
      <c r="L52" s="5">
        <v>0.82363947420449402</v>
      </c>
    </row>
    <row r="53" spans="3:12" x14ac:dyDescent="0.2">
      <c r="C53" s="6" t="s">
        <v>132</v>
      </c>
      <c r="D53" s="5">
        <v>-0.97676685706644872</v>
      </c>
      <c r="E53" s="5">
        <v>1.263087205268806</v>
      </c>
      <c r="F53" s="5">
        <v>3.2991218065589412E-2</v>
      </c>
      <c r="G53" s="5">
        <v>-0.11237924325200013</v>
      </c>
      <c r="H53" s="5">
        <v>-1.1677917574245444</v>
      </c>
      <c r="I53" s="5">
        <v>-0.46126560401444272</v>
      </c>
      <c r="J53" s="5">
        <v>3.7427970466895273</v>
      </c>
      <c r="K53" s="5">
        <v>-0.63276071023155434</v>
      </c>
      <c r="L53" s="5">
        <v>-1.248884171899503</v>
      </c>
    </row>
    <row r="54" spans="3:12" x14ac:dyDescent="0.2">
      <c r="C54" s="6" t="s">
        <v>133</v>
      </c>
      <c r="D54" s="5">
        <v>2.4199899224227601</v>
      </c>
      <c r="E54" s="5">
        <v>0.48409069100610613</v>
      </c>
      <c r="F54" s="5">
        <v>-0.11415545366058022</v>
      </c>
      <c r="G54" s="5">
        <v>1.3128799794524388</v>
      </c>
      <c r="H54" s="5">
        <v>1.6322238816416619</v>
      </c>
      <c r="I54" s="5">
        <v>0.46126560401444222</v>
      </c>
      <c r="J54" s="5">
        <v>-0.54487226180433745</v>
      </c>
      <c r="K54" s="5">
        <v>1.1014372283882139</v>
      </c>
      <c r="L54" s="5">
        <v>1.4484443969270222</v>
      </c>
    </row>
    <row r="56" spans="3:12" ht="15.75" x14ac:dyDescent="0.25">
      <c r="C56" s="23" t="s">
        <v>150</v>
      </c>
      <c r="D56" s="24"/>
      <c r="E56" s="24"/>
      <c r="F56" s="24"/>
      <c r="G56" s="24"/>
      <c r="H56" s="24"/>
      <c r="I56" s="24"/>
      <c r="J56" s="24"/>
      <c r="K56" s="24"/>
      <c r="L56" s="25"/>
    </row>
    <row r="57" spans="3:12" x14ac:dyDescent="0.2">
      <c r="C57" s="6" t="s">
        <v>79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</row>
    <row r="58" spans="3:12" x14ac:dyDescent="0.2">
      <c r="C58" s="6" t="s">
        <v>80</v>
      </c>
      <c r="D58" s="5">
        <v>1.0999200718184943</v>
      </c>
      <c r="E58" s="5">
        <v>-0.68440408038794398</v>
      </c>
      <c r="F58" s="5">
        <v>-0.45749768768830967</v>
      </c>
      <c r="G58" s="5">
        <v>2.4597164702797314</v>
      </c>
      <c r="H58" s="5">
        <v>1.83893644559957</v>
      </c>
      <c r="I58" s="5">
        <v>1.3837968120433266</v>
      </c>
      <c r="J58" s="5">
        <v>-0.31449003030317457</v>
      </c>
      <c r="K58" s="5">
        <v>0.76926048336031472</v>
      </c>
      <c r="L58" s="5">
        <v>0.82363947420449402</v>
      </c>
    </row>
    <row r="59" spans="3:12" x14ac:dyDescent="0.2">
      <c r="C59" s="6" t="s">
        <v>81</v>
      </c>
      <c r="D59" s="5">
        <v>-0.40188121504398583</v>
      </c>
      <c r="E59" s="5">
        <v>-6.1206868977783872E-2</v>
      </c>
      <c r="F59" s="5">
        <v>-0.40231768579099614</v>
      </c>
      <c r="G59" s="5">
        <v>-0.21181593320812378</v>
      </c>
      <c r="H59" s="5">
        <v>0.52349285677652002</v>
      </c>
      <c r="I59" s="5">
        <v>0.46126560401444222</v>
      </c>
      <c r="J59" s="5">
        <v>-0.74965646758314897</v>
      </c>
      <c r="K59" s="5">
        <v>-0.43544591345748879</v>
      </c>
      <c r="L59" s="5">
        <v>0.29026941822184782</v>
      </c>
    </row>
    <row r="60" spans="3:12" x14ac:dyDescent="0.2">
      <c r="C60" s="6" t="s">
        <v>132</v>
      </c>
      <c r="D60" s="5">
        <v>0.18409601698484684</v>
      </c>
      <c r="E60" s="5">
        <v>-0.80125355752734884</v>
      </c>
      <c r="F60" s="5">
        <v>-4.6713229119419233E-2</v>
      </c>
      <c r="G60" s="5">
        <v>4.0090348014055942E-2</v>
      </c>
      <c r="H60" s="5">
        <v>0.24161208774300932</v>
      </c>
      <c r="I60" s="5">
        <v>-5.121076940444639E-16</v>
      </c>
      <c r="J60" s="5">
        <v>-0.21209792741376893</v>
      </c>
      <c r="K60" s="5">
        <v>-0.52776751561783142</v>
      </c>
      <c r="L60" s="5">
        <v>6.1682251372142276E-2</v>
      </c>
    </row>
    <row r="61" spans="3:12" x14ac:dyDescent="0.2">
      <c r="C61" s="6" t="s">
        <v>133</v>
      </c>
      <c r="D61" s="5">
        <v>-0.10786875995205845</v>
      </c>
      <c r="E61" s="5">
        <v>-0.1001566946909189</v>
      </c>
      <c r="F61" s="5">
        <v>-0.70887325188718298</v>
      </c>
      <c r="G61" s="5">
        <v>0.59693581176834831</v>
      </c>
      <c r="H61" s="5">
        <v>0.86174977961673271</v>
      </c>
      <c r="I61" s="5">
        <v>0.92253120802888444</v>
      </c>
      <c r="J61" s="5">
        <v>-2.0112734496133225E-2</v>
      </c>
      <c r="K61" s="5">
        <v>-0.96584256900612364</v>
      </c>
      <c r="L61" s="5">
        <v>0.74744375192125889</v>
      </c>
    </row>
    <row r="63" spans="3:12" ht="15.75" x14ac:dyDescent="0.25">
      <c r="C63" s="23" t="s">
        <v>151</v>
      </c>
      <c r="D63" s="24"/>
      <c r="E63" s="24"/>
      <c r="F63" s="24"/>
      <c r="G63" s="24"/>
      <c r="H63" s="24"/>
      <c r="I63" s="24"/>
      <c r="J63" s="24"/>
      <c r="K63" s="24"/>
      <c r="L63" s="25"/>
    </row>
    <row r="64" spans="3:12" x14ac:dyDescent="0.2">
      <c r="C64" s="6" t="s">
        <v>79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</row>
    <row r="65" spans="3:12" x14ac:dyDescent="0.2">
      <c r="C65" s="6" t="s">
        <v>80</v>
      </c>
      <c r="D65" s="5">
        <v>0.18409601698484684</v>
      </c>
      <c r="E65" s="5">
        <v>-0.80125355752734884</v>
      </c>
      <c r="F65" s="5">
        <v>-4.6713229119419233E-2</v>
      </c>
      <c r="G65" s="5">
        <v>4.0090348014055942E-2</v>
      </c>
      <c r="H65" s="5">
        <v>0.24161208774300932</v>
      </c>
      <c r="I65" s="5">
        <v>-5.121076940444639E-16</v>
      </c>
      <c r="J65" s="5">
        <v>-0.21209792741376893</v>
      </c>
      <c r="K65" s="5">
        <v>-0.52776751561783142</v>
      </c>
      <c r="L65" s="5">
        <v>6.1682251372142276E-2</v>
      </c>
    </row>
    <row r="66" spans="3:12" x14ac:dyDescent="0.2">
      <c r="C66" s="6" t="s">
        <v>81</v>
      </c>
      <c r="D66" s="5">
        <v>1.0999200718184943</v>
      </c>
      <c r="E66" s="5">
        <v>-0.68440408038794398</v>
      </c>
      <c r="F66" s="5">
        <v>-0.45749768768830967</v>
      </c>
      <c r="G66" s="5">
        <v>2.4597164702797314</v>
      </c>
      <c r="H66" s="5">
        <v>1.83893644559957</v>
      </c>
      <c r="I66" s="5">
        <v>1.3837968120433266</v>
      </c>
      <c r="J66" s="5">
        <v>-0.31449003030317457</v>
      </c>
      <c r="K66" s="5">
        <v>0.76926048336031472</v>
      </c>
      <c r="L66" s="5">
        <v>0.82363947420449402</v>
      </c>
    </row>
    <row r="67" spans="3:12" x14ac:dyDescent="0.2">
      <c r="C67" s="6" t="s">
        <v>132</v>
      </c>
      <c r="D67" s="5">
        <v>1.2782387111516713</v>
      </c>
      <c r="E67" s="5">
        <v>-0.25595599754345882</v>
      </c>
      <c r="F67" s="5">
        <v>-0.40231768579099614</v>
      </c>
      <c r="G67" s="5">
        <v>0.98142434626536001</v>
      </c>
      <c r="H67" s="5">
        <v>0.842957728347832</v>
      </c>
      <c r="I67" s="5">
        <v>1.8450624160577693</v>
      </c>
      <c r="J67" s="5">
        <v>-0.3912841074702289</v>
      </c>
      <c r="K67" s="5">
        <v>0.36014906986546341</v>
      </c>
      <c r="L67" s="5">
        <v>-0.24310063776079871</v>
      </c>
    </row>
    <row r="68" spans="3:12" x14ac:dyDescent="0.2">
      <c r="C68" s="6" t="s">
        <v>133</v>
      </c>
      <c r="D68" s="5">
        <v>-0.85441808730387647</v>
      </c>
      <c r="E68" s="5">
        <v>-0.45070512610913399</v>
      </c>
      <c r="F68" s="5">
        <v>3.4970691149525019</v>
      </c>
      <c r="G68" s="5">
        <v>-0.85483986159105674</v>
      </c>
      <c r="H68" s="5">
        <v>-0.94228714219773579</v>
      </c>
      <c r="I68" s="5">
        <v>0.92253120802888444</v>
      </c>
      <c r="J68" s="5">
        <v>1.8284304087393958E-2</v>
      </c>
      <c r="K68" s="5">
        <v>-0.38113908865728729</v>
      </c>
      <c r="L68" s="5">
        <v>-1.5536670610324437</v>
      </c>
    </row>
    <row r="70" spans="3:12" ht="15.75" x14ac:dyDescent="0.25">
      <c r="C70" s="23" t="s">
        <v>152</v>
      </c>
      <c r="D70" s="24"/>
      <c r="E70" s="24"/>
      <c r="F70" s="24"/>
      <c r="G70" s="24"/>
      <c r="H70" s="24"/>
      <c r="I70" s="24"/>
      <c r="J70" s="24"/>
      <c r="K70" s="24"/>
      <c r="L70" s="25"/>
    </row>
    <row r="71" spans="3:12" x14ac:dyDescent="0.2">
      <c r="C71" s="6" t="s">
        <v>79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</row>
    <row r="72" spans="3:12" x14ac:dyDescent="0.2">
      <c r="C72" s="6" t="s">
        <v>80</v>
      </c>
      <c r="D72" s="5">
        <v>1.9841757550955506</v>
      </c>
      <c r="E72" s="5">
        <v>-0.25595599754345882</v>
      </c>
      <c r="F72" s="5">
        <v>0.18013788979175904</v>
      </c>
      <c r="G72" s="5">
        <v>0.18593082661637081</v>
      </c>
      <c r="H72" s="5">
        <v>1.0872543948435414</v>
      </c>
      <c r="I72" s="5">
        <v>0.92253120802888444</v>
      </c>
      <c r="J72" s="5">
        <v>-0.62166633897139179</v>
      </c>
      <c r="K72" s="5">
        <v>-0.36213169997721684</v>
      </c>
      <c r="L72" s="5">
        <v>0.33598685159178848</v>
      </c>
    </row>
    <row r="73" spans="3:12" x14ac:dyDescent="0.2">
      <c r="C73" s="6" t="s">
        <v>81</v>
      </c>
      <c r="D73" s="5">
        <v>0.27624153396084278</v>
      </c>
      <c r="E73" s="5">
        <v>-1.3465511175112388</v>
      </c>
      <c r="F73" s="5">
        <v>0.14948233318214035</v>
      </c>
      <c r="G73" s="5">
        <v>0.34502953054616853</v>
      </c>
      <c r="H73" s="5">
        <v>0.56107695931432133</v>
      </c>
      <c r="I73" s="5">
        <v>-0.46126560401444272</v>
      </c>
      <c r="J73" s="5">
        <v>-7.1308785940835992E-2</v>
      </c>
      <c r="K73" s="5">
        <v>-0.64814764392494473</v>
      </c>
      <c r="L73" s="5">
        <v>1.1741397967073754</v>
      </c>
    </row>
    <row r="74" spans="3:12" x14ac:dyDescent="0.2">
      <c r="C74" s="6" t="s">
        <v>132</v>
      </c>
      <c r="D74" s="5">
        <v>0.27624153396084278</v>
      </c>
      <c r="E74" s="5">
        <v>-1.3465511175112388</v>
      </c>
      <c r="F74" s="5">
        <v>0.14948233318214035</v>
      </c>
      <c r="G74" s="5">
        <v>0.34502953054616853</v>
      </c>
      <c r="H74" s="5">
        <v>0.56107695931432133</v>
      </c>
      <c r="I74" s="5">
        <v>-0.46126560401444272</v>
      </c>
      <c r="J74" s="5">
        <v>-7.1308785940835992E-2</v>
      </c>
      <c r="K74" s="5">
        <v>-0.64814764392494473</v>
      </c>
      <c r="L74" s="5">
        <v>1.1741397967073754</v>
      </c>
    </row>
    <row r="75" spans="3:12" x14ac:dyDescent="0.2">
      <c r="C75" s="6" t="s">
        <v>133</v>
      </c>
      <c r="D75" s="5">
        <v>-2.4084595442402924E-2</v>
      </c>
      <c r="E75" s="5">
        <v>-0.48965495182226881</v>
      </c>
      <c r="F75" s="5">
        <v>1.9029801712523298</v>
      </c>
      <c r="G75" s="5">
        <v>-0.8150651856086073</v>
      </c>
      <c r="H75" s="5">
        <v>-0.90470303965993437</v>
      </c>
      <c r="I75" s="5">
        <v>-0.46126560401444272</v>
      </c>
      <c r="J75" s="5">
        <v>-0.30169101744199894</v>
      </c>
      <c r="K75" s="5">
        <v>0.14744733939800736</v>
      </c>
      <c r="L75" s="5">
        <v>-1.2793624608127969</v>
      </c>
    </row>
    <row r="77" spans="3:12" ht="15.75" x14ac:dyDescent="0.25">
      <c r="C77" s="23" t="s">
        <v>153</v>
      </c>
      <c r="D77" s="24"/>
      <c r="E77" s="24"/>
      <c r="F77" s="24"/>
      <c r="G77" s="24"/>
      <c r="H77" s="24"/>
      <c r="I77" s="24"/>
      <c r="J77" s="24"/>
      <c r="K77" s="24"/>
      <c r="L77" s="25"/>
    </row>
    <row r="78" spans="3:12" x14ac:dyDescent="0.2">
      <c r="C78" s="6" t="s">
        <v>79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</row>
    <row r="79" spans="3:12" x14ac:dyDescent="0.2">
      <c r="C79" s="6" t="s">
        <v>80</v>
      </c>
      <c r="D79" s="5">
        <v>-0.93939673073729479</v>
      </c>
      <c r="E79" s="5">
        <v>0.48409069100610613</v>
      </c>
      <c r="F79" s="5">
        <v>-0.3410065725717587</v>
      </c>
      <c r="G79" s="5">
        <v>-0.2913652851730229</v>
      </c>
      <c r="H79" s="5">
        <v>-0.69799047570202655</v>
      </c>
      <c r="I79" s="5">
        <v>-0.46126560401444272</v>
      </c>
      <c r="J79" s="5">
        <v>1.1062003972873298</v>
      </c>
      <c r="K79" s="5">
        <v>5.603085098433485E-2</v>
      </c>
      <c r="L79" s="5">
        <v>-0.71551411591685676</v>
      </c>
    </row>
    <row r="80" spans="3:12" x14ac:dyDescent="0.2">
      <c r="C80" s="6" t="s">
        <v>81</v>
      </c>
      <c r="D80" s="5">
        <v>-0.10786875995205845</v>
      </c>
      <c r="E80" s="5">
        <v>-0.1001566946909189</v>
      </c>
      <c r="F80" s="5">
        <v>-0.70887325188718298</v>
      </c>
      <c r="G80" s="5">
        <v>0.59693581176834831</v>
      </c>
      <c r="H80" s="5">
        <v>0.86174977961673271</v>
      </c>
      <c r="I80" s="5">
        <v>0.92253120802888444</v>
      </c>
      <c r="J80" s="5">
        <v>-2.0112734496133225E-2</v>
      </c>
      <c r="K80" s="5">
        <v>-0.96584256900612364</v>
      </c>
      <c r="L80" s="5">
        <v>0.74744375192125889</v>
      </c>
    </row>
    <row r="81" spans="3:12" x14ac:dyDescent="0.2">
      <c r="C81" s="6" t="s">
        <v>132</v>
      </c>
      <c r="D81" s="5">
        <v>-0.8762599876241125</v>
      </c>
      <c r="E81" s="5">
        <v>-0.25595599754345882</v>
      </c>
      <c r="F81" s="5">
        <v>-0.29195768199636879</v>
      </c>
      <c r="G81" s="5">
        <v>-0.72225760831622521</v>
      </c>
      <c r="H81" s="5">
        <v>-0.51006996301301943</v>
      </c>
      <c r="I81" s="5">
        <v>0.92253120802888444</v>
      </c>
      <c r="J81" s="5">
        <v>-0.40408312033140464</v>
      </c>
      <c r="K81" s="5">
        <v>-0.57211808920466267</v>
      </c>
      <c r="L81" s="5">
        <v>-0.6850358270035628</v>
      </c>
    </row>
    <row r="82" spans="3:12" x14ac:dyDescent="0.2">
      <c r="C82" s="6" t="s">
        <v>133</v>
      </c>
      <c r="D82" s="5">
        <v>-0.40188121504398583</v>
      </c>
      <c r="E82" s="5">
        <v>-6.1206868977783872E-2</v>
      </c>
      <c r="F82" s="5">
        <v>-0.40231768579099614</v>
      </c>
      <c r="G82" s="5">
        <v>-0.21181593320812378</v>
      </c>
      <c r="H82" s="5">
        <v>0.52349285677652002</v>
      </c>
      <c r="I82" s="5">
        <v>0.46126560401444222</v>
      </c>
      <c r="J82" s="5">
        <v>-0.74965646758314897</v>
      </c>
      <c r="K82" s="5">
        <v>-0.43544591345748879</v>
      </c>
      <c r="L82" s="5">
        <v>0.29026941822184782</v>
      </c>
    </row>
    <row r="84" spans="3:12" ht="15.75" x14ac:dyDescent="0.25">
      <c r="C84" s="23" t="s">
        <v>154</v>
      </c>
      <c r="D84" s="24"/>
      <c r="E84" s="24"/>
      <c r="F84" s="24"/>
      <c r="G84" s="24"/>
      <c r="H84" s="24"/>
      <c r="I84" s="24"/>
      <c r="J84" s="24"/>
      <c r="K84" s="24"/>
      <c r="L84" s="25"/>
    </row>
    <row r="85" spans="3:12" x14ac:dyDescent="0.2">
      <c r="C85" s="6" t="s">
        <v>79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10</v>
      </c>
    </row>
    <row r="86" spans="3:12" x14ac:dyDescent="0.2">
      <c r="C86" s="6" t="s">
        <v>80</v>
      </c>
      <c r="D86" s="5">
        <v>-0.69538175059715779</v>
      </c>
      <c r="E86" s="5">
        <v>2.2757826738103164</v>
      </c>
      <c r="F86" s="5">
        <v>0.14948233318214035</v>
      </c>
      <c r="G86" s="5">
        <v>-1.4514600013277987</v>
      </c>
      <c r="H86" s="5">
        <v>-1.712761244222665</v>
      </c>
      <c r="I86" s="5">
        <v>-0.46126560401444272</v>
      </c>
      <c r="J86" s="5">
        <v>-0.74965646758314897</v>
      </c>
      <c r="K86" s="5">
        <v>-1.4971443383014285</v>
      </c>
      <c r="L86" s="5">
        <v>-1.9956022502752078</v>
      </c>
    </row>
    <row r="87" spans="3:12" x14ac:dyDescent="0.2">
      <c r="C87" s="6" t="s">
        <v>81</v>
      </c>
      <c r="D87" s="5">
        <v>1.9841757550955506</v>
      </c>
      <c r="E87" s="5">
        <v>-0.25595599754345882</v>
      </c>
      <c r="F87" s="5">
        <v>0.18013788979175904</v>
      </c>
      <c r="G87" s="5">
        <v>0.18593082661637081</v>
      </c>
      <c r="H87" s="5">
        <v>1.0872543948435414</v>
      </c>
      <c r="I87" s="5">
        <v>0.92253120802888444</v>
      </c>
      <c r="J87" s="5">
        <v>-0.62166633897139179</v>
      </c>
      <c r="K87" s="5">
        <v>-0.36213169997721684</v>
      </c>
      <c r="L87" s="5">
        <v>0.33598685159178848</v>
      </c>
    </row>
    <row r="88" spans="3:12" x14ac:dyDescent="0.2">
      <c r="C88" s="6" t="s">
        <v>132</v>
      </c>
      <c r="D88" s="5">
        <v>2.4199899224227601</v>
      </c>
      <c r="E88" s="5">
        <v>0.48409069100610613</v>
      </c>
      <c r="F88" s="5">
        <v>-0.11415545366058022</v>
      </c>
      <c r="G88" s="5">
        <v>1.3128799794524388</v>
      </c>
      <c r="H88" s="5">
        <v>1.6322238816416619</v>
      </c>
      <c r="I88" s="5">
        <v>0.46126560401444222</v>
      </c>
      <c r="J88" s="5">
        <v>-0.54487226180433745</v>
      </c>
      <c r="K88" s="5">
        <v>1.1014372283882139</v>
      </c>
      <c r="L88" s="5">
        <v>1.4484443969270222</v>
      </c>
    </row>
    <row r="89" spans="3:12" x14ac:dyDescent="0.2">
      <c r="C89" s="6" t="s">
        <v>133</v>
      </c>
      <c r="D89" s="5">
        <v>1.9841757550955506</v>
      </c>
      <c r="E89" s="5">
        <v>-0.25595599754345882</v>
      </c>
      <c r="F89" s="5">
        <v>0.18013788979175904</v>
      </c>
      <c r="G89" s="5">
        <v>0.18593082661637081</v>
      </c>
      <c r="H89" s="5">
        <v>1.0872543948435414</v>
      </c>
      <c r="I89" s="5">
        <v>0.92253120802888444</v>
      </c>
      <c r="J89" s="5">
        <v>-0.62166633897139179</v>
      </c>
      <c r="K89" s="5">
        <v>-0.36213169997721684</v>
      </c>
      <c r="L89" s="5">
        <v>0.33598685159178848</v>
      </c>
    </row>
    <row r="91" spans="3:12" ht="15.75" x14ac:dyDescent="0.25">
      <c r="C91" s="23" t="s">
        <v>155</v>
      </c>
      <c r="D91" s="24"/>
      <c r="E91" s="24"/>
      <c r="F91" s="24"/>
      <c r="G91" s="24"/>
      <c r="H91" s="24"/>
      <c r="I91" s="24"/>
      <c r="J91" s="24"/>
      <c r="K91" s="24"/>
      <c r="L91" s="25"/>
    </row>
    <row r="92" spans="3:12" x14ac:dyDescent="0.2">
      <c r="C92" s="6" t="s">
        <v>79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</row>
    <row r="93" spans="3:12" x14ac:dyDescent="0.2">
      <c r="C93" s="6" t="s">
        <v>80</v>
      </c>
      <c r="D93" s="5">
        <v>0.17027418943844741</v>
      </c>
      <c r="E93" s="5">
        <v>-2.2257043264648838E-2</v>
      </c>
      <c r="F93" s="5">
        <v>-0.24290879142097882</v>
      </c>
      <c r="G93" s="5">
        <v>0.1063814746514717</v>
      </c>
      <c r="H93" s="5">
        <v>0.91812593342343496</v>
      </c>
      <c r="I93" s="5">
        <v>0.92253120802888444</v>
      </c>
      <c r="J93" s="5">
        <v>-0.74965646758314897</v>
      </c>
      <c r="K93" s="5">
        <v>0.14744733939800736</v>
      </c>
      <c r="L93" s="5">
        <v>0.35122599604843574</v>
      </c>
    </row>
    <row r="94" spans="3:12" x14ac:dyDescent="0.2">
      <c r="C94" s="6" t="s">
        <v>81</v>
      </c>
      <c r="D94" s="5">
        <v>-0.40188121504398583</v>
      </c>
      <c r="E94" s="5">
        <v>-6.1206868977783872E-2</v>
      </c>
      <c r="F94" s="5">
        <v>-0.40231768579099614</v>
      </c>
      <c r="G94" s="5">
        <v>-0.21181593320812378</v>
      </c>
      <c r="H94" s="5">
        <v>0.52349285677652002</v>
      </c>
      <c r="I94" s="5">
        <v>0.46126560401444222</v>
      </c>
      <c r="J94" s="5">
        <v>-0.74965646758314897</v>
      </c>
      <c r="K94" s="5">
        <v>-0.43544591345748879</v>
      </c>
      <c r="L94" s="5">
        <v>0.29026941822184782</v>
      </c>
    </row>
    <row r="95" spans="3:12" x14ac:dyDescent="0.2">
      <c r="C95" s="6" t="s">
        <v>132</v>
      </c>
      <c r="D95" s="5">
        <v>-0.10786875995205845</v>
      </c>
      <c r="E95" s="5">
        <v>-0.1001566946909189</v>
      </c>
      <c r="F95" s="5">
        <v>-0.70887325188718298</v>
      </c>
      <c r="G95" s="5">
        <v>0.59693581176834831</v>
      </c>
      <c r="H95" s="5">
        <v>0.86174977961673271</v>
      </c>
      <c r="I95" s="5">
        <v>0.92253120802888444</v>
      </c>
      <c r="J95" s="5">
        <v>-2.0112734496133225E-2</v>
      </c>
      <c r="K95" s="5">
        <v>-0.96584256900612364</v>
      </c>
      <c r="L95" s="5">
        <v>0.74744375192125889</v>
      </c>
    </row>
    <row r="96" spans="3:12" x14ac:dyDescent="0.2">
      <c r="C96" s="6" t="s">
        <v>133</v>
      </c>
      <c r="D96" s="5">
        <v>-0.16144967167513752</v>
      </c>
      <c r="E96" s="5">
        <v>0.4061910395798361</v>
      </c>
      <c r="F96" s="5">
        <v>-0.75792214246257283</v>
      </c>
      <c r="G96" s="5">
        <v>1.9293874571804053</v>
      </c>
      <c r="H96" s="5">
        <v>0.54228490804542073</v>
      </c>
      <c r="I96" s="5">
        <v>-0.46126560401444272</v>
      </c>
      <c r="J96" s="5">
        <v>0.6838329728685314</v>
      </c>
      <c r="K96" s="5">
        <v>-1.1776391857269095</v>
      </c>
      <c r="L96" s="5">
        <v>1.4941618302969635</v>
      </c>
    </row>
    <row r="98" spans="2:12" ht="15.75" x14ac:dyDescent="0.25">
      <c r="C98" s="23" t="s">
        <v>156</v>
      </c>
      <c r="D98" s="24"/>
      <c r="E98" s="24"/>
      <c r="F98" s="24"/>
      <c r="G98" s="24"/>
      <c r="H98" s="24"/>
      <c r="I98" s="24"/>
      <c r="J98" s="24"/>
      <c r="K98" s="24"/>
      <c r="L98" s="25"/>
    </row>
    <row r="99" spans="2:12" x14ac:dyDescent="0.2">
      <c r="C99" s="6" t="s">
        <v>79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  <c r="J99" s="1" t="s">
        <v>8</v>
      </c>
      <c r="K99" s="1" t="s">
        <v>9</v>
      </c>
      <c r="L99" s="1" t="s">
        <v>10</v>
      </c>
    </row>
    <row r="100" spans="2:12" x14ac:dyDescent="0.2">
      <c r="C100" s="6" t="s">
        <v>80</v>
      </c>
      <c r="D100" s="5">
        <v>0.27624153396084278</v>
      </c>
      <c r="E100" s="5">
        <v>-1.3465511175112388</v>
      </c>
      <c r="F100" s="5">
        <v>0.14948233318214035</v>
      </c>
      <c r="G100" s="5">
        <v>0.34502953054616853</v>
      </c>
      <c r="H100" s="5">
        <v>0.56107695931432133</v>
      </c>
      <c r="I100" s="5">
        <v>-0.46126560401444272</v>
      </c>
      <c r="J100" s="5">
        <v>-7.1308785940835992E-2</v>
      </c>
      <c r="K100" s="5">
        <v>-0.64814764392494473</v>
      </c>
      <c r="L100" s="5">
        <v>1.1741397967073754</v>
      </c>
    </row>
    <row r="101" spans="2:12" x14ac:dyDescent="0.2">
      <c r="C101" s="6" t="s">
        <v>81</v>
      </c>
      <c r="D101" s="5">
        <v>1.0999200718184943</v>
      </c>
      <c r="E101" s="5">
        <v>-0.68440408038794398</v>
      </c>
      <c r="F101" s="5">
        <v>-0.45749768768830967</v>
      </c>
      <c r="G101" s="5">
        <v>2.4597164702797314</v>
      </c>
      <c r="H101" s="5">
        <v>1.83893644559957</v>
      </c>
      <c r="I101" s="5">
        <v>1.3837968120433266</v>
      </c>
      <c r="J101" s="5">
        <v>-0.31449003030317457</v>
      </c>
      <c r="K101" s="5">
        <v>0.76926048336031472</v>
      </c>
      <c r="L101" s="5">
        <v>0.82363947420449402</v>
      </c>
    </row>
    <row r="102" spans="2:12" x14ac:dyDescent="0.2">
      <c r="C102" s="6" t="s">
        <v>132</v>
      </c>
      <c r="D102" s="5">
        <v>-0.16144967167513752</v>
      </c>
      <c r="E102" s="5">
        <v>0.4061910395798361</v>
      </c>
      <c r="F102" s="5">
        <v>-0.75792214246257283</v>
      </c>
      <c r="G102" s="5">
        <v>1.9293874571804053</v>
      </c>
      <c r="H102" s="5">
        <v>0.54228490804542073</v>
      </c>
      <c r="I102" s="5">
        <v>-0.46126560401444272</v>
      </c>
      <c r="J102" s="5">
        <v>0.6838329728685314</v>
      </c>
      <c r="K102" s="5">
        <v>-1.1776391857269095</v>
      </c>
      <c r="L102" s="5">
        <v>1.4941618302969635</v>
      </c>
    </row>
    <row r="103" spans="2:12" x14ac:dyDescent="0.2">
      <c r="C103" s="6" t="s">
        <v>133</v>
      </c>
      <c r="D103" s="5">
        <v>0.17027418943844741</v>
      </c>
      <c r="E103" s="5">
        <v>-2.2257043264648838E-2</v>
      </c>
      <c r="F103" s="5">
        <v>-0.24290879142097882</v>
      </c>
      <c r="G103" s="5">
        <v>0.1063814746514717</v>
      </c>
      <c r="H103" s="5">
        <v>0.91812593342343496</v>
      </c>
      <c r="I103" s="5">
        <v>0.92253120802888444</v>
      </c>
      <c r="J103" s="5">
        <v>-0.74965646758314897</v>
      </c>
      <c r="K103" s="5">
        <v>0.14744733939800736</v>
      </c>
      <c r="L103" s="5">
        <v>0.35122599604843574</v>
      </c>
    </row>
    <row r="105" spans="2:12" ht="18.75" x14ac:dyDescent="0.3">
      <c r="B105" s="4" t="s">
        <v>105</v>
      </c>
    </row>
    <row r="107" spans="2:12" x14ac:dyDescent="0.2">
      <c r="C107" s="6" t="s">
        <v>79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1" t="s">
        <v>10</v>
      </c>
    </row>
    <row r="108" spans="2:12" x14ac:dyDescent="0.2">
      <c r="C108" s="6" t="s">
        <v>80</v>
      </c>
      <c r="D108" s="5">
        <v>-0.82617719274919632</v>
      </c>
      <c r="E108" s="5">
        <v>0.47759905338725028</v>
      </c>
      <c r="F108" s="5">
        <v>-0.3696184254074027</v>
      </c>
      <c r="G108" s="5">
        <v>-0.56315890438642735</v>
      </c>
      <c r="H108" s="5">
        <v>-0.851458894398049</v>
      </c>
      <c r="I108" s="5">
        <v>-0.99940880869795867</v>
      </c>
      <c r="J108" s="5">
        <v>0.85022014006381563</v>
      </c>
      <c r="K108" s="5">
        <v>0.91588891032085873</v>
      </c>
      <c r="L108" s="5">
        <v>-0.33199564709123963</v>
      </c>
    </row>
    <row r="109" spans="2:12" x14ac:dyDescent="0.2">
      <c r="C109" s="6" t="s">
        <v>81</v>
      </c>
      <c r="D109" s="5">
        <v>1.6955811151221192</v>
      </c>
      <c r="E109" s="5">
        <v>-0.17805634611718887</v>
      </c>
      <c r="F109" s="5">
        <v>-0.19845823433703175</v>
      </c>
      <c r="G109" s="5">
        <v>1.2349879056534752</v>
      </c>
      <c r="H109" s="5">
        <v>1.3503431126081513</v>
      </c>
      <c r="I109" s="5">
        <v>1.1531640100361056</v>
      </c>
      <c r="J109" s="5">
        <v>-0.46807818463728323</v>
      </c>
      <c r="K109" s="5">
        <v>0.46717877040919381</v>
      </c>
      <c r="L109" s="5">
        <v>0.59124252124062648</v>
      </c>
    </row>
    <row r="110" spans="2:12" x14ac:dyDescent="0.2">
      <c r="C110" s="6" t="s">
        <v>132</v>
      </c>
      <c r="D110" s="5">
        <v>-0.61253610524188729</v>
      </c>
      <c r="E110" s="5">
        <v>0.26986664958386369</v>
      </c>
      <c r="F110" s="5">
        <v>1.3143934843476508</v>
      </c>
      <c r="G110" s="5">
        <v>-0.96090566421092194</v>
      </c>
      <c r="H110" s="5">
        <v>-1.0174553472733388</v>
      </c>
      <c r="I110" s="5">
        <v>0.23063280200722086</v>
      </c>
      <c r="J110" s="5">
        <v>-0.35928657531728964</v>
      </c>
      <c r="K110" s="5">
        <v>-0.57573854419134274</v>
      </c>
      <c r="L110" s="5">
        <v>-1.3784168997810027</v>
      </c>
    </row>
    <row r="111" spans="2:12" x14ac:dyDescent="0.2">
      <c r="C111" s="6" t="s">
        <v>133</v>
      </c>
      <c r="D111" s="5">
        <v>8.9269016710607788E-2</v>
      </c>
      <c r="E111" s="5">
        <v>-0.46183364774145808</v>
      </c>
      <c r="F111" s="5">
        <v>-0.32086149251400919</v>
      </c>
      <c r="G111" s="5">
        <v>0.32608920864976398</v>
      </c>
      <c r="H111" s="5">
        <v>0.5396003292927205</v>
      </c>
      <c r="I111" s="5">
        <v>6.5895086287777141E-2</v>
      </c>
      <c r="J111" s="5">
        <v>-0.2559802572235142</v>
      </c>
      <c r="K111" s="5">
        <v>-0.72301348097093687</v>
      </c>
      <c r="L111" s="5">
        <v>0.7343816281012755</v>
      </c>
    </row>
    <row r="113" spans="2:9" ht="18.75" x14ac:dyDescent="0.3">
      <c r="B113" s="4" t="s">
        <v>106</v>
      </c>
    </row>
    <row r="115" spans="2:9" x14ac:dyDescent="0.2">
      <c r="C115" s="6" t="s">
        <v>79</v>
      </c>
      <c r="D115" s="1" t="s">
        <v>80</v>
      </c>
      <c r="E115" s="1" t="s">
        <v>81</v>
      </c>
      <c r="F115" s="1" t="s">
        <v>132</v>
      </c>
      <c r="G115" s="1" t="s">
        <v>133</v>
      </c>
    </row>
    <row r="116" spans="2:9" x14ac:dyDescent="0.2">
      <c r="C116" s="6" t="s">
        <v>80</v>
      </c>
      <c r="D116" s="5">
        <v>0</v>
      </c>
      <c r="E116" s="5">
        <v>4.7249231235782601</v>
      </c>
      <c r="F116" s="5">
        <v>3.0669704017368198</v>
      </c>
      <c r="G116" s="5">
        <v>3.2604407708287653</v>
      </c>
    </row>
    <row r="117" spans="2:9" ht="15" x14ac:dyDescent="0.25">
      <c r="C117" s="6" t="s">
        <v>81</v>
      </c>
      <c r="D117" s="5">
        <v>4.7249231235782601</v>
      </c>
      <c r="E117" s="5">
        <v>0</v>
      </c>
      <c r="F117" s="5">
        <v>4.9066600408519596</v>
      </c>
      <c r="G117" s="30">
        <v>2.6121517981667939</v>
      </c>
    </row>
    <row r="118" spans="2:9" x14ac:dyDescent="0.2">
      <c r="C118" s="6" t="s">
        <v>132</v>
      </c>
      <c r="D118" s="5">
        <v>3.0669704017368198</v>
      </c>
      <c r="E118" s="5">
        <v>4.9066600408519596</v>
      </c>
      <c r="F118" s="5">
        <v>0</v>
      </c>
      <c r="G118" s="5">
        <v>3.5080152526913762</v>
      </c>
    </row>
    <row r="119" spans="2:9" x14ac:dyDescent="0.2">
      <c r="C119" s="6" t="s">
        <v>133</v>
      </c>
      <c r="D119" s="5">
        <v>3.2604407708287653</v>
      </c>
      <c r="E119" s="5">
        <v>2.6121517981667939</v>
      </c>
      <c r="F119" s="5">
        <v>3.5080152526913762</v>
      </c>
      <c r="G119" s="5">
        <v>0</v>
      </c>
    </row>
    <row r="121" spans="2:9" ht="18.75" x14ac:dyDescent="0.3">
      <c r="B121" s="4" t="s">
        <v>107</v>
      </c>
    </row>
    <row r="123" spans="2:9" x14ac:dyDescent="0.2">
      <c r="C123" s="6" t="s">
        <v>79</v>
      </c>
      <c r="D123" s="1" t="s">
        <v>130</v>
      </c>
      <c r="E123" s="1" t="s">
        <v>131</v>
      </c>
    </row>
    <row r="124" spans="2:9" x14ac:dyDescent="0.2">
      <c r="C124" s="6" t="s">
        <v>80</v>
      </c>
      <c r="D124" s="5">
        <v>6</v>
      </c>
      <c r="E124" s="5">
        <v>2.1942018611125307</v>
      </c>
      <c r="I124" s="2">
        <f>G117/E126</f>
        <v>1.179891087375518</v>
      </c>
    </row>
    <row r="125" spans="2:9" x14ac:dyDescent="0.2">
      <c r="C125" s="6" t="s">
        <v>81</v>
      </c>
      <c r="D125" s="5">
        <v>4</v>
      </c>
      <c r="E125" s="5">
        <v>1.5180823656517064</v>
      </c>
    </row>
    <row r="126" spans="2:9" ht="15" x14ac:dyDescent="0.25">
      <c r="C126" s="6" t="s">
        <v>132</v>
      </c>
      <c r="D126" s="5">
        <v>4</v>
      </c>
      <c r="E126" s="30">
        <v>2.2138923042270915</v>
      </c>
    </row>
    <row r="127" spans="2:9" x14ac:dyDescent="0.2">
      <c r="C127" s="6" t="s">
        <v>133</v>
      </c>
      <c r="D127" s="5">
        <v>7</v>
      </c>
      <c r="E127" s="5">
        <v>1.4709845768223571</v>
      </c>
    </row>
    <row r="128" spans="2:9" x14ac:dyDescent="0.2">
      <c r="C128" s="6" t="s">
        <v>76</v>
      </c>
      <c r="D128" s="5">
        <v>21</v>
      </c>
      <c r="E128" s="5">
        <v>1.828095327806994</v>
      </c>
    </row>
  </sheetData>
  <mergeCells count="47">
    <mergeCell ref="B3:M3"/>
    <mergeCell ref="P3:S3"/>
    <mergeCell ref="C77:L77"/>
    <mergeCell ref="C84:L84"/>
    <mergeCell ref="C91:L91"/>
    <mergeCell ref="C98:L98"/>
    <mergeCell ref="B4:C4"/>
    <mergeCell ref="D4:E4"/>
    <mergeCell ref="F4:G4"/>
    <mergeCell ref="H4:I4"/>
    <mergeCell ref="J4:K4"/>
    <mergeCell ref="L4:M4"/>
    <mergeCell ref="C35:L35"/>
    <mergeCell ref="C42:L42"/>
    <mergeCell ref="C49:L49"/>
    <mergeCell ref="C56:L56"/>
    <mergeCell ref="C63:L63"/>
    <mergeCell ref="C70:L70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conditionalFormatting sqref="D116:G119">
    <cfRule type="top10" dxfId="600" priority="5" rank="1"/>
    <cfRule type="top10" dxfId="599" priority="4" bottom="1" rank="1"/>
    <cfRule type="top10" priority="3" bottom="1" rank="2"/>
    <cfRule type="top10" dxfId="598" priority="2" bottom="1" rank="2"/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4" location="'KMC_Clusters1'!$B$10:$B$10" display="Cluster Labels" xr:uid="{F2154695-315A-471F-87BB-7226BC2133A3}"/>
    <hyperlink ref="D4" location="'KMC_Output1'!$B$10:$B$10" display="Inputs" xr:uid="{87C27806-B5F4-46BC-AC96-42008F734928}"/>
    <hyperlink ref="F4" location="'KMC_Output1'!$B$33:$B$33" display="Random Starts Summary" xr:uid="{7D5768E3-A311-41EB-B9BF-ADB2182E5021}"/>
    <hyperlink ref="H4" location="'KMC_Output1'!$B$105:$B$105" display="Cluster Centers" xr:uid="{760993CC-16B3-49D2-9AB0-7FB6DD6CBA69}"/>
    <hyperlink ref="J4" location="'KMC_Output1'!$B$113:$B$113" display="Inter-Cluster Distances" xr:uid="{D9FC629F-C252-49AE-86E5-83156A3046D4}"/>
    <hyperlink ref="L4" location="'KMC_Output1'!$B$121:$B$121" display="Cluster Summary" xr:uid="{EC8C59A4-A31D-40C2-B8DA-E81134DB81BB}"/>
  </hyperlink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D397-3FE2-4026-A409-5D6799A41A63}">
  <dimension ref="B1:S33"/>
  <sheetViews>
    <sheetView showGridLines="0" workbookViewId="0"/>
  </sheetViews>
  <sheetFormatPr defaultRowHeight="12.75" x14ac:dyDescent="0.2"/>
  <cols>
    <col min="3" max="3" width="12" customWidth="1"/>
    <col min="4" max="4" width="9.42578125" customWidth="1"/>
    <col min="5" max="8" width="11" customWidth="1"/>
    <col min="16" max="16" width="15.5703125" bestFit="1" customWidth="1"/>
  </cols>
  <sheetData>
    <row r="1" spans="2:19" ht="18.75" x14ac:dyDescent="0.3">
      <c r="B1" s="3" t="s">
        <v>70</v>
      </c>
      <c r="N1" t="s">
        <v>147</v>
      </c>
    </row>
    <row r="3" spans="2:19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9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9" x14ac:dyDescent="0.2">
      <c r="P5" s="7">
        <v>1</v>
      </c>
      <c r="Q5" s="7">
        <v>1</v>
      </c>
      <c r="R5" s="7">
        <v>3</v>
      </c>
      <c r="S5" s="7">
        <v>5</v>
      </c>
    </row>
    <row r="10" spans="2:19" ht="18.75" x14ac:dyDescent="0.3">
      <c r="B10" s="4" t="s">
        <v>77</v>
      </c>
    </row>
    <row r="12" spans="2:19" x14ac:dyDescent="0.2">
      <c r="C12" s="6" t="s">
        <v>78</v>
      </c>
      <c r="D12" s="1" t="s">
        <v>79</v>
      </c>
      <c r="E12" s="1" t="s">
        <v>80</v>
      </c>
      <c r="F12" s="1" t="s">
        <v>81</v>
      </c>
      <c r="G12" s="1" t="s">
        <v>132</v>
      </c>
      <c r="H12" s="1" t="s">
        <v>133</v>
      </c>
    </row>
    <row r="13" spans="2:19" x14ac:dyDescent="0.2">
      <c r="C13" s="6" t="s">
        <v>82</v>
      </c>
      <c r="D13" s="5">
        <v>4</v>
      </c>
      <c r="E13" s="5">
        <v>2.9471276464287652</v>
      </c>
      <c r="F13" s="5">
        <v>2.831734184063365</v>
      </c>
      <c r="G13" s="5">
        <v>2.8935824364042744</v>
      </c>
      <c r="H13" s="5">
        <v>0.93105365342389901</v>
      </c>
    </row>
    <row r="14" spans="2:19" x14ac:dyDescent="0.2">
      <c r="C14" s="6" t="s">
        <v>83</v>
      </c>
      <c r="D14" s="5">
        <v>3</v>
      </c>
      <c r="E14" s="5">
        <v>4.8443657604289667</v>
      </c>
      <c r="F14" s="5">
        <v>5.9554436884993667</v>
      </c>
      <c r="G14" s="5">
        <v>2.4593837519773358</v>
      </c>
      <c r="H14" s="5">
        <v>5.0218461409561188</v>
      </c>
    </row>
    <row r="15" spans="2:19" x14ac:dyDescent="0.2">
      <c r="C15" s="6" t="s">
        <v>84</v>
      </c>
      <c r="D15" s="5">
        <v>3</v>
      </c>
      <c r="E15" s="5">
        <v>2.8800058309703949</v>
      </c>
      <c r="F15" s="5">
        <v>4.0850257301875077</v>
      </c>
      <c r="G15" s="5">
        <v>2.049955411517447</v>
      </c>
      <c r="H15" s="5">
        <v>2.4432726619765583</v>
      </c>
    </row>
    <row r="16" spans="2:19" x14ac:dyDescent="0.2">
      <c r="C16" s="6" t="s">
        <v>85</v>
      </c>
      <c r="D16" s="5">
        <v>4</v>
      </c>
      <c r="E16" s="5">
        <v>3.4855838014535974</v>
      </c>
      <c r="F16" s="5">
        <v>2.026249885267041</v>
      </c>
      <c r="G16" s="5">
        <v>3.4863547933076298</v>
      </c>
      <c r="H16" s="5">
        <v>1.5097917399756817</v>
      </c>
    </row>
    <row r="17" spans="3:8" x14ac:dyDescent="0.2">
      <c r="C17" s="6" t="s">
        <v>86</v>
      </c>
      <c r="D17" s="5">
        <v>1</v>
      </c>
      <c r="E17" s="5">
        <v>1.9928469914959375</v>
      </c>
      <c r="F17" s="5">
        <v>3.7508795676309536</v>
      </c>
      <c r="G17" s="5">
        <v>3.0532988027062857</v>
      </c>
      <c r="H17" s="5">
        <v>2.673725495646706</v>
      </c>
    </row>
    <row r="18" spans="3:8" x14ac:dyDescent="0.2">
      <c r="C18" s="6" t="s">
        <v>87</v>
      </c>
      <c r="D18" s="5">
        <v>3</v>
      </c>
      <c r="E18" s="5">
        <v>4.0608469082460346</v>
      </c>
      <c r="F18" s="5">
        <v>6.4571435722567294</v>
      </c>
      <c r="G18" s="5">
        <v>2.8235957194039836</v>
      </c>
      <c r="H18" s="5">
        <v>5.0137772458812027</v>
      </c>
    </row>
    <row r="19" spans="3:8" x14ac:dyDescent="0.2">
      <c r="C19" s="6" t="s">
        <v>88</v>
      </c>
      <c r="D19" s="5">
        <v>4</v>
      </c>
      <c r="E19" s="5">
        <v>3.7951550395722609</v>
      </c>
      <c r="F19" s="5">
        <v>2.5488567505571313</v>
      </c>
      <c r="G19" s="5">
        <v>3.9634232202808071</v>
      </c>
      <c r="H19" s="5">
        <v>1.1601552982062839</v>
      </c>
    </row>
    <row r="20" spans="3:8" x14ac:dyDescent="0.2">
      <c r="C20" s="6" t="s">
        <v>89</v>
      </c>
      <c r="D20" s="5">
        <v>1</v>
      </c>
      <c r="E20" s="5">
        <v>3.6056388720363501</v>
      </c>
      <c r="F20" s="5">
        <v>6.5086169826782401</v>
      </c>
      <c r="G20" s="5">
        <v>4.5639439857791118</v>
      </c>
      <c r="H20" s="5">
        <v>5.2491947583396534</v>
      </c>
    </row>
    <row r="21" spans="3:8" x14ac:dyDescent="0.2">
      <c r="C21" s="6" t="s">
        <v>90</v>
      </c>
      <c r="D21" s="5">
        <v>1</v>
      </c>
      <c r="E21" s="5">
        <v>2.3557676381286385</v>
      </c>
      <c r="F21" s="5">
        <v>6.0298990881158314</v>
      </c>
      <c r="G21" s="5">
        <v>4.8128082305146274</v>
      </c>
      <c r="H21" s="5">
        <v>4.9961988835084394</v>
      </c>
    </row>
    <row r="22" spans="3:8" x14ac:dyDescent="0.2">
      <c r="C22" s="6" t="s">
        <v>91</v>
      </c>
      <c r="D22" s="5">
        <v>4</v>
      </c>
      <c r="E22" s="5">
        <v>3.67230830026842</v>
      </c>
      <c r="F22" s="5">
        <v>3.0435942017348649</v>
      </c>
      <c r="G22" s="5">
        <v>4.0049250222226149</v>
      </c>
      <c r="H22" s="5">
        <v>1.2452795290383025</v>
      </c>
    </row>
    <row r="23" spans="3:8" x14ac:dyDescent="0.2">
      <c r="C23" s="6" t="s">
        <v>92</v>
      </c>
      <c r="D23" s="5">
        <v>2</v>
      </c>
      <c r="E23" s="5">
        <v>5.4623290433033977</v>
      </c>
      <c r="F23" s="5">
        <v>1.6245084064166013</v>
      </c>
      <c r="G23" s="5">
        <v>5.9018840715608833</v>
      </c>
      <c r="H23" s="5">
        <v>3.3623502401189529</v>
      </c>
    </row>
    <row r="24" spans="3:8" x14ac:dyDescent="0.2">
      <c r="C24" s="6" t="s">
        <v>93</v>
      </c>
      <c r="D24" s="5">
        <v>1</v>
      </c>
      <c r="E24" s="5">
        <v>1.1630434511305501</v>
      </c>
      <c r="F24" s="5">
        <v>4.5704138850275839</v>
      </c>
      <c r="G24" s="5">
        <v>2.6283777165518365</v>
      </c>
      <c r="H24" s="5">
        <v>2.9510600163338996</v>
      </c>
    </row>
    <row r="25" spans="3:8" x14ac:dyDescent="0.2">
      <c r="C25" s="6" t="s">
        <v>94</v>
      </c>
      <c r="D25" s="5">
        <v>2</v>
      </c>
      <c r="E25" s="5">
        <v>4.5823578960224056</v>
      </c>
      <c r="F25" s="5">
        <v>1.4940277103540702</v>
      </c>
      <c r="G25" s="5">
        <v>4.1932504554500349</v>
      </c>
      <c r="H25" s="5">
        <v>2.3151960383358552</v>
      </c>
    </row>
    <row r="26" spans="3:8" x14ac:dyDescent="0.2">
      <c r="C26" s="6" t="s">
        <v>95</v>
      </c>
      <c r="D26" s="5">
        <v>1</v>
      </c>
      <c r="E26" s="5">
        <v>1.8288049533527717</v>
      </c>
      <c r="F26" s="5">
        <v>5.4363864154066741</v>
      </c>
      <c r="G26" s="5">
        <v>4.0190394874743598</v>
      </c>
      <c r="H26" s="5">
        <v>4.0430786717685585</v>
      </c>
    </row>
    <row r="27" spans="3:8" x14ac:dyDescent="0.2">
      <c r="C27" s="6" t="s">
        <v>96</v>
      </c>
      <c r="D27" s="5">
        <v>2</v>
      </c>
      <c r="E27" s="5">
        <v>4.4915055492184095</v>
      </c>
      <c r="F27" s="5">
        <v>1.3174751302837018</v>
      </c>
      <c r="G27" s="5">
        <v>4.3364310495495779</v>
      </c>
      <c r="H27" s="5">
        <v>2.7012248550519411</v>
      </c>
    </row>
    <row r="28" spans="3:8" x14ac:dyDescent="0.2">
      <c r="C28" s="6" t="s">
        <v>97</v>
      </c>
      <c r="D28" s="5">
        <v>4</v>
      </c>
      <c r="E28" s="5">
        <v>4.0206302651709436</v>
      </c>
      <c r="F28" s="5">
        <v>3.8920321787655547</v>
      </c>
      <c r="G28" s="5">
        <v>3.9991283171522909</v>
      </c>
      <c r="H28" s="5">
        <v>1.9266480485666699</v>
      </c>
    </row>
    <row r="29" spans="3:8" x14ac:dyDescent="0.2">
      <c r="C29" s="6" t="s">
        <v>98</v>
      </c>
      <c r="D29" s="5">
        <v>2</v>
      </c>
      <c r="E29" s="5">
        <v>5.251224039685658</v>
      </c>
      <c r="F29" s="5">
        <v>1.636318215552452</v>
      </c>
      <c r="G29" s="5">
        <v>5.8622057440428197</v>
      </c>
      <c r="H29" s="5">
        <v>3.5518480963082446</v>
      </c>
    </row>
    <row r="30" spans="3:8" x14ac:dyDescent="0.2">
      <c r="C30" s="6" t="s">
        <v>99</v>
      </c>
      <c r="D30" s="5">
        <v>3</v>
      </c>
      <c r="E30" s="5">
        <v>3.1487192144598417</v>
      </c>
      <c r="F30" s="5">
        <v>4.7951847618728136</v>
      </c>
      <c r="G30" s="5">
        <v>1.5226343340095989</v>
      </c>
      <c r="H30" s="5">
        <v>3.6660872258292652</v>
      </c>
    </row>
    <row r="31" spans="3:8" x14ac:dyDescent="0.2">
      <c r="C31" s="6" t="s">
        <v>100</v>
      </c>
      <c r="D31" s="5">
        <v>4</v>
      </c>
      <c r="E31" s="5">
        <v>3.0646103926715278</v>
      </c>
      <c r="F31" s="5">
        <v>2.9486961964201099</v>
      </c>
      <c r="G31" s="5">
        <v>3.0077425727730938</v>
      </c>
      <c r="H31" s="5">
        <v>1.1738533458479528</v>
      </c>
    </row>
    <row r="32" spans="3:8" x14ac:dyDescent="0.2">
      <c r="C32" s="6" t="s">
        <v>101</v>
      </c>
      <c r="D32" s="5">
        <v>1</v>
      </c>
      <c r="E32" s="5">
        <v>2.2191092605309368</v>
      </c>
      <c r="F32" s="5">
        <v>4.7810972320216027</v>
      </c>
      <c r="G32" s="5">
        <v>3.4935384653807877</v>
      </c>
      <c r="H32" s="5">
        <v>3.3475516937704364</v>
      </c>
    </row>
    <row r="33" spans="3:8" x14ac:dyDescent="0.2">
      <c r="C33" s="6" t="s">
        <v>102</v>
      </c>
      <c r="D33" s="5">
        <v>4</v>
      </c>
      <c r="E33" s="5">
        <v>4.0973216287123755</v>
      </c>
      <c r="F33" s="5">
        <v>3.5625873596907076</v>
      </c>
      <c r="G33" s="5">
        <v>5.048163438067494</v>
      </c>
      <c r="H33" s="5">
        <v>2.3501104226977092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MC_Clusters1'!$B$10:$B$10" display="Cluster Labels" xr:uid="{D4EA3207-E9C3-4468-AC0F-C923F51069E2}"/>
    <hyperlink ref="D4" location="'KMC_Output1'!$B$10:$B$10" display="Inputs" xr:uid="{2B7026CC-CC09-4C2B-9A87-E9D87E3CA2B5}"/>
    <hyperlink ref="F4" location="'KMC_Output1'!$B$33:$B$33" display="Random Starts Summary" xr:uid="{5F5A8FAE-7E52-4BFF-A268-0FE9E7EA4F9D}"/>
    <hyperlink ref="H4" location="'KMC_Output1'!$B$105:$B$105" display="Cluster Centers" xr:uid="{391C3250-F0E0-449B-BD19-E68BC0EE2B99}"/>
    <hyperlink ref="J4" location="'KMC_Output1'!$B$113:$B$113" display="Inter-Cluster Distances" xr:uid="{88D45A91-81C9-464B-B72A-EBC21256C999}"/>
    <hyperlink ref="L4" location="'KMC_Output1'!$B$121:$B$121" display="Cluster Summary" xr:uid="{911C458A-946B-40B2-9FF6-3421D4F40E10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493A-D757-410F-BBE7-048EA5E8F06E}">
  <dimension ref="B1:CV115"/>
  <sheetViews>
    <sheetView showGridLines="0" topLeftCell="A85" workbookViewId="0">
      <selection activeCell="J106" sqref="J106"/>
    </sheetView>
  </sheetViews>
  <sheetFormatPr defaultRowHeight="12.75" x14ac:dyDescent="0.2"/>
  <cols>
    <col min="3" max="3" width="9.42578125" customWidth="1"/>
    <col min="4" max="4" width="13.85546875" customWidth="1"/>
    <col min="5" max="5" width="19" customWidth="1"/>
    <col min="6" max="6" width="11.28515625" customWidth="1"/>
    <col min="9" max="9" width="17" customWidth="1"/>
    <col min="10" max="10" width="11.7109375" customWidth="1"/>
    <col min="11" max="11" width="14.140625" customWidth="1"/>
    <col min="12" max="12" width="19.28515625" customWidth="1"/>
    <col min="13" max="13" width="22.7109375" customWidth="1"/>
    <col min="16" max="16" width="15.5703125" bestFit="1" customWidth="1"/>
  </cols>
  <sheetData>
    <row r="1" spans="2:100" ht="18.75" x14ac:dyDescent="0.3">
      <c r="B1" s="3" t="s">
        <v>108</v>
      </c>
      <c r="N1" t="s">
        <v>136</v>
      </c>
      <c r="CV1" s="15" t="s">
        <v>137</v>
      </c>
    </row>
    <row r="3" spans="2:100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00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00" x14ac:dyDescent="0.2">
      <c r="P5" s="7">
        <v>1</v>
      </c>
      <c r="Q5" s="7">
        <v>1</v>
      </c>
      <c r="R5" s="7">
        <v>2</v>
      </c>
      <c r="S5" s="7">
        <v>4</v>
      </c>
    </row>
    <row r="10" spans="2:100" ht="18.75" x14ac:dyDescent="0.3">
      <c r="B10" s="4" t="s">
        <v>103</v>
      </c>
    </row>
    <row r="12" spans="2:100" ht="15.75" x14ac:dyDescent="0.25">
      <c r="C12" s="11" t="s">
        <v>109</v>
      </c>
      <c r="D12" s="12"/>
      <c r="E12" s="12"/>
      <c r="F12" s="12"/>
      <c r="G12" s="12"/>
      <c r="H12" s="12"/>
      <c r="I12" s="13"/>
    </row>
    <row r="13" spans="2:100" x14ac:dyDescent="0.2">
      <c r="C13" s="16" t="s">
        <v>110</v>
      </c>
      <c r="D13" s="17"/>
      <c r="E13" s="18"/>
      <c r="F13" s="9" t="s">
        <v>111</v>
      </c>
      <c r="G13" s="19"/>
      <c r="H13" s="19"/>
      <c r="I13" s="10"/>
    </row>
    <row r="14" spans="2:100" x14ac:dyDescent="0.2">
      <c r="C14" s="16" t="s">
        <v>112</v>
      </c>
      <c r="D14" s="17"/>
      <c r="E14" s="18"/>
      <c r="F14" s="9" t="s">
        <v>113</v>
      </c>
      <c r="G14" s="19"/>
      <c r="H14" s="19"/>
      <c r="I14" s="10"/>
    </row>
    <row r="15" spans="2:100" x14ac:dyDescent="0.2">
      <c r="C15" s="16" t="s">
        <v>114</v>
      </c>
      <c r="D15" s="17"/>
      <c r="E15" s="18"/>
      <c r="F15" s="9" t="s">
        <v>115</v>
      </c>
      <c r="G15" s="19"/>
      <c r="H15" s="19"/>
      <c r="I15" s="10"/>
    </row>
    <row r="16" spans="2:100" x14ac:dyDescent="0.2">
      <c r="C16" s="16" t="s">
        <v>116</v>
      </c>
      <c r="D16" s="17"/>
      <c r="E16" s="18"/>
      <c r="F16" s="20">
        <v>21</v>
      </c>
      <c r="G16" s="21"/>
      <c r="H16" s="21"/>
      <c r="I16" s="22"/>
    </row>
    <row r="18" spans="3:14" ht="15.75" x14ac:dyDescent="0.25">
      <c r="C18" s="11" t="s">
        <v>117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3:14" x14ac:dyDescent="0.2">
      <c r="C19" s="16" t="s">
        <v>118</v>
      </c>
      <c r="D19" s="17"/>
      <c r="E19" s="18"/>
      <c r="F19" s="20">
        <v>9</v>
      </c>
      <c r="G19" s="21"/>
      <c r="H19" s="21"/>
      <c r="I19" s="21"/>
      <c r="J19" s="21"/>
      <c r="K19" s="21"/>
      <c r="L19" s="21"/>
      <c r="M19" s="21"/>
      <c r="N19" s="22"/>
    </row>
    <row r="20" spans="3:14" x14ac:dyDescent="0.2">
      <c r="C20" s="16" t="s">
        <v>119</v>
      </c>
      <c r="D20" s="17"/>
      <c r="E20" s="18"/>
      <c r="F20" s="7" t="s">
        <v>2</v>
      </c>
      <c r="G20" s="7" t="s">
        <v>3</v>
      </c>
      <c r="H20" s="7" t="s">
        <v>4</v>
      </c>
      <c r="I20" s="7" t="s">
        <v>5</v>
      </c>
      <c r="J20" s="7" t="s">
        <v>6</v>
      </c>
      <c r="K20" s="7" t="s">
        <v>7</v>
      </c>
      <c r="L20" s="7" t="s">
        <v>8</v>
      </c>
      <c r="M20" s="7" t="s">
        <v>9</v>
      </c>
      <c r="N20" s="7" t="s">
        <v>10</v>
      </c>
    </row>
    <row r="22" spans="3:14" ht="15.75" x14ac:dyDescent="0.25">
      <c r="C22" s="11" t="s">
        <v>120</v>
      </c>
      <c r="D22" s="12"/>
      <c r="E22" s="12"/>
      <c r="F22" s="12"/>
      <c r="G22" s="12"/>
      <c r="H22" s="12"/>
      <c r="I22" s="13"/>
    </row>
    <row r="23" spans="3:14" x14ac:dyDescent="0.2">
      <c r="C23" s="16" t="s">
        <v>121</v>
      </c>
      <c r="D23" s="17"/>
      <c r="E23" s="18"/>
      <c r="F23" s="20">
        <v>3</v>
      </c>
      <c r="G23" s="21"/>
      <c r="H23" s="21"/>
      <c r="I23" s="22"/>
    </row>
    <row r="24" spans="3:14" x14ac:dyDescent="0.2">
      <c r="C24" s="16" t="s">
        <v>122</v>
      </c>
      <c r="D24" s="17"/>
      <c r="E24" s="18"/>
      <c r="F24" s="20" t="s">
        <v>123</v>
      </c>
      <c r="G24" s="21"/>
      <c r="H24" s="21"/>
      <c r="I24" s="22"/>
    </row>
    <row r="25" spans="3:14" x14ac:dyDescent="0.2">
      <c r="C25" s="16" t="s">
        <v>124</v>
      </c>
      <c r="D25" s="17"/>
      <c r="E25" s="18"/>
      <c r="F25" s="20">
        <v>10</v>
      </c>
      <c r="G25" s="21"/>
      <c r="H25" s="21"/>
      <c r="I25" s="22"/>
    </row>
    <row r="26" spans="3:14" x14ac:dyDescent="0.2">
      <c r="C26" s="16" t="s">
        <v>125</v>
      </c>
      <c r="D26" s="17"/>
      <c r="E26" s="18"/>
      <c r="F26" s="20">
        <v>12345</v>
      </c>
      <c r="G26" s="21"/>
      <c r="H26" s="21"/>
      <c r="I26" s="22"/>
    </row>
    <row r="28" spans="3:14" ht="15.75" x14ac:dyDescent="0.25">
      <c r="C28" s="11" t="s">
        <v>126</v>
      </c>
      <c r="D28" s="12"/>
      <c r="E28" s="12"/>
      <c r="F28" s="12"/>
      <c r="G28" s="12"/>
      <c r="H28" s="12"/>
      <c r="I28" s="13"/>
    </row>
    <row r="29" spans="3:14" x14ac:dyDescent="0.2">
      <c r="C29" s="16" t="s">
        <v>127</v>
      </c>
      <c r="D29" s="17"/>
      <c r="E29" s="18"/>
      <c r="F29" s="20" t="b">
        <v>1</v>
      </c>
      <c r="G29" s="21"/>
      <c r="H29" s="21"/>
      <c r="I29" s="22"/>
    </row>
    <row r="30" spans="3:14" x14ac:dyDescent="0.2">
      <c r="C30" s="16" t="s">
        <v>128</v>
      </c>
      <c r="D30" s="17"/>
      <c r="E30" s="18"/>
      <c r="F30" s="20" t="b">
        <v>1</v>
      </c>
      <c r="G30" s="21"/>
      <c r="H30" s="21"/>
      <c r="I30" s="22"/>
    </row>
    <row r="31" spans="3:14" x14ac:dyDescent="0.2">
      <c r="C31" s="16" t="s">
        <v>129</v>
      </c>
      <c r="D31" s="17"/>
      <c r="E31" s="18"/>
      <c r="F31" s="20" t="b">
        <v>1</v>
      </c>
      <c r="G31" s="21"/>
      <c r="H31" s="21"/>
      <c r="I31" s="22"/>
    </row>
    <row r="33" spans="2:12" ht="18.75" x14ac:dyDescent="0.3">
      <c r="B33" s="4" t="s">
        <v>104</v>
      </c>
    </row>
    <row r="35" spans="2:12" ht="15.75" x14ac:dyDescent="0.25">
      <c r="C35" s="23" t="s">
        <v>134</v>
      </c>
      <c r="D35" s="24"/>
      <c r="E35" s="24"/>
      <c r="F35" s="24"/>
      <c r="G35" s="24"/>
      <c r="H35" s="24"/>
      <c r="I35" s="24"/>
      <c r="J35" s="24"/>
      <c r="K35" s="24"/>
      <c r="L35" s="25"/>
    </row>
    <row r="36" spans="2:12" x14ac:dyDescent="0.2">
      <c r="C36" s="6" t="s">
        <v>79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</row>
    <row r="37" spans="2:12" x14ac:dyDescent="0.2">
      <c r="C37" s="6" t="s">
        <v>80</v>
      </c>
      <c r="D37" s="5">
        <v>0.17027418943844741</v>
      </c>
      <c r="E37" s="5">
        <v>-2.2257043264648838E-2</v>
      </c>
      <c r="F37" s="5">
        <v>-0.24290879142097882</v>
      </c>
      <c r="G37" s="5">
        <v>0.1063814746514717</v>
      </c>
      <c r="H37" s="5">
        <v>0.91812593342343496</v>
      </c>
      <c r="I37" s="5">
        <v>0.92253120802888444</v>
      </c>
      <c r="J37" s="5">
        <v>-0.74965646758314897</v>
      </c>
      <c r="K37" s="5">
        <v>0.14744733939800736</v>
      </c>
      <c r="L37" s="5">
        <v>0.35122599604843574</v>
      </c>
    </row>
    <row r="38" spans="2:12" x14ac:dyDescent="0.2">
      <c r="C38" s="6" t="s">
        <v>81</v>
      </c>
      <c r="D38" s="5">
        <v>1.9841757550955506</v>
      </c>
      <c r="E38" s="5">
        <v>-0.25595599754345882</v>
      </c>
      <c r="F38" s="5">
        <v>0.18013788979175904</v>
      </c>
      <c r="G38" s="5">
        <v>0.18593082661637081</v>
      </c>
      <c r="H38" s="5">
        <v>1.0872543948435414</v>
      </c>
      <c r="I38" s="5">
        <v>0.92253120802888444</v>
      </c>
      <c r="J38" s="5">
        <v>-0.62166633897139179</v>
      </c>
      <c r="K38" s="5">
        <v>-0.36213169997721684</v>
      </c>
      <c r="L38" s="5">
        <v>0.33598685159178848</v>
      </c>
    </row>
    <row r="39" spans="2:12" x14ac:dyDescent="0.2">
      <c r="C39" s="6" t="s">
        <v>132</v>
      </c>
      <c r="D39" s="5">
        <v>-0.97676685706644872</v>
      </c>
      <c r="E39" s="5">
        <v>1.263087205268806</v>
      </c>
      <c r="F39" s="5">
        <v>3.2991218065589412E-2</v>
      </c>
      <c r="G39" s="5">
        <v>-0.11237924325200013</v>
      </c>
      <c r="H39" s="5">
        <v>-1.1677917574245444</v>
      </c>
      <c r="I39" s="5">
        <v>-0.46126560401444272</v>
      </c>
      <c r="J39" s="5">
        <v>3.7427970466895273</v>
      </c>
      <c r="K39" s="5">
        <v>-0.63276071023155434</v>
      </c>
      <c r="L39" s="5">
        <v>-1.248884171899503</v>
      </c>
    </row>
    <row r="41" spans="2:12" ht="15.75" x14ac:dyDescent="0.25">
      <c r="C41" s="23" t="s">
        <v>138</v>
      </c>
      <c r="D41" s="24"/>
      <c r="E41" s="24"/>
      <c r="F41" s="24"/>
      <c r="G41" s="24"/>
      <c r="H41" s="24"/>
      <c r="I41" s="24"/>
      <c r="J41" s="24"/>
      <c r="K41" s="24"/>
      <c r="L41" s="25"/>
    </row>
    <row r="42" spans="2:12" x14ac:dyDescent="0.2">
      <c r="C42" s="6" t="s">
        <v>79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</row>
    <row r="43" spans="2:12" x14ac:dyDescent="0.2">
      <c r="C43" s="6" t="s">
        <v>80</v>
      </c>
      <c r="D43" s="5">
        <v>1.9841757550955506</v>
      </c>
      <c r="E43" s="5">
        <v>-0.25595599754345882</v>
      </c>
      <c r="F43" s="5">
        <v>0.18013788979175904</v>
      </c>
      <c r="G43" s="5">
        <v>0.18593082661637081</v>
      </c>
      <c r="H43" s="5">
        <v>1.0872543948435414</v>
      </c>
      <c r="I43" s="5">
        <v>0.92253120802888444</v>
      </c>
      <c r="J43" s="5">
        <v>-0.62166633897139179</v>
      </c>
      <c r="K43" s="5">
        <v>-0.36213169997721684</v>
      </c>
      <c r="L43" s="5">
        <v>0.33598685159178848</v>
      </c>
    </row>
    <row r="44" spans="2:12" x14ac:dyDescent="0.2">
      <c r="C44" s="6" t="s">
        <v>81</v>
      </c>
      <c r="D44" s="5">
        <v>-0.93939673073729479</v>
      </c>
      <c r="E44" s="5">
        <v>0.48409069100610613</v>
      </c>
      <c r="F44" s="5">
        <v>-0.3410065725717587</v>
      </c>
      <c r="G44" s="5">
        <v>-0.2913652851730229</v>
      </c>
      <c r="H44" s="5">
        <v>-0.69799047570202655</v>
      </c>
      <c r="I44" s="5">
        <v>-0.46126560401444272</v>
      </c>
      <c r="J44" s="5">
        <v>1.1062003972873298</v>
      </c>
      <c r="K44" s="5">
        <v>5.603085098433485E-2</v>
      </c>
      <c r="L44" s="5">
        <v>-0.71551411591685676</v>
      </c>
    </row>
    <row r="45" spans="2:12" x14ac:dyDescent="0.2">
      <c r="C45" s="6" t="s">
        <v>132</v>
      </c>
      <c r="D45" s="5">
        <v>-0.93939673073729479</v>
      </c>
      <c r="E45" s="5">
        <v>0.48409069100610613</v>
      </c>
      <c r="F45" s="5">
        <v>-0.3410065725717587</v>
      </c>
      <c r="G45" s="5">
        <v>-0.2913652851730229</v>
      </c>
      <c r="H45" s="5">
        <v>-0.69799047570202655</v>
      </c>
      <c r="I45" s="5">
        <v>-0.46126560401444272</v>
      </c>
      <c r="J45" s="5">
        <v>1.1062003972873298</v>
      </c>
      <c r="K45" s="5">
        <v>5.603085098433485E-2</v>
      </c>
      <c r="L45" s="5">
        <v>-0.71551411591685676</v>
      </c>
    </row>
    <row r="47" spans="2:12" ht="15.75" x14ac:dyDescent="0.25">
      <c r="C47" s="23" t="s">
        <v>139</v>
      </c>
      <c r="D47" s="24"/>
      <c r="E47" s="24"/>
      <c r="F47" s="24"/>
      <c r="G47" s="24"/>
      <c r="H47" s="24"/>
      <c r="I47" s="24"/>
      <c r="J47" s="24"/>
      <c r="K47" s="24"/>
      <c r="L47" s="25"/>
    </row>
    <row r="48" spans="2:12" x14ac:dyDescent="0.2">
      <c r="C48" s="6" t="s">
        <v>79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</row>
    <row r="49" spans="3:12" x14ac:dyDescent="0.2">
      <c r="C49" s="6" t="s">
        <v>80</v>
      </c>
      <c r="D49" s="5">
        <v>0.27624153396084278</v>
      </c>
      <c r="E49" s="5">
        <v>-1.3465511175112388</v>
      </c>
      <c r="F49" s="5">
        <v>0.14948233318214035</v>
      </c>
      <c r="G49" s="5">
        <v>0.34502953054616853</v>
      </c>
      <c r="H49" s="5">
        <v>0.56107695931432133</v>
      </c>
      <c r="I49" s="5">
        <v>-0.46126560401444272</v>
      </c>
      <c r="J49" s="5">
        <v>-7.1308785940835992E-2</v>
      </c>
      <c r="K49" s="5">
        <v>-0.64814764392494473</v>
      </c>
      <c r="L49" s="5">
        <v>1.1741397967073754</v>
      </c>
    </row>
    <row r="50" spans="3:12" x14ac:dyDescent="0.2">
      <c r="C50" s="6" t="s">
        <v>81</v>
      </c>
      <c r="D50" s="5">
        <v>2.4199899224227601</v>
      </c>
      <c r="E50" s="5">
        <v>0.48409069100610613</v>
      </c>
      <c r="F50" s="5">
        <v>-0.11415545366058022</v>
      </c>
      <c r="G50" s="5">
        <v>1.3128799794524388</v>
      </c>
      <c r="H50" s="5">
        <v>1.6322238816416619</v>
      </c>
      <c r="I50" s="5">
        <v>0.46126560401444222</v>
      </c>
      <c r="J50" s="5">
        <v>-0.54487226180433745</v>
      </c>
      <c r="K50" s="5">
        <v>1.1014372283882139</v>
      </c>
      <c r="L50" s="5">
        <v>1.4484443969270222</v>
      </c>
    </row>
    <row r="51" spans="3:12" x14ac:dyDescent="0.2">
      <c r="C51" s="6" t="s">
        <v>132</v>
      </c>
      <c r="D51" s="5">
        <v>-0.97045318275513037</v>
      </c>
      <c r="E51" s="5">
        <v>2.1589331966709113</v>
      </c>
      <c r="F51" s="5">
        <v>-1.340377718045328</v>
      </c>
      <c r="G51" s="5">
        <v>-0.7089993829887421</v>
      </c>
      <c r="H51" s="5">
        <v>-1.0174553472733388</v>
      </c>
      <c r="I51" s="5">
        <v>-1.8450624160577695</v>
      </c>
      <c r="J51" s="5">
        <v>0.61983790856265275</v>
      </c>
      <c r="K51" s="5">
        <v>1.8861708467511258</v>
      </c>
      <c r="L51" s="5">
        <v>-0.36501379341397483</v>
      </c>
    </row>
    <row r="53" spans="3:12" ht="15.75" x14ac:dyDescent="0.25">
      <c r="C53" s="23" t="s">
        <v>140</v>
      </c>
      <c r="D53" s="24"/>
      <c r="E53" s="24"/>
      <c r="F53" s="24"/>
      <c r="G53" s="24"/>
      <c r="H53" s="24"/>
      <c r="I53" s="24"/>
      <c r="J53" s="24"/>
      <c r="K53" s="24"/>
      <c r="L53" s="25"/>
    </row>
    <row r="54" spans="3:12" x14ac:dyDescent="0.2">
      <c r="C54" s="6" t="s">
        <v>79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</row>
    <row r="55" spans="3:12" x14ac:dyDescent="0.2">
      <c r="C55" s="6" t="s">
        <v>80</v>
      </c>
      <c r="D55" s="5">
        <v>1.0999200718184943</v>
      </c>
      <c r="E55" s="5">
        <v>-0.68440408038794398</v>
      </c>
      <c r="F55" s="5">
        <v>-0.45749768768830967</v>
      </c>
      <c r="G55" s="5">
        <v>2.4597164702797314</v>
      </c>
      <c r="H55" s="5">
        <v>1.83893644559957</v>
      </c>
      <c r="I55" s="5">
        <v>1.3837968120433266</v>
      </c>
      <c r="J55" s="5">
        <v>-0.31449003030317457</v>
      </c>
      <c r="K55" s="5">
        <v>0.76926048336031472</v>
      </c>
      <c r="L55" s="5">
        <v>0.82363947420449402</v>
      </c>
    </row>
    <row r="56" spans="3:12" x14ac:dyDescent="0.2">
      <c r="C56" s="6" t="s">
        <v>81</v>
      </c>
      <c r="D56" s="5">
        <v>-0.97676685706644872</v>
      </c>
      <c r="E56" s="5">
        <v>1.263087205268806</v>
      </c>
      <c r="F56" s="5">
        <v>3.2991218065589412E-2</v>
      </c>
      <c r="G56" s="5">
        <v>-0.11237924325200013</v>
      </c>
      <c r="H56" s="5">
        <v>-1.1677917574245444</v>
      </c>
      <c r="I56" s="5">
        <v>-0.46126560401444272</v>
      </c>
      <c r="J56" s="5">
        <v>3.7427970466895273</v>
      </c>
      <c r="K56" s="5">
        <v>-0.63276071023155434</v>
      </c>
      <c r="L56" s="5">
        <v>-1.248884171899503</v>
      </c>
    </row>
    <row r="57" spans="3:12" x14ac:dyDescent="0.2">
      <c r="C57" s="6" t="s">
        <v>132</v>
      </c>
      <c r="D57" s="5">
        <v>2.4199899224227601</v>
      </c>
      <c r="E57" s="5">
        <v>0.48409069100610613</v>
      </c>
      <c r="F57" s="5">
        <v>-0.11415545366058022</v>
      </c>
      <c r="G57" s="5">
        <v>1.3128799794524388</v>
      </c>
      <c r="H57" s="5">
        <v>1.6322238816416619</v>
      </c>
      <c r="I57" s="5">
        <v>0.46126560401444222</v>
      </c>
      <c r="J57" s="5">
        <v>-0.54487226180433745</v>
      </c>
      <c r="K57" s="5">
        <v>1.1014372283882139</v>
      </c>
      <c r="L57" s="5">
        <v>1.4484443969270222</v>
      </c>
    </row>
    <row r="59" spans="3:12" ht="15.75" x14ac:dyDescent="0.25">
      <c r="C59" s="23" t="s">
        <v>141</v>
      </c>
      <c r="D59" s="24"/>
      <c r="E59" s="24"/>
      <c r="F59" s="24"/>
      <c r="G59" s="24"/>
      <c r="H59" s="24"/>
      <c r="I59" s="24"/>
      <c r="J59" s="24"/>
      <c r="K59" s="24"/>
      <c r="L59" s="25"/>
    </row>
    <row r="60" spans="3:12" x14ac:dyDescent="0.2">
      <c r="C60" s="6" t="s">
        <v>79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</row>
    <row r="61" spans="3:12" x14ac:dyDescent="0.2">
      <c r="C61" s="6" t="s">
        <v>80</v>
      </c>
      <c r="D61" s="5">
        <v>1.0999200718184943</v>
      </c>
      <c r="E61" s="5">
        <v>-0.68440408038794398</v>
      </c>
      <c r="F61" s="5">
        <v>-0.45749768768830967</v>
      </c>
      <c r="G61" s="5">
        <v>2.4597164702797314</v>
      </c>
      <c r="H61" s="5">
        <v>1.83893644559957</v>
      </c>
      <c r="I61" s="5">
        <v>1.3837968120433266</v>
      </c>
      <c r="J61" s="5">
        <v>-0.31449003030317457</v>
      </c>
      <c r="K61" s="5">
        <v>0.76926048336031472</v>
      </c>
      <c r="L61" s="5">
        <v>0.82363947420449402</v>
      </c>
    </row>
    <row r="62" spans="3:12" x14ac:dyDescent="0.2">
      <c r="C62" s="6" t="s">
        <v>81</v>
      </c>
      <c r="D62" s="5">
        <v>-0.40188121504398583</v>
      </c>
      <c r="E62" s="5">
        <v>-6.1206868977783872E-2</v>
      </c>
      <c r="F62" s="5">
        <v>-0.40231768579099614</v>
      </c>
      <c r="G62" s="5">
        <v>-0.21181593320812378</v>
      </c>
      <c r="H62" s="5">
        <v>0.52349285677652002</v>
      </c>
      <c r="I62" s="5">
        <v>0.46126560401444222</v>
      </c>
      <c r="J62" s="5">
        <v>-0.74965646758314897</v>
      </c>
      <c r="K62" s="5">
        <v>-0.43544591345748879</v>
      </c>
      <c r="L62" s="5">
        <v>0.29026941822184782</v>
      </c>
    </row>
    <row r="63" spans="3:12" x14ac:dyDescent="0.2">
      <c r="C63" s="6" t="s">
        <v>132</v>
      </c>
      <c r="D63" s="5">
        <v>0.18409601698484684</v>
      </c>
      <c r="E63" s="5">
        <v>-0.80125355752734884</v>
      </c>
      <c r="F63" s="5">
        <v>-4.6713229119419233E-2</v>
      </c>
      <c r="G63" s="5">
        <v>4.0090348014055942E-2</v>
      </c>
      <c r="H63" s="5">
        <v>0.24161208774300932</v>
      </c>
      <c r="I63" s="5">
        <v>-5.121076940444639E-16</v>
      </c>
      <c r="J63" s="5">
        <v>-0.21209792741376893</v>
      </c>
      <c r="K63" s="5">
        <v>-0.52776751561783142</v>
      </c>
      <c r="L63" s="5">
        <v>6.1682251372142276E-2</v>
      </c>
    </row>
    <row r="65" spans="3:12" ht="15.75" x14ac:dyDescent="0.25">
      <c r="C65" s="23" t="s">
        <v>142</v>
      </c>
      <c r="D65" s="24"/>
      <c r="E65" s="24"/>
      <c r="F65" s="24"/>
      <c r="G65" s="24"/>
      <c r="H65" s="24"/>
      <c r="I65" s="24"/>
      <c r="J65" s="24"/>
      <c r="K65" s="24"/>
      <c r="L65" s="25"/>
    </row>
    <row r="66" spans="3:12" x14ac:dyDescent="0.2">
      <c r="C66" s="6" t="s">
        <v>79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</row>
    <row r="67" spans="3:12" x14ac:dyDescent="0.2">
      <c r="C67" s="6" t="s">
        <v>80</v>
      </c>
      <c r="D67" s="5">
        <v>-0.10786875995205845</v>
      </c>
      <c r="E67" s="5">
        <v>-0.1001566946909189</v>
      </c>
      <c r="F67" s="5">
        <v>-0.70887325188718298</v>
      </c>
      <c r="G67" s="5">
        <v>0.59693581176834831</v>
      </c>
      <c r="H67" s="5">
        <v>0.86174977961673271</v>
      </c>
      <c r="I67" s="5">
        <v>0.92253120802888444</v>
      </c>
      <c r="J67" s="5">
        <v>-2.0112734496133225E-2</v>
      </c>
      <c r="K67" s="5">
        <v>-0.96584256900612364</v>
      </c>
      <c r="L67" s="5">
        <v>0.74744375192125889</v>
      </c>
    </row>
    <row r="68" spans="3:12" x14ac:dyDescent="0.2">
      <c r="C68" s="6" t="s">
        <v>81</v>
      </c>
      <c r="D68" s="5">
        <v>0.18409601698484684</v>
      </c>
      <c r="E68" s="5">
        <v>-0.80125355752734884</v>
      </c>
      <c r="F68" s="5">
        <v>-4.6713229119419233E-2</v>
      </c>
      <c r="G68" s="5">
        <v>4.0090348014055942E-2</v>
      </c>
      <c r="H68" s="5">
        <v>0.24161208774300932</v>
      </c>
      <c r="I68" s="5">
        <v>-5.121076940444639E-16</v>
      </c>
      <c r="J68" s="5">
        <v>-0.21209792741376893</v>
      </c>
      <c r="K68" s="5">
        <v>-0.52776751561783142</v>
      </c>
      <c r="L68" s="5">
        <v>6.1682251372142276E-2</v>
      </c>
    </row>
    <row r="69" spans="3:12" x14ac:dyDescent="0.2">
      <c r="C69" s="6" t="s">
        <v>132</v>
      </c>
      <c r="D69" s="5">
        <v>1.0999200718184943</v>
      </c>
      <c r="E69" s="5">
        <v>-0.68440408038794398</v>
      </c>
      <c r="F69" s="5">
        <v>-0.45749768768830967</v>
      </c>
      <c r="G69" s="5">
        <v>2.4597164702797314</v>
      </c>
      <c r="H69" s="5">
        <v>1.83893644559957</v>
      </c>
      <c r="I69" s="5">
        <v>1.3837968120433266</v>
      </c>
      <c r="J69" s="5">
        <v>-0.31449003030317457</v>
      </c>
      <c r="K69" s="5">
        <v>0.76926048336031472</v>
      </c>
      <c r="L69" s="5">
        <v>0.82363947420449402</v>
      </c>
    </row>
    <row r="71" spans="3:12" ht="15.75" x14ac:dyDescent="0.25">
      <c r="C71" s="23" t="s">
        <v>143</v>
      </c>
      <c r="D71" s="24"/>
      <c r="E71" s="24"/>
      <c r="F71" s="24"/>
      <c r="G71" s="24"/>
      <c r="H71" s="24"/>
      <c r="I71" s="24"/>
      <c r="J71" s="24"/>
      <c r="K71" s="24"/>
      <c r="L71" s="25"/>
    </row>
    <row r="72" spans="3:12" x14ac:dyDescent="0.2">
      <c r="C72" s="6" t="s">
        <v>79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</row>
    <row r="73" spans="3:12" x14ac:dyDescent="0.2">
      <c r="C73" s="6" t="s">
        <v>80</v>
      </c>
      <c r="D73" s="5">
        <v>1.2782387111516713</v>
      </c>
      <c r="E73" s="5">
        <v>-0.25595599754345882</v>
      </c>
      <c r="F73" s="5">
        <v>-0.40231768579099614</v>
      </c>
      <c r="G73" s="5">
        <v>0.98142434626536001</v>
      </c>
      <c r="H73" s="5">
        <v>0.842957728347832</v>
      </c>
      <c r="I73" s="5">
        <v>1.8450624160577693</v>
      </c>
      <c r="J73" s="5">
        <v>-0.3912841074702289</v>
      </c>
      <c r="K73" s="5">
        <v>0.36014906986546341</v>
      </c>
      <c r="L73" s="5">
        <v>-0.24310063776079871</v>
      </c>
    </row>
    <row r="74" spans="3:12" x14ac:dyDescent="0.2">
      <c r="C74" s="6" t="s">
        <v>81</v>
      </c>
      <c r="D74" s="5">
        <v>-0.85441808730387647</v>
      </c>
      <c r="E74" s="5">
        <v>-0.45070512610913399</v>
      </c>
      <c r="F74" s="5">
        <v>3.4970691149525019</v>
      </c>
      <c r="G74" s="5">
        <v>-0.85483986159105674</v>
      </c>
      <c r="H74" s="5">
        <v>-0.94228714219773579</v>
      </c>
      <c r="I74" s="5">
        <v>0.92253120802888444</v>
      </c>
      <c r="J74" s="5">
        <v>1.8284304087393958E-2</v>
      </c>
      <c r="K74" s="5">
        <v>-0.38113908865728729</v>
      </c>
      <c r="L74" s="5">
        <v>-1.5536670610324437</v>
      </c>
    </row>
    <row r="75" spans="3:12" x14ac:dyDescent="0.2">
      <c r="C75" s="6" t="s">
        <v>132</v>
      </c>
      <c r="D75" s="5">
        <v>1.9841757550955506</v>
      </c>
      <c r="E75" s="5">
        <v>-0.25595599754345882</v>
      </c>
      <c r="F75" s="5">
        <v>0.18013788979175904</v>
      </c>
      <c r="G75" s="5">
        <v>0.18593082661637081</v>
      </c>
      <c r="H75" s="5">
        <v>1.0872543948435414</v>
      </c>
      <c r="I75" s="5">
        <v>0.92253120802888444</v>
      </c>
      <c r="J75" s="5">
        <v>-0.62166633897139179</v>
      </c>
      <c r="K75" s="5">
        <v>-0.36213169997721684</v>
      </c>
      <c r="L75" s="5">
        <v>0.33598685159178848</v>
      </c>
    </row>
    <row r="77" spans="3:12" ht="15.75" x14ac:dyDescent="0.25">
      <c r="C77" s="23" t="s">
        <v>144</v>
      </c>
      <c r="D77" s="24"/>
      <c r="E77" s="24"/>
      <c r="F77" s="24"/>
      <c r="G77" s="24"/>
      <c r="H77" s="24"/>
      <c r="I77" s="24"/>
      <c r="J77" s="24"/>
      <c r="K77" s="24"/>
      <c r="L77" s="25"/>
    </row>
    <row r="78" spans="3:12" x14ac:dyDescent="0.2">
      <c r="C78" s="6" t="s">
        <v>79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</row>
    <row r="79" spans="3:12" x14ac:dyDescent="0.2">
      <c r="C79" s="6" t="s">
        <v>80</v>
      </c>
      <c r="D79" s="5">
        <v>0.27624153396084278</v>
      </c>
      <c r="E79" s="5">
        <v>-1.3465511175112388</v>
      </c>
      <c r="F79" s="5">
        <v>0.14948233318214035</v>
      </c>
      <c r="G79" s="5">
        <v>0.34502953054616853</v>
      </c>
      <c r="H79" s="5">
        <v>0.56107695931432133</v>
      </c>
      <c r="I79" s="5">
        <v>-0.46126560401444272</v>
      </c>
      <c r="J79" s="5">
        <v>-7.1308785940835992E-2</v>
      </c>
      <c r="K79" s="5">
        <v>-0.64814764392494473</v>
      </c>
      <c r="L79" s="5">
        <v>1.1741397967073754</v>
      </c>
    </row>
    <row r="80" spans="3:12" x14ac:dyDescent="0.2">
      <c r="C80" s="6" t="s">
        <v>81</v>
      </c>
      <c r="D80" s="5">
        <v>0.27624153396084278</v>
      </c>
      <c r="E80" s="5">
        <v>-1.3465511175112388</v>
      </c>
      <c r="F80" s="5">
        <v>0.14948233318214035</v>
      </c>
      <c r="G80" s="5">
        <v>0.34502953054616853</v>
      </c>
      <c r="H80" s="5">
        <v>0.56107695931432133</v>
      </c>
      <c r="I80" s="5">
        <v>-0.46126560401444272</v>
      </c>
      <c r="J80" s="5">
        <v>-7.1308785940835992E-2</v>
      </c>
      <c r="K80" s="5">
        <v>-0.64814764392494473</v>
      </c>
      <c r="L80" s="5">
        <v>1.1741397967073754</v>
      </c>
    </row>
    <row r="81" spans="2:12" x14ac:dyDescent="0.2">
      <c r="C81" s="6" t="s">
        <v>132</v>
      </c>
      <c r="D81" s="5">
        <v>-2.4084595442402924E-2</v>
      </c>
      <c r="E81" s="5">
        <v>-0.48965495182226881</v>
      </c>
      <c r="F81" s="5">
        <v>1.9029801712523298</v>
      </c>
      <c r="G81" s="5">
        <v>-0.8150651856086073</v>
      </c>
      <c r="H81" s="5">
        <v>-0.90470303965993437</v>
      </c>
      <c r="I81" s="5">
        <v>-0.46126560401444272</v>
      </c>
      <c r="J81" s="5">
        <v>-0.30169101744199894</v>
      </c>
      <c r="K81" s="5">
        <v>0.14744733939800736</v>
      </c>
      <c r="L81" s="5">
        <v>-1.2793624608127969</v>
      </c>
    </row>
    <row r="83" spans="2:12" ht="15.75" x14ac:dyDescent="0.25">
      <c r="C83" s="23" t="s">
        <v>145</v>
      </c>
      <c r="D83" s="24"/>
      <c r="E83" s="24"/>
      <c r="F83" s="24"/>
      <c r="G83" s="24"/>
      <c r="H83" s="24"/>
      <c r="I83" s="24"/>
      <c r="J83" s="24"/>
      <c r="K83" s="24"/>
      <c r="L83" s="25"/>
    </row>
    <row r="84" spans="2:12" x14ac:dyDescent="0.2">
      <c r="C84" s="6" t="s">
        <v>79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10</v>
      </c>
    </row>
    <row r="85" spans="2:12" x14ac:dyDescent="0.2">
      <c r="C85" s="6" t="s">
        <v>80</v>
      </c>
      <c r="D85" s="5">
        <v>-0.93939673073729479</v>
      </c>
      <c r="E85" s="5">
        <v>0.48409069100610613</v>
      </c>
      <c r="F85" s="5">
        <v>-0.3410065725717587</v>
      </c>
      <c r="G85" s="5">
        <v>-0.2913652851730229</v>
      </c>
      <c r="H85" s="5">
        <v>-0.69799047570202655</v>
      </c>
      <c r="I85" s="5">
        <v>-0.46126560401444272</v>
      </c>
      <c r="J85" s="5">
        <v>1.1062003972873298</v>
      </c>
      <c r="K85" s="5">
        <v>5.603085098433485E-2</v>
      </c>
      <c r="L85" s="5">
        <v>-0.71551411591685676</v>
      </c>
    </row>
    <row r="86" spans="2:12" x14ac:dyDescent="0.2">
      <c r="C86" s="6" t="s">
        <v>81</v>
      </c>
      <c r="D86" s="5">
        <v>-0.10786875995205845</v>
      </c>
      <c r="E86" s="5">
        <v>-0.1001566946909189</v>
      </c>
      <c r="F86" s="5">
        <v>-0.70887325188718298</v>
      </c>
      <c r="G86" s="5">
        <v>0.59693581176834831</v>
      </c>
      <c r="H86" s="5">
        <v>0.86174977961673271</v>
      </c>
      <c r="I86" s="5">
        <v>0.92253120802888444</v>
      </c>
      <c r="J86" s="5">
        <v>-2.0112734496133225E-2</v>
      </c>
      <c r="K86" s="5">
        <v>-0.96584256900612364</v>
      </c>
      <c r="L86" s="5">
        <v>0.74744375192125889</v>
      </c>
    </row>
    <row r="87" spans="2:12" x14ac:dyDescent="0.2">
      <c r="C87" s="6" t="s">
        <v>132</v>
      </c>
      <c r="D87" s="5">
        <v>-0.8762599876241125</v>
      </c>
      <c r="E87" s="5">
        <v>-0.25595599754345882</v>
      </c>
      <c r="F87" s="5">
        <v>-0.29195768199636879</v>
      </c>
      <c r="G87" s="5">
        <v>-0.72225760831622521</v>
      </c>
      <c r="H87" s="5">
        <v>-0.51006996301301943</v>
      </c>
      <c r="I87" s="5">
        <v>0.92253120802888444</v>
      </c>
      <c r="J87" s="5">
        <v>-0.40408312033140464</v>
      </c>
      <c r="K87" s="5">
        <v>-0.57211808920466267</v>
      </c>
      <c r="L87" s="5">
        <v>-0.6850358270035628</v>
      </c>
    </row>
    <row r="89" spans="2:12" ht="15.75" x14ac:dyDescent="0.25">
      <c r="C89" s="23" t="s">
        <v>146</v>
      </c>
      <c r="D89" s="24"/>
      <c r="E89" s="24"/>
      <c r="F89" s="24"/>
      <c r="G89" s="24"/>
      <c r="H89" s="24"/>
      <c r="I89" s="24"/>
      <c r="J89" s="24"/>
      <c r="K89" s="24"/>
      <c r="L89" s="25"/>
    </row>
    <row r="90" spans="2:12" x14ac:dyDescent="0.2">
      <c r="C90" s="6" t="s">
        <v>79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7</v>
      </c>
      <c r="J90" s="1" t="s">
        <v>8</v>
      </c>
      <c r="K90" s="1" t="s">
        <v>9</v>
      </c>
      <c r="L90" s="1" t="s">
        <v>10</v>
      </c>
    </row>
    <row r="91" spans="2:12" x14ac:dyDescent="0.2">
      <c r="C91" s="6" t="s">
        <v>80</v>
      </c>
      <c r="D91" s="5">
        <v>-0.40188121504398583</v>
      </c>
      <c r="E91" s="5">
        <v>-6.1206868977783872E-2</v>
      </c>
      <c r="F91" s="5">
        <v>-0.40231768579099614</v>
      </c>
      <c r="G91" s="5">
        <v>-0.21181593320812378</v>
      </c>
      <c r="H91" s="5">
        <v>0.52349285677652002</v>
      </c>
      <c r="I91" s="5">
        <v>0.46126560401444222</v>
      </c>
      <c r="J91" s="5">
        <v>-0.74965646758314897</v>
      </c>
      <c r="K91" s="5">
        <v>-0.43544591345748879</v>
      </c>
      <c r="L91" s="5">
        <v>0.29026941822184782</v>
      </c>
    </row>
    <row r="92" spans="2:12" x14ac:dyDescent="0.2">
      <c r="C92" s="6" t="s">
        <v>81</v>
      </c>
      <c r="D92" s="5">
        <v>-0.69538175059715779</v>
      </c>
      <c r="E92" s="5">
        <v>2.2757826738103164</v>
      </c>
      <c r="F92" s="5">
        <v>0.14948233318214035</v>
      </c>
      <c r="G92" s="5">
        <v>-1.4514600013277987</v>
      </c>
      <c r="H92" s="5">
        <v>-1.712761244222665</v>
      </c>
      <c r="I92" s="5">
        <v>-0.46126560401444272</v>
      </c>
      <c r="J92" s="5">
        <v>-0.74965646758314897</v>
      </c>
      <c r="K92" s="5">
        <v>-1.4971443383014285</v>
      </c>
      <c r="L92" s="5">
        <v>-1.9956022502752078</v>
      </c>
    </row>
    <row r="93" spans="2:12" x14ac:dyDescent="0.2">
      <c r="C93" s="6" t="s">
        <v>132</v>
      </c>
      <c r="D93" s="5">
        <v>1.9841757550955506</v>
      </c>
      <c r="E93" s="5">
        <v>-0.25595599754345882</v>
      </c>
      <c r="F93" s="5">
        <v>0.18013788979175904</v>
      </c>
      <c r="G93" s="5">
        <v>0.18593082661637081</v>
      </c>
      <c r="H93" s="5">
        <v>1.0872543948435414</v>
      </c>
      <c r="I93" s="5">
        <v>0.92253120802888444</v>
      </c>
      <c r="J93" s="5">
        <v>-0.62166633897139179</v>
      </c>
      <c r="K93" s="5">
        <v>-0.36213169997721684</v>
      </c>
      <c r="L93" s="5">
        <v>0.33598685159178848</v>
      </c>
    </row>
    <row r="95" spans="2:12" ht="18.75" x14ac:dyDescent="0.3">
      <c r="B95" s="4" t="s">
        <v>105</v>
      </c>
    </row>
    <row r="97" spans="2:13" x14ac:dyDescent="0.2">
      <c r="C97" s="6" t="s">
        <v>79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t="s">
        <v>208</v>
      </c>
    </row>
    <row r="98" spans="2:13" x14ac:dyDescent="0.2">
      <c r="C98" s="6" t="s">
        <v>80</v>
      </c>
      <c r="D98" s="5">
        <v>-0.82617719274919632</v>
      </c>
      <c r="E98" s="5">
        <v>0.47759905338725028</v>
      </c>
      <c r="F98" s="5">
        <v>-0.3696184254074027</v>
      </c>
      <c r="G98" s="5">
        <v>-0.56315890438642735</v>
      </c>
      <c r="H98" s="5">
        <v>-0.851458894398049</v>
      </c>
      <c r="I98" s="5">
        <v>-0.99940880869795867</v>
      </c>
      <c r="J98" s="5">
        <v>0.85022014006381563</v>
      </c>
      <c r="K98" s="5">
        <v>0.91588891032085873</v>
      </c>
      <c r="L98" s="5">
        <v>-0.33199564709123963</v>
      </c>
      <c r="M98" s="33" t="s">
        <v>207</v>
      </c>
    </row>
    <row r="99" spans="2:13" x14ac:dyDescent="0.2">
      <c r="C99" s="6" t="s">
        <v>81</v>
      </c>
      <c r="D99" s="5">
        <v>0.67338250704206637</v>
      </c>
      <c r="E99" s="5">
        <v>-0.35864190169626936</v>
      </c>
      <c r="F99" s="5">
        <v>-0.27635121681329017</v>
      </c>
      <c r="G99" s="5">
        <v>0.65659782574202263</v>
      </c>
      <c r="H99" s="5">
        <v>0.83441588686196799</v>
      </c>
      <c r="I99" s="5">
        <v>0.46126560401444205</v>
      </c>
      <c r="J99" s="5">
        <v>-0.33310677628306656</v>
      </c>
      <c r="K99" s="5">
        <v>-0.29021629865088933</v>
      </c>
      <c r="L99" s="5">
        <v>0.68233104378831233</v>
      </c>
      <c r="M99" s="33" t="s">
        <v>210</v>
      </c>
    </row>
    <row r="100" spans="2:13" x14ac:dyDescent="0.2">
      <c r="C100" s="6" t="s">
        <v>132</v>
      </c>
      <c r="D100" s="5">
        <v>-0.61253610524188729</v>
      </c>
      <c r="E100" s="5">
        <v>0.26986664958386369</v>
      </c>
      <c r="F100" s="5">
        <v>1.3143934843476508</v>
      </c>
      <c r="G100" s="5">
        <v>-0.96090566421092194</v>
      </c>
      <c r="H100" s="5">
        <v>-1.0174553472733388</v>
      </c>
      <c r="I100" s="5">
        <v>0.23063280200722086</v>
      </c>
      <c r="J100" s="5">
        <v>-0.35928657531728964</v>
      </c>
      <c r="K100" s="5">
        <v>-0.57573854419134274</v>
      </c>
      <c r="L100" s="5">
        <v>-1.3784168997810027</v>
      </c>
      <c r="M100" s="33" t="s">
        <v>209</v>
      </c>
    </row>
    <row r="102" spans="2:13" ht="18.75" x14ac:dyDescent="0.3">
      <c r="B102" s="4" t="s">
        <v>106</v>
      </c>
    </row>
    <row r="104" spans="2:13" x14ac:dyDescent="0.2">
      <c r="C104" s="6" t="s">
        <v>79</v>
      </c>
      <c r="D104" s="1" t="s">
        <v>80</v>
      </c>
      <c r="E104" s="1" t="s">
        <v>81</v>
      </c>
      <c r="F104" s="1" t="s">
        <v>132</v>
      </c>
    </row>
    <row r="105" spans="2:13" x14ac:dyDescent="0.2">
      <c r="C105" s="6" t="s">
        <v>80</v>
      </c>
      <c r="D105" s="5">
        <v>0</v>
      </c>
      <c r="E105" s="5">
        <v>3.647470082265424</v>
      </c>
      <c r="F105" s="28">
        <v>3.0669704017368198</v>
      </c>
    </row>
    <row r="106" spans="2:13" x14ac:dyDescent="0.2">
      <c r="C106" s="6" t="s">
        <v>81</v>
      </c>
      <c r="D106" s="5">
        <v>3.647470082265424</v>
      </c>
      <c r="E106" s="5">
        <v>0</v>
      </c>
      <c r="F106" s="26">
        <v>3.8738746623261737</v>
      </c>
    </row>
    <row r="107" spans="2:13" x14ac:dyDescent="0.2">
      <c r="C107" s="6" t="s">
        <v>132</v>
      </c>
      <c r="D107" s="5">
        <v>3.0669704017368198</v>
      </c>
      <c r="E107" s="5">
        <v>3.8738746623261737</v>
      </c>
      <c r="F107" s="5">
        <v>0</v>
      </c>
    </row>
    <row r="109" spans="2:13" ht="18.75" x14ac:dyDescent="0.3">
      <c r="B109" s="4" t="s">
        <v>107</v>
      </c>
    </row>
    <row r="111" spans="2:13" x14ac:dyDescent="0.2">
      <c r="C111" s="6" t="s">
        <v>79</v>
      </c>
      <c r="D111" s="1" t="s">
        <v>130</v>
      </c>
      <c r="E111" s="1" t="s">
        <v>131</v>
      </c>
    </row>
    <row r="112" spans="2:13" x14ac:dyDescent="0.2">
      <c r="C112" s="6" t="s">
        <v>80</v>
      </c>
      <c r="D112" s="5">
        <v>6</v>
      </c>
      <c r="E112" s="5">
        <v>2.1942018611125307</v>
      </c>
      <c r="H112" s="29">
        <f>F105/E114</f>
        <v>1.3853295374309333</v>
      </c>
    </row>
    <row r="113" spans="3:5" x14ac:dyDescent="0.2">
      <c r="C113" s="6" t="s">
        <v>81</v>
      </c>
      <c r="D113" s="5">
        <v>11</v>
      </c>
      <c r="E113" s="27">
        <v>1.9056727663525299</v>
      </c>
    </row>
    <row r="114" spans="3:5" x14ac:dyDescent="0.2">
      <c r="C114" s="6" t="s">
        <v>132</v>
      </c>
      <c r="D114" s="5">
        <v>4</v>
      </c>
      <c r="E114" s="28">
        <v>2.2138923042270915</v>
      </c>
    </row>
    <row r="115" spans="3:5" x14ac:dyDescent="0.2">
      <c r="C115" s="6" t="s">
        <v>76</v>
      </c>
      <c r="D115" s="5">
        <v>21</v>
      </c>
      <c r="E115" s="5">
        <v>2.0468181339743512</v>
      </c>
    </row>
  </sheetData>
  <mergeCells count="47">
    <mergeCell ref="B3:M3"/>
    <mergeCell ref="P3:S3"/>
    <mergeCell ref="C71:L71"/>
    <mergeCell ref="C77:L77"/>
    <mergeCell ref="C83:L83"/>
    <mergeCell ref="C89:L89"/>
    <mergeCell ref="B4:C4"/>
    <mergeCell ref="D4:E4"/>
    <mergeCell ref="F4:G4"/>
    <mergeCell ref="H4:I4"/>
    <mergeCell ref="J4:K4"/>
    <mergeCell ref="L4:M4"/>
    <mergeCell ref="C35:L35"/>
    <mergeCell ref="C41:L41"/>
    <mergeCell ref="C47:L47"/>
    <mergeCell ref="C53:L53"/>
    <mergeCell ref="C59:L59"/>
    <mergeCell ref="C65:L65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N18"/>
    <mergeCell ref="C19:E19"/>
    <mergeCell ref="C20:E20"/>
    <mergeCell ref="F19:N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KMC_Clusters'!$B$10:$B$10" display="Cluster Labels" xr:uid="{D2439945-52AB-447F-962A-0E60105DF4AD}"/>
    <hyperlink ref="D4" location="'KMC_Output'!$B$10:$B$10" display="Inputs" xr:uid="{DE6DF56C-C022-40A6-86C0-5F701B14ED53}"/>
    <hyperlink ref="F4" location="'KMC_Output'!$B$33:$B$33" display="Random Starts Summary" xr:uid="{DF4749A8-8D7B-45C3-AF3D-D18B698ABE6A}"/>
    <hyperlink ref="H4" location="'KMC_Output'!$B$95:$B$95" display="Cluster Centers" xr:uid="{5632C11F-9F5F-477E-A17B-99E6C0CC3095}"/>
    <hyperlink ref="J4" location="'KMC_Output'!$B$102:$B$102" display="Inter-Cluster Distances" xr:uid="{FA836FAE-6606-4909-BB82-951A631924BC}"/>
    <hyperlink ref="L4" location="'KMC_Output'!$B$109:$B$109" display="Cluster Summary" xr:uid="{71030BFB-D71F-4F49-B308-A664ECC75B36}"/>
  </hyperlink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2F85-2D88-4E4D-B1F1-CAD7AD0CDB8B}">
  <dimension ref="B1:S33"/>
  <sheetViews>
    <sheetView showGridLines="0" tabSelected="1" workbookViewId="0">
      <selection activeCell="C12" sqref="C12:I30"/>
    </sheetView>
  </sheetViews>
  <sheetFormatPr defaultRowHeight="12.75" x14ac:dyDescent="0.2"/>
  <cols>
    <col min="3" max="3" width="12" customWidth="1"/>
    <col min="4" max="4" width="9.42578125" customWidth="1"/>
    <col min="5" max="7" width="11" customWidth="1"/>
    <col min="8" max="8" width="11.140625" bestFit="1" customWidth="1"/>
    <col min="9" max="9" width="31.5703125" bestFit="1" customWidth="1"/>
    <col min="16" max="16" width="15.5703125" bestFit="1" customWidth="1"/>
  </cols>
  <sheetData>
    <row r="1" spans="2:19" ht="18.75" x14ac:dyDescent="0.3">
      <c r="B1" s="3" t="s">
        <v>70</v>
      </c>
      <c r="N1" t="s">
        <v>136</v>
      </c>
    </row>
    <row r="3" spans="2:19" ht="15.75" x14ac:dyDescent="0.25">
      <c r="B3" s="11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72</v>
      </c>
      <c r="Q3" s="12"/>
      <c r="R3" s="12"/>
      <c r="S3" s="13"/>
    </row>
    <row r="4" spans="2:19" x14ac:dyDescent="0.2">
      <c r="B4" s="14" t="s">
        <v>77</v>
      </c>
      <c r="C4" s="10"/>
      <c r="D4" s="14" t="s">
        <v>103</v>
      </c>
      <c r="E4" s="10"/>
      <c r="F4" s="14" t="s">
        <v>104</v>
      </c>
      <c r="G4" s="10"/>
      <c r="H4" s="14" t="s">
        <v>105</v>
      </c>
      <c r="I4" s="10"/>
      <c r="J4" s="14" t="s">
        <v>106</v>
      </c>
      <c r="K4" s="10"/>
      <c r="L4" s="14" t="s">
        <v>107</v>
      </c>
      <c r="M4" s="10"/>
      <c r="P4" s="8" t="s">
        <v>73</v>
      </c>
      <c r="Q4" s="8" t="s">
        <v>74</v>
      </c>
      <c r="R4" s="8" t="s">
        <v>75</v>
      </c>
      <c r="S4" s="8" t="s">
        <v>76</v>
      </c>
    </row>
    <row r="5" spans="2:19" x14ac:dyDescent="0.2">
      <c r="P5" s="7">
        <v>1</v>
      </c>
      <c r="Q5" s="7">
        <v>1</v>
      </c>
      <c r="R5" s="7">
        <v>2</v>
      </c>
      <c r="S5" s="7">
        <v>4</v>
      </c>
    </row>
    <row r="10" spans="2:19" ht="18.75" x14ac:dyDescent="0.3">
      <c r="B10" s="4" t="s">
        <v>77</v>
      </c>
    </row>
    <row r="12" spans="2:19" x14ac:dyDescent="0.2">
      <c r="C12" s="6" t="s">
        <v>78</v>
      </c>
      <c r="D12" s="1" t="s">
        <v>79</v>
      </c>
      <c r="E12" s="1" t="s">
        <v>80</v>
      </c>
      <c r="F12" s="1" t="s">
        <v>81</v>
      </c>
      <c r="G12" s="1" t="s">
        <v>132</v>
      </c>
      <c r="H12" t="s">
        <v>133</v>
      </c>
      <c r="I12" t="s">
        <v>158</v>
      </c>
    </row>
    <row r="13" spans="2:19" hidden="1" x14ac:dyDescent="0.2">
      <c r="C13" s="6" t="s">
        <v>82</v>
      </c>
      <c r="D13" s="5">
        <v>2</v>
      </c>
      <c r="E13" s="5">
        <v>2.9471276464287652</v>
      </c>
      <c r="F13" s="5">
        <v>1.3742570247694246</v>
      </c>
      <c r="G13" s="5">
        <v>2.8935824364042744</v>
      </c>
      <c r="H13" s="5" t="s">
        <v>14</v>
      </c>
      <c r="I13" s="5" t="s">
        <v>15</v>
      </c>
    </row>
    <row r="14" spans="2:19" x14ac:dyDescent="0.2">
      <c r="C14" s="6" t="s">
        <v>83</v>
      </c>
      <c r="D14" s="5">
        <v>3</v>
      </c>
      <c r="E14" s="5">
        <v>4.8443657604289667</v>
      </c>
      <c r="F14" s="5">
        <v>5.2313157959573182</v>
      </c>
      <c r="G14" s="5">
        <v>2.4593837519773358</v>
      </c>
      <c r="H14" s="5" t="s">
        <v>19</v>
      </c>
      <c r="I14" s="5" t="s">
        <v>20</v>
      </c>
    </row>
    <row r="15" spans="2:19" x14ac:dyDescent="0.2">
      <c r="C15" s="6" t="s">
        <v>84</v>
      </c>
      <c r="D15" s="5">
        <v>3</v>
      </c>
      <c r="E15" s="5">
        <v>2.8800058309703949</v>
      </c>
      <c r="F15" s="5">
        <v>2.8788936597599952</v>
      </c>
      <c r="G15" s="5">
        <v>2.049955411517447</v>
      </c>
      <c r="H15" s="5" t="s">
        <v>22</v>
      </c>
      <c r="I15" s="5" t="s">
        <v>23</v>
      </c>
    </row>
    <row r="16" spans="2:19" hidden="1" x14ac:dyDescent="0.2">
      <c r="C16" s="6" t="s">
        <v>85</v>
      </c>
      <c r="D16" s="5">
        <v>2</v>
      </c>
      <c r="E16" s="5">
        <v>3.4855838014535974</v>
      </c>
      <c r="F16" s="5">
        <v>1.1681593078090304</v>
      </c>
      <c r="G16" s="5">
        <v>3.4863547933076298</v>
      </c>
      <c r="H16" s="5" t="s">
        <v>26</v>
      </c>
      <c r="I16" s="5" t="s">
        <v>27</v>
      </c>
    </row>
    <row r="17" spans="3:9" hidden="1" x14ac:dyDescent="0.2">
      <c r="C17" s="6" t="s">
        <v>86</v>
      </c>
      <c r="D17" s="5">
        <v>1</v>
      </c>
      <c r="E17" s="5">
        <v>1.9928469914959375</v>
      </c>
      <c r="F17" s="5">
        <v>2.8436460603461389</v>
      </c>
      <c r="G17" s="5">
        <v>3.0532988027062857</v>
      </c>
      <c r="H17" s="5" t="s">
        <v>29</v>
      </c>
      <c r="I17" s="5" t="s">
        <v>30</v>
      </c>
    </row>
    <row r="18" spans="3:9" x14ac:dyDescent="0.2">
      <c r="C18" s="6" t="s">
        <v>87</v>
      </c>
      <c r="D18" s="5">
        <v>3</v>
      </c>
      <c r="E18" s="5">
        <v>4.0608469082460346</v>
      </c>
      <c r="F18" s="5">
        <v>5.4387168784718245</v>
      </c>
      <c r="G18" s="5">
        <v>2.8235957194039836</v>
      </c>
      <c r="H18" s="5" t="s">
        <v>32</v>
      </c>
      <c r="I18" s="5" t="s">
        <v>33</v>
      </c>
    </row>
    <row r="19" spans="3:9" hidden="1" x14ac:dyDescent="0.2">
      <c r="C19" s="6" t="s">
        <v>88</v>
      </c>
      <c r="D19" s="5">
        <v>2</v>
      </c>
      <c r="E19" s="5">
        <v>3.7951550395722609</v>
      </c>
      <c r="F19" s="5">
        <v>1.280621685918589</v>
      </c>
      <c r="G19" s="5">
        <v>3.9634232202808071</v>
      </c>
      <c r="H19" s="5" t="s">
        <v>36</v>
      </c>
      <c r="I19" s="5" t="s">
        <v>37</v>
      </c>
    </row>
    <row r="20" spans="3:9" hidden="1" x14ac:dyDescent="0.2">
      <c r="C20" s="6" t="s">
        <v>89</v>
      </c>
      <c r="D20" s="5">
        <v>1</v>
      </c>
      <c r="E20" s="5">
        <v>3.6056388720363501</v>
      </c>
      <c r="F20" s="5">
        <v>5.5999854314863509</v>
      </c>
      <c r="G20" s="5">
        <v>4.5639439857791118</v>
      </c>
      <c r="H20" s="5" t="s">
        <v>38</v>
      </c>
      <c r="I20" s="5" t="s">
        <v>39</v>
      </c>
    </row>
    <row r="21" spans="3:9" hidden="1" x14ac:dyDescent="0.2">
      <c r="C21" s="6" t="s">
        <v>90</v>
      </c>
      <c r="D21" s="5">
        <v>1</v>
      </c>
      <c r="E21" s="5">
        <v>2.3557676381286385</v>
      </c>
      <c r="F21" s="5">
        <v>5.246680862586941</v>
      </c>
      <c r="G21" s="5">
        <v>4.8128082305146274</v>
      </c>
      <c r="H21" s="5" t="s">
        <v>41</v>
      </c>
      <c r="I21" s="5" t="s">
        <v>42</v>
      </c>
    </row>
    <row r="22" spans="3:9" hidden="1" x14ac:dyDescent="0.2">
      <c r="C22" s="6" t="s">
        <v>91</v>
      </c>
      <c r="D22" s="5">
        <v>2</v>
      </c>
      <c r="E22" s="5">
        <v>3.67230830026842</v>
      </c>
      <c r="F22" s="5">
        <v>1.6662537232636185</v>
      </c>
      <c r="G22" s="5">
        <v>4.0049250222226149</v>
      </c>
      <c r="H22" s="5" t="s">
        <v>44</v>
      </c>
      <c r="I22" s="5" t="s">
        <v>45</v>
      </c>
    </row>
    <row r="23" spans="3:9" hidden="1" x14ac:dyDescent="0.2">
      <c r="C23" s="6" t="s">
        <v>92</v>
      </c>
      <c r="D23" s="5">
        <v>2</v>
      </c>
      <c r="E23" s="5">
        <v>5.4623290433033977</v>
      </c>
      <c r="F23" s="5">
        <v>2.5641835487135953</v>
      </c>
      <c r="G23" s="5">
        <v>5.9018840715608833</v>
      </c>
      <c r="H23" s="5" t="s">
        <v>46</v>
      </c>
      <c r="I23" s="5" t="s">
        <v>47</v>
      </c>
    </row>
    <row r="24" spans="3:9" hidden="1" x14ac:dyDescent="0.2">
      <c r="C24" s="6" t="s">
        <v>93</v>
      </c>
      <c r="D24" s="5">
        <v>1</v>
      </c>
      <c r="E24" s="5">
        <v>1.1630434511305501</v>
      </c>
      <c r="F24" s="5">
        <v>3.3998332129893907</v>
      </c>
      <c r="G24" s="5">
        <v>2.6283777165518365</v>
      </c>
      <c r="H24" s="5" t="s">
        <v>48</v>
      </c>
      <c r="I24" s="5" t="s">
        <v>49</v>
      </c>
    </row>
    <row r="25" spans="3:9" hidden="1" x14ac:dyDescent="0.2">
      <c r="C25" s="6" t="s">
        <v>94</v>
      </c>
      <c r="D25" s="5">
        <v>2</v>
      </c>
      <c r="E25" s="5">
        <v>4.5823578960224056</v>
      </c>
      <c r="F25" s="5">
        <v>1.6259517449080487</v>
      </c>
      <c r="G25" s="5">
        <v>4.1932504554500349</v>
      </c>
      <c r="H25" s="5" t="s">
        <v>51</v>
      </c>
      <c r="I25" s="5" t="s">
        <v>52</v>
      </c>
    </row>
    <row r="26" spans="3:9" hidden="1" x14ac:dyDescent="0.2">
      <c r="C26" s="6" t="s">
        <v>95</v>
      </c>
      <c r="D26" s="5">
        <v>1</v>
      </c>
      <c r="E26" s="5">
        <v>1.8288049533527717</v>
      </c>
      <c r="F26" s="5">
        <v>4.4238413051945624</v>
      </c>
      <c r="G26" s="5">
        <v>4.0190394874743598</v>
      </c>
      <c r="H26" s="5" t="s">
        <v>53</v>
      </c>
      <c r="I26" s="5" t="s">
        <v>54</v>
      </c>
    </row>
    <row r="27" spans="3:9" hidden="1" x14ac:dyDescent="0.2">
      <c r="C27" s="6" t="s">
        <v>96</v>
      </c>
      <c r="D27" s="5">
        <v>2</v>
      </c>
      <c r="E27" s="5">
        <v>4.4915055492184095</v>
      </c>
      <c r="F27" s="5">
        <v>1.9223749202549181</v>
      </c>
      <c r="G27" s="5">
        <v>4.3364310495495779</v>
      </c>
      <c r="H27" s="5" t="s">
        <v>55</v>
      </c>
      <c r="I27" s="5" t="s">
        <v>56</v>
      </c>
    </row>
    <row r="28" spans="3:9" hidden="1" x14ac:dyDescent="0.2">
      <c r="C28" s="6" t="s">
        <v>97</v>
      </c>
      <c r="D28" s="5">
        <v>2</v>
      </c>
      <c r="E28" s="5">
        <v>4.0206302651709436</v>
      </c>
      <c r="F28" s="5">
        <v>2.5082948322292169</v>
      </c>
      <c r="G28" s="5">
        <v>3.9991283171522909</v>
      </c>
      <c r="H28" s="5" t="s">
        <v>57</v>
      </c>
      <c r="I28" s="5" t="s">
        <v>58</v>
      </c>
    </row>
    <row r="29" spans="3:9" hidden="1" x14ac:dyDescent="0.2">
      <c r="C29" s="6" t="s">
        <v>98</v>
      </c>
      <c r="D29" s="5">
        <v>2</v>
      </c>
      <c r="E29" s="5">
        <v>5.251224039685658</v>
      </c>
      <c r="F29" s="5">
        <v>2.7244854273237427</v>
      </c>
      <c r="G29" s="5">
        <v>5.8622057440428197</v>
      </c>
      <c r="H29" s="5" t="s">
        <v>60</v>
      </c>
      <c r="I29" s="5" t="s">
        <v>61</v>
      </c>
    </row>
    <row r="30" spans="3:9" x14ac:dyDescent="0.2">
      <c r="C30" s="6" t="s">
        <v>99</v>
      </c>
      <c r="D30" s="5">
        <v>3</v>
      </c>
      <c r="E30" s="5">
        <v>3.1487192144598417</v>
      </c>
      <c r="F30" s="5">
        <v>3.916028394008257</v>
      </c>
      <c r="G30" s="5">
        <v>1.5226343340095989</v>
      </c>
      <c r="H30" s="5" t="s">
        <v>62</v>
      </c>
      <c r="I30" s="5" t="s">
        <v>63</v>
      </c>
    </row>
    <row r="31" spans="3:9" hidden="1" x14ac:dyDescent="0.2">
      <c r="C31" s="6" t="s">
        <v>100</v>
      </c>
      <c r="D31" s="5">
        <v>2</v>
      </c>
      <c r="E31" s="5">
        <v>3.0646103926715278</v>
      </c>
      <c r="F31" s="5">
        <v>1.5683304543308576</v>
      </c>
      <c r="G31" s="5">
        <v>3.0077425727730938</v>
      </c>
      <c r="H31" s="5" t="s">
        <v>64</v>
      </c>
      <c r="I31" s="5" t="s">
        <v>65</v>
      </c>
    </row>
    <row r="32" spans="3:9" hidden="1" x14ac:dyDescent="0.2">
      <c r="C32" s="6" t="s">
        <v>101</v>
      </c>
      <c r="D32" s="5">
        <v>1</v>
      </c>
      <c r="E32" s="5">
        <v>2.2191092605309368</v>
      </c>
      <c r="F32" s="5">
        <v>3.7235098928197865</v>
      </c>
      <c r="G32" s="5">
        <v>3.4935384653807877</v>
      </c>
      <c r="H32" s="5" t="s">
        <v>66</v>
      </c>
      <c r="I32" s="5" t="s">
        <v>67</v>
      </c>
    </row>
    <row r="33" spans="3:9" hidden="1" x14ac:dyDescent="0.2">
      <c r="C33" s="6" t="s">
        <v>102</v>
      </c>
      <c r="D33" s="5">
        <v>2</v>
      </c>
      <c r="E33" s="5">
        <v>4.0973216287123755</v>
      </c>
      <c r="F33" s="5">
        <v>2.5594877603567845</v>
      </c>
      <c r="G33" s="5">
        <v>5.048163438067494</v>
      </c>
      <c r="H33" s="5" t="s">
        <v>68</v>
      </c>
      <c r="I33" s="5" t="s">
        <v>69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phoneticPr fontId="11" type="noConversion"/>
  <hyperlinks>
    <hyperlink ref="B4" location="'KMC_Clusters'!$B$10:$B$10" display="Cluster Labels" xr:uid="{5614635D-E104-4D99-9093-3B32140FB8D1}"/>
    <hyperlink ref="D4" location="'KMC_Output'!$B$10:$B$10" display="Inputs" xr:uid="{FB5FFDDC-C338-4513-85C6-5718D2FB0F53}"/>
    <hyperlink ref="F4" location="'KMC_Output'!$B$33:$B$33" display="Random Starts Summary" xr:uid="{BE6964E5-1686-495C-9E6A-6ABA993F9750}"/>
    <hyperlink ref="H4" location="'KMC_Output'!$B$95:$B$95" display="Cluster Centers" xr:uid="{8C448FFB-B424-40F6-9CA5-63BDFD80418A}"/>
    <hyperlink ref="J4" location="'KMC_Output'!$B$102:$B$102" display="Inter-Cluster Distances" xr:uid="{15ACDB93-FB13-4690-90F0-A2886CEE262D}"/>
    <hyperlink ref="L4" location="'KMC_Output'!$B$109:$B$109" display="Cluster Summary" xr:uid="{EA2FAAB6-B5B1-4840-B279-5071CC60CAA7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KMC_Output5</vt:lpstr>
      <vt:lpstr>KMC_Clusters5</vt:lpstr>
      <vt:lpstr>KMC_Output4</vt:lpstr>
      <vt:lpstr>KMC_Clusters4</vt:lpstr>
      <vt:lpstr>KMC_Output3</vt:lpstr>
      <vt:lpstr>KMC_Clusters3</vt:lpstr>
      <vt:lpstr>KMC_Output2</vt:lpstr>
      <vt:lpstr>KMC_Clusters2</vt:lpstr>
      <vt:lpstr>KMC_Output1</vt:lpstr>
      <vt:lpstr>KMC_Clusters1</vt:lpstr>
      <vt:lpstr>KMC_Output</vt:lpstr>
      <vt:lpstr>KMC_Clusters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Setty, P (Praveen)</cp:lastModifiedBy>
  <dcterms:created xsi:type="dcterms:W3CDTF">1996-10-14T23:33:28Z</dcterms:created>
  <dcterms:modified xsi:type="dcterms:W3CDTF">2020-07-19T06:19:25Z</dcterms:modified>
</cp:coreProperties>
</file>