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fc14608cb252d/20 - Github/Data_Science_Projects/2 - Covid19/"/>
    </mc:Choice>
  </mc:AlternateContent>
  <xr:revisionPtr revIDLastSave="0" documentId="8_{B6F61B46-14C7-4A22-A8E9-BFB42AFAD303}" xr6:coauthVersionLast="47" xr6:coauthVersionMax="47" xr10:uidLastSave="{00000000-0000-0000-0000-000000000000}"/>
  <bookViews>
    <workbookView xWindow="-120" yWindow="-120" windowWidth="29040" windowHeight="15840" xr2:uid="{2FDBFFC2-BB73-4201-AAFB-04121F742695}"/>
  </bookViews>
  <sheets>
    <sheet name="Planilha1" sheetId="1" r:id="rId1"/>
    <sheet name="Planilha2" sheetId="2" r:id="rId2"/>
  </sheets>
  <definedNames>
    <definedName name="_xlnm._FilterDatabase" localSheetId="0" hidden="1">Planilha1!$A$1:$C$61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K6" i="2"/>
  <c r="J6" i="2"/>
  <c r="I6" i="2"/>
  <c r="H6" i="2"/>
  <c r="G6" i="2"/>
  <c r="F6" i="2"/>
  <c r="E6" i="2"/>
  <c r="D6" i="2"/>
  <c r="C6" i="2"/>
  <c r="B6" i="2"/>
  <c r="A6" i="2"/>
  <c r="J3" i="2"/>
  <c r="I3" i="2"/>
  <c r="H3" i="2"/>
  <c r="G3" i="2"/>
  <c r="F3" i="2"/>
  <c r="E3" i="2"/>
  <c r="D3" i="2"/>
  <c r="C3" i="2"/>
  <c r="B3" i="2"/>
  <c r="A3" i="2"/>
  <c r="J2" i="2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<sst xmlns="http://schemas.openxmlformats.org/spreadsheetml/2006/main" count="83" uniqueCount="63">
  <si>
    <t>total_boosters_per_hundred</t>
  </si>
  <si>
    <t>total_boosters</t>
  </si>
  <si>
    <t>weekly_icu_admissions</t>
  </si>
  <si>
    <t>weekly_icu_admissions_per_million</t>
  </si>
  <si>
    <t>weekly_hosp_admissions</t>
  </si>
  <si>
    <t>weekly_hosp_admissions_per_million</t>
  </si>
  <si>
    <t>excess_mortality</t>
  </si>
  <si>
    <t>icu_patients</t>
  </si>
  <si>
    <t>icu_patients_per_million</t>
  </si>
  <si>
    <t>hosp_patients</t>
  </si>
  <si>
    <t>hosp_patients_per_million</t>
  </si>
  <si>
    <t>people_fully_vaccinated_per_hundred</t>
  </si>
  <si>
    <t>people_fully_vaccinated</t>
  </si>
  <si>
    <t>new_vaccinations</t>
  </si>
  <si>
    <t>people_vaccinated</t>
  </si>
  <si>
    <t>people_vaccinated_per_hundred</t>
  </si>
  <si>
    <t>total_vaccinations</t>
  </si>
  <si>
    <t>total_vaccinations_per_hundred</t>
  </si>
  <si>
    <t>new_vaccinations_smoothed_per_million</t>
  </si>
  <si>
    <t>new_vaccinations_smoothed</t>
  </si>
  <si>
    <t>total_tests</t>
  </si>
  <si>
    <t>total_tests_per_thousand</t>
  </si>
  <si>
    <t>new_tests_per_thousand</t>
  </si>
  <si>
    <t>new_tests</t>
  </si>
  <si>
    <t>handwashing_facilities</t>
  </si>
  <si>
    <t>tests_per_case</t>
  </si>
  <si>
    <t>positive_rate</t>
  </si>
  <si>
    <t>new_tests_smoothed_per_thousand</t>
  </si>
  <si>
    <t>new_tests_smoothed</t>
  </si>
  <si>
    <t>tests_units</t>
  </si>
  <si>
    <t>extreme_poverty</t>
  </si>
  <si>
    <t>male_smokers</t>
  </si>
  <si>
    <t>female_smokers</t>
  </si>
  <si>
    <t>reproduction_rate</t>
  </si>
  <si>
    <t>hospital_beds_per_thousand</t>
  </si>
  <si>
    <t>stringency_index</t>
  </si>
  <si>
    <t>total_deaths_per_million</t>
  </si>
  <si>
    <t>new_deaths_per_million</t>
  </si>
  <si>
    <t>total_deaths</t>
  </si>
  <si>
    <t>new_deaths</t>
  </si>
  <si>
    <t>aged_65_older</t>
  </si>
  <si>
    <t>aged_70_older</t>
  </si>
  <si>
    <t>median_age</t>
  </si>
  <si>
    <t>cardiovasc_death_rate</t>
  </si>
  <si>
    <t>gdp_per_capita</t>
  </si>
  <si>
    <t>human_development_index</t>
  </si>
  <si>
    <t>diabetes_prevalence</t>
  </si>
  <si>
    <t>population_density</t>
  </si>
  <si>
    <t>new_deaths_smoothed_per_million</t>
  </si>
  <si>
    <t>new_cases_smoothed_per_million</t>
  </si>
  <si>
    <t>new_deaths_smoothed</t>
  </si>
  <si>
    <t>new_cases_smoothed</t>
  </si>
  <si>
    <t>life_expectancy</t>
  </si>
  <si>
    <t>new_cases_per_million</t>
  </si>
  <si>
    <t>total_cases_per_million</t>
  </si>
  <si>
    <t>continent</t>
  </si>
  <si>
    <t>new_cases</t>
  </si>
  <si>
    <t>total_cases</t>
  </si>
  <si>
    <t>population</t>
  </si>
  <si>
    <t>location</t>
  </si>
  <si>
    <t>Grupo</t>
  </si>
  <si>
    <t>Atributos</t>
  </si>
  <si>
    <t>% de Valores Ausentes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</si>
</sst>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D5F8-AA42-4261-ACB2-ECB4D3A2304F}">
  <dimension ref="A1:D61"/>
  <sheetViews>
    <sheetView tabSelected="1" workbookViewId="0">
      <selection activeCell="B6" sqref="B6"/>
    </sheetView>
  </sheetViews>
  <sheetFormatPr defaultRowHeight="15" x14ac:dyDescent="0.25"/>
  <cols>
    <col min="2" max="2" width="56" customWidth="1"/>
    <col min="3" max="3" width="21.5703125" style="1" bestFit="1" customWidth="1"/>
  </cols>
  <sheetData>
    <row r="1" spans="1:4" x14ac:dyDescent="0.25">
      <c r="A1" t="s">
        <v>60</v>
      </c>
      <c r="B1" t="s">
        <v>61</v>
      </c>
      <c r="C1" s="1" t="s">
        <v>62</v>
      </c>
    </row>
    <row r="2" spans="1:4" x14ac:dyDescent="0.25">
      <c r="A2">
        <v>2</v>
      </c>
      <c r="B2" t="s">
        <v>0</v>
      </c>
      <c r="C2" s="1">
        <v>0.99835099999999999</v>
      </c>
      <c r="D2" t="str">
        <f>"* "&amp;B2&amp;" - "&amp;ROUND(C2*100,1)&amp;"%"</f>
        <v>* total_boosters_per_hundred - 99,8%</v>
      </c>
    </row>
    <row r="3" spans="1:4" x14ac:dyDescent="0.25">
      <c r="A3">
        <v>2</v>
      </c>
      <c r="B3" t="s">
        <v>1</v>
      </c>
      <c r="C3" s="1">
        <v>0.99835099999999999</v>
      </c>
      <c r="D3" t="str">
        <f t="shared" ref="D3:D61" si="0">"* "&amp;B3&amp;" - "&amp;ROUND(C3*100,1)&amp;"%"</f>
        <v>* total_boosters - 99,8%</v>
      </c>
    </row>
    <row r="4" spans="1:4" x14ac:dyDescent="0.25">
      <c r="A4">
        <v>1</v>
      </c>
      <c r="B4" t="s">
        <v>2</v>
      </c>
      <c r="C4" s="1">
        <v>0.99054399999999998</v>
      </c>
      <c r="D4" t="str">
        <f t="shared" si="0"/>
        <v>* weekly_icu_admissions - 99,1%</v>
      </c>
    </row>
    <row r="5" spans="1:4" x14ac:dyDescent="0.25">
      <c r="A5">
        <v>1</v>
      </c>
      <c r="B5" t="s">
        <v>3</v>
      </c>
      <c r="C5" s="1">
        <v>0.99054399999999998</v>
      </c>
      <c r="D5" t="str">
        <f t="shared" si="0"/>
        <v>* weekly_icu_admissions_per_million - 99,1%</v>
      </c>
    </row>
    <row r="6" spans="1:4" x14ac:dyDescent="0.25">
      <c r="A6">
        <v>1</v>
      </c>
      <c r="B6" t="s">
        <v>4</v>
      </c>
      <c r="C6" s="1">
        <v>0.981653</v>
      </c>
      <c r="D6" t="str">
        <f t="shared" si="0"/>
        <v>* weekly_hosp_admissions - 98,2%</v>
      </c>
    </row>
    <row r="7" spans="1:4" x14ac:dyDescent="0.25">
      <c r="A7">
        <v>1</v>
      </c>
      <c r="B7" t="s">
        <v>5</v>
      </c>
      <c r="C7" s="1">
        <v>0.981653</v>
      </c>
      <c r="D7" t="str">
        <f t="shared" si="0"/>
        <v>* weekly_hosp_admissions_per_million - 98,2%</v>
      </c>
    </row>
    <row r="8" spans="1:4" x14ac:dyDescent="0.25">
      <c r="A8">
        <v>1</v>
      </c>
      <c r="B8" t="s">
        <v>6</v>
      </c>
      <c r="C8" s="1">
        <v>0.96470800000000001</v>
      </c>
      <c r="D8" t="str">
        <f t="shared" si="0"/>
        <v>* excess_mortality - 96,5%</v>
      </c>
    </row>
    <row r="9" spans="1:4" x14ac:dyDescent="0.25">
      <c r="A9">
        <v>1</v>
      </c>
      <c r="B9" t="s">
        <v>7</v>
      </c>
      <c r="C9" s="1">
        <v>0.89221200000000001</v>
      </c>
      <c r="D9" t="str">
        <f t="shared" si="0"/>
        <v>* icu_patients - 89,2%</v>
      </c>
    </row>
    <row r="10" spans="1:4" x14ac:dyDescent="0.25">
      <c r="A10">
        <v>1</v>
      </c>
      <c r="B10" t="s">
        <v>8</v>
      </c>
      <c r="C10" s="1">
        <v>0.89221200000000001</v>
      </c>
      <c r="D10" t="str">
        <f t="shared" si="0"/>
        <v>* icu_patients_per_million - 89,2%</v>
      </c>
    </row>
    <row r="11" spans="1:4" x14ac:dyDescent="0.25">
      <c r="A11">
        <v>1</v>
      </c>
      <c r="B11" t="s">
        <v>9</v>
      </c>
      <c r="C11" s="1">
        <v>0.87053999999999998</v>
      </c>
      <c r="D11" t="str">
        <f t="shared" si="0"/>
        <v>* hosp_patients - 87,1%</v>
      </c>
    </row>
    <row r="12" spans="1:4" x14ac:dyDescent="0.25">
      <c r="A12">
        <v>1</v>
      </c>
      <c r="B12" t="s">
        <v>10</v>
      </c>
      <c r="C12" s="1">
        <v>0.87053999999999998</v>
      </c>
      <c r="D12" t="str">
        <f t="shared" si="0"/>
        <v>* hosp_patients_per_million - 87,1%</v>
      </c>
    </row>
    <row r="13" spans="1:4" x14ac:dyDescent="0.25">
      <c r="A13">
        <v>2</v>
      </c>
      <c r="B13" t="s">
        <v>11</v>
      </c>
      <c r="C13" s="1">
        <v>0.83686000000000005</v>
      </c>
      <c r="D13" t="str">
        <f t="shared" si="0"/>
        <v>* people_fully_vaccinated_per_hundred - 83,7%</v>
      </c>
    </row>
    <row r="14" spans="1:4" x14ac:dyDescent="0.25">
      <c r="A14">
        <v>2</v>
      </c>
      <c r="B14" t="s">
        <v>12</v>
      </c>
      <c r="C14" s="1">
        <v>0.83686000000000005</v>
      </c>
      <c r="D14" t="str">
        <f t="shared" si="0"/>
        <v>* people_fully_vaccinated - 83,7%</v>
      </c>
    </row>
    <row r="15" spans="1:4" x14ac:dyDescent="0.25">
      <c r="A15">
        <v>2</v>
      </c>
      <c r="B15" t="s">
        <v>13</v>
      </c>
      <c r="C15" s="1">
        <v>0.83492</v>
      </c>
      <c r="D15" t="str">
        <f t="shared" si="0"/>
        <v>* new_vaccinations - 83,5%</v>
      </c>
    </row>
    <row r="16" spans="1:4" x14ac:dyDescent="0.25">
      <c r="A16">
        <v>2</v>
      </c>
      <c r="B16" t="s">
        <v>14</v>
      </c>
      <c r="C16" s="1">
        <v>0.80964000000000003</v>
      </c>
      <c r="D16" t="str">
        <f t="shared" si="0"/>
        <v>* people_vaccinated - 81%</v>
      </c>
    </row>
    <row r="17" spans="1:4" x14ac:dyDescent="0.25">
      <c r="A17">
        <v>2</v>
      </c>
      <c r="B17" t="s">
        <v>15</v>
      </c>
      <c r="C17" s="1">
        <v>0.80964000000000003</v>
      </c>
      <c r="D17" t="str">
        <f t="shared" si="0"/>
        <v>* people_vaccinated_per_hundred - 81%</v>
      </c>
    </row>
    <row r="18" spans="1:4" x14ac:dyDescent="0.25">
      <c r="A18">
        <v>2</v>
      </c>
      <c r="B18" t="s">
        <v>16</v>
      </c>
      <c r="C18" s="1">
        <v>0.80120400000000003</v>
      </c>
      <c r="D18" t="str">
        <f t="shared" si="0"/>
        <v>* total_vaccinations - 80,1%</v>
      </c>
    </row>
    <row r="19" spans="1:4" x14ac:dyDescent="0.25">
      <c r="A19">
        <v>2</v>
      </c>
      <c r="B19" t="s">
        <v>17</v>
      </c>
      <c r="C19" s="1">
        <v>0.80120400000000003</v>
      </c>
      <c r="D19" t="str">
        <f t="shared" si="0"/>
        <v>* total_vaccinations_per_hundred - 80,1%</v>
      </c>
    </row>
    <row r="20" spans="1:4" x14ac:dyDescent="0.25">
      <c r="A20">
        <v>2</v>
      </c>
      <c r="B20" t="s">
        <v>18</v>
      </c>
      <c r="C20" s="1">
        <v>0.64977099999999999</v>
      </c>
      <c r="D20" t="str">
        <f t="shared" si="0"/>
        <v>* new_vaccinations_smoothed_per_million - 65%</v>
      </c>
    </row>
    <row r="21" spans="1:4" x14ac:dyDescent="0.25">
      <c r="A21">
        <v>2</v>
      </c>
      <c r="B21" t="s">
        <v>19</v>
      </c>
      <c r="C21" s="1">
        <v>0.64977099999999999</v>
      </c>
      <c r="D21" t="str">
        <f t="shared" si="0"/>
        <v>* new_vaccinations_smoothed - 65%</v>
      </c>
    </row>
    <row r="22" spans="1:4" x14ac:dyDescent="0.25">
      <c r="A22">
        <v>1</v>
      </c>
      <c r="B22" t="s">
        <v>20</v>
      </c>
      <c r="C22" s="1">
        <v>0.56143200000000004</v>
      </c>
      <c r="D22" t="str">
        <f t="shared" si="0"/>
        <v>* total_tests - 56,1%</v>
      </c>
    </row>
    <row r="23" spans="1:4" x14ac:dyDescent="0.25">
      <c r="A23">
        <v>1</v>
      </c>
      <c r="B23" t="s">
        <v>21</v>
      </c>
      <c r="C23" s="1">
        <v>0.56143200000000004</v>
      </c>
      <c r="D23" t="str">
        <f t="shared" si="0"/>
        <v>* total_tests_per_thousand - 56,1%</v>
      </c>
    </row>
    <row r="24" spans="1:4" x14ac:dyDescent="0.25">
      <c r="A24">
        <v>1</v>
      </c>
      <c r="B24" t="s">
        <v>22</v>
      </c>
      <c r="C24" s="1">
        <v>0.558809</v>
      </c>
      <c r="D24" t="str">
        <f t="shared" si="0"/>
        <v>* new_tests_per_thousand - 55,9%</v>
      </c>
    </row>
    <row r="25" spans="1:4" x14ac:dyDescent="0.25">
      <c r="A25">
        <v>1</v>
      </c>
      <c r="B25" t="s">
        <v>23</v>
      </c>
      <c r="C25" s="1">
        <v>0.558809</v>
      </c>
      <c r="D25" t="str">
        <f t="shared" si="0"/>
        <v>* new_tests - 55,9%</v>
      </c>
    </row>
    <row r="26" spans="1:4" x14ac:dyDescent="0.25">
      <c r="A26">
        <v>1</v>
      </c>
      <c r="B26" t="s">
        <v>24</v>
      </c>
      <c r="C26" s="1">
        <v>0.55203999999999998</v>
      </c>
      <c r="D26" t="str">
        <f t="shared" si="0"/>
        <v>* handwashing_facilities - 55,2%</v>
      </c>
    </row>
    <row r="27" spans="1:4" x14ac:dyDescent="0.25">
      <c r="A27">
        <v>1</v>
      </c>
      <c r="B27" t="s">
        <v>25</v>
      </c>
      <c r="C27" s="1">
        <v>0.52097499999999997</v>
      </c>
      <c r="D27" t="str">
        <f t="shared" si="0"/>
        <v>* tests_per_case - 52,1%</v>
      </c>
    </row>
    <row r="28" spans="1:4" x14ac:dyDescent="0.25">
      <c r="A28">
        <v>1</v>
      </c>
      <c r="B28" t="s">
        <v>26</v>
      </c>
      <c r="C28" s="1">
        <v>0.51521799999999995</v>
      </c>
      <c r="D28" t="str">
        <f t="shared" si="0"/>
        <v>* positive_rate - 51,5%</v>
      </c>
    </row>
    <row r="29" spans="1:4" x14ac:dyDescent="0.25">
      <c r="A29">
        <v>1</v>
      </c>
      <c r="B29" t="s">
        <v>27</v>
      </c>
      <c r="C29" s="1">
        <v>0.48186699999999999</v>
      </c>
      <c r="D29" t="str">
        <f t="shared" si="0"/>
        <v>* new_tests_smoothed_per_thousand - 48,2%</v>
      </c>
    </row>
    <row r="30" spans="1:4" x14ac:dyDescent="0.25">
      <c r="A30">
        <v>1</v>
      </c>
      <c r="B30" t="s">
        <v>28</v>
      </c>
      <c r="C30" s="1">
        <v>0.48186699999999999</v>
      </c>
      <c r="D30" t="str">
        <f t="shared" si="0"/>
        <v>* new_tests_smoothed - 48,2%</v>
      </c>
    </row>
    <row r="31" spans="1:4" x14ac:dyDescent="0.25">
      <c r="A31">
        <v>1</v>
      </c>
      <c r="B31" t="s">
        <v>29</v>
      </c>
      <c r="C31" s="1">
        <v>0.46552399999999999</v>
      </c>
      <c r="D31" t="str">
        <f t="shared" si="0"/>
        <v>* tests_units - 46,6%</v>
      </c>
    </row>
    <row r="32" spans="1:4" x14ac:dyDescent="0.25">
      <c r="A32">
        <v>1</v>
      </c>
      <c r="B32" t="s">
        <v>30</v>
      </c>
      <c r="C32" s="1">
        <v>0.399368</v>
      </c>
      <c r="D32" t="str">
        <f t="shared" si="0"/>
        <v>* extreme_poverty - 39,9%</v>
      </c>
    </row>
    <row r="33" spans="1:4" x14ac:dyDescent="0.25">
      <c r="A33">
        <v>1</v>
      </c>
      <c r="B33" t="s">
        <v>31</v>
      </c>
      <c r="C33" s="1">
        <v>0.31341599999999997</v>
      </c>
      <c r="D33" t="str">
        <f t="shared" si="0"/>
        <v>* male_smokers - 31,3%</v>
      </c>
    </row>
    <row r="34" spans="1:4" x14ac:dyDescent="0.25">
      <c r="A34">
        <v>1</v>
      </c>
      <c r="B34" t="s">
        <v>32</v>
      </c>
      <c r="C34" s="1">
        <v>0.30324899999999999</v>
      </c>
      <c r="D34" t="str">
        <f t="shared" si="0"/>
        <v>* female_smokers - 30,3%</v>
      </c>
    </row>
    <row r="35" spans="1:4" x14ac:dyDescent="0.25">
      <c r="A35">
        <v>1</v>
      </c>
      <c r="B35" t="s">
        <v>33</v>
      </c>
      <c r="C35" s="1">
        <v>0.19362099999999999</v>
      </c>
      <c r="D35" t="str">
        <f t="shared" si="0"/>
        <v>* reproduction_rate - 19,4%</v>
      </c>
    </row>
    <row r="36" spans="1:4" x14ac:dyDescent="0.25">
      <c r="A36">
        <v>1</v>
      </c>
      <c r="B36" t="s">
        <v>34</v>
      </c>
      <c r="C36" s="1">
        <v>0.18857399999999999</v>
      </c>
      <c r="D36" t="str">
        <f t="shared" si="0"/>
        <v>* hospital_beds_per_thousand - 18,9%</v>
      </c>
    </row>
    <row r="37" spans="1:4" x14ac:dyDescent="0.25">
      <c r="A37">
        <v>1</v>
      </c>
      <c r="B37" t="s">
        <v>35</v>
      </c>
      <c r="C37" s="1">
        <v>0.17241300000000001</v>
      </c>
      <c r="D37" t="str">
        <f t="shared" si="0"/>
        <v>* stringency_index - 17,2%</v>
      </c>
    </row>
    <row r="38" spans="1:4" x14ac:dyDescent="0.25">
      <c r="A38">
        <v>1</v>
      </c>
      <c r="B38" t="s">
        <v>36</v>
      </c>
      <c r="C38" s="1">
        <v>0.14335300000000001</v>
      </c>
      <c r="D38" t="str">
        <f t="shared" si="0"/>
        <v>* total_deaths_per_million - 14,3%</v>
      </c>
    </row>
    <row r="39" spans="1:4" x14ac:dyDescent="0.25">
      <c r="A39">
        <v>1</v>
      </c>
      <c r="B39" t="s">
        <v>37</v>
      </c>
      <c r="C39" s="1">
        <v>0.14194100000000001</v>
      </c>
      <c r="D39" t="str">
        <f t="shared" si="0"/>
        <v>* new_deaths_per_million - 14,2%</v>
      </c>
    </row>
    <row r="40" spans="1:4" x14ac:dyDescent="0.25">
      <c r="A40">
        <v>1</v>
      </c>
      <c r="B40" t="s">
        <v>38</v>
      </c>
      <c r="C40" s="1">
        <v>0.138406</v>
      </c>
      <c r="D40" t="str">
        <f t="shared" si="0"/>
        <v>* total_deaths - 13,8%</v>
      </c>
    </row>
    <row r="41" spans="1:4" x14ac:dyDescent="0.25">
      <c r="A41">
        <v>1</v>
      </c>
      <c r="B41" t="s">
        <v>39</v>
      </c>
      <c r="C41" s="1">
        <v>0.136994</v>
      </c>
      <c r="D41" t="str">
        <f t="shared" si="0"/>
        <v>* new_deaths - 13,7%</v>
      </c>
    </row>
    <row r="42" spans="1:4" x14ac:dyDescent="0.25">
      <c r="A42">
        <v>1</v>
      </c>
      <c r="B42" t="s">
        <v>40</v>
      </c>
      <c r="C42" s="1">
        <v>0.12118900000000001</v>
      </c>
      <c r="D42" t="str">
        <f t="shared" si="0"/>
        <v>* aged_65_older - 12,1%</v>
      </c>
    </row>
    <row r="43" spans="1:4" x14ac:dyDescent="0.25">
      <c r="A43">
        <v>1</v>
      </c>
      <c r="B43" t="s">
        <v>41</v>
      </c>
      <c r="C43" s="1">
        <v>0.116151</v>
      </c>
      <c r="D43" t="str">
        <f t="shared" si="0"/>
        <v>* aged_70_older - 11,6%</v>
      </c>
    </row>
    <row r="44" spans="1:4" x14ac:dyDescent="0.25">
      <c r="A44">
        <v>1</v>
      </c>
      <c r="B44" t="s">
        <v>42</v>
      </c>
      <c r="C44" s="1">
        <v>0.111259</v>
      </c>
      <c r="D44" t="str">
        <f t="shared" si="0"/>
        <v>* median_age - 11,1%</v>
      </c>
    </row>
    <row r="45" spans="1:4" x14ac:dyDescent="0.25">
      <c r="A45">
        <v>1</v>
      </c>
      <c r="B45" t="s">
        <v>43</v>
      </c>
      <c r="C45" s="1">
        <v>0.10818</v>
      </c>
      <c r="D45" t="str">
        <f t="shared" si="0"/>
        <v>* cardiovasc_death_rate - 10,8%</v>
      </c>
    </row>
    <row r="46" spans="1:4" x14ac:dyDescent="0.25">
      <c r="A46">
        <v>1</v>
      </c>
      <c r="B46" t="s">
        <v>44</v>
      </c>
      <c r="C46" s="1">
        <v>0.10739600000000001</v>
      </c>
      <c r="D46" t="str">
        <f t="shared" si="0"/>
        <v>* gdp_per_capita - 10,7%</v>
      </c>
    </row>
    <row r="47" spans="1:4" x14ac:dyDescent="0.25">
      <c r="A47">
        <v>1</v>
      </c>
      <c r="B47" t="s">
        <v>45</v>
      </c>
      <c r="C47" s="1">
        <v>0.107278</v>
      </c>
      <c r="D47" t="str">
        <f t="shared" si="0"/>
        <v>* human_development_index - 10,7%</v>
      </c>
    </row>
    <row r="48" spans="1:4" x14ac:dyDescent="0.25">
      <c r="A48">
        <v>1</v>
      </c>
      <c r="B48" t="s">
        <v>46</v>
      </c>
      <c r="C48" s="1">
        <v>8.3456000000000002E-2</v>
      </c>
      <c r="D48" t="str">
        <f t="shared" si="0"/>
        <v>* diabetes_prevalence - 8,3%</v>
      </c>
    </row>
    <row r="49" spans="1:4" x14ac:dyDescent="0.25">
      <c r="A49">
        <v>1</v>
      </c>
      <c r="B49" t="s">
        <v>47</v>
      </c>
      <c r="C49" s="1">
        <v>7.3289000000000007E-2</v>
      </c>
      <c r="D49" t="str">
        <f t="shared" si="0"/>
        <v>* population_density - 7,3%</v>
      </c>
    </row>
    <row r="50" spans="1:4" x14ac:dyDescent="0.25">
      <c r="A50">
        <v>1</v>
      </c>
      <c r="B50" t="s">
        <v>48</v>
      </c>
      <c r="C50" s="1">
        <v>5.7473999999999997E-2</v>
      </c>
      <c r="D50" t="str">
        <f t="shared" si="0"/>
        <v>* new_deaths_smoothed_per_million - 5,7%</v>
      </c>
    </row>
    <row r="51" spans="1:4" x14ac:dyDescent="0.25">
      <c r="A51">
        <v>1</v>
      </c>
      <c r="B51" t="s">
        <v>49</v>
      </c>
      <c r="C51" s="1">
        <v>5.7473999999999997E-2</v>
      </c>
      <c r="D51" t="str">
        <f t="shared" si="0"/>
        <v>* new_cases_smoothed_per_million - 5,7%</v>
      </c>
    </row>
    <row r="52" spans="1:4" x14ac:dyDescent="0.25">
      <c r="A52">
        <v>1</v>
      </c>
      <c r="B52" t="s">
        <v>50</v>
      </c>
      <c r="C52" s="1">
        <v>5.2455000000000002E-2</v>
      </c>
      <c r="D52" t="str">
        <f t="shared" si="0"/>
        <v>* new_deaths_smoothed - 5,2%</v>
      </c>
    </row>
    <row r="53" spans="1:4" x14ac:dyDescent="0.25">
      <c r="A53">
        <v>1</v>
      </c>
      <c r="B53" t="s">
        <v>51</v>
      </c>
      <c r="C53" s="1">
        <v>5.2455000000000002E-2</v>
      </c>
      <c r="D53" t="str">
        <f t="shared" si="0"/>
        <v>* new_cases_smoothed - 5,2%</v>
      </c>
    </row>
    <row r="54" spans="1:4" x14ac:dyDescent="0.25">
      <c r="A54">
        <v>1</v>
      </c>
      <c r="B54" t="s">
        <v>52</v>
      </c>
      <c r="C54" s="1">
        <v>5.1333999999999998E-2</v>
      </c>
      <c r="D54" t="str">
        <f t="shared" si="0"/>
        <v>* life_expectancy - 5,1%</v>
      </c>
    </row>
    <row r="55" spans="1:4" x14ac:dyDescent="0.25">
      <c r="A55">
        <v>1</v>
      </c>
      <c r="B55" t="s">
        <v>53</v>
      </c>
      <c r="C55" s="1">
        <v>4.8319000000000001E-2</v>
      </c>
      <c r="D55" t="str">
        <f t="shared" si="0"/>
        <v>* new_cases_per_million - 4,8%</v>
      </c>
    </row>
    <row r="56" spans="1:4" x14ac:dyDescent="0.25">
      <c r="A56">
        <v>1</v>
      </c>
      <c r="B56" t="s">
        <v>54</v>
      </c>
      <c r="C56" s="1">
        <v>4.8291000000000001E-2</v>
      </c>
      <c r="D56" t="str">
        <f t="shared" si="0"/>
        <v>* total_cases_per_million - 4,8%</v>
      </c>
    </row>
    <row r="57" spans="1:4" x14ac:dyDescent="0.25">
      <c r="A57">
        <v>1</v>
      </c>
      <c r="B57" t="s">
        <v>55</v>
      </c>
      <c r="C57" s="1">
        <v>4.6224000000000001E-2</v>
      </c>
      <c r="D57" t="str">
        <f t="shared" si="0"/>
        <v>* continent - 4,6%</v>
      </c>
    </row>
    <row r="58" spans="1:4" x14ac:dyDescent="0.25">
      <c r="A58">
        <v>1</v>
      </c>
      <c r="B58" t="s">
        <v>56</v>
      </c>
      <c r="C58" s="1">
        <v>4.3254000000000001E-2</v>
      </c>
      <c r="D58" t="str">
        <f t="shared" si="0"/>
        <v>* new_cases - 4,3%</v>
      </c>
    </row>
    <row r="59" spans="1:4" x14ac:dyDescent="0.25">
      <c r="A59">
        <v>1</v>
      </c>
      <c r="B59" t="s">
        <v>57</v>
      </c>
      <c r="C59" s="1">
        <v>4.3226000000000001E-2</v>
      </c>
      <c r="D59" t="str">
        <f t="shared" si="0"/>
        <v>* total_cases - 4,3%</v>
      </c>
    </row>
    <row r="60" spans="1:4" x14ac:dyDescent="0.25">
      <c r="A60">
        <v>1</v>
      </c>
      <c r="B60" t="s">
        <v>58</v>
      </c>
      <c r="C60" s="1">
        <v>7.0150000000000004E-3</v>
      </c>
      <c r="D60" t="str">
        <f t="shared" si="0"/>
        <v>* population - 0,7%</v>
      </c>
    </row>
    <row r="61" spans="1:4" x14ac:dyDescent="0.25">
      <c r="A61">
        <v>1</v>
      </c>
      <c r="B61" t="s">
        <v>59</v>
      </c>
      <c r="C61" s="1">
        <v>0</v>
      </c>
      <c r="D61" t="str">
        <f t="shared" si="0"/>
        <v>* location - 0%</v>
      </c>
    </row>
  </sheetData>
  <autoFilter ref="A1:C61" xr:uid="{5279D5F8-AA42-4261-ACB2-ECB4D3A2304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E1DF-7D66-4550-AA18-5E85C5597094}">
  <dimension ref="A2:L6"/>
  <sheetViews>
    <sheetView workbookViewId="0">
      <selection activeCell="C16" sqref="C16"/>
    </sheetView>
  </sheetViews>
  <sheetFormatPr defaultRowHeight="15" x14ac:dyDescent="0.25"/>
  <cols>
    <col min="1" max="1" width="22.28515625" bestFit="1" customWidth="1"/>
    <col min="2" max="2" width="34" bestFit="1" customWidth="1"/>
    <col min="3" max="3" width="24" bestFit="1" customWidth="1"/>
    <col min="4" max="4" width="35.7109375" bestFit="1" customWidth="1"/>
    <col min="5" max="5" width="16.140625" bestFit="1" customWidth="1"/>
    <col min="6" max="6" width="11.85546875" bestFit="1" customWidth="1"/>
    <col min="7" max="7" width="23.5703125" bestFit="1" customWidth="1"/>
    <col min="8" max="8" width="13.7109375" bestFit="1" customWidth="1"/>
    <col min="9" max="9" width="25.28515625" bestFit="1" customWidth="1"/>
  </cols>
  <sheetData>
    <row r="2" spans="1:12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tr">
        <f>"["&amp;A2&amp;","&amp;B2&amp;","&amp;C2&amp;","&amp;D2&amp;","&amp;E2&amp;","&amp;F2&amp;","&amp;G2&amp;","&amp;H2&amp;","&amp;I2&amp;"]"</f>
        <v>[weekly_icu_admissions,weekly_icu_admissions_per_million,weekly_hosp_admissions,weekly_hosp_admissions_per_million,excess_mortality,icu_patients,icu_patients_per_million,hosp_patients,hosp_patients_per_million]</v>
      </c>
    </row>
    <row r="3" spans="1:12" x14ac:dyDescent="0.25">
      <c r="A3" t="str">
        <f>"'"&amp;A2&amp;"'"</f>
        <v>'weekly_icu_admissions'</v>
      </c>
      <c r="B3" t="str">
        <f t="shared" ref="B3:I3" si="0">"'"&amp;B2&amp;"'"</f>
        <v>'weekly_icu_admissions_per_million'</v>
      </c>
      <c r="C3" t="str">
        <f t="shared" si="0"/>
        <v>'weekly_hosp_admissions'</v>
      </c>
      <c r="D3" t="str">
        <f t="shared" si="0"/>
        <v>'weekly_hosp_admissions_per_million'</v>
      </c>
      <c r="E3" t="str">
        <f t="shared" si="0"/>
        <v>'excess_mortality'</v>
      </c>
      <c r="F3" t="str">
        <f t="shared" si="0"/>
        <v>'icu_patients'</v>
      </c>
      <c r="G3" t="str">
        <f t="shared" si="0"/>
        <v>'icu_patients_per_million'</v>
      </c>
      <c r="H3" t="str">
        <f t="shared" si="0"/>
        <v>'hosp_patients'</v>
      </c>
      <c r="I3" t="str">
        <f t="shared" si="0"/>
        <v>'hosp_patients_per_million'</v>
      </c>
      <c r="J3" t="str">
        <f>"["&amp;A3&amp;","&amp;B3&amp;","&amp;C3&amp;","&amp;D3&amp;","&amp;E3&amp;","&amp;F3&amp;","&amp;G3&amp;","&amp;H3&amp;","&amp;I3&amp;"]"</f>
        <v>['weekly_icu_admissions','weekly_icu_admissions_per_million','weekly_hosp_admissions','weekly_hosp_admissions_per_million','excess_mortality','icu_patients','icu_patients_per_million','hosp_patients','hosp_patients_per_million']</v>
      </c>
    </row>
    <row r="5" spans="1:12" x14ac:dyDescent="0.25">
      <c r="A5" t="s">
        <v>0</v>
      </c>
      <c r="B5" t="s">
        <v>1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</row>
    <row r="6" spans="1:12" x14ac:dyDescent="0.25">
      <c r="A6" t="str">
        <f>"'"&amp;A5&amp;"'"</f>
        <v>'total_boosters_per_hundred'</v>
      </c>
      <c r="B6" t="str">
        <f t="shared" ref="B6:K6" si="1">"'"&amp;B5&amp;"'"</f>
        <v>'total_boosters'</v>
      </c>
      <c r="C6" t="str">
        <f t="shared" si="1"/>
        <v>'people_fully_vaccinated_per_hundred'</v>
      </c>
      <c r="D6" t="str">
        <f t="shared" si="1"/>
        <v>'people_fully_vaccinated'</v>
      </c>
      <c r="E6" t="str">
        <f t="shared" si="1"/>
        <v>'new_vaccinations'</v>
      </c>
      <c r="F6" t="str">
        <f t="shared" si="1"/>
        <v>'people_vaccinated'</v>
      </c>
      <c r="G6" t="str">
        <f t="shared" si="1"/>
        <v>'people_vaccinated_per_hundred'</v>
      </c>
      <c r="H6" t="str">
        <f t="shared" si="1"/>
        <v>'total_vaccinations'</v>
      </c>
      <c r="I6" t="str">
        <f t="shared" si="1"/>
        <v>'total_vaccinations_per_hundred'</v>
      </c>
      <c r="J6" t="str">
        <f t="shared" si="1"/>
        <v>'new_vaccinations_smoothed_per_million'</v>
      </c>
      <c r="K6" t="str">
        <f t="shared" si="1"/>
        <v>'new_vaccinations_smoothed'</v>
      </c>
      <c r="L6" t="str">
        <f>"["&amp;A6&amp;","&amp;B6&amp;","&amp;C6&amp;","&amp;D6&amp;","&amp;E6&amp;","&amp;F6&amp;","&amp;G6&amp;","&amp;H6&amp;","&amp;I6&amp;","&amp;J6&amp;","&amp;K6&amp;"]"</f>
        <v>['total_boosters_per_hundred','total_boosters','people_fully_vaccinated_per_hundred','people_fully_vaccinated','new_vaccinations','people_vaccinated','people_vaccinated_per_hundred','total_vaccinations','total_vaccinations_per_hundred','new_vaccinations_smoothed_per_million','new_vaccinations_smoothed']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Fleury</dc:creator>
  <cp:lastModifiedBy>Pedro Fleury</cp:lastModifiedBy>
  <dcterms:created xsi:type="dcterms:W3CDTF">2021-08-17T17:29:35Z</dcterms:created>
  <dcterms:modified xsi:type="dcterms:W3CDTF">2021-08-18T00:22:40Z</dcterms:modified>
</cp:coreProperties>
</file>