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Shell\AddNewPilots\"/>
    </mc:Choice>
  </mc:AlternateContent>
  <bookViews>
    <workbookView xWindow="0" yWindow="0" windowWidth="24810" windowHeight="10140"/>
  </bookViews>
  <sheets>
    <sheet name="Roster20171031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R2" i="1" l="1"/>
  <c r="Q2" i="1" l="1"/>
  <c r="N2" i="1"/>
  <c r="O2" i="1"/>
  <c r="P2" i="1"/>
</calcChain>
</file>

<file path=xl/sharedStrings.xml><?xml version="1.0" encoding="utf-8"?>
<sst xmlns="http://schemas.openxmlformats.org/spreadsheetml/2006/main" count="69" uniqueCount="51">
  <si>
    <t>Last</t>
  </si>
  <si>
    <t>First</t>
  </si>
  <si>
    <t>Middle</t>
  </si>
  <si>
    <t>Initials</t>
  </si>
  <si>
    <t>Address</t>
  </si>
  <si>
    <t>City, State, Zip</t>
  </si>
  <si>
    <t>HomePhone</t>
  </si>
  <si>
    <t>CellPhone</t>
  </si>
  <si>
    <t>Email</t>
  </si>
  <si>
    <t>Base</t>
  </si>
  <si>
    <t>Birthdate</t>
  </si>
  <si>
    <t>US Citizen</t>
  </si>
  <si>
    <t>Status</t>
  </si>
  <si>
    <t>City</t>
  </si>
  <si>
    <t>State</t>
  </si>
  <si>
    <t>Zip</t>
  </si>
  <si>
    <t>Template</t>
  </si>
  <si>
    <t>RIC</t>
  </si>
  <si>
    <t>PSM</t>
  </si>
  <si>
    <t>BNA</t>
  </si>
  <si>
    <t>MDW</t>
  </si>
  <si>
    <t>CVG</t>
  </si>
  <si>
    <t>IAD</t>
  </si>
  <si>
    <t>PDK</t>
  </si>
  <si>
    <t>Area</t>
  </si>
  <si>
    <t>North</t>
  </si>
  <si>
    <t>ORD</t>
  </si>
  <si>
    <t>HPN</t>
  </si>
  <si>
    <t>PHL</t>
  </si>
  <si>
    <t>IND</t>
  </si>
  <si>
    <t>MSP</t>
  </si>
  <si>
    <t>MCO</t>
  </si>
  <si>
    <t>South</t>
  </si>
  <si>
    <t>PBI</t>
  </si>
  <si>
    <t>TPA</t>
  </si>
  <si>
    <t>CLT</t>
  </si>
  <si>
    <t>DFW</t>
  </si>
  <si>
    <t>CHS</t>
  </si>
  <si>
    <t>MEM</t>
  </si>
  <si>
    <t>Pilot</t>
  </si>
  <si>
    <t>Test</t>
  </si>
  <si>
    <t>User</t>
  </si>
  <si>
    <t>TUP</t>
  </si>
  <si>
    <t>123 Main St</t>
  </si>
  <si>
    <t>Somewhere, AL 12345</t>
  </si>
  <si>
    <t>555 123 4567</t>
  </si>
  <si>
    <t>123 555 7890</t>
  </si>
  <si>
    <t>example@domain.com</t>
  </si>
  <si>
    <t>1/1/1901</t>
  </si>
  <si>
    <t>USA</t>
  </si>
  <si>
    <t>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</si>
</sst>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&quot;@\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164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xample@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A3" sqref="A3:R11"/>
    </sheetView>
  </sheetViews>
  <sheetFormatPr defaultRowHeight="15" x14ac:dyDescent="0.25"/>
  <cols>
    <col min="1" max="1" width="11.85546875" customWidth="1"/>
    <col min="2" max="2" width="12.5703125" customWidth="1"/>
    <col min="3" max="3" width="11.5703125" customWidth="1"/>
    <col min="5" max="5" width="31.7109375" customWidth="1"/>
    <col min="6" max="6" width="24.5703125" customWidth="1"/>
    <col min="7" max="7" width="12" customWidth="1"/>
    <col min="8" max="8" width="13.85546875" customWidth="1"/>
    <col min="9" max="9" width="33.42578125" customWidth="1"/>
    <col min="11" max="11" width="12.140625" customWidth="1"/>
    <col min="12" max="12" width="11" customWidth="1"/>
    <col min="14" max="14" width="13.85546875" customWidth="1"/>
    <col min="17" max="17" width="10.85546875" customWidth="1"/>
    <col min="18" max="18" width="26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24</v>
      </c>
      <c r="R1" t="s">
        <v>16</v>
      </c>
    </row>
    <row r="2" spans="1:18" x14ac:dyDescent="0.25">
      <c r="A2" s="1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3" t="s">
        <v>47</v>
      </c>
      <c r="J2" s="1" t="s">
        <v>23</v>
      </c>
      <c r="K2" s="1" t="s">
        <v>48</v>
      </c>
      <c r="L2" s="1" t="s">
        <v>49</v>
      </c>
      <c r="M2" s="1" t="s">
        <v>50</v>
      </c>
      <c r="N2" s="1" t="str">
        <f>LEFT(F2,LEN(F2)-10)</f>
        <v>Somewhere</v>
      </c>
      <c r="O2" s="1" t="str">
        <f>MID(F2,(LEN(F2)-8),3)</f>
        <v xml:space="preserve"> AL</v>
      </c>
      <c r="P2" s="1" t="str">
        <f>RIGHT(F2,5)</f>
        <v>12345</v>
      </c>
      <c r="Q2" s="1" t="str">
        <f>VLOOKUP(J2,Sheet1!$A$1:$B$19,2,FALSE)</f>
        <v>South</v>
      </c>
      <c r="R2" s="2" t="str">
        <f>IF(M2="PIC",IF(J2="PSM","pc12picpsm",IF(Q2="North","PC12PICRemoteN","PC12PICRemoteS")),IF(J2="PSM","PC12SICPSM",IF(Q2="North","PC12SICRemoteN","PC12SICRemoteS")))</f>
        <v>PC12SICRemoteS</v>
      </c>
    </row>
    <row r="3" spans="1:18" x14ac:dyDescent="0.25">
      <c r="A3" s="1"/>
      <c r="B3" s="1"/>
      <c r="C3" s="1"/>
      <c r="D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4" spans="1:18" x14ac:dyDescent="0.25">
      <c r="A4" s="1"/>
      <c r="B4" s="1"/>
      <c r="C4" s="1"/>
      <c r="D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"/>
    </row>
    <row r="5" spans="1:18" x14ac:dyDescent="0.25">
      <c r="A5" s="1"/>
      <c r="B5" s="1"/>
      <c r="C5" s="1"/>
      <c r="D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2"/>
    </row>
    <row r="6" spans="1:18" x14ac:dyDescent="0.25">
      <c r="A6" s="1"/>
      <c r="B6" s="1"/>
      <c r="C6" s="1"/>
      <c r="D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/>
    </row>
    <row r="7" spans="1:18" x14ac:dyDescent="0.25">
      <c r="A7" s="1"/>
      <c r="B7" s="1"/>
      <c r="C7" s="1"/>
      <c r="D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8" x14ac:dyDescent="0.25">
      <c r="A8" s="1"/>
      <c r="B8" s="1"/>
      <c r="C8" s="1"/>
      <c r="D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</row>
    <row r="9" spans="1:18" x14ac:dyDescent="0.25">
      <c r="A9" s="1"/>
      <c r="B9" s="1"/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/>
    </row>
    <row r="10" spans="1:18" x14ac:dyDescent="0.25">
      <c r="A10" s="1"/>
      <c r="B10" s="1"/>
      <c r="C10" s="1"/>
      <c r="D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/>
    </row>
    <row r="11" spans="1:18" x14ac:dyDescent="0.25">
      <c r="A11" s="1"/>
      <c r="B11" s="1"/>
      <c r="C11" s="1"/>
      <c r="D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</row>
  </sheetData>
  <hyperlinks>
    <hyperlink ref="I2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18</v>
      </c>
      <c r="B1" t="s">
        <v>18</v>
      </c>
    </row>
    <row r="2" spans="1:2" x14ac:dyDescent="0.25">
      <c r="A2" t="s">
        <v>22</v>
      </c>
      <c r="B2" t="s">
        <v>25</v>
      </c>
    </row>
    <row r="3" spans="1:2" x14ac:dyDescent="0.25">
      <c r="A3" t="s">
        <v>20</v>
      </c>
      <c r="B3" t="s">
        <v>25</v>
      </c>
    </row>
    <row r="4" spans="1:2" x14ac:dyDescent="0.25">
      <c r="A4" t="s">
        <v>26</v>
      </c>
      <c r="B4" t="s">
        <v>25</v>
      </c>
    </row>
    <row r="5" spans="1:2" x14ac:dyDescent="0.25">
      <c r="A5" t="s">
        <v>27</v>
      </c>
      <c r="B5" t="s">
        <v>25</v>
      </c>
    </row>
    <row r="6" spans="1:2" x14ac:dyDescent="0.25">
      <c r="A6" t="s">
        <v>28</v>
      </c>
      <c r="B6" t="s">
        <v>25</v>
      </c>
    </row>
    <row r="7" spans="1:2" x14ac:dyDescent="0.25">
      <c r="A7" t="s">
        <v>29</v>
      </c>
      <c r="B7" t="s">
        <v>25</v>
      </c>
    </row>
    <row r="8" spans="1:2" x14ac:dyDescent="0.25">
      <c r="A8" t="s">
        <v>30</v>
      </c>
      <c r="B8" t="s">
        <v>25</v>
      </c>
    </row>
    <row r="9" spans="1:2" x14ac:dyDescent="0.25">
      <c r="A9" t="s">
        <v>21</v>
      </c>
      <c r="B9" t="s">
        <v>25</v>
      </c>
    </row>
    <row r="10" spans="1:2" x14ac:dyDescent="0.25">
      <c r="A10" t="s">
        <v>31</v>
      </c>
      <c r="B10" t="s">
        <v>32</v>
      </c>
    </row>
    <row r="11" spans="1:2" x14ac:dyDescent="0.25">
      <c r="A11" t="s">
        <v>33</v>
      </c>
      <c r="B11" t="s">
        <v>32</v>
      </c>
    </row>
    <row r="12" spans="1:2" x14ac:dyDescent="0.25">
      <c r="A12" t="s">
        <v>34</v>
      </c>
      <c r="B12" t="s">
        <v>32</v>
      </c>
    </row>
    <row r="13" spans="1:2" x14ac:dyDescent="0.25">
      <c r="A13" t="s">
        <v>17</v>
      </c>
      <c r="B13" t="s">
        <v>32</v>
      </c>
    </row>
    <row r="14" spans="1:2" x14ac:dyDescent="0.25">
      <c r="A14" t="s">
        <v>23</v>
      </c>
      <c r="B14" t="s">
        <v>32</v>
      </c>
    </row>
    <row r="15" spans="1:2" x14ac:dyDescent="0.25">
      <c r="A15" t="s">
        <v>35</v>
      </c>
      <c r="B15" t="s">
        <v>32</v>
      </c>
    </row>
    <row r="16" spans="1:2" x14ac:dyDescent="0.25">
      <c r="A16" t="s">
        <v>19</v>
      </c>
      <c r="B16" t="s">
        <v>32</v>
      </c>
    </row>
    <row r="17" spans="1:2" x14ac:dyDescent="0.25">
      <c r="A17" t="s">
        <v>36</v>
      </c>
      <c r="B17" t="s">
        <v>32</v>
      </c>
    </row>
    <row r="18" spans="1:2" x14ac:dyDescent="0.25">
      <c r="A18" t="s">
        <v>37</v>
      </c>
      <c r="B18" t="s">
        <v>32</v>
      </c>
    </row>
    <row r="19" spans="1:2" x14ac:dyDescent="0.25">
      <c r="A19" t="s">
        <v>38</v>
      </c>
      <c r="B1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Roster20171031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Gillette, Kristofer</dc:creator>
  <cp:lastModifiedBy>Kris Gillette</cp:lastModifiedBy>
  <dcterms:created xsi:type="dcterms:W3CDTF">2017-11-06T15:00:53Z</dcterms:created>
  <dcterms:modified xsi:type="dcterms:W3CDTF">2017-11-10T16:12:05Z</dcterms:modified>
</cp:coreProperties>
</file>