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utsacloud-my.sharepoint.com/personal/max_kilger_utsa_edu/Documents/Documents/mkt6971 spring 2022 2 credit day cohort/gap analysis/k modes/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6" i="1" l="1"/>
  <c r="N46" i="1"/>
  <c r="M46" i="1"/>
  <c r="L46" i="1"/>
  <c r="K46" i="1"/>
  <c r="J46" i="1"/>
  <c r="O45" i="1"/>
  <c r="N45" i="1"/>
  <c r="M45" i="1"/>
  <c r="L45" i="1"/>
  <c r="K45" i="1"/>
  <c r="J45" i="1"/>
  <c r="O44" i="1"/>
  <c r="N44" i="1"/>
  <c r="M44" i="1"/>
  <c r="L44" i="1"/>
  <c r="K44" i="1"/>
  <c r="J44" i="1"/>
  <c r="O43" i="1"/>
  <c r="N43" i="1"/>
  <c r="M43" i="1"/>
  <c r="L43" i="1"/>
  <c r="K43" i="1"/>
  <c r="J43" i="1"/>
  <c r="O42" i="1"/>
  <c r="N42" i="1"/>
  <c r="M42" i="1"/>
  <c r="L42" i="1"/>
  <c r="K42" i="1"/>
  <c r="J42" i="1"/>
  <c r="O41" i="1"/>
  <c r="N41" i="1"/>
  <c r="M41" i="1"/>
  <c r="L41" i="1"/>
  <c r="K41" i="1"/>
  <c r="J41" i="1"/>
  <c r="O40" i="1"/>
  <c r="N40" i="1"/>
  <c r="M40" i="1"/>
  <c r="L40" i="1"/>
  <c r="K40" i="1"/>
  <c r="J40" i="1"/>
  <c r="O39" i="1"/>
  <c r="N39" i="1"/>
  <c r="M39" i="1"/>
  <c r="L39" i="1"/>
  <c r="K39" i="1"/>
  <c r="J39" i="1"/>
  <c r="O38" i="1"/>
  <c r="N38" i="1"/>
  <c r="M38" i="1"/>
  <c r="L38" i="1"/>
  <c r="K38" i="1"/>
  <c r="J38" i="1"/>
  <c r="O37" i="1"/>
  <c r="N37" i="1"/>
  <c r="M37" i="1"/>
  <c r="L37" i="1"/>
  <c r="K37" i="1"/>
  <c r="J37" i="1"/>
  <c r="O36" i="1"/>
  <c r="N36" i="1"/>
  <c r="M36" i="1"/>
  <c r="L36" i="1"/>
  <c r="K36" i="1"/>
  <c r="J36" i="1"/>
  <c r="O35" i="1"/>
  <c r="N35" i="1"/>
  <c r="M35" i="1"/>
  <c r="L35" i="1"/>
  <c r="K35" i="1"/>
  <c r="J35" i="1"/>
  <c r="O34" i="1"/>
  <c r="N34" i="1"/>
  <c r="M34" i="1"/>
  <c r="L34" i="1"/>
  <c r="K34" i="1"/>
  <c r="J34" i="1"/>
  <c r="O33" i="1"/>
  <c r="N33" i="1"/>
  <c r="M33" i="1"/>
  <c r="L33" i="1"/>
  <c r="K33" i="1"/>
  <c r="J33" i="1"/>
  <c r="O32" i="1"/>
  <c r="N32" i="1"/>
  <c r="M32" i="1"/>
  <c r="L32" i="1"/>
  <c r="K32" i="1"/>
  <c r="J32" i="1"/>
  <c r="O31" i="1"/>
  <c r="N31" i="1"/>
  <c r="M31" i="1"/>
  <c r="L31" i="1"/>
  <c r="K31" i="1"/>
  <c r="J31" i="1"/>
  <c r="O30" i="1"/>
  <c r="N30" i="1"/>
  <c r="M30" i="1"/>
  <c r="L30" i="1"/>
  <c r="K30" i="1"/>
  <c r="J30" i="1"/>
  <c r="O29" i="1"/>
  <c r="N29" i="1"/>
  <c r="M29" i="1"/>
  <c r="L29" i="1"/>
  <c r="K29" i="1"/>
  <c r="J29" i="1"/>
  <c r="O28" i="1"/>
  <c r="N28" i="1"/>
  <c r="M28" i="1"/>
  <c r="L28" i="1"/>
  <c r="K28" i="1"/>
  <c r="J28" i="1"/>
  <c r="O27" i="1"/>
  <c r="N27" i="1"/>
  <c r="M27" i="1"/>
  <c r="L27" i="1"/>
  <c r="K27" i="1"/>
  <c r="J27" i="1"/>
  <c r="O26" i="1"/>
  <c r="N26" i="1"/>
  <c r="M26" i="1"/>
  <c r="L26" i="1"/>
  <c r="K26" i="1"/>
  <c r="J26" i="1"/>
  <c r="O25" i="1"/>
  <c r="N25" i="1"/>
  <c r="M25" i="1"/>
  <c r="L25" i="1"/>
  <c r="K25" i="1"/>
  <c r="J25" i="1"/>
  <c r="O24" i="1"/>
  <c r="N24" i="1"/>
  <c r="M24" i="1"/>
  <c r="L24" i="1"/>
  <c r="K24" i="1"/>
  <c r="J24" i="1"/>
  <c r="O23" i="1"/>
  <c r="N23" i="1"/>
  <c r="M23" i="1"/>
  <c r="L23" i="1"/>
  <c r="K23" i="1"/>
  <c r="J23" i="1"/>
  <c r="O22" i="1"/>
  <c r="N22" i="1"/>
  <c r="M22" i="1"/>
  <c r="L22" i="1"/>
  <c r="K22" i="1"/>
  <c r="J22" i="1"/>
  <c r="O21" i="1"/>
  <c r="N21" i="1"/>
  <c r="M21" i="1"/>
  <c r="L21" i="1"/>
  <c r="K21" i="1"/>
  <c r="J21" i="1"/>
  <c r="O20" i="1"/>
  <c r="N20" i="1"/>
  <c r="M20" i="1"/>
  <c r="L20" i="1"/>
  <c r="K20" i="1"/>
  <c r="J20" i="1"/>
  <c r="O19" i="1"/>
  <c r="N19" i="1"/>
  <c r="M19" i="1"/>
  <c r="L19" i="1"/>
  <c r="K19" i="1"/>
  <c r="J19" i="1"/>
  <c r="O18" i="1"/>
  <c r="N18" i="1"/>
  <c r="M18" i="1"/>
  <c r="L18" i="1"/>
  <c r="K18" i="1"/>
  <c r="J18" i="1"/>
  <c r="O17" i="1"/>
  <c r="N17" i="1"/>
  <c r="M17" i="1"/>
  <c r="L17" i="1"/>
  <c r="K17" i="1"/>
  <c r="J17" i="1"/>
  <c r="O16" i="1"/>
  <c r="N16" i="1"/>
  <c r="M16" i="1"/>
  <c r="L16" i="1"/>
  <c r="K16" i="1"/>
  <c r="J16" i="1"/>
  <c r="O15" i="1"/>
  <c r="N15" i="1"/>
  <c r="M15" i="1"/>
  <c r="L15" i="1"/>
  <c r="K15" i="1"/>
  <c r="J15" i="1"/>
  <c r="O14" i="1"/>
  <c r="N14" i="1"/>
  <c r="M14" i="1"/>
  <c r="L14" i="1"/>
  <c r="K14" i="1"/>
  <c r="J14" i="1"/>
  <c r="O13" i="1"/>
  <c r="N13" i="1"/>
  <c r="M13" i="1"/>
  <c r="L13" i="1"/>
  <c r="K13" i="1"/>
  <c r="J13" i="1"/>
  <c r="O12" i="1"/>
  <c r="N12" i="1"/>
  <c r="M12" i="1"/>
  <c r="L12" i="1"/>
  <c r="K12" i="1"/>
  <c r="J12" i="1"/>
  <c r="O11" i="1"/>
  <c r="N11" i="1"/>
  <c r="M11" i="1"/>
  <c r="L11" i="1"/>
  <c r="K11" i="1"/>
  <c r="J11" i="1"/>
  <c r="O10" i="1"/>
  <c r="N10" i="1"/>
  <c r="M10" i="1"/>
  <c r="L10" i="1"/>
  <c r="K10" i="1"/>
  <c r="J10" i="1"/>
  <c r="O9" i="1"/>
  <c r="N9" i="1"/>
  <c r="M9" i="1"/>
  <c r="L9" i="1"/>
  <c r="K9" i="1"/>
  <c r="J9" i="1"/>
  <c r="O8" i="1"/>
  <c r="N8" i="1"/>
  <c r="M8" i="1"/>
  <c r="L8" i="1"/>
  <c r="K8" i="1"/>
  <c r="J8" i="1"/>
  <c r="O7" i="1"/>
  <c r="N7" i="1"/>
  <c r="M7" i="1"/>
  <c r="L7" i="1"/>
  <c r="K7" i="1"/>
  <c r="J7" i="1"/>
  <c r="O6" i="1"/>
  <c r="N6" i="1"/>
  <c r="M6" i="1"/>
  <c r="L6" i="1"/>
  <c r="K6" i="1"/>
  <c r="J6" i="1"/>
  <c r="O5" i="1"/>
  <c r="N5" i="1"/>
  <c r="M5" i="1"/>
  <c r="L5" i="1"/>
  <c r="K5" i="1"/>
  <c r="J5" i="1"/>
  <c r="O4" i="1"/>
  <c r="N4" i="1"/>
  <c r="M4" i="1"/>
  <c r="L4" i="1"/>
  <c r="K4" i="1"/>
  <c r="J4" i="1"/>
  <c r="J3" i="1"/>
  <c r="O3" i="1"/>
  <c r="N3" i="1"/>
  <c r="M3" i="1"/>
  <c r="L3" i="1"/>
  <c r="K3" i="1"/>
</calcChain>
</file>

<file path=xl/sharedStrings.xml><?xml version="1.0" encoding="utf-8"?>
<sst xmlns="http://schemas.openxmlformats.org/spreadsheetml/2006/main" count="24" uniqueCount="24">
  <si>
    <t>BURGER_KING</t>
  </si>
  <si>
    <t>CARL_S_JR_</t>
  </si>
  <si>
    <t>CHECKERS</t>
  </si>
  <si>
    <t>CHICK_FIL_A</t>
  </si>
  <si>
    <t>CHIPOTLE</t>
  </si>
  <si>
    <t>CHURCH_S_FRIED_CHICKEN</t>
  </si>
  <si>
    <t>DAIRY_QUEEN</t>
  </si>
  <si>
    <t>DEL_TACO</t>
  </si>
  <si>
    <t>EL_POLLO_LOCO</t>
  </si>
  <si>
    <t>FIVE_GUYS</t>
  </si>
  <si>
    <t>IN_AND_OUT</t>
  </si>
  <si>
    <t>KFC</t>
  </si>
  <si>
    <t>MCDONALD_S</t>
  </si>
  <si>
    <t>PANDA_EXPRESS</t>
  </si>
  <si>
    <t>POPEYES</t>
  </si>
  <si>
    <t>RED_ROBIN</t>
  </si>
  <si>
    <t>SONIC</t>
  </si>
  <si>
    <t>STEAK_N_SHAKE</t>
  </si>
  <si>
    <t>TACO_BELL</t>
  </si>
  <si>
    <t>WENDY_S</t>
  </si>
  <si>
    <t>WHATABURGER</t>
  </si>
  <si>
    <t>WHITE_CASTLE</t>
  </si>
  <si>
    <t>cluster</t>
  </si>
  <si>
    <t>fast food nominal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</si>
</sst>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topLeftCell="A28" workbookViewId="0">
      <selection activeCell="A4" sqref="A4"/>
    </sheetView>
  </sheetViews>
  <sheetFormatPr defaultRowHeight="14.4" x14ac:dyDescent="0.3"/>
  <cols>
    <col min="1" max="1" width="43.88671875" customWidth="1"/>
  </cols>
  <sheetData>
    <row r="1" spans="1:15" x14ac:dyDescent="0.3">
      <c r="A1" t="s">
        <v>23</v>
      </c>
    </row>
    <row r="2" spans="1:15" x14ac:dyDescent="0.3">
      <c r="B2" t="s">
        <v>22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</row>
    <row r="3" spans="1:15" ht="36" customHeight="1" x14ac:dyDescent="0.3">
      <c r="A3" s="1" t="s">
        <v>0</v>
      </c>
      <c r="B3" s="1">
        <v>0</v>
      </c>
      <c r="C3" s="2">
        <v>13898</v>
      </c>
      <c r="D3" s="2">
        <v>640</v>
      </c>
      <c r="E3" s="2">
        <v>5655</v>
      </c>
      <c r="F3" s="2">
        <v>184</v>
      </c>
      <c r="G3" s="2">
        <v>402</v>
      </c>
      <c r="H3" s="2">
        <v>1524</v>
      </c>
      <c r="J3">
        <f>C3/(C3+C4)</f>
        <v>0.91911910587924084</v>
      </c>
      <c r="K3">
        <f t="shared" ref="K3:O3" si="0">D3/(D3+D4)</f>
        <v>0.64192577733199596</v>
      </c>
      <c r="L3">
        <f t="shared" si="0"/>
        <v>0.85616956850870551</v>
      </c>
      <c r="M3">
        <f t="shared" si="0"/>
        <v>0.72156862745098038</v>
      </c>
      <c r="N3">
        <f t="shared" si="0"/>
        <v>0.73491773308957953</v>
      </c>
      <c r="O3">
        <f t="shared" si="0"/>
        <v>0.79623824451410663</v>
      </c>
    </row>
    <row r="4" spans="1:15" ht="15.6" x14ac:dyDescent="0.3">
      <c r="A4" s="1"/>
      <c r="B4" s="1">
        <v>1</v>
      </c>
      <c r="C4" s="2">
        <v>1223</v>
      </c>
      <c r="D4" s="2">
        <v>357</v>
      </c>
      <c r="E4" s="2">
        <v>950</v>
      </c>
      <c r="F4" s="2">
        <v>71</v>
      </c>
      <c r="G4" s="2">
        <v>145</v>
      </c>
      <c r="H4" s="2">
        <v>390</v>
      </c>
      <c r="J4">
        <f>C4/(C3+C4)</f>
        <v>8.0880894120759203E-2</v>
      </c>
      <c r="K4">
        <f t="shared" ref="K4:O4" si="1">D4/(D3+D4)</f>
        <v>0.35807422266800404</v>
      </c>
      <c r="L4">
        <f t="shared" si="1"/>
        <v>0.14383043149129449</v>
      </c>
      <c r="M4">
        <f t="shared" si="1"/>
        <v>0.27843137254901962</v>
      </c>
      <c r="N4">
        <f t="shared" si="1"/>
        <v>0.26508226691042047</v>
      </c>
      <c r="O4">
        <f t="shared" si="1"/>
        <v>0.20376175548589343</v>
      </c>
    </row>
    <row r="5" spans="1:15" ht="31.2" x14ac:dyDescent="0.3">
      <c r="A5" s="1" t="s">
        <v>1</v>
      </c>
      <c r="B5" s="1">
        <v>0</v>
      </c>
      <c r="C5" s="2">
        <v>14790</v>
      </c>
      <c r="D5" s="2">
        <v>938</v>
      </c>
      <c r="E5" s="2">
        <v>6455</v>
      </c>
      <c r="F5" s="2">
        <v>228</v>
      </c>
      <c r="G5" s="2">
        <v>515</v>
      </c>
      <c r="H5" s="2">
        <v>1868</v>
      </c>
      <c r="J5">
        <f>C5/(C5+C6)</f>
        <v>0.97810991336551811</v>
      </c>
      <c r="K5">
        <f t="shared" ref="K5" si="2">D5/(D5+D6)</f>
        <v>0.94082246740220665</v>
      </c>
      <c r="L5">
        <f t="shared" ref="L5" si="3">E5/(E5+E6)</f>
        <v>0.97728993186979563</v>
      </c>
      <c r="M5">
        <f t="shared" ref="M5" si="4">F5/(F5+F6)</f>
        <v>0.89411764705882357</v>
      </c>
      <c r="N5">
        <f t="shared" ref="N5" si="5">G5/(G5+G6)</f>
        <v>0.94149908592321752</v>
      </c>
      <c r="O5">
        <f t="shared" ref="O5" si="6">H5/(H5+H6)</f>
        <v>0.97596656217345867</v>
      </c>
    </row>
    <row r="6" spans="1:15" ht="15.6" x14ac:dyDescent="0.3">
      <c r="A6" s="1"/>
      <c r="B6" s="1">
        <v>1</v>
      </c>
      <c r="C6" s="2">
        <v>331</v>
      </c>
      <c r="D6" s="2">
        <v>59</v>
      </c>
      <c r="E6" s="2">
        <v>150</v>
      </c>
      <c r="F6" s="2">
        <v>27</v>
      </c>
      <c r="G6" s="2">
        <v>32</v>
      </c>
      <c r="H6" s="2">
        <v>46</v>
      </c>
      <c r="J6">
        <f>C6/(C5+C6)</f>
        <v>2.1890086634481845E-2</v>
      </c>
      <c r="K6">
        <f t="shared" ref="K6" si="7">D6/(D5+D6)</f>
        <v>5.9177532597793382E-2</v>
      </c>
      <c r="L6">
        <f t="shared" ref="L6" si="8">E6/(E5+E6)</f>
        <v>2.2710068130204392E-2</v>
      </c>
      <c r="M6">
        <f t="shared" ref="M6" si="9">F6/(F5+F6)</f>
        <v>0.10588235294117647</v>
      </c>
      <c r="N6">
        <f t="shared" ref="N6" si="10">G6/(G5+G6)</f>
        <v>5.850091407678245E-2</v>
      </c>
      <c r="O6">
        <f t="shared" ref="O6" si="11">H6/(H5+H6)</f>
        <v>2.4033437826541274E-2</v>
      </c>
    </row>
    <row r="7" spans="1:15" ht="18.600000000000001" customHeight="1" x14ac:dyDescent="0.3">
      <c r="A7" s="1" t="s">
        <v>2</v>
      </c>
      <c r="B7" s="1">
        <v>0</v>
      </c>
      <c r="C7" s="2">
        <v>15022</v>
      </c>
      <c r="D7" s="2">
        <v>955</v>
      </c>
      <c r="E7" s="2">
        <v>6557</v>
      </c>
      <c r="F7" s="2">
        <v>229</v>
      </c>
      <c r="G7" s="2">
        <v>520</v>
      </c>
      <c r="H7" s="2">
        <v>1880</v>
      </c>
      <c r="J7">
        <f>C7/(C7+C8)</f>
        <v>0.99345281396733021</v>
      </c>
      <c r="K7">
        <f t="shared" ref="K7" si="12">D7/(D7+D8)</f>
        <v>0.95787362086258776</v>
      </c>
      <c r="L7">
        <f t="shared" ref="L7" si="13">E7/(E7+E8)</f>
        <v>0.99273277819833461</v>
      </c>
      <c r="M7">
        <f t="shared" ref="M7" si="14">F7/(F7+F8)</f>
        <v>0.89803921568627454</v>
      </c>
      <c r="N7">
        <f t="shared" ref="N7" si="15">G7/(G7+G8)</f>
        <v>0.95063985374771476</v>
      </c>
      <c r="O7">
        <f t="shared" ref="O7" si="16">H7/(H7+H8)</f>
        <v>0.98223615464994773</v>
      </c>
    </row>
    <row r="8" spans="1:15" ht="15.6" x14ac:dyDescent="0.3">
      <c r="A8" s="1"/>
      <c r="B8" s="1">
        <v>1</v>
      </c>
      <c r="C8" s="2">
        <v>99</v>
      </c>
      <c r="D8" s="2">
        <v>42</v>
      </c>
      <c r="E8" s="2">
        <v>48</v>
      </c>
      <c r="F8" s="2">
        <v>26</v>
      </c>
      <c r="G8" s="2">
        <v>27</v>
      </c>
      <c r="H8" s="2">
        <v>34</v>
      </c>
      <c r="J8">
        <f>C8/(C7+C8)</f>
        <v>6.5471860326697974E-3</v>
      </c>
      <c r="K8">
        <f t="shared" ref="K8" si="17">D8/(D7+D8)</f>
        <v>4.212637913741224E-2</v>
      </c>
      <c r="L8">
        <f t="shared" ref="L8" si="18">E8/(E7+E8)</f>
        <v>7.267221801665405E-3</v>
      </c>
      <c r="M8">
        <f t="shared" ref="M8" si="19">F8/(F7+F8)</f>
        <v>0.10196078431372549</v>
      </c>
      <c r="N8">
        <f t="shared" ref="N8" si="20">G8/(G7+G8)</f>
        <v>4.9360146252285193E-2</v>
      </c>
      <c r="O8">
        <f t="shared" ref="O8" si="21">H8/(H7+H8)</f>
        <v>1.7763845350052248E-2</v>
      </c>
    </row>
    <row r="9" spans="1:15" ht="24" customHeight="1" x14ac:dyDescent="0.3">
      <c r="A9" s="1" t="s">
        <v>3</v>
      </c>
      <c r="B9" s="1">
        <v>0</v>
      </c>
      <c r="C9" s="2">
        <v>14004</v>
      </c>
      <c r="D9" s="2">
        <v>826</v>
      </c>
      <c r="E9" s="2">
        <v>6200</v>
      </c>
      <c r="F9" s="2">
        <v>183</v>
      </c>
      <c r="G9" s="2">
        <v>429</v>
      </c>
      <c r="H9" s="2">
        <v>1731</v>
      </c>
      <c r="J9">
        <f>C9/(C9+C10)</f>
        <v>0.92612922425765487</v>
      </c>
      <c r="K9">
        <f t="shared" ref="K9" si="22">D9/(D9+D10)</f>
        <v>0.82848545636910731</v>
      </c>
      <c r="L9">
        <f t="shared" ref="L9" si="23">E9/(E9+E10)</f>
        <v>0.93868281604844817</v>
      </c>
      <c r="M9">
        <f t="shared" ref="M9" si="24">F9/(F9+F10)</f>
        <v>0.71764705882352942</v>
      </c>
      <c r="N9">
        <f t="shared" ref="N9" si="25">G9/(G9+G10)</f>
        <v>0.78427787934186477</v>
      </c>
      <c r="O9">
        <f t="shared" ref="O9" si="26">H9/(H9+H10)</f>
        <v>0.90438871473354232</v>
      </c>
    </row>
    <row r="10" spans="1:15" ht="15.6" x14ac:dyDescent="0.3">
      <c r="A10" s="1"/>
      <c r="B10" s="1">
        <v>1</v>
      </c>
      <c r="C10" s="2">
        <v>1117</v>
      </c>
      <c r="D10" s="2">
        <v>171</v>
      </c>
      <c r="E10" s="2">
        <v>405</v>
      </c>
      <c r="F10" s="2">
        <v>72</v>
      </c>
      <c r="G10" s="2">
        <v>118</v>
      </c>
      <c r="H10" s="2">
        <v>183</v>
      </c>
      <c r="J10">
        <f>C10/(C9+C10)</f>
        <v>7.3870775742345088E-2</v>
      </c>
      <c r="K10">
        <f t="shared" ref="K10" si="27">D10/(D9+D10)</f>
        <v>0.17151454363089269</v>
      </c>
      <c r="L10">
        <f t="shared" ref="L10" si="28">E10/(E9+E10)</f>
        <v>6.1317183951551855E-2</v>
      </c>
      <c r="M10">
        <f t="shared" ref="M10" si="29">F10/(F9+F10)</f>
        <v>0.28235294117647058</v>
      </c>
      <c r="N10">
        <f t="shared" ref="N10" si="30">G10/(G9+G10)</f>
        <v>0.21572212065813529</v>
      </c>
      <c r="O10">
        <f t="shared" ref="O10" si="31">H10/(H9+H10)</f>
        <v>9.561128526645768E-2</v>
      </c>
    </row>
    <row r="11" spans="1:15" ht="24" customHeight="1" x14ac:dyDescent="0.3">
      <c r="A11" s="1" t="s">
        <v>4</v>
      </c>
      <c r="B11" s="1">
        <v>0</v>
      </c>
      <c r="C11" s="2">
        <v>14484</v>
      </c>
      <c r="D11" s="2">
        <v>924</v>
      </c>
      <c r="E11" s="2">
        <v>6412</v>
      </c>
      <c r="F11" s="2">
        <v>226</v>
      </c>
      <c r="G11" s="2">
        <v>435</v>
      </c>
      <c r="H11" s="2">
        <v>1803</v>
      </c>
      <c r="J11">
        <f>C11/(C11+C12)</f>
        <v>0.95787315653726601</v>
      </c>
      <c r="K11">
        <f t="shared" ref="K11" si="32">D11/(D11+D12)</f>
        <v>0.92678034102306917</v>
      </c>
      <c r="L11">
        <f t="shared" ref="L11" si="33">E11/(E11+E12)</f>
        <v>0.97077971233913707</v>
      </c>
      <c r="M11">
        <f t="shared" ref="M11" si="34">F11/(F11+F12)</f>
        <v>0.88627450980392153</v>
      </c>
      <c r="N11">
        <f t="shared" ref="N11" si="35">G11/(G11+G12)</f>
        <v>0.79524680073126142</v>
      </c>
      <c r="O11">
        <f t="shared" ref="O11" si="36">H11/(H11+H12)</f>
        <v>0.94200626959247646</v>
      </c>
    </row>
    <row r="12" spans="1:15" ht="15.6" x14ac:dyDescent="0.3">
      <c r="A12" s="1"/>
      <c r="B12" s="1">
        <v>1</v>
      </c>
      <c r="C12" s="2">
        <v>637</v>
      </c>
      <c r="D12" s="2">
        <v>73</v>
      </c>
      <c r="E12" s="2">
        <v>193</v>
      </c>
      <c r="F12" s="2">
        <v>29</v>
      </c>
      <c r="G12" s="2">
        <v>112</v>
      </c>
      <c r="H12" s="2">
        <v>111</v>
      </c>
      <c r="J12">
        <f>C12/(C11+C12)</f>
        <v>4.2126843462733946E-2</v>
      </c>
      <c r="K12">
        <f t="shared" ref="K12" si="37">D12/(D11+D12)</f>
        <v>7.3219658976930793E-2</v>
      </c>
      <c r="L12">
        <f t="shared" ref="L12" si="38">E12/(E11+E12)</f>
        <v>2.9220287660862983E-2</v>
      </c>
      <c r="M12">
        <f t="shared" ref="M12" si="39">F12/(F11+F12)</f>
        <v>0.11372549019607843</v>
      </c>
      <c r="N12">
        <f t="shared" ref="N12" si="40">G12/(G11+G12)</f>
        <v>0.20475319926873858</v>
      </c>
      <c r="O12">
        <f t="shared" ref="O12" si="41">H12/(H11+H12)</f>
        <v>5.7993730407523508E-2</v>
      </c>
    </row>
    <row r="13" spans="1:15" ht="24.6" customHeight="1" x14ac:dyDescent="0.3">
      <c r="A13" s="1" t="s">
        <v>5</v>
      </c>
      <c r="B13" s="1">
        <v>0</v>
      </c>
      <c r="C13" s="2">
        <v>14928</v>
      </c>
      <c r="D13" s="2">
        <v>959</v>
      </c>
      <c r="E13" s="2">
        <v>6493</v>
      </c>
      <c r="F13" s="2">
        <v>205</v>
      </c>
      <c r="G13" s="2">
        <v>529</v>
      </c>
      <c r="H13" s="2">
        <v>1867</v>
      </c>
      <c r="J13">
        <f>C13/(C13+C14)</f>
        <v>0.98723629389590639</v>
      </c>
      <c r="K13">
        <f t="shared" ref="K13" si="42">D13/(D13+D14)</f>
        <v>0.96188565697091277</v>
      </c>
      <c r="L13">
        <f t="shared" ref="L13" si="43">E13/(E13+E14)</f>
        <v>0.98304314912944735</v>
      </c>
      <c r="M13">
        <f t="shared" ref="M13" si="44">F13/(F13+F14)</f>
        <v>0.80392156862745101</v>
      </c>
      <c r="N13">
        <f t="shared" ref="N13" si="45">G13/(G13+G14)</f>
        <v>0.96709323583180984</v>
      </c>
      <c r="O13">
        <f t="shared" ref="O13" si="46">H13/(H13+H14)</f>
        <v>0.97544409613375127</v>
      </c>
    </row>
    <row r="14" spans="1:15" ht="15.6" x14ac:dyDescent="0.3">
      <c r="A14" s="1"/>
      <c r="B14" s="1">
        <v>1</v>
      </c>
      <c r="C14" s="2">
        <v>193</v>
      </c>
      <c r="D14" s="2">
        <v>38</v>
      </c>
      <c r="E14" s="2">
        <v>112</v>
      </c>
      <c r="F14" s="2">
        <v>50</v>
      </c>
      <c r="G14" s="2">
        <v>18</v>
      </c>
      <c r="H14" s="2">
        <v>47</v>
      </c>
      <c r="J14">
        <f>C14/(C13+C14)</f>
        <v>1.2763706104093645E-2</v>
      </c>
      <c r="K14">
        <f t="shared" ref="K14" si="47">D14/(D13+D14)</f>
        <v>3.8114343029087262E-2</v>
      </c>
      <c r="L14">
        <f t="shared" ref="L14" si="48">E14/(E13+E14)</f>
        <v>1.6956850870552612E-2</v>
      </c>
      <c r="M14">
        <f t="shared" ref="M14" si="49">F14/(F13+F14)</f>
        <v>0.19607843137254902</v>
      </c>
      <c r="N14">
        <f t="shared" ref="N14" si="50">G14/(G13+G14)</f>
        <v>3.2906764168190127E-2</v>
      </c>
      <c r="O14">
        <f t="shared" ref="O14" si="51">H14/(H13+H14)</f>
        <v>2.4555903866248695E-2</v>
      </c>
    </row>
    <row r="15" spans="1:15" ht="22.2" customHeight="1" x14ac:dyDescent="0.3">
      <c r="A15" s="1" t="s">
        <v>6</v>
      </c>
      <c r="B15" s="1">
        <v>0</v>
      </c>
      <c r="C15" s="2">
        <v>14679</v>
      </c>
      <c r="D15" s="2">
        <v>820</v>
      </c>
      <c r="E15" s="2">
        <v>6323</v>
      </c>
      <c r="F15" s="2">
        <v>185</v>
      </c>
      <c r="G15" s="2">
        <v>474</v>
      </c>
      <c r="H15" s="2">
        <v>1773</v>
      </c>
      <c r="J15">
        <f>C15/(C15+C16)</f>
        <v>0.9707691290258581</v>
      </c>
      <c r="K15">
        <f t="shared" ref="K15" si="52">D15/(D15+D16)</f>
        <v>0.82246740220661985</v>
      </c>
      <c r="L15">
        <f t="shared" ref="L15" si="53">E15/(E15+E16)</f>
        <v>0.95730507191521574</v>
      </c>
      <c r="M15">
        <f t="shared" ref="M15" si="54">F15/(F15+F16)</f>
        <v>0.72549019607843135</v>
      </c>
      <c r="N15">
        <f t="shared" ref="N15" si="55">G15/(G15+G16)</f>
        <v>0.86654478976234006</v>
      </c>
      <c r="O15">
        <f t="shared" ref="O15" si="56">H15/(H15+H16)</f>
        <v>0.92633228840125392</v>
      </c>
    </row>
    <row r="16" spans="1:15" ht="15.6" x14ac:dyDescent="0.3">
      <c r="A16" s="1"/>
      <c r="B16" s="1">
        <v>1</v>
      </c>
      <c r="C16" s="2">
        <v>442</v>
      </c>
      <c r="D16" s="2">
        <v>177</v>
      </c>
      <c r="E16" s="2">
        <v>282</v>
      </c>
      <c r="F16" s="2">
        <v>70</v>
      </c>
      <c r="G16" s="2">
        <v>73</v>
      </c>
      <c r="H16" s="2">
        <v>141</v>
      </c>
      <c r="J16">
        <f>C16/(C15+C16)</f>
        <v>2.9230870974141922E-2</v>
      </c>
      <c r="K16">
        <f t="shared" ref="K16" si="57">D16/(D15+D16)</f>
        <v>0.17753259779338015</v>
      </c>
      <c r="L16">
        <f t="shared" ref="L16" si="58">E16/(E15+E16)</f>
        <v>4.2694928084784256E-2</v>
      </c>
      <c r="M16">
        <f t="shared" ref="M16" si="59">F16/(F15+F16)</f>
        <v>0.27450980392156865</v>
      </c>
      <c r="N16">
        <f t="shared" ref="N16" si="60">G16/(G15+G16)</f>
        <v>0.13345521023765997</v>
      </c>
      <c r="O16">
        <f t="shared" ref="O16" si="61">H16/(H15+H16)</f>
        <v>7.3667711598746077E-2</v>
      </c>
    </row>
    <row r="17" spans="1:15" ht="18.600000000000001" customHeight="1" x14ac:dyDescent="0.3">
      <c r="A17" s="1" t="s">
        <v>7</v>
      </c>
      <c r="B17" s="1">
        <v>0</v>
      </c>
      <c r="C17" s="2">
        <v>14875</v>
      </c>
      <c r="D17" s="2">
        <v>956</v>
      </c>
      <c r="E17" s="2">
        <v>6507</v>
      </c>
      <c r="F17" s="2">
        <v>234</v>
      </c>
      <c r="G17" s="2">
        <v>528</v>
      </c>
      <c r="H17" s="2">
        <v>1877</v>
      </c>
      <c r="J17">
        <f>C17/(C17+C18)</f>
        <v>0.98373123470669932</v>
      </c>
      <c r="K17">
        <f t="shared" ref="K17" si="62">D17/(D17+D18)</f>
        <v>0.95887662988966904</v>
      </c>
      <c r="L17">
        <f t="shared" ref="L17" si="63">E17/(E17+E18)</f>
        <v>0.98516275548826648</v>
      </c>
      <c r="M17">
        <f t="shared" ref="M17" si="64">F17/(F17+F18)</f>
        <v>0.91764705882352937</v>
      </c>
      <c r="N17">
        <f t="shared" ref="N17" si="65">G17/(G17+G18)</f>
        <v>0.96526508226691043</v>
      </c>
      <c r="O17">
        <f t="shared" ref="O17" si="66">H17/(H17+H18)</f>
        <v>0.98066875653082552</v>
      </c>
    </row>
    <row r="18" spans="1:15" ht="15.6" x14ac:dyDescent="0.3">
      <c r="A18" s="1"/>
      <c r="B18" s="1">
        <v>1</v>
      </c>
      <c r="C18" s="2">
        <v>246</v>
      </c>
      <c r="D18" s="2">
        <v>41</v>
      </c>
      <c r="E18" s="2">
        <v>98</v>
      </c>
      <c r="F18" s="2">
        <v>21</v>
      </c>
      <c r="G18" s="2">
        <v>19</v>
      </c>
      <c r="H18" s="2">
        <v>37</v>
      </c>
      <c r="J18">
        <f>C18/(C17+C18)</f>
        <v>1.6268765293300708E-2</v>
      </c>
      <c r="K18">
        <f t="shared" ref="K18" si="67">D18/(D17+D18)</f>
        <v>4.1123370110330994E-2</v>
      </c>
      <c r="L18">
        <f t="shared" ref="L18" si="68">E18/(E17+E18)</f>
        <v>1.4837244511733535E-2</v>
      </c>
      <c r="M18">
        <f t="shared" ref="M18" si="69">F18/(F17+F18)</f>
        <v>8.2352941176470587E-2</v>
      </c>
      <c r="N18">
        <f t="shared" ref="N18" si="70">G18/(G17+G18)</f>
        <v>3.4734917733089579E-2</v>
      </c>
      <c r="O18">
        <f t="shared" ref="O18" si="71">H18/(H17+H18)</f>
        <v>1.9331243469174503E-2</v>
      </c>
    </row>
    <row r="19" spans="1:15" ht="16.8" customHeight="1" x14ac:dyDescent="0.3">
      <c r="A19" s="1" t="s">
        <v>8</v>
      </c>
      <c r="B19" s="1">
        <v>0</v>
      </c>
      <c r="C19" s="2">
        <v>14845</v>
      </c>
      <c r="D19" s="2">
        <v>977</v>
      </c>
      <c r="E19" s="2">
        <v>6493</v>
      </c>
      <c r="F19" s="2">
        <v>216</v>
      </c>
      <c r="G19" s="2">
        <v>530</v>
      </c>
      <c r="H19" s="2">
        <v>1875</v>
      </c>
      <c r="J19">
        <f>C19/(C19+C20)</f>
        <v>0.98174723893922355</v>
      </c>
      <c r="K19">
        <f t="shared" ref="K19" si="72">D19/(D19+D20)</f>
        <v>0.97993981945837516</v>
      </c>
      <c r="L19">
        <f t="shared" ref="L19" si="73">E19/(E19+E20)</f>
        <v>0.98304314912944735</v>
      </c>
      <c r="M19">
        <f t="shared" ref="M19" si="74">F19/(F19+F20)</f>
        <v>0.84705882352941175</v>
      </c>
      <c r="N19">
        <f t="shared" ref="N19" si="75">G19/(G19+G20)</f>
        <v>0.96892138939670935</v>
      </c>
      <c r="O19">
        <f t="shared" ref="O19" si="76">H19/(H19+H20)</f>
        <v>0.97962382445141061</v>
      </c>
    </row>
    <row r="20" spans="1:15" ht="15.6" x14ac:dyDescent="0.3">
      <c r="A20" s="1"/>
      <c r="B20" s="1">
        <v>1</v>
      </c>
      <c r="C20" s="2">
        <v>276</v>
      </c>
      <c r="D20" s="2">
        <v>20</v>
      </c>
      <c r="E20" s="2">
        <v>112</v>
      </c>
      <c r="F20" s="2">
        <v>39</v>
      </c>
      <c r="G20" s="2">
        <v>17</v>
      </c>
      <c r="H20" s="2">
        <v>39</v>
      </c>
      <c r="J20">
        <f>C20/(C19+C20)</f>
        <v>1.8252761060776404E-2</v>
      </c>
      <c r="K20">
        <f t="shared" ref="K20" si="77">D20/(D19+D20)</f>
        <v>2.0060180541624874E-2</v>
      </c>
      <c r="L20">
        <f t="shared" ref="L20" si="78">E20/(E19+E20)</f>
        <v>1.6956850870552612E-2</v>
      </c>
      <c r="M20">
        <f t="shared" ref="M20" si="79">F20/(F19+F20)</f>
        <v>0.15294117647058825</v>
      </c>
      <c r="N20">
        <f t="shared" ref="N20" si="80">G20/(G19+G20)</f>
        <v>3.1078610603290677E-2</v>
      </c>
      <c r="O20">
        <f t="shared" ref="O20" si="81">H20/(H19+H20)</f>
        <v>2.037617554858934E-2</v>
      </c>
    </row>
    <row r="21" spans="1:15" ht="19.8" customHeight="1" x14ac:dyDescent="0.3">
      <c r="A21" s="1" t="s">
        <v>9</v>
      </c>
      <c r="B21" s="1">
        <v>0</v>
      </c>
      <c r="C21" s="2">
        <v>15121</v>
      </c>
      <c r="D21" s="2">
        <v>997</v>
      </c>
      <c r="E21" s="2">
        <v>6605</v>
      </c>
      <c r="F21" s="2">
        <v>237</v>
      </c>
      <c r="G21" s="2">
        <v>0</v>
      </c>
      <c r="H21" s="2">
        <v>1914</v>
      </c>
      <c r="J21">
        <f>C21/(C21+C22)</f>
        <v>1</v>
      </c>
      <c r="K21">
        <f t="shared" ref="K21" si="82">D21/(D21+D22)</f>
        <v>1</v>
      </c>
      <c r="L21">
        <f t="shared" ref="L21" si="83">E21/(E21+E22)</f>
        <v>1</v>
      </c>
      <c r="M21">
        <f t="shared" ref="M21" si="84">F21/(F21+F22)</f>
        <v>0.92941176470588238</v>
      </c>
      <c r="N21">
        <f t="shared" ref="N21" si="85">G21/(G21+G22)</f>
        <v>0</v>
      </c>
      <c r="O21">
        <f t="shared" ref="O21" si="86">H21/(H21+H22)</f>
        <v>1</v>
      </c>
    </row>
    <row r="22" spans="1:15" ht="15.6" x14ac:dyDescent="0.3">
      <c r="A22" s="1"/>
      <c r="B22" s="1">
        <v>1</v>
      </c>
      <c r="C22" s="2">
        <v>0</v>
      </c>
      <c r="D22" s="2">
        <v>0</v>
      </c>
      <c r="E22" s="2">
        <v>0</v>
      </c>
      <c r="F22" s="2">
        <v>18</v>
      </c>
      <c r="G22" s="2">
        <v>547</v>
      </c>
      <c r="H22" s="2">
        <v>0</v>
      </c>
      <c r="J22">
        <f>C22/(C21+C22)</f>
        <v>0</v>
      </c>
      <c r="K22">
        <f t="shared" ref="K22" si="87">D22/(D21+D22)</f>
        <v>0</v>
      </c>
      <c r="L22">
        <f t="shared" ref="L22" si="88">E22/(E21+E22)</f>
        <v>0</v>
      </c>
      <c r="M22">
        <f t="shared" ref="M22" si="89">F22/(F21+F22)</f>
        <v>7.0588235294117646E-2</v>
      </c>
      <c r="N22">
        <f t="shared" ref="N22" si="90">G22/(G21+G22)</f>
        <v>1</v>
      </c>
      <c r="O22">
        <f t="shared" ref="O22" si="91">H22/(H21+H22)</f>
        <v>0</v>
      </c>
    </row>
    <row r="23" spans="1:15" ht="19.2" customHeight="1" x14ac:dyDescent="0.3">
      <c r="A23" s="1" t="s">
        <v>10</v>
      </c>
      <c r="B23" s="1">
        <v>0</v>
      </c>
      <c r="C23" s="2">
        <v>14655</v>
      </c>
      <c r="D23" s="2">
        <v>967</v>
      </c>
      <c r="E23" s="2">
        <v>6411</v>
      </c>
      <c r="F23" s="2">
        <v>227</v>
      </c>
      <c r="G23" s="2">
        <v>492</v>
      </c>
      <c r="H23" s="2">
        <v>1881</v>
      </c>
      <c r="J23">
        <f>C23/(C23+C24)</f>
        <v>0.96918193241187756</v>
      </c>
      <c r="K23">
        <f t="shared" ref="K23" si="92">D23/(D23+D24)</f>
        <v>0.96990972918756269</v>
      </c>
      <c r="L23">
        <f t="shared" ref="L23" si="93">E23/(E23+E24)</f>
        <v>0.9706283118849357</v>
      </c>
      <c r="M23">
        <f t="shared" ref="M23" si="94">F23/(F23+F24)</f>
        <v>0.8901960784313725</v>
      </c>
      <c r="N23">
        <f t="shared" ref="N23" si="95">G23/(G23+G24)</f>
        <v>0.89945155393053011</v>
      </c>
      <c r="O23">
        <f t="shared" ref="O23" si="96">H23/(H23+H24)</f>
        <v>0.98275862068965514</v>
      </c>
    </row>
    <row r="24" spans="1:15" ht="15.6" x14ac:dyDescent="0.3">
      <c r="A24" s="1"/>
      <c r="B24" s="1">
        <v>1</v>
      </c>
      <c r="C24" s="2">
        <v>466</v>
      </c>
      <c r="D24" s="2">
        <v>30</v>
      </c>
      <c r="E24" s="2">
        <v>194</v>
      </c>
      <c r="F24" s="2">
        <v>28</v>
      </c>
      <c r="G24" s="2">
        <v>55</v>
      </c>
      <c r="H24" s="2">
        <v>33</v>
      </c>
      <c r="J24">
        <f>C24/(C23+C24)</f>
        <v>3.0818067588122479E-2</v>
      </c>
      <c r="K24">
        <f t="shared" ref="K24" si="97">D24/(D23+D24)</f>
        <v>3.0090270812437311E-2</v>
      </c>
      <c r="L24">
        <f t="shared" ref="L24" si="98">E24/(E23+E24)</f>
        <v>2.9371688115064347E-2</v>
      </c>
      <c r="M24">
        <f t="shared" ref="M24" si="99">F24/(F23+F24)</f>
        <v>0.10980392156862745</v>
      </c>
      <c r="N24">
        <f t="shared" ref="N24" si="100">G24/(G23+G24)</f>
        <v>0.10054844606946983</v>
      </c>
      <c r="O24">
        <f t="shared" ref="O24" si="101">H24/(H23+H24)</f>
        <v>1.7241379310344827E-2</v>
      </c>
    </row>
    <row r="25" spans="1:15" ht="15.6" x14ac:dyDescent="0.3">
      <c r="A25" s="1" t="s">
        <v>11</v>
      </c>
      <c r="B25" s="1">
        <v>0</v>
      </c>
      <c r="C25" s="2">
        <v>14625</v>
      </c>
      <c r="D25" s="2">
        <v>772</v>
      </c>
      <c r="E25" s="2">
        <v>6138</v>
      </c>
      <c r="F25" s="2">
        <v>176</v>
      </c>
      <c r="G25" s="2">
        <v>431</v>
      </c>
      <c r="H25" s="2">
        <v>1676</v>
      </c>
      <c r="J25">
        <f>C25/(C25+C26)</f>
        <v>0.96719793664440179</v>
      </c>
      <c r="K25">
        <f t="shared" ref="K25" si="102">D25/(D25+D26)</f>
        <v>0.77432296890672014</v>
      </c>
      <c r="L25">
        <f t="shared" ref="L25" si="103">E25/(E25+E26)</f>
        <v>0.92929598788796364</v>
      </c>
      <c r="M25">
        <f t="shared" ref="M25" si="104">F25/(F25+F26)</f>
        <v>0.69019607843137254</v>
      </c>
      <c r="N25">
        <f t="shared" ref="N25" si="105">G25/(G25+G26)</f>
        <v>0.78793418647166358</v>
      </c>
      <c r="O25">
        <f t="shared" ref="O25" si="106">H25/(H25+H26)</f>
        <v>0.87565308254963425</v>
      </c>
    </row>
    <row r="26" spans="1:15" ht="15.6" x14ac:dyDescent="0.3">
      <c r="A26" s="1"/>
      <c r="B26" s="1">
        <v>1</v>
      </c>
      <c r="C26" s="2">
        <v>496</v>
      </c>
      <c r="D26" s="2">
        <v>225</v>
      </c>
      <c r="E26" s="2">
        <v>467</v>
      </c>
      <c r="F26" s="2">
        <v>79</v>
      </c>
      <c r="G26" s="2">
        <v>116</v>
      </c>
      <c r="H26" s="2">
        <v>238</v>
      </c>
      <c r="J26">
        <f>C26/(C25+C26)</f>
        <v>3.2802063355598175E-2</v>
      </c>
      <c r="K26">
        <f t="shared" ref="K26" si="107">D26/(D25+D26)</f>
        <v>0.22567703109327983</v>
      </c>
      <c r="L26">
        <f t="shared" ref="L26" si="108">E26/(E25+E26)</f>
        <v>7.0704012112036335E-2</v>
      </c>
      <c r="M26">
        <f t="shared" ref="M26" si="109">F26/(F25+F26)</f>
        <v>0.30980392156862746</v>
      </c>
      <c r="N26">
        <f t="shared" ref="N26" si="110">G26/(G25+G26)</f>
        <v>0.21206581352833637</v>
      </c>
      <c r="O26">
        <f t="shared" ref="O26" si="111">H26/(H25+H26)</f>
        <v>0.12434691745036573</v>
      </c>
    </row>
    <row r="27" spans="1:15" ht="22.8" customHeight="1" x14ac:dyDescent="0.3">
      <c r="A27" s="1" t="s">
        <v>12</v>
      </c>
      <c r="B27" s="1">
        <v>0</v>
      </c>
      <c r="C27" s="2">
        <v>15121</v>
      </c>
      <c r="D27" s="2">
        <v>523</v>
      </c>
      <c r="E27" s="2">
        <v>0</v>
      </c>
      <c r="F27" s="2">
        <v>113</v>
      </c>
      <c r="G27" s="2">
        <v>289</v>
      </c>
      <c r="H27" s="2">
        <v>1119</v>
      </c>
      <c r="J27">
        <f>C27/(C27+C28)</f>
        <v>1</v>
      </c>
      <c r="K27">
        <f t="shared" ref="K27" si="112">D27/(D27+D28)</f>
        <v>0.52457372116349044</v>
      </c>
      <c r="L27">
        <f t="shared" ref="L27" si="113">E27/(E27+E28)</f>
        <v>0</v>
      </c>
      <c r="M27">
        <f t="shared" ref="M27" si="114">F27/(F27+F28)</f>
        <v>0.44313725490196076</v>
      </c>
      <c r="N27">
        <f t="shared" ref="N27" si="115">G27/(G27+G28)</f>
        <v>0.52833638025594154</v>
      </c>
      <c r="O27">
        <f t="shared" ref="O27" si="116">H27/(H27+H28)</f>
        <v>0.58463949843260188</v>
      </c>
    </row>
    <row r="28" spans="1:15" ht="15.6" x14ac:dyDescent="0.3">
      <c r="A28" s="1"/>
      <c r="B28" s="1">
        <v>1</v>
      </c>
      <c r="C28" s="2">
        <v>0</v>
      </c>
      <c r="D28" s="2">
        <v>474</v>
      </c>
      <c r="E28" s="2">
        <v>6605</v>
      </c>
      <c r="F28" s="2">
        <v>142</v>
      </c>
      <c r="G28" s="2">
        <v>258</v>
      </c>
      <c r="H28" s="2">
        <v>795</v>
      </c>
      <c r="J28">
        <f>C28/(C27+C28)</f>
        <v>0</v>
      </c>
      <c r="K28">
        <f t="shared" ref="K28" si="117">D28/(D27+D28)</f>
        <v>0.47542627883650951</v>
      </c>
      <c r="L28">
        <f t="shared" ref="L28" si="118">E28/(E27+E28)</f>
        <v>1</v>
      </c>
      <c r="M28">
        <f t="shared" ref="M28" si="119">F28/(F27+F28)</f>
        <v>0.55686274509803924</v>
      </c>
      <c r="N28">
        <f t="shared" ref="N28" si="120">G28/(G27+G28)</f>
        <v>0.47166361974405852</v>
      </c>
      <c r="O28">
        <f t="shared" ref="O28" si="121">H28/(H27+H28)</f>
        <v>0.41536050156739812</v>
      </c>
    </row>
    <row r="29" spans="1:15" ht="18" customHeight="1" x14ac:dyDescent="0.3">
      <c r="A29" s="1" t="s">
        <v>13</v>
      </c>
      <c r="B29" s="1">
        <v>0</v>
      </c>
      <c r="C29" s="2">
        <v>14798</v>
      </c>
      <c r="D29" s="2">
        <v>945</v>
      </c>
      <c r="E29" s="2">
        <v>6454</v>
      </c>
      <c r="F29" s="2">
        <v>205</v>
      </c>
      <c r="G29" s="2">
        <v>488</v>
      </c>
      <c r="H29" s="2">
        <v>1840</v>
      </c>
      <c r="J29">
        <f>C29/(C29+C30)</f>
        <v>0.9786389789035117</v>
      </c>
      <c r="K29">
        <f t="shared" ref="K29" si="122">D29/(D29+D30)</f>
        <v>0.94784353059177529</v>
      </c>
      <c r="L29">
        <f t="shared" ref="L29" si="123">E29/(E29+E30)</f>
        <v>0.97713853141559426</v>
      </c>
      <c r="M29">
        <f t="shared" ref="M29" si="124">F29/(F29+F30)</f>
        <v>0.80392156862745101</v>
      </c>
      <c r="N29">
        <f t="shared" ref="N29" si="125">G29/(G29+G30)</f>
        <v>0.89213893967093238</v>
      </c>
      <c r="O29">
        <f t="shared" ref="O29" si="126">H29/(H29+H30)</f>
        <v>0.96133751306165094</v>
      </c>
    </row>
    <row r="30" spans="1:15" ht="15.6" x14ac:dyDescent="0.3">
      <c r="A30" s="1"/>
      <c r="B30" s="1">
        <v>1</v>
      </c>
      <c r="C30" s="2">
        <v>323</v>
      </c>
      <c r="D30" s="2">
        <v>52</v>
      </c>
      <c r="E30" s="2">
        <v>151</v>
      </c>
      <c r="F30" s="2">
        <v>50</v>
      </c>
      <c r="G30" s="2">
        <v>59</v>
      </c>
      <c r="H30" s="2">
        <v>74</v>
      </c>
      <c r="J30">
        <f>C30/(C29+C30)</f>
        <v>2.1361021096488329E-2</v>
      </c>
      <c r="K30">
        <f t="shared" ref="K30" si="127">D30/(D29+D30)</f>
        <v>5.2156469408224673E-2</v>
      </c>
      <c r="L30">
        <f t="shared" ref="L30" si="128">E30/(E29+E30)</f>
        <v>2.2861468584405752E-2</v>
      </c>
      <c r="M30">
        <f t="shared" ref="M30" si="129">F30/(F29+F30)</f>
        <v>0.19607843137254902</v>
      </c>
      <c r="N30">
        <f t="shared" ref="N30" si="130">G30/(G29+G30)</f>
        <v>0.10786106032906764</v>
      </c>
      <c r="O30">
        <f t="shared" ref="O30" si="131">H30/(H29+H30)</f>
        <v>3.8662486938349006E-2</v>
      </c>
    </row>
    <row r="31" spans="1:15" ht="15" customHeight="1" x14ac:dyDescent="0.3">
      <c r="A31" s="1" t="s">
        <v>14</v>
      </c>
      <c r="B31" s="1">
        <v>0</v>
      </c>
      <c r="C31" s="2">
        <v>14834</v>
      </c>
      <c r="D31" s="2">
        <v>962</v>
      </c>
      <c r="E31" s="2">
        <v>6407</v>
      </c>
      <c r="F31" s="2">
        <v>114</v>
      </c>
      <c r="G31" s="2">
        <v>486</v>
      </c>
      <c r="H31" s="2">
        <v>1813</v>
      </c>
      <c r="J31">
        <f>C31/(C31+C32)</f>
        <v>0.98101977382448247</v>
      </c>
      <c r="K31">
        <f t="shared" ref="K31" si="132">D31/(D31+D32)</f>
        <v>0.9648946840521565</v>
      </c>
      <c r="L31">
        <f t="shared" ref="L31" si="133">E31/(E31+E32)</f>
        <v>0.97002271006813023</v>
      </c>
      <c r="M31">
        <f t="shared" ref="M31" si="134">F31/(F31+F32)</f>
        <v>0.44705882352941179</v>
      </c>
      <c r="N31">
        <f t="shared" ref="N31" si="135">G31/(G31+G32)</f>
        <v>0.88848263254113347</v>
      </c>
      <c r="O31">
        <f t="shared" ref="O31" si="136">H31/(H31+H32)</f>
        <v>0.94723092998955072</v>
      </c>
    </row>
    <row r="32" spans="1:15" ht="15.6" x14ac:dyDescent="0.3">
      <c r="A32" s="1"/>
      <c r="B32" s="1">
        <v>1</v>
      </c>
      <c r="C32" s="2">
        <v>287</v>
      </c>
      <c r="D32" s="2">
        <v>35</v>
      </c>
      <c r="E32" s="2">
        <v>198</v>
      </c>
      <c r="F32" s="2">
        <v>141</v>
      </c>
      <c r="G32" s="2">
        <v>61</v>
      </c>
      <c r="H32" s="2">
        <v>101</v>
      </c>
      <c r="J32">
        <f>C32/(C31+C32)</f>
        <v>1.8980226175517492E-2</v>
      </c>
      <c r="K32">
        <f t="shared" ref="K32" si="137">D32/(D31+D32)</f>
        <v>3.5105315947843531E-2</v>
      </c>
      <c r="L32">
        <f t="shared" ref="L32" si="138">E32/(E31+E32)</f>
        <v>2.9977289931869797E-2</v>
      </c>
      <c r="M32">
        <f t="shared" ref="M32" si="139">F32/(F31+F32)</f>
        <v>0.55294117647058827</v>
      </c>
      <c r="N32">
        <f t="shared" ref="N32" si="140">G32/(G31+G32)</f>
        <v>0.11151736745886655</v>
      </c>
      <c r="O32">
        <f t="shared" ref="O32" si="141">H32/(H31+H32)</f>
        <v>5.2769070010449323E-2</v>
      </c>
    </row>
    <row r="33" spans="1:15" ht="18" customHeight="1" x14ac:dyDescent="0.3">
      <c r="A33" s="1" t="s">
        <v>15</v>
      </c>
      <c r="B33" s="1">
        <v>0</v>
      </c>
      <c r="C33" s="2">
        <v>14583</v>
      </c>
      <c r="D33" s="2">
        <v>953</v>
      </c>
      <c r="E33" s="2">
        <v>6319</v>
      </c>
      <c r="F33" s="2">
        <v>236</v>
      </c>
      <c r="G33" s="2">
        <v>499</v>
      </c>
      <c r="H33" s="2">
        <v>1816</v>
      </c>
      <c r="J33">
        <f>C33/(C33+C34)</f>
        <v>0.96442034256993581</v>
      </c>
      <c r="K33">
        <f t="shared" ref="K33" si="142">D33/(D33+D34)</f>
        <v>0.95586760280842531</v>
      </c>
      <c r="L33">
        <f t="shared" ref="L33" si="143">E33/(E33+E34)</f>
        <v>0.95669947009841028</v>
      </c>
      <c r="M33">
        <f t="shared" ref="M33" si="144">F33/(F33+F34)</f>
        <v>0.92549019607843142</v>
      </c>
      <c r="N33">
        <f t="shared" ref="N33" si="145">G33/(G33+G34)</f>
        <v>0.91224862888482627</v>
      </c>
      <c r="O33">
        <f t="shared" ref="O33" si="146">H33/(H33+H34)</f>
        <v>0.94879832810867293</v>
      </c>
    </row>
    <row r="34" spans="1:15" ht="15.6" x14ac:dyDescent="0.3">
      <c r="A34" s="1"/>
      <c r="B34" s="1">
        <v>1</v>
      </c>
      <c r="C34" s="2">
        <v>538</v>
      </c>
      <c r="D34" s="2">
        <v>44</v>
      </c>
      <c r="E34" s="2">
        <v>286</v>
      </c>
      <c r="F34" s="2">
        <v>19</v>
      </c>
      <c r="G34" s="2">
        <v>48</v>
      </c>
      <c r="H34" s="2">
        <v>98</v>
      </c>
      <c r="J34">
        <f>C34/(C33+C34)</f>
        <v>3.5579657430064152E-2</v>
      </c>
      <c r="K34">
        <f t="shared" ref="K34" si="147">D34/(D33+D34)</f>
        <v>4.4132397191574725E-2</v>
      </c>
      <c r="L34">
        <f t="shared" ref="L34" si="148">E34/(E33+E34)</f>
        <v>4.3300529901589703E-2</v>
      </c>
      <c r="M34">
        <f t="shared" ref="M34" si="149">F34/(F33+F34)</f>
        <v>7.4509803921568626E-2</v>
      </c>
      <c r="N34">
        <f t="shared" ref="N34" si="150">G34/(G33+G34)</f>
        <v>8.7751371115173671E-2</v>
      </c>
      <c r="O34">
        <f t="shared" ref="O34" si="151">H34/(H33+H34)</f>
        <v>5.1201671891327065E-2</v>
      </c>
    </row>
    <row r="35" spans="1:15" ht="15.6" x14ac:dyDescent="0.3">
      <c r="A35" s="1" t="s">
        <v>16</v>
      </c>
      <c r="B35" s="1">
        <v>0</v>
      </c>
      <c r="C35" s="2">
        <v>14800</v>
      </c>
      <c r="D35" s="2">
        <v>942</v>
      </c>
      <c r="E35" s="2">
        <v>6452</v>
      </c>
      <c r="F35" s="2">
        <v>56</v>
      </c>
      <c r="G35" s="2">
        <v>516</v>
      </c>
      <c r="H35" s="2">
        <v>1851</v>
      </c>
      <c r="J35">
        <f>C35/(C35+C36)</f>
        <v>0.97877124528801007</v>
      </c>
      <c r="K35">
        <f t="shared" ref="K35" si="152">D35/(D35+D36)</f>
        <v>0.94483450351053155</v>
      </c>
      <c r="L35">
        <f t="shared" ref="L35" si="153">E35/(E35+E36)</f>
        <v>0.97683573050719152</v>
      </c>
      <c r="M35">
        <f t="shared" ref="M35" si="154">F35/(F35+F36)</f>
        <v>0.2196078431372549</v>
      </c>
      <c r="N35">
        <f t="shared" ref="N35" si="155">G35/(G35+G36)</f>
        <v>0.94332723948811703</v>
      </c>
      <c r="O35">
        <f t="shared" ref="O35" si="156">H35/(H35+H36)</f>
        <v>0.9670846394984326</v>
      </c>
    </row>
    <row r="36" spans="1:15" ht="15.6" x14ac:dyDescent="0.3">
      <c r="A36" s="1"/>
      <c r="B36" s="1">
        <v>1</v>
      </c>
      <c r="C36" s="2">
        <v>321</v>
      </c>
      <c r="D36" s="2">
        <v>55</v>
      </c>
      <c r="E36" s="2">
        <v>153</v>
      </c>
      <c r="F36" s="2">
        <v>199</v>
      </c>
      <c r="G36" s="2">
        <v>31</v>
      </c>
      <c r="H36" s="2">
        <v>63</v>
      </c>
      <c r="J36">
        <f>C36/(C35+C36)</f>
        <v>2.1228754711989949E-2</v>
      </c>
      <c r="K36">
        <f t="shared" ref="K36" si="157">D36/(D35+D36)</f>
        <v>5.5165496489468405E-2</v>
      </c>
      <c r="L36">
        <f t="shared" ref="L36" si="158">E36/(E35+E36)</f>
        <v>2.3164269492808479E-2</v>
      </c>
      <c r="M36">
        <f t="shared" ref="M36" si="159">F36/(F35+F36)</f>
        <v>0.7803921568627451</v>
      </c>
      <c r="N36">
        <f t="shared" ref="N36" si="160">G36/(G35+G36)</f>
        <v>5.6672760511882997E-2</v>
      </c>
      <c r="O36">
        <f t="shared" ref="O36" si="161">H36/(H35+H36)</f>
        <v>3.2915360501567396E-2</v>
      </c>
    </row>
    <row r="37" spans="1:15" ht="21" customHeight="1" x14ac:dyDescent="0.3">
      <c r="A37" s="1" t="s">
        <v>17</v>
      </c>
      <c r="B37" s="1">
        <v>0</v>
      </c>
      <c r="C37" s="2">
        <v>14985</v>
      </c>
      <c r="D37" s="2">
        <v>934</v>
      </c>
      <c r="E37" s="2">
        <v>6510</v>
      </c>
      <c r="F37" s="2">
        <v>221</v>
      </c>
      <c r="G37" s="2">
        <v>519</v>
      </c>
      <c r="H37" s="2">
        <v>1872</v>
      </c>
      <c r="J37">
        <f>C37/(C37+C38)</f>
        <v>0.9910058858541102</v>
      </c>
      <c r="K37">
        <f t="shared" ref="K37" si="162">D37/(D37+D38)</f>
        <v>0.93681043129388164</v>
      </c>
      <c r="L37">
        <f t="shared" ref="L37" si="163">E37/(E37+E38)</f>
        <v>0.98561695685087058</v>
      </c>
      <c r="M37">
        <f t="shared" ref="M37" si="164">F37/(F37+F38)</f>
        <v>0.8666666666666667</v>
      </c>
      <c r="N37">
        <f t="shared" ref="N37" si="165">G37/(G37+G38)</f>
        <v>0.94881170018281535</v>
      </c>
      <c r="O37">
        <f t="shared" ref="O37" si="166">H37/(H37+H38)</f>
        <v>0.9780564263322884</v>
      </c>
    </row>
    <row r="38" spans="1:15" ht="15.6" x14ac:dyDescent="0.3">
      <c r="A38" s="1"/>
      <c r="B38" s="1">
        <v>1</v>
      </c>
      <c r="C38" s="2">
        <v>136</v>
      </c>
      <c r="D38" s="2">
        <v>63</v>
      </c>
      <c r="E38" s="2">
        <v>95</v>
      </c>
      <c r="F38" s="2">
        <v>34</v>
      </c>
      <c r="G38" s="2">
        <v>28</v>
      </c>
      <c r="H38" s="2">
        <v>42</v>
      </c>
      <c r="J38">
        <f>C38/(C37+C38)</f>
        <v>8.994114145889822E-3</v>
      </c>
      <c r="K38">
        <f t="shared" ref="K38" si="167">D38/(D37+D38)</f>
        <v>6.318956870611836E-2</v>
      </c>
      <c r="L38">
        <f t="shared" ref="L38" si="168">E38/(E37+E38)</f>
        <v>1.4383043149129448E-2</v>
      </c>
      <c r="M38">
        <f t="shared" ref="M38" si="169">F38/(F37+F38)</f>
        <v>0.13333333333333333</v>
      </c>
      <c r="N38">
        <f t="shared" ref="N38" si="170">G38/(G37+G38)</f>
        <v>5.1188299817184646E-2</v>
      </c>
      <c r="O38">
        <f t="shared" ref="O38" si="171">H38/(H37+H38)</f>
        <v>2.1943573667711599E-2</v>
      </c>
    </row>
    <row r="39" spans="1:15" ht="21.6" customHeight="1" x14ac:dyDescent="0.3">
      <c r="A39" s="1" t="s">
        <v>18</v>
      </c>
      <c r="B39" s="1">
        <v>0</v>
      </c>
      <c r="C39" s="2">
        <v>14198</v>
      </c>
      <c r="D39" s="2">
        <v>745</v>
      </c>
      <c r="E39" s="2">
        <v>5966</v>
      </c>
      <c r="F39" s="2">
        <v>152</v>
      </c>
      <c r="G39" s="2">
        <v>427</v>
      </c>
      <c r="H39" s="2">
        <v>1588</v>
      </c>
      <c r="J39">
        <f>C39/(C39+C40)</f>
        <v>0.93895906355399772</v>
      </c>
      <c r="K39">
        <f t="shared" ref="K39" si="172">D39/(D39+D40)</f>
        <v>0.74724172517552656</v>
      </c>
      <c r="L39">
        <f t="shared" ref="L39" si="173">E39/(E39+E40)</f>
        <v>0.9032551097653293</v>
      </c>
      <c r="M39">
        <f t="shared" ref="M39" si="174">F39/(F39+F40)</f>
        <v>0.59607843137254901</v>
      </c>
      <c r="N39">
        <f t="shared" ref="N39" si="175">G39/(G39+G40)</f>
        <v>0.78062157221206585</v>
      </c>
      <c r="O39">
        <f t="shared" ref="O39" si="176">H39/(H39+H40)</f>
        <v>0.82967607105538144</v>
      </c>
    </row>
    <row r="40" spans="1:15" ht="15.6" x14ac:dyDescent="0.3">
      <c r="A40" s="1"/>
      <c r="B40" s="1">
        <v>1</v>
      </c>
      <c r="C40" s="2">
        <v>923</v>
      </c>
      <c r="D40" s="2">
        <v>252</v>
      </c>
      <c r="E40" s="2">
        <v>639</v>
      </c>
      <c r="F40" s="2">
        <v>103</v>
      </c>
      <c r="G40" s="2">
        <v>120</v>
      </c>
      <c r="H40" s="2">
        <v>326</v>
      </c>
      <c r="J40">
        <f>C40/(C39+C40)</f>
        <v>6.1040936446002246E-2</v>
      </c>
      <c r="K40">
        <f t="shared" ref="K40" si="177">D40/(D39+D40)</f>
        <v>0.25275827482447344</v>
      </c>
      <c r="L40">
        <f t="shared" ref="L40" si="178">E40/(E39+E40)</f>
        <v>9.67448902346707E-2</v>
      </c>
      <c r="M40">
        <f t="shared" ref="M40" si="179">F40/(F39+F40)</f>
        <v>0.40392156862745099</v>
      </c>
      <c r="N40">
        <f t="shared" ref="N40" si="180">G40/(G39+G40)</f>
        <v>0.21937842778793418</v>
      </c>
      <c r="O40">
        <f t="shared" ref="O40" si="181">H40/(H39+H40)</f>
        <v>0.17032392894461859</v>
      </c>
    </row>
    <row r="41" spans="1:15" ht="19.8" customHeight="1" x14ac:dyDescent="0.3">
      <c r="A41" s="1" t="s">
        <v>19</v>
      </c>
      <c r="B41" s="1">
        <v>0</v>
      </c>
      <c r="C41" s="2">
        <v>15121</v>
      </c>
      <c r="D41" s="2">
        <v>718</v>
      </c>
      <c r="E41" s="2">
        <v>6605</v>
      </c>
      <c r="F41" s="2">
        <v>173</v>
      </c>
      <c r="G41" s="2">
        <v>414</v>
      </c>
      <c r="H41" s="2">
        <v>0</v>
      </c>
      <c r="J41">
        <f>C41/(C41+C42)</f>
        <v>1</v>
      </c>
      <c r="K41">
        <f t="shared" ref="K41" si="182">D41/(D41+D42)</f>
        <v>0.72016048144433298</v>
      </c>
      <c r="L41">
        <f t="shared" ref="L41" si="183">E41/(E41+E42)</f>
        <v>1</v>
      </c>
      <c r="M41">
        <f t="shared" ref="M41" si="184">F41/(F41+F42)</f>
        <v>0.67843137254901964</v>
      </c>
      <c r="N41">
        <f t="shared" ref="N41" si="185">G41/(G41+G42)</f>
        <v>0.75685557586837293</v>
      </c>
      <c r="O41">
        <f t="shared" ref="O41" si="186">H41/(H41+H42)</f>
        <v>0</v>
      </c>
    </row>
    <row r="42" spans="1:15" ht="15.6" x14ac:dyDescent="0.3">
      <c r="A42" s="1"/>
      <c r="B42" s="1">
        <v>1</v>
      </c>
      <c r="C42" s="2">
        <v>0</v>
      </c>
      <c r="D42" s="2">
        <v>279</v>
      </c>
      <c r="E42" s="2">
        <v>0</v>
      </c>
      <c r="F42" s="2">
        <v>82</v>
      </c>
      <c r="G42" s="2">
        <v>133</v>
      </c>
      <c r="H42" s="2">
        <v>1914</v>
      </c>
      <c r="J42">
        <f>C42/(C41+C42)</f>
        <v>0</v>
      </c>
      <c r="K42">
        <f t="shared" ref="K42" si="187">D42/(D41+D42)</f>
        <v>0.27983951855566702</v>
      </c>
      <c r="L42">
        <f t="shared" ref="L42" si="188">E42/(E41+E42)</f>
        <v>0</v>
      </c>
      <c r="M42">
        <f t="shared" ref="M42" si="189">F42/(F41+F42)</f>
        <v>0.32156862745098042</v>
      </c>
      <c r="N42">
        <f t="shared" ref="N42" si="190">G42/(G41+G42)</f>
        <v>0.24314442413162707</v>
      </c>
      <c r="O42">
        <f t="shared" ref="O42" si="191">H42/(H41+H42)</f>
        <v>1</v>
      </c>
    </row>
    <row r="43" spans="1:15" ht="27" customHeight="1" x14ac:dyDescent="0.3">
      <c r="A43" s="1" t="s">
        <v>20</v>
      </c>
      <c r="B43" s="1">
        <v>0</v>
      </c>
      <c r="C43" s="2">
        <v>14647</v>
      </c>
      <c r="D43" s="2">
        <v>971</v>
      </c>
      <c r="E43" s="2">
        <v>6442</v>
      </c>
      <c r="F43" s="2">
        <v>44</v>
      </c>
      <c r="G43" s="2">
        <v>524</v>
      </c>
      <c r="H43" s="2">
        <v>1870</v>
      </c>
      <c r="J43">
        <f>C43/(C43+C44)</f>
        <v>0.96865286687388397</v>
      </c>
      <c r="K43">
        <f t="shared" ref="K43" si="192">D43/(D43+D44)</f>
        <v>0.9739217652958877</v>
      </c>
      <c r="L43">
        <f t="shared" ref="L43" si="193">E43/(E43+E44)</f>
        <v>0.97532172596517785</v>
      </c>
      <c r="M43">
        <f t="shared" ref="M43" si="194">F43/(F43+F44)</f>
        <v>0.17254901960784313</v>
      </c>
      <c r="N43">
        <f t="shared" ref="N43" si="195">G43/(G43+G44)</f>
        <v>0.9579524680073126</v>
      </c>
      <c r="O43">
        <f t="shared" ref="O43" si="196">H43/(H43+H44)</f>
        <v>0.97701149425287359</v>
      </c>
    </row>
    <row r="44" spans="1:15" ht="15.6" x14ac:dyDescent="0.3">
      <c r="A44" s="1"/>
      <c r="B44" s="1">
        <v>1</v>
      </c>
      <c r="C44" s="2">
        <v>474</v>
      </c>
      <c r="D44" s="2">
        <v>26</v>
      </c>
      <c r="E44" s="2">
        <v>163</v>
      </c>
      <c r="F44" s="2">
        <v>211</v>
      </c>
      <c r="G44" s="2">
        <v>23</v>
      </c>
      <c r="H44" s="2">
        <v>44</v>
      </c>
      <c r="J44">
        <f>C44/(C43+C44)</f>
        <v>3.1347133126115999E-2</v>
      </c>
      <c r="K44">
        <f t="shared" ref="K44" si="197">D44/(D43+D44)</f>
        <v>2.6078234704112337E-2</v>
      </c>
      <c r="L44">
        <f t="shared" ref="L44" si="198">E44/(E43+E44)</f>
        <v>2.4678274034822104E-2</v>
      </c>
      <c r="M44">
        <f t="shared" ref="M44" si="199">F44/(F43+F44)</f>
        <v>0.82745098039215681</v>
      </c>
      <c r="N44">
        <f t="shared" ref="N44" si="200">G44/(G43+G44)</f>
        <v>4.2047531992687383E-2</v>
      </c>
      <c r="O44">
        <f t="shared" ref="O44" si="201">H44/(H43+H44)</f>
        <v>2.2988505747126436E-2</v>
      </c>
    </row>
    <row r="45" spans="1:15" ht="21" customHeight="1" x14ac:dyDescent="0.3">
      <c r="A45" s="1" t="s">
        <v>21</v>
      </c>
      <c r="B45" s="1">
        <v>0</v>
      </c>
      <c r="C45" s="2">
        <v>15035</v>
      </c>
      <c r="D45" s="2">
        <v>959</v>
      </c>
      <c r="E45" s="2">
        <v>6532</v>
      </c>
      <c r="F45" s="2">
        <v>224</v>
      </c>
      <c r="G45" s="2">
        <v>526</v>
      </c>
      <c r="H45" s="2">
        <v>1857</v>
      </c>
      <c r="J45">
        <f>C45/(C45+C46)</f>
        <v>0.99431254546656966</v>
      </c>
      <c r="K45">
        <f t="shared" ref="K45" si="202">D45/(D45+D46)</f>
        <v>0.96188565697091277</v>
      </c>
      <c r="L45">
        <f t="shared" ref="L45" si="203">E45/(E45+E46)</f>
        <v>0.98894776684330055</v>
      </c>
      <c r="M45">
        <f t="shared" ref="M45" si="204">F45/(F45+F46)</f>
        <v>0.8784313725490196</v>
      </c>
      <c r="N45">
        <f t="shared" ref="N45" si="205">G45/(G45+G46)</f>
        <v>0.96160877513711152</v>
      </c>
      <c r="O45">
        <f t="shared" ref="O45" si="206">H45/(H45+H46)</f>
        <v>0.97021943573667713</v>
      </c>
    </row>
    <row r="46" spans="1:15" ht="15.6" x14ac:dyDescent="0.3">
      <c r="A46" s="1"/>
      <c r="B46" s="1">
        <v>1</v>
      </c>
      <c r="C46" s="2">
        <v>86</v>
      </c>
      <c r="D46" s="2">
        <v>38</v>
      </c>
      <c r="E46" s="2">
        <v>73</v>
      </c>
      <c r="F46" s="2">
        <v>31</v>
      </c>
      <c r="G46" s="2">
        <v>21</v>
      </c>
      <c r="H46" s="2">
        <v>57</v>
      </c>
      <c r="J46">
        <f>C46/(C45+C46)</f>
        <v>5.6874545334303283E-3</v>
      </c>
      <c r="K46">
        <f t="shared" ref="K46" si="207">D46/(D45+D46)</f>
        <v>3.8114343029087262E-2</v>
      </c>
      <c r="L46">
        <f t="shared" ref="L46" si="208">E46/(E45+E46)</f>
        <v>1.1052233156699471E-2</v>
      </c>
      <c r="M46">
        <f t="shared" ref="M46" si="209">F46/(F45+F46)</f>
        <v>0.12156862745098039</v>
      </c>
      <c r="N46">
        <f t="shared" ref="N46" si="210">G46/(G45+G46)</f>
        <v>3.8391224862888484E-2</v>
      </c>
      <c r="O46">
        <f t="shared" ref="O46" si="211">H46/(H45+H46)</f>
        <v>2.9780564263322883E-2</v>
      </c>
    </row>
    <row r="47" spans="1:15" x14ac:dyDescent="0.3">
      <c r="A47" s="3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4F51392A1D0240A3D2BA431493B7E2" ma:contentTypeVersion="14" ma:contentTypeDescription="Create a new document." ma:contentTypeScope="" ma:versionID="c7c3d213cbb2d469674a6ed12af4d478">
  <xsd:schema xmlns:xsd="http://www.w3.org/2001/XMLSchema" xmlns:xs="http://www.w3.org/2001/XMLSchema" xmlns:p="http://schemas.microsoft.com/office/2006/metadata/properties" xmlns:ns3="7c4dd8aa-edd7-4664-bc6c-feed373e4ae0" xmlns:ns4="50189497-729f-4dc5-9929-5ffc656f3910" targetNamespace="http://schemas.microsoft.com/office/2006/metadata/properties" ma:root="true" ma:fieldsID="a5f2cd12e341de827b888a8fb19bbec0" ns3:_="" ns4:_="">
    <xsd:import namespace="7c4dd8aa-edd7-4664-bc6c-feed373e4ae0"/>
    <xsd:import namespace="50189497-729f-4dc5-9929-5ffc656f391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EventHashCode" minOccurs="0"/>
                <xsd:element ref="ns4:MediaServiceGenerationTime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4dd8aa-edd7-4664-bc6c-feed373e4ae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189497-729f-4dc5-9929-5ffc656f39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19EC12D-F352-4FF2-A92B-E43C71A9FF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4dd8aa-edd7-4664-bc6c-feed373e4ae0"/>
    <ds:schemaRef ds:uri="50189497-729f-4dc5-9929-5ffc656f39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0675280-ED21-4596-85C7-DD8C4E286D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6C6204-DC51-488C-8177-4E9FF7EB3282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50189497-729f-4dc5-9929-5ffc656f3910"/>
    <ds:schemaRef ds:uri="http://purl.org/dc/dcmitype/"/>
    <ds:schemaRef ds:uri="7c4dd8aa-edd7-4664-bc6c-feed373e4ae0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Kilger</dc:creator>
  <cp:lastModifiedBy>Max Kilger</cp:lastModifiedBy>
  <dcterms:created xsi:type="dcterms:W3CDTF">2022-01-13T17:21:18Z</dcterms:created>
  <dcterms:modified xsi:type="dcterms:W3CDTF">2022-01-13T17:29:52Z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0x0101001A4F51392A1D0240A3D2BA431493B7E2</vt:lpwstr>
  </property>
</Properties>
</file>