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kwiatko\Documents\GitHub\Bayesian-Sequential-Monitoring\00-paper\risk difference example\"/>
    </mc:Choice>
  </mc:AlternateContent>
  <bookViews>
    <workbookView xWindow="0" yWindow="0" windowWidth="24000" windowHeight="14130" activeTab="6"/>
  </bookViews>
  <sheets>
    <sheet name="Sheet1" sheetId="1" r:id="rId1"/>
    <sheet name="Sheet2" sheetId="2" r:id="rId2"/>
    <sheet name="Sheet3" sheetId="3" r:id="rId3"/>
    <sheet name="Sheet4" sheetId="6" r:id="rId4"/>
    <sheet name="prior3" sheetId="5" r:id="rId5"/>
    <sheet name="prior2" sheetId="4" r:id="rId6"/>
    <sheet name="conditional1000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1" i="7"/>
  <c r="I26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" i="1"/>
</calcChain>
</file>

<file path=xl/sharedStrings.xml><?xml version="1.0" encoding="utf-8"?>
<sst xmlns="http://schemas.openxmlformats.org/spreadsheetml/2006/main" count="284" uniqueCount="189">
  <si>
    <t>Var1</t>
  </si>
  <si>
    <t>Var2</t>
  </si>
  <si>
    <t>eff.mon.initial</t>
  </si>
  <si>
    <t>eff.mon.final</t>
  </si>
  <si>
    <t>fut.mon.initial</t>
  </si>
  <si>
    <t>fut.mon.final</t>
  </si>
  <si>
    <t>ss.initial</t>
  </si>
  <si>
    <t>ss.final</t>
  </si>
  <si>
    <t>0.01/0.99/31.8</t>
  </si>
  <si>
    <t>0.14/0.81/58</t>
  </si>
  <si>
    <t>0.51/0.3/94.2</t>
  </si>
  <si>
    <t>0.88/0.12/51.8</t>
  </si>
  <si>
    <t>0.96/0.04/35.4</t>
  </si>
  <si>
    <t>0.01/0.99/18.1</t>
  </si>
  <si>
    <t>0.02/0.98/37.5</t>
  </si>
  <si>
    <t>0.16/0.72/69.7</t>
  </si>
  <si>
    <t>0.45/0.42/80.3</t>
  </si>
  <si>
    <t>0.86/0.12/65.6</t>
  </si>
  <si>
    <t>0/1/16.9</t>
  </si>
  <si>
    <t>0.02/0.98/26.9</t>
  </si>
  <si>
    <t>0.05/0.94/42.5</t>
  </si>
  <si>
    <t>0.17/0.66/67</t>
  </si>
  <si>
    <t>0.45/0.35/87.9</t>
  </si>
  <si>
    <t>0/1/14.3</t>
  </si>
  <si>
    <t>0/1/17.3</t>
  </si>
  <si>
    <t>0.02/0.98/26.3</t>
  </si>
  <si>
    <t>0.04/0.93/47.1</t>
  </si>
  <si>
    <t>0.17/0.65/76.2</t>
  </si>
  <si>
    <t>0/1/12.9</t>
  </si>
  <si>
    <t>0/1/13.7</t>
  </si>
  <si>
    <t>0.01/0.99/20.3</t>
  </si>
  <si>
    <t>0.01/0.99/27.3</t>
  </si>
  <si>
    <t>0.06/0.93/45.8</t>
  </si>
  <si>
    <t>0/1/38.9</t>
  </si>
  <si>
    <t>0.11/0.77/82.8</t>
  </si>
  <si>
    <t>0.54/0.25/110.1</t>
  </si>
  <si>
    <t>0.95/0.02/74.5</t>
  </si>
  <si>
    <t>1/0/47.1</t>
  </si>
  <si>
    <t>0/1/30.4</t>
  </si>
  <si>
    <t>0/0.99/63.3</t>
  </si>
  <si>
    <t>0.1/0.64/111.1</t>
  </si>
  <si>
    <t>0.6/0.15/124</t>
  </si>
  <si>
    <t>0.88/0.02/86.6</t>
  </si>
  <si>
    <t>0/1/26.1</t>
  </si>
  <si>
    <t>0/1/38.4</t>
  </si>
  <si>
    <t>0.02/0.94/68</t>
  </si>
  <si>
    <t>0.09/0.62/122.5</t>
  </si>
  <si>
    <t>0.53/0.1/129.7</t>
  </si>
  <si>
    <t>0/1/21.1</t>
  </si>
  <si>
    <t>0/1/32</t>
  </si>
  <si>
    <t>0/1/46.4</t>
  </si>
  <si>
    <t>0.01/0.94/77.7</t>
  </si>
  <si>
    <t>0.14/0.54/126.8</t>
  </si>
  <si>
    <t>0/1/19.6</t>
  </si>
  <si>
    <t>0/1/25.6</t>
  </si>
  <si>
    <t>0/1/32.9</t>
  </si>
  <si>
    <t>0/1/50.7</t>
  </si>
  <si>
    <t>0.02/0.93/72</t>
  </si>
  <si>
    <t>0.01 / 0.99 / 31.8</t>
  </si>
  <si>
    <t>0.01 / 0.99 / 18.1</t>
  </si>
  <si>
    <t>0 / 1 / 16.9</t>
  </si>
  <si>
    <t>0 / 1 / 14.3</t>
  </si>
  <si>
    <t>0 / 1 / 12.9</t>
  </si>
  <si>
    <t>0.14 / 0.81 / 58</t>
  </si>
  <si>
    <t>0.02 / 0.98 / 37.5</t>
  </si>
  <si>
    <t>0.02 / 0.98 / 26.9</t>
  </si>
  <si>
    <t>0 / 1 / 17.3</t>
  </si>
  <si>
    <t>0 / 1 / 13.7</t>
  </si>
  <si>
    <t>0.51 / 0.3 / 94.2</t>
  </si>
  <si>
    <t>0.16 / 0.72 / 69.7</t>
  </si>
  <si>
    <t>0.05 / 0.94 / 42.5</t>
  </si>
  <si>
    <t>0.02 / 0.98 / 26.3</t>
  </si>
  <si>
    <t>0.01 / 0.99 / 20.3</t>
  </si>
  <si>
    <t>0.88 / 0.12 / 51.8</t>
  </si>
  <si>
    <t>0.45 / 0.42 / 80.3</t>
  </si>
  <si>
    <t>0.17 / 0.66 / 67</t>
  </si>
  <si>
    <t>0.04 / 0.93 / 47.1</t>
  </si>
  <si>
    <t>0.01 / 0.99 / 27.3</t>
  </si>
  <si>
    <t>0.96 / 0.04 / 35.4</t>
  </si>
  <si>
    <t>0.86 / 0.12 / 65.6</t>
  </si>
  <si>
    <t>0.45 / 0.35 / 87.9</t>
  </si>
  <si>
    <t>0.17 / 0.65 / 76.2</t>
  </si>
  <si>
    <t>0.06 / 0.93 / 45.8</t>
  </si>
  <si>
    <t>0 / 1 / 38.9</t>
  </si>
  <si>
    <t>0 / 1 / 30.4</t>
  </si>
  <si>
    <t>0 / 1 / 26.1</t>
  </si>
  <si>
    <t>0 / 1 / 21.1</t>
  </si>
  <si>
    <t>0 / 1 / 19.6</t>
  </si>
  <si>
    <t>0.11 / 0.77 / 82.8</t>
  </si>
  <si>
    <t>0 / 0.99 / 63.3</t>
  </si>
  <si>
    <t>0 / 1 / 38.4</t>
  </si>
  <si>
    <t>0 / 1 / 32</t>
  </si>
  <si>
    <t>0 / 1 / 25.6</t>
  </si>
  <si>
    <t>0.54 / 0.25 / 110.1</t>
  </si>
  <si>
    <t>0.1 / 0.64 / 111.1</t>
  </si>
  <si>
    <t>0.02 / 0.94 / 68</t>
  </si>
  <si>
    <t>0 / 1 / 46.4</t>
  </si>
  <si>
    <t>0 / 1 / 32.9</t>
  </si>
  <si>
    <t>0.95 / 0.02 / 74.5</t>
  </si>
  <si>
    <t>0.6 / 0.15 / 124</t>
  </si>
  <si>
    <t>0.09 / 0.62 / 122.5</t>
  </si>
  <si>
    <t>0.01 / 0.94 / 77.7</t>
  </si>
  <si>
    <t>0 / 1 / 50.7</t>
  </si>
  <si>
    <t>1 / 0 / 47.1</t>
  </si>
  <si>
    <t>0.88 / 0.02 / 86.6</t>
  </si>
  <si>
    <t>0.53 / 0.1 / 129.7</t>
  </si>
  <si>
    <t>0.14 / 0.54 / 126.8</t>
  </si>
  <si>
    <t>0.02 / 0.93 / 72</t>
  </si>
  <si>
    <t>IP Response Rate</t>
  </si>
  <si>
    <t>Placebo Response Rate</t>
  </si>
  <si>
    <t>Data Format: P(Stop Early Efficacy) / P(Stop Early Futility) / Interim Sample Size</t>
  </si>
  <si>
    <t>Case 1: Prior on Risk Difference Only</t>
  </si>
  <si>
    <t>0/1/41.8</t>
  </si>
  <si>
    <t>0.1/0.69/101.6</t>
  </si>
  <si>
    <t>0.64/0.21/106.8</t>
  </si>
  <si>
    <t>0.94/0.06/75.5</t>
  </si>
  <si>
    <t>1/0/50.1</t>
  </si>
  <si>
    <t>0/1/32.4</t>
  </si>
  <si>
    <t>0.01/0.94/66.2</t>
  </si>
  <si>
    <t>0.1/0.63/112.6</t>
  </si>
  <si>
    <t>0.55/0.13/136.4</t>
  </si>
  <si>
    <t>0.94/0.01/87.2</t>
  </si>
  <si>
    <t>0/1/24</t>
  </si>
  <si>
    <t>0/1/39</t>
  </si>
  <si>
    <t>0/0.9/79.4</t>
  </si>
  <si>
    <t>0.1/0.62/115.9</t>
  </si>
  <si>
    <t>0.54/0.11/135.7</t>
  </si>
  <si>
    <t>0/1/20.9</t>
  </si>
  <si>
    <t>0/1/35.1</t>
  </si>
  <si>
    <t>0/0.99/46.7</t>
  </si>
  <si>
    <t>0/0.98/73.8</t>
  </si>
  <si>
    <t>0.14/0.52/129.4</t>
  </si>
  <si>
    <t>0/1/19.1</t>
  </si>
  <si>
    <t>0/1/27.1</t>
  </si>
  <si>
    <t>0/1/31.8</t>
  </si>
  <si>
    <t>0/1/54.8</t>
  </si>
  <si>
    <t>0.01/0.95/77.4</t>
  </si>
  <si>
    <t>0 / 1 / 41.8</t>
  </si>
  <si>
    <t>0 / 1 / 32.4</t>
  </si>
  <si>
    <t>0 / 1 / 24</t>
  </si>
  <si>
    <t>0 / 1 / 20.9</t>
  </si>
  <si>
    <t>0 / 1 / 19.1</t>
  </si>
  <si>
    <t>0.1 / 0.69 / 101.6</t>
  </si>
  <si>
    <t>0.01 / 0.94 / 66.2</t>
  </si>
  <si>
    <t>0 / 1 / 39</t>
  </si>
  <si>
    <t>0 / 1 / 35.1</t>
  </si>
  <si>
    <t>0 / 1 / 27.1</t>
  </si>
  <si>
    <t>0.64 / 0.21 / 106.8</t>
  </si>
  <si>
    <t>0.1 / 0.63 / 112.6</t>
  </si>
  <si>
    <t>0 / 0.9 / 79.4</t>
  </si>
  <si>
    <t>0 / 0.99 / 46.7</t>
  </si>
  <si>
    <t>0 / 1 / 31.8</t>
  </si>
  <si>
    <t>0.94 / 0.06 / 75.5</t>
  </si>
  <si>
    <t>0.55 / 0.13 / 136.4</t>
  </si>
  <si>
    <t>0.1 / 0.62 / 115.9</t>
  </si>
  <si>
    <t>0 / 0.98 / 73.8</t>
  </si>
  <si>
    <t>0 / 1 / 54.8</t>
  </si>
  <si>
    <t>1 / 0 / 50.1</t>
  </si>
  <si>
    <t>0.94 / 0.01 / 87.2</t>
  </si>
  <si>
    <t>0.54 / 0.11 / 135.7</t>
  </si>
  <si>
    <t>0.14 / 0.52 / 129.4</t>
  </si>
  <si>
    <t>0.01 / 0.95 / 77.4</t>
  </si>
  <si>
    <t>Case 2: Conditional Priors on Risk Difference</t>
  </si>
  <si>
    <t>Case 3: Non-Informative Priors on Risk Difference</t>
  </si>
  <si>
    <t>0.097/0.708/99.85</t>
  </si>
  <si>
    <t>0.637/0.161/112.49</t>
  </si>
  <si>
    <t>0.959/0.026/73.58</t>
  </si>
  <si>
    <t>0.995/0.005/51.52</t>
  </si>
  <si>
    <t>0.001/0.999/30.58</t>
  </si>
  <si>
    <t>0.006/0.971/60.21</t>
  </si>
  <si>
    <t>0.118/0.595/115.54</t>
  </si>
  <si>
    <t>0.555/0.126/129.19</t>
  </si>
  <si>
    <t>0.927/0.027/86.9</t>
  </si>
  <si>
    <t>0/1/25.88</t>
  </si>
  <si>
    <t>0/1/40.86</t>
  </si>
  <si>
    <t>0.01/0.939/75.98</t>
  </si>
  <si>
    <t>0.127/0.561/121.92</t>
  </si>
  <si>
    <t>0.499/0.135/134.71</t>
  </si>
  <si>
    <t>0/1/22.44</t>
  </si>
  <si>
    <t>0/1/31.41</t>
  </si>
  <si>
    <t>0/0.997/47.5</t>
  </si>
  <si>
    <t>0.006/0.923/82.62</t>
  </si>
  <si>
    <t>0.111/0.516/129.87</t>
  </si>
  <si>
    <t>0/1/20.46</t>
  </si>
  <si>
    <t>0/1/26.25</t>
  </si>
  <si>
    <t>0/1/35.27</t>
  </si>
  <si>
    <t>0.001/0.998/52.66</t>
  </si>
  <si>
    <t>0.011/0.913/86.91</t>
  </si>
  <si>
    <t>0/0.998/42.62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</si>
</sst>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H23" sqref="H23"/>
    </sheetView>
  </sheetViews>
  <sheetFormatPr defaultRowHeight="15" x14ac:dyDescent="0.25"/>
  <sheetData>
    <row r="1" spans="1:17" x14ac:dyDescent="0.25">
      <c r="A1">
        <v>0.1</v>
      </c>
      <c r="B1">
        <v>0.1</v>
      </c>
      <c r="C1">
        <v>0</v>
      </c>
      <c r="D1">
        <v>0</v>
      </c>
      <c r="E1">
        <v>1</v>
      </c>
      <c r="F1">
        <v>0.91</v>
      </c>
      <c r="G1">
        <v>43.6</v>
      </c>
      <c r="H1">
        <v>60.08</v>
      </c>
      <c r="I1">
        <f>H1-G1</f>
        <v>16.479999999999997</v>
      </c>
      <c r="L1" s="1"/>
      <c r="M1" s="1"/>
      <c r="N1" s="1"/>
      <c r="O1" s="1"/>
      <c r="P1" s="1"/>
      <c r="Q1" s="1"/>
    </row>
    <row r="2" spans="1:17" x14ac:dyDescent="0.25">
      <c r="A2">
        <v>0.2</v>
      </c>
      <c r="B2">
        <v>0.1</v>
      </c>
      <c r="C2">
        <v>0.14000000000000001</v>
      </c>
      <c r="D2">
        <v>0.1</v>
      </c>
      <c r="E2">
        <v>0.67</v>
      </c>
      <c r="F2">
        <v>0.47</v>
      </c>
      <c r="G2">
        <v>105.4</v>
      </c>
      <c r="H2">
        <v>118.27</v>
      </c>
      <c r="I2">
        <f t="shared" ref="I2:I25" si="0">H2-G2</f>
        <v>12.86999999999999</v>
      </c>
      <c r="L2" s="1"/>
    </row>
    <row r="3" spans="1:17" x14ac:dyDescent="0.25">
      <c r="A3">
        <v>0.3</v>
      </c>
      <c r="B3">
        <v>0.1</v>
      </c>
      <c r="C3">
        <v>0.67</v>
      </c>
      <c r="D3">
        <v>0.51</v>
      </c>
      <c r="E3">
        <v>0.16</v>
      </c>
      <c r="F3">
        <v>0.09</v>
      </c>
      <c r="G3">
        <v>112.1</v>
      </c>
      <c r="H3">
        <v>123.87</v>
      </c>
      <c r="I3">
        <f t="shared" si="0"/>
        <v>11.77000000000001</v>
      </c>
      <c r="L3" s="1"/>
    </row>
    <row r="4" spans="1:17" x14ac:dyDescent="0.25">
      <c r="A4">
        <v>0.4</v>
      </c>
      <c r="B4">
        <v>0.1</v>
      </c>
      <c r="C4">
        <v>0.96</v>
      </c>
      <c r="D4">
        <v>0.84</v>
      </c>
      <c r="E4">
        <v>0.01</v>
      </c>
      <c r="F4">
        <v>0.01</v>
      </c>
      <c r="G4">
        <v>72.099999999999994</v>
      </c>
      <c r="H4">
        <v>87.44</v>
      </c>
      <c r="I4">
        <f t="shared" si="0"/>
        <v>15.340000000000003</v>
      </c>
      <c r="L4" s="1"/>
    </row>
    <row r="5" spans="1:17" x14ac:dyDescent="0.25">
      <c r="A5">
        <v>0.5</v>
      </c>
      <c r="B5">
        <v>0.1</v>
      </c>
      <c r="C5">
        <v>1</v>
      </c>
      <c r="D5">
        <v>0.92</v>
      </c>
      <c r="E5">
        <v>0</v>
      </c>
      <c r="F5">
        <v>0</v>
      </c>
      <c r="G5">
        <v>45.7</v>
      </c>
      <c r="H5">
        <v>62.06</v>
      </c>
      <c r="I5">
        <f t="shared" si="0"/>
        <v>16.36</v>
      </c>
      <c r="L5" s="1"/>
    </row>
    <row r="6" spans="1:17" x14ac:dyDescent="0.25">
      <c r="A6">
        <v>0.1</v>
      </c>
      <c r="B6">
        <v>0.2</v>
      </c>
      <c r="C6">
        <v>0</v>
      </c>
      <c r="D6">
        <v>0</v>
      </c>
      <c r="E6">
        <v>1</v>
      </c>
      <c r="F6">
        <v>0.96</v>
      </c>
      <c r="G6">
        <v>32.200000000000003</v>
      </c>
      <c r="H6">
        <v>49.08</v>
      </c>
      <c r="I6">
        <f t="shared" si="0"/>
        <v>16.879999999999995</v>
      </c>
      <c r="L6" s="1"/>
    </row>
    <row r="7" spans="1:17" x14ac:dyDescent="0.25">
      <c r="A7">
        <v>0.2</v>
      </c>
      <c r="B7">
        <v>0.2</v>
      </c>
      <c r="C7">
        <v>0.02</v>
      </c>
      <c r="D7">
        <v>0</v>
      </c>
      <c r="E7">
        <v>0.96</v>
      </c>
      <c r="F7">
        <v>0.8</v>
      </c>
      <c r="G7">
        <v>63.1</v>
      </c>
      <c r="H7">
        <v>78.430000000000007</v>
      </c>
      <c r="I7">
        <f t="shared" si="0"/>
        <v>15.330000000000005</v>
      </c>
    </row>
    <row r="8" spans="1:17" x14ac:dyDescent="0.25">
      <c r="A8">
        <v>0.3</v>
      </c>
      <c r="B8">
        <v>0.2</v>
      </c>
      <c r="C8">
        <v>0.12</v>
      </c>
      <c r="D8">
        <v>0.06</v>
      </c>
      <c r="E8">
        <v>0.56000000000000005</v>
      </c>
      <c r="F8">
        <v>0.39</v>
      </c>
      <c r="G8">
        <v>122.5</v>
      </c>
      <c r="H8">
        <v>132.38</v>
      </c>
      <c r="I8">
        <f t="shared" si="0"/>
        <v>9.8799999999999955</v>
      </c>
    </row>
    <row r="9" spans="1:17" x14ac:dyDescent="0.25">
      <c r="A9">
        <v>0.4</v>
      </c>
      <c r="B9">
        <v>0.2</v>
      </c>
      <c r="C9">
        <v>0.57999999999999996</v>
      </c>
      <c r="D9">
        <v>0.44</v>
      </c>
      <c r="E9">
        <v>0.17</v>
      </c>
      <c r="F9">
        <v>0.06</v>
      </c>
      <c r="G9">
        <v>124.3</v>
      </c>
      <c r="H9">
        <v>135.31</v>
      </c>
      <c r="I9">
        <f t="shared" si="0"/>
        <v>11.010000000000005</v>
      </c>
    </row>
    <row r="10" spans="1:17" x14ac:dyDescent="0.25">
      <c r="A10">
        <v>0.5</v>
      </c>
      <c r="B10">
        <v>0.2</v>
      </c>
      <c r="C10">
        <v>0.94</v>
      </c>
      <c r="D10">
        <v>0.79</v>
      </c>
      <c r="E10">
        <v>0.01</v>
      </c>
      <c r="F10">
        <v>0.01</v>
      </c>
      <c r="G10">
        <v>93.4</v>
      </c>
      <c r="H10">
        <v>108.36</v>
      </c>
      <c r="I10">
        <f t="shared" si="0"/>
        <v>14.959999999999994</v>
      </c>
    </row>
    <row r="11" spans="1:17" x14ac:dyDescent="0.25">
      <c r="A11">
        <v>0.1</v>
      </c>
      <c r="B11">
        <v>0.3</v>
      </c>
      <c r="C11">
        <v>0</v>
      </c>
      <c r="D11">
        <v>0</v>
      </c>
      <c r="E11">
        <v>1</v>
      </c>
      <c r="F11">
        <v>0.95</v>
      </c>
      <c r="G11">
        <v>26.3</v>
      </c>
      <c r="H11">
        <v>41.69</v>
      </c>
      <c r="I11">
        <f t="shared" si="0"/>
        <v>15.389999999999997</v>
      </c>
    </row>
    <row r="12" spans="1:17" x14ac:dyDescent="0.25">
      <c r="A12">
        <v>0.2</v>
      </c>
      <c r="B12">
        <v>0.3</v>
      </c>
      <c r="C12">
        <v>0</v>
      </c>
      <c r="D12">
        <v>0</v>
      </c>
      <c r="E12">
        <v>1</v>
      </c>
      <c r="F12">
        <v>0.9</v>
      </c>
      <c r="G12">
        <v>42.7</v>
      </c>
      <c r="H12">
        <v>58.23</v>
      </c>
      <c r="I12">
        <f t="shared" si="0"/>
        <v>15.529999999999994</v>
      </c>
    </row>
    <row r="13" spans="1:17" x14ac:dyDescent="0.25">
      <c r="A13">
        <v>0.3</v>
      </c>
      <c r="B13">
        <v>0.3</v>
      </c>
      <c r="C13">
        <v>0.01</v>
      </c>
      <c r="D13">
        <v>0</v>
      </c>
      <c r="E13">
        <v>0.95</v>
      </c>
      <c r="F13">
        <v>0.84</v>
      </c>
      <c r="G13">
        <v>75.8</v>
      </c>
      <c r="H13">
        <v>90.83</v>
      </c>
      <c r="I13">
        <f t="shared" si="0"/>
        <v>15.030000000000001</v>
      </c>
    </row>
    <row r="14" spans="1:17" x14ac:dyDescent="0.25">
      <c r="A14">
        <v>0.4</v>
      </c>
      <c r="B14">
        <v>0.3</v>
      </c>
      <c r="C14">
        <v>0.12</v>
      </c>
      <c r="D14">
        <v>0.08</v>
      </c>
      <c r="E14">
        <v>0.54</v>
      </c>
      <c r="F14">
        <v>0.4</v>
      </c>
      <c r="G14">
        <v>123.5</v>
      </c>
      <c r="H14">
        <v>133.99</v>
      </c>
      <c r="I14">
        <f t="shared" si="0"/>
        <v>10.490000000000009</v>
      </c>
    </row>
    <row r="15" spans="1:17" x14ac:dyDescent="0.25">
      <c r="A15">
        <v>0.5</v>
      </c>
      <c r="B15">
        <v>0.3</v>
      </c>
      <c r="C15">
        <v>0.51</v>
      </c>
      <c r="D15">
        <v>0.41</v>
      </c>
      <c r="E15">
        <v>0.13</v>
      </c>
      <c r="F15">
        <v>0.08</v>
      </c>
      <c r="G15">
        <v>138.1</v>
      </c>
      <c r="H15">
        <v>147.77000000000001</v>
      </c>
      <c r="I15">
        <f t="shared" si="0"/>
        <v>9.6700000000000159</v>
      </c>
    </row>
    <row r="16" spans="1:17" x14ac:dyDescent="0.25">
      <c r="A16">
        <v>0.1</v>
      </c>
      <c r="B16">
        <v>0.4</v>
      </c>
      <c r="C16">
        <v>0</v>
      </c>
      <c r="D16">
        <v>0</v>
      </c>
      <c r="E16">
        <v>1</v>
      </c>
      <c r="F16">
        <v>1</v>
      </c>
      <c r="G16">
        <v>23</v>
      </c>
      <c r="H16">
        <v>39.9</v>
      </c>
      <c r="I16">
        <f t="shared" si="0"/>
        <v>16.899999999999999</v>
      </c>
    </row>
    <row r="17" spans="1:9" x14ac:dyDescent="0.25">
      <c r="A17">
        <v>0.2</v>
      </c>
      <c r="B17">
        <v>0.4</v>
      </c>
      <c r="C17">
        <v>0</v>
      </c>
      <c r="D17">
        <v>0</v>
      </c>
      <c r="E17">
        <v>1</v>
      </c>
      <c r="F17">
        <v>0.93</v>
      </c>
      <c r="G17">
        <v>30.7</v>
      </c>
      <c r="H17">
        <v>46.73</v>
      </c>
      <c r="I17">
        <f t="shared" si="0"/>
        <v>16.029999999999998</v>
      </c>
    </row>
    <row r="18" spans="1:9" x14ac:dyDescent="0.25">
      <c r="A18">
        <v>0.3</v>
      </c>
      <c r="B18">
        <v>0.4</v>
      </c>
      <c r="C18">
        <v>0.01</v>
      </c>
      <c r="D18">
        <v>0</v>
      </c>
      <c r="E18">
        <v>0.99</v>
      </c>
      <c r="F18">
        <v>0.87</v>
      </c>
      <c r="G18">
        <v>45.5</v>
      </c>
      <c r="H18">
        <v>61.49</v>
      </c>
      <c r="I18">
        <f t="shared" si="0"/>
        <v>15.990000000000002</v>
      </c>
    </row>
    <row r="19" spans="1:9" x14ac:dyDescent="0.25">
      <c r="A19">
        <v>0.4</v>
      </c>
      <c r="B19">
        <v>0.4</v>
      </c>
      <c r="C19">
        <v>0.01</v>
      </c>
      <c r="D19">
        <v>0</v>
      </c>
      <c r="E19">
        <v>0.92</v>
      </c>
      <c r="F19">
        <v>0.78</v>
      </c>
      <c r="G19">
        <v>79.900000000000006</v>
      </c>
      <c r="H19">
        <v>94.29</v>
      </c>
      <c r="I19">
        <f t="shared" si="0"/>
        <v>14.39</v>
      </c>
    </row>
    <row r="20" spans="1:9" x14ac:dyDescent="0.25">
      <c r="A20">
        <v>0.5</v>
      </c>
      <c r="B20">
        <v>0.4</v>
      </c>
      <c r="C20">
        <v>0.14000000000000001</v>
      </c>
      <c r="D20">
        <v>0.09</v>
      </c>
      <c r="E20">
        <v>0.49</v>
      </c>
      <c r="F20">
        <v>0.32</v>
      </c>
      <c r="G20">
        <v>132.1</v>
      </c>
      <c r="H20">
        <v>142.30000000000001</v>
      </c>
      <c r="I20">
        <f t="shared" si="0"/>
        <v>10.200000000000017</v>
      </c>
    </row>
    <row r="21" spans="1:9" x14ac:dyDescent="0.25">
      <c r="A21">
        <v>0.1</v>
      </c>
      <c r="B21">
        <v>0.5</v>
      </c>
      <c r="C21">
        <v>0</v>
      </c>
      <c r="D21">
        <v>0</v>
      </c>
      <c r="E21">
        <v>1</v>
      </c>
      <c r="F21">
        <v>1</v>
      </c>
      <c r="G21">
        <v>20.100000000000001</v>
      </c>
      <c r="H21">
        <v>36.39</v>
      </c>
      <c r="I21">
        <f t="shared" si="0"/>
        <v>16.29</v>
      </c>
    </row>
    <row r="22" spans="1:9" x14ac:dyDescent="0.25">
      <c r="A22">
        <v>0.2</v>
      </c>
      <c r="B22">
        <v>0.5</v>
      </c>
      <c r="C22">
        <v>0</v>
      </c>
      <c r="D22">
        <v>0</v>
      </c>
      <c r="E22">
        <v>1</v>
      </c>
      <c r="F22">
        <v>0.97</v>
      </c>
      <c r="G22">
        <v>25.6</v>
      </c>
      <c r="H22">
        <v>41.36</v>
      </c>
      <c r="I22">
        <f t="shared" si="0"/>
        <v>15.759999999999998</v>
      </c>
    </row>
    <row r="23" spans="1:9" x14ac:dyDescent="0.25">
      <c r="A23">
        <v>0.3</v>
      </c>
      <c r="B23">
        <v>0.5</v>
      </c>
      <c r="C23">
        <v>0</v>
      </c>
      <c r="D23">
        <v>0</v>
      </c>
      <c r="E23">
        <v>1</v>
      </c>
      <c r="F23">
        <v>0.96</v>
      </c>
      <c r="G23">
        <v>33.9</v>
      </c>
      <c r="H23">
        <v>49.85</v>
      </c>
      <c r="I23">
        <f t="shared" si="0"/>
        <v>15.950000000000003</v>
      </c>
    </row>
    <row r="24" spans="1:9" x14ac:dyDescent="0.25">
      <c r="A24">
        <v>0.4</v>
      </c>
      <c r="B24">
        <v>0.5</v>
      </c>
      <c r="C24">
        <v>0.01</v>
      </c>
      <c r="D24">
        <v>0</v>
      </c>
      <c r="E24">
        <v>0.99</v>
      </c>
      <c r="F24">
        <v>0.94</v>
      </c>
      <c r="G24">
        <v>47.8</v>
      </c>
      <c r="H24">
        <v>63.97</v>
      </c>
      <c r="I24">
        <f t="shared" si="0"/>
        <v>16.170000000000002</v>
      </c>
    </row>
    <row r="25" spans="1:9" x14ac:dyDescent="0.25">
      <c r="A25">
        <v>0.5</v>
      </c>
      <c r="B25">
        <v>0.5</v>
      </c>
      <c r="C25">
        <v>0</v>
      </c>
      <c r="D25">
        <v>0</v>
      </c>
      <c r="E25">
        <v>0.95</v>
      </c>
      <c r="F25">
        <v>0.83</v>
      </c>
      <c r="G25">
        <v>81.3</v>
      </c>
      <c r="H25">
        <v>96.45</v>
      </c>
      <c r="I25">
        <f t="shared" si="0"/>
        <v>15.150000000000006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R10" sqref="M5:R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0.1</v>
      </c>
      <c r="B2">
        <v>0.1</v>
      </c>
      <c r="C2">
        <v>0.01</v>
      </c>
      <c r="D2">
        <v>0</v>
      </c>
      <c r="E2">
        <v>0.99</v>
      </c>
      <c r="F2">
        <v>0.87</v>
      </c>
      <c r="G2">
        <v>31.8</v>
      </c>
      <c r="H2">
        <v>48.33</v>
      </c>
    </row>
    <row r="3" spans="1:18" x14ac:dyDescent="0.25">
      <c r="A3">
        <v>0.2</v>
      </c>
      <c r="B3">
        <v>0.1</v>
      </c>
      <c r="C3">
        <v>0.14000000000000001</v>
      </c>
      <c r="D3">
        <v>7.0000000000000007E-2</v>
      </c>
      <c r="E3">
        <v>0.81</v>
      </c>
      <c r="F3">
        <v>0.53</v>
      </c>
      <c r="G3">
        <v>58</v>
      </c>
      <c r="H3">
        <v>72.55</v>
      </c>
    </row>
    <row r="4" spans="1:18" x14ac:dyDescent="0.25">
      <c r="A4">
        <v>0.3</v>
      </c>
      <c r="B4">
        <v>0.1</v>
      </c>
      <c r="C4">
        <v>0.51</v>
      </c>
      <c r="D4">
        <v>0.37</v>
      </c>
      <c r="E4">
        <v>0.3</v>
      </c>
      <c r="F4">
        <v>0.12</v>
      </c>
      <c r="G4">
        <v>94.2</v>
      </c>
      <c r="H4">
        <v>106.31</v>
      </c>
    </row>
    <row r="5" spans="1:18" x14ac:dyDescent="0.25">
      <c r="A5">
        <v>0.4</v>
      </c>
      <c r="B5">
        <v>0.1</v>
      </c>
      <c r="C5">
        <v>0.88</v>
      </c>
      <c r="D5">
        <v>0.69</v>
      </c>
      <c r="E5">
        <v>0.12</v>
      </c>
      <c r="F5">
        <v>0.01</v>
      </c>
      <c r="G5">
        <v>51.8</v>
      </c>
      <c r="H5">
        <v>67.53</v>
      </c>
      <c r="N5">
        <v>0.1</v>
      </c>
      <c r="O5">
        <v>0.2</v>
      </c>
      <c r="P5">
        <v>0.3</v>
      </c>
      <c r="Q5">
        <v>0.4</v>
      </c>
      <c r="R5">
        <v>0.5</v>
      </c>
    </row>
    <row r="6" spans="1:18" x14ac:dyDescent="0.25">
      <c r="A6">
        <v>0.5</v>
      </c>
      <c r="B6">
        <v>0.1</v>
      </c>
      <c r="C6">
        <v>0.96</v>
      </c>
      <c r="D6">
        <v>0.8</v>
      </c>
      <c r="E6">
        <v>0.04</v>
      </c>
      <c r="F6">
        <v>0.01</v>
      </c>
      <c r="G6">
        <v>35.4</v>
      </c>
      <c r="H6">
        <v>51.21</v>
      </c>
      <c r="M6">
        <v>0.1</v>
      </c>
      <c r="N6" t="s">
        <v>8</v>
      </c>
      <c r="O6" t="s">
        <v>13</v>
      </c>
      <c r="P6" t="s">
        <v>18</v>
      </c>
      <c r="Q6" t="s">
        <v>23</v>
      </c>
      <c r="R6" t="s">
        <v>28</v>
      </c>
    </row>
    <row r="7" spans="1:18" x14ac:dyDescent="0.25">
      <c r="A7">
        <v>0.1</v>
      </c>
      <c r="B7">
        <v>0.2</v>
      </c>
      <c r="C7">
        <v>0.01</v>
      </c>
      <c r="D7">
        <v>0</v>
      </c>
      <c r="E7">
        <v>0.99</v>
      </c>
      <c r="F7">
        <v>0.96</v>
      </c>
      <c r="G7">
        <v>18.100000000000001</v>
      </c>
      <c r="H7">
        <v>33.840000000000003</v>
      </c>
      <c r="M7">
        <v>0.2</v>
      </c>
      <c r="N7" t="s">
        <v>9</v>
      </c>
      <c r="O7" t="s">
        <v>14</v>
      </c>
      <c r="P7" t="s">
        <v>19</v>
      </c>
      <c r="Q7" t="s">
        <v>24</v>
      </c>
      <c r="R7" t="s">
        <v>29</v>
      </c>
    </row>
    <row r="8" spans="1:18" x14ac:dyDescent="0.25">
      <c r="A8">
        <v>0.2</v>
      </c>
      <c r="B8">
        <v>0.2</v>
      </c>
      <c r="C8">
        <v>0.02</v>
      </c>
      <c r="D8">
        <v>0</v>
      </c>
      <c r="E8">
        <v>0.98</v>
      </c>
      <c r="F8">
        <v>0.76</v>
      </c>
      <c r="G8">
        <v>37.5</v>
      </c>
      <c r="H8">
        <v>53.3</v>
      </c>
      <c r="M8">
        <v>0.3</v>
      </c>
      <c r="N8" t="s">
        <v>10</v>
      </c>
      <c r="O8" t="s">
        <v>15</v>
      </c>
      <c r="P8" t="s">
        <v>20</v>
      </c>
      <c r="Q8" t="s">
        <v>25</v>
      </c>
      <c r="R8" t="s">
        <v>30</v>
      </c>
    </row>
    <row r="9" spans="1:18" x14ac:dyDescent="0.25">
      <c r="A9">
        <v>0.3</v>
      </c>
      <c r="B9">
        <v>0.2</v>
      </c>
      <c r="C9">
        <v>0.16</v>
      </c>
      <c r="D9">
        <v>0.08</v>
      </c>
      <c r="E9">
        <v>0.72</v>
      </c>
      <c r="F9">
        <v>0.44</v>
      </c>
      <c r="G9">
        <v>69.7</v>
      </c>
      <c r="H9">
        <v>83.4</v>
      </c>
      <c r="M9">
        <v>0.4</v>
      </c>
      <c r="N9" t="s">
        <v>11</v>
      </c>
      <c r="O9" t="s">
        <v>16</v>
      </c>
      <c r="P9" t="s">
        <v>21</v>
      </c>
      <c r="Q9" t="s">
        <v>26</v>
      </c>
      <c r="R9" t="s">
        <v>31</v>
      </c>
    </row>
    <row r="10" spans="1:18" x14ac:dyDescent="0.25">
      <c r="A10">
        <v>0.4</v>
      </c>
      <c r="B10">
        <v>0.2</v>
      </c>
      <c r="C10">
        <v>0.45</v>
      </c>
      <c r="D10">
        <v>0.34</v>
      </c>
      <c r="E10">
        <v>0.42</v>
      </c>
      <c r="F10">
        <v>0.17</v>
      </c>
      <c r="G10">
        <v>80.3</v>
      </c>
      <c r="H10">
        <v>93.26</v>
      </c>
      <c r="M10">
        <v>0.5</v>
      </c>
      <c r="N10" t="s">
        <v>12</v>
      </c>
      <c r="O10" t="s">
        <v>17</v>
      </c>
      <c r="P10" t="s">
        <v>22</v>
      </c>
      <c r="Q10" t="s">
        <v>27</v>
      </c>
      <c r="R10" t="s">
        <v>32</v>
      </c>
    </row>
    <row r="11" spans="1:18" x14ac:dyDescent="0.25">
      <c r="A11">
        <v>0.5</v>
      </c>
      <c r="B11">
        <v>0.2</v>
      </c>
      <c r="C11">
        <v>0.86</v>
      </c>
      <c r="D11">
        <v>0.69</v>
      </c>
      <c r="E11">
        <v>0.12</v>
      </c>
      <c r="F11">
        <v>0.03</v>
      </c>
      <c r="G11">
        <v>65.599999999999994</v>
      </c>
      <c r="H11">
        <v>81.28</v>
      </c>
    </row>
    <row r="12" spans="1:18" x14ac:dyDescent="0.25">
      <c r="A12">
        <v>0.1</v>
      </c>
      <c r="B12">
        <v>0.3</v>
      </c>
      <c r="C12">
        <v>0</v>
      </c>
      <c r="D12">
        <v>0</v>
      </c>
      <c r="E12">
        <v>1</v>
      </c>
      <c r="F12">
        <v>0.97</v>
      </c>
      <c r="G12">
        <v>16.899999999999999</v>
      </c>
      <c r="H12">
        <v>32.67</v>
      </c>
    </row>
    <row r="13" spans="1:18" x14ac:dyDescent="0.25">
      <c r="A13">
        <v>0.2</v>
      </c>
      <c r="B13">
        <v>0.3</v>
      </c>
      <c r="C13">
        <v>0.02</v>
      </c>
      <c r="D13">
        <v>0</v>
      </c>
      <c r="E13">
        <v>0.98</v>
      </c>
      <c r="F13">
        <v>0.87</v>
      </c>
      <c r="G13">
        <v>26.9</v>
      </c>
      <c r="H13">
        <v>43.07</v>
      </c>
    </row>
    <row r="14" spans="1:18" x14ac:dyDescent="0.25">
      <c r="A14">
        <v>0.3</v>
      </c>
      <c r="B14">
        <v>0.3</v>
      </c>
      <c r="C14">
        <v>0.05</v>
      </c>
      <c r="D14">
        <v>0</v>
      </c>
      <c r="E14">
        <v>0.94</v>
      </c>
      <c r="F14">
        <v>0.67</v>
      </c>
      <c r="G14">
        <v>42.5</v>
      </c>
      <c r="H14">
        <v>57.87</v>
      </c>
    </row>
    <row r="15" spans="1:18" x14ac:dyDescent="0.25">
      <c r="A15">
        <v>0.4</v>
      </c>
      <c r="B15">
        <v>0.3</v>
      </c>
      <c r="C15">
        <v>0.17</v>
      </c>
      <c r="D15">
        <v>0.06</v>
      </c>
      <c r="E15">
        <v>0.66</v>
      </c>
      <c r="F15">
        <v>0.43</v>
      </c>
      <c r="G15">
        <v>67</v>
      </c>
      <c r="H15">
        <v>79.819999999999993</v>
      </c>
    </row>
    <row r="16" spans="1:18" x14ac:dyDescent="0.25">
      <c r="A16">
        <v>0.5</v>
      </c>
      <c r="B16">
        <v>0.3</v>
      </c>
      <c r="C16">
        <v>0.45</v>
      </c>
      <c r="D16">
        <v>0.3</v>
      </c>
      <c r="E16">
        <v>0.35</v>
      </c>
      <c r="F16">
        <v>0.18</v>
      </c>
      <c r="G16">
        <v>87.9</v>
      </c>
      <c r="H16">
        <v>100.23</v>
      </c>
    </row>
    <row r="17" spans="1:8" x14ac:dyDescent="0.25">
      <c r="A17">
        <v>0.1</v>
      </c>
      <c r="B17">
        <v>0.4</v>
      </c>
      <c r="C17">
        <v>0</v>
      </c>
      <c r="D17">
        <v>0</v>
      </c>
      <c r="E17">
        <v>1</v>
      </c>
      <c r="F17">
        <v>0.97</v>
      </c>
      <c r="G17">
        <v>14.3</v>
      </c>
      <c r="H17">
        <v>31</v>
      </c>
    </row>
    <row r="18" spans="1:8" x14ac:dyDescent="0.25">
      <c r="A18">
        <v>0.2</v>
      </c>
      <c r="B18">
        <v>0.4</v>
      </c>
      <c r="C18">
        <v>0</v>
      </c>
      <c r="D18">
        <v>0</v>
      </c>
      <c r="E18">
        <v>1</v>
      </c>
      <c r="F18">
        <v>0.93</v>
      </c>
      <c r="G18">
        <v>17.3</v>
      </c>
      <c r="H18">
        <v>33.520000000000003</v>
      </c>
    </row>
    <row r="19" spans="1:8" x14ac:dyDescent="0.25">
      <c r="A19">
        <v>0.3</v>
      </c>
      <c r="B19">
        <v>0.4</v>
      </c>
      <c r="C19">
        <v>0.02</v>
      </c>
      <c r="D19">
        <v>0</v>
      </c>
      <c r="E19">
        <v>0.98</v>
      </c>
      <c r="F19">
        <v>0.9</v>
      </c>
      <c r="G19">
        <v>26.3</v>
      </c>
      <c r="H19">
        <v>42.18</v>
      </c>
    </row>
    <row r="20" spans="1:8" x14ac:dyDescent="0.25">
      <c r="A20">
        <v>0.4</v>
      </c>
      <c r="B20">
        <v>0.4</v>
      </c>
      <c r="C20">
        <v>0.04</v>
      </c>
      <c r="D20">
        <v>0.02</v>
      </c>
      <c r="E20">
        <v>0.93</v>
      </c>
      <c r="F20">
        <v>0.73</v>
      </c>
      <c r="G20">
        <v>47.1</v>
      </c>
      <c r="H20">
        <v>62.67</v>
      </c>
    </row>
    <row r="21" spans="1:8" x14ac:dyDescent="0.25">
      <c r="A21">
        <v>0.5</v>
      </c>
      <c r="B21">
        <v>0.4</v>
      </c>
      <c r="C21">
        <v>0.17</v>
      </c>
      <c r="D21">
        <v>0.06</v>
      </c>
      <c r="E21">
        <v>0.65</v>
      </c>
      <c r="F21">
        <v>0.44</v>
      </c>
      <c r="G21">
        <v>76.2</v>
      </c>
      <c r="H21">
        <v>89.1</v>
      </c>
    </row>
    <row r="22" spans="1:8" x14ac:dyDescent="0.25">
      <c r="A22">
        <v>0.1</v>
      </c>
      <c r="B22">
        <v>0.5</v>
      </c>
      <c r="C22">
        <v>0</v>
      </c>
      <c r="D22">
        <v>0</v>
      </c>
      <c r="E22">
        <v>1</v>
      </c>
      <c r="F22">
        <v>1</v>
      </c>
      <c r="G22">
        <v>12.9</v>
      </c>
      <c r="H22">
        <v>29.35</v>
      </c>
    </row>
    <row r="23" spans="1:8" x14ac:dyDescent="0.25">
      <c r="A23">
        <v>0.2</v>
      </c>
      <c r="B23">
        <v>0.5</v>
      </c>
      <c r="C23">
        <v>0</v>
      </c>
      <c r="D23">
        <v>0</v>
      </c>
      <c r="E23">
        <v>1</v>
      </c>
      <c r="F23">
        <v>0.97</v>
      </c>
      <c r="G23">
        <v>13.7</v>
      </c>
      <c r="H23">
        <v>29.98</v>
      </c>
    </row>
    <row r="24" spans="1:8" x14ac:dyDescent="0.25">
      <c r="A24">
        <v>0.3</v>
      </c>
      <c r="B24">
        <v>0.5</v>
      </c>
      <c r="C24">
        <v>0.01</v>
      </c>
      <c r="D24">
        <v>0</v>
      </c>
      <c r="E24">
        <v>0.99</v>
      </c>
      <c r="F24">
        <v>0.94</v>
      </c>
      <c r="G24">
        <v>20.3</v>
      </c>
      <c r="H24">
        <v>35.92</v>
      </c>
    </row>
    <row r="25" spans="1:8" x14ac:dyDescent="0.25">
      <c r="A25">
        <v>0.4</v>
      </c>
      <c r="B25">
        <v>0.5</v>
      </c>
      <c r="C25">
        <v>0.01</v>
      </c>
      <c r="D25">
        <v>0</v>
      </c>
      <c r="E25">
        <v>0.99</v>
      </c>
      <c r="F25">
        <v>0.83</v>
      </c>
      <c r="G25">
        <v>27.3</v>
      </c>
      <c r="H25">
        <v>43.33</v>
      </c>
    </row>
    <row r="26" spans="1:8" x14ac:dyDescent="0.25">
      <c r="A26">
        <v>0.5</v>
      </c>
      <c r="B26">
        <v>0.5</v>
      </c>
      <c r="C26">
        <v>0.06</v>
      </c>
      <c r="D26">
        <v>0.01</v>
      </c>
      <c r="E26">
        <v>0.93</v>
      </c>
      <c r="F26">
        <v>0.79</v>
      </c>
      <c r="G26">
        <v>45.8</v>
      </c>
      <c r="H26">
        <v>61.47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1" max="1" width="16.28515625" bestFit="1" customWidth="1"/>
    <col min="2" max="2" width="4" bestFit="1" customWidth="1"/>
    <col min="3" max="3" width="16.28515625" bestFit="1" customWidth="1"/>
    <col min="4" max="4" width="15.28515625" bestFit="1" customWidth="1"/>
    <col min="5" max="6" width="16.28515625" bestFit="1" customWidth="1"/>
    <col min="7" max="7" width="15.28515625" bestFit="1" customWidth="1"/>
  </cols>
  <sheetData>
    <row r="1" spans="1:7" s="1" customFormat="1" x14ac:dyDescent="0.25">
      <c r="A1" s="1" t="s">
        <v>110</v>
      </c>
    </row>
    <row r="2" spans="1:7" s="1" customFormat="1" x14ac:dyDescent="0.25"/>
    <row r="3" spans="1:7" x14ac:dyDescent="0.25">
      <c r="A3" s="1" t="s">
        <v>111</v>
      </c>
    </row>
    <row r="4" spans="1:7" x14ac:dyDescent="0.25">
      <c r="C4" s="1" t="s">
        <v>109</v>
      </c>
    </row>
    <row r="5" spans="1:7" x14ac:dyDescent="0.25">
      <c r="C5">
        <v>0.1</v>
      </c>
      <c r="D5">
        <v>0.2</v>
      </c>
      <c r="E5">
        <v>0.3</v>
      </c>
      <c r="F5">
        <v>0.4</v>
      </c>
      <c r="G5">
        <v>0.5</v>
      </c>
    </row>
    <row r="6" spans="1:7" x14ac:dyDescent="0.25">
      <c r="A6" s="1" t="s">
        <v>108</v>
      </c>
      <c r="B6">
        <v>0.1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</row>
    <row r="7" spans="1:7" x14ac:dyDescent="0.25">
      <c r="B7">
        <v>0.2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</row>
    <row r="8" spans="1:7" x14ac:dyDescent="0.25">
      <c r="B8">
        <v>0.3</v>
      </c>
      <c r="C8" t="s">
        <v>93</v>
      </c>
      <c r="D8" t="s">
        <v>94</v>
      </c>
      <c r="E8" t="s">
        <v>95</v>
      </c>
      <c r="F8" t="s">
        <v>96</v>
      </c>
      <c r="G8" t="s">
        <v>97</v>
      </c>
    </row>
    <row r="9" spans="1:7" x14ac:dyDescent="0.25">
      <c r="B9">
        <v>0.4</v>
      </c>
      <c r="C9" t="s">
        <v>98</v>
      </c>
      <c r="D9" t="s">
        <v>99</v>
      </c>
      <c r="E9" t="s">
        <v>100</v>
      </c>
      <c r="F9" t="s">
        <v>101</v>
      </c>
      <c r="G9" t="s">
        <v>102</v>
      </c>
    </row>
    <row r="10" spans="1:7" x14ac:dyDescent="0.25">
      <c r="B10">
        <v>0.5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</row>
    <row r="12" spans="1:7" x14ac:dyDescent="0.25">
      <c r="A12" s="1" t="s">
        <v>162</v>
      </c>
      <c r="C12" s="1"/>
    </row>
    <row r="13" spans="1:7" x14ac:dyDescent="0.25">
      <c r="C13" s="1" t="s">
        <v>109</v>
      </c>
    </row>
    <row r="14" spans="1:7" x14ac:dyDescent="0.25">
      <c r="A14" s="1" t="s">
        <v>108</v>
      </c>
      <c r="C14">
        <v>0.1</v>
      </c>
      <c r="D14">
        <v>0.2</v>
      </c>
      <c r="E14">
        <v>0.3</v>
      </c>
      <c r="F14">
        <v>0.4</v>
      </c>
      <c r="G14">
        <v>0.5</v>
      </c>
    </row>
    <row r="15" spans="1:7" x14ac:dyDescent="0.25">
      <c r="B15">
        <v>0.1</v>
      </c>
      <c r="C15" t="s">
        <v>137</v>
      </c>
      <c r="D15" t="s">
        <v>138</v>
      </c>
      <c r="E15" t="s">
        <v>139</v>
      </c>
      <c r="F15" t="s">
        <v>140</v>
      </c>
      <c r="G15" t="s">
        <v>141</v>
      </c>
    </row>
    <row r="16" spans="1:7" x14ac:dyDescent="0.25">
      <c r="B16">
        <v>0.2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</row>
    <row r="17" spans="1:7" x14ac:dyDescent="0.25">
      <c r="B17">
        <v>0.3</v>
      </c>
      <c r="C17" t="s">
        <v>147</v>
      </c>
      <c r="D17" t="s">
        <v>148</v>
      </c>
      <c r="E17" t="s">
        <v>149</v>
      </c>
      <c r="F17" t="s">
        <v>150</v>
      </c>
      <c r="G17" t="s">
        <v>151</v>
      </c>
    </row>
    <row r="18" spans="1:7" x14ac:dyDescent="0.25">
      <c r="B18">
        <v>0.4</v>
      </c>
      <c r="C18" t="s">
        <v>152</v>
      </c>
      <c r="D18" t="s">
        <v>153</v>
      </c>
      <c r="E18" t="s">
        <v>154</v>
      </c>
      <c r="F18" t="s">
        <v>155</v>
      </c>
      <c r="G18" t="s">
        <v>156</v>
      </c>
    </row>
    <row r="19" spans="1:7" x14ac:dyDescent="0.25">
      <c r="B19">
        <v>0.5</v>
      </c>
      <c r="C19" t="s">
        <v>157</v>
      </c>
      <c r="D19" t="s">
        <v>158</v>
      </c>
      <c r="E19" t="s">
        <v>159</v>
      </c>
      <c r="F19" t="s">
        <v>160</v>
      </c>
      <c r="G19" t="s">
        <v>161</v>
      </c>
    </row>
    <row r="21" spans="1:7" s="1" customFormat="1" x14ac:dyDescent="0.25">
      <c r="A21" s="1" t="s">
        <v>163</v>
      </c>
    </row>
    <row r="22" spans="1:7" x14ac:dyDescent="0.25">
      <c r="C22" s="1" t="s">
        <v>109</v>
      </c>
    </row>
    <row r="23" spans="1:7" x14ac:dyDescent="0.25">
      <c r="C23">
        <v>0.1</v>
      </c>
      <c r="D23">
        <v>0.2</v>
      </c>
      <c r="E23">
        <v>0.3</v>
      </c>
      <c r="F23">
        <v>0.4</v>
      </c>
      <c r="G23">
        <v>0.5</v>
      </c>
    </row>
    <row r="24" spans="1:7" x14ac:dyDescent="0.25">
      <c r="A24" s="1" t="s">
        <v>108</v>
      </c>
      <c r="B24">
        <v>0.1</v>
      </c>
      <c r="C24" t="s">
        <v>58</v>
      </c>
      <c r="D24" t="s">
        <v>59</v>
      </c>
      <c r="E24" t="s">
        <v>60</v>
      </c>
      <c r="F24" t="s">
        <v>61</v>
      </c>
      <c r="G24" t="s">
        <v>62</v>
      </c>
    </row>
    <row r="25" spans="1:7" x14ac:dyDescent="0.25">
      <c r="B25">
        <v>0.2</v>
      </c>
      <c r="C25" t="s">
        <v>63</v>
      </c>
      <c r="D25" t="s">
        <v>64</v>
      </c>
      <c r="E25" t="s">
        <v>65</v>
      </c>
      <c r="F25" t="s">
        <v>66</v>
      </c>
      <c r="G25" t="s">
        <v>67</v>
      </c>
    </row>
    <row r="26" spans="1:7" x14ac:dyDescent="0.25">
      <c r="B26">
        <v>0.3</v>
      </c>
      <c r="C26" t="s">
        <v>68</v>
      </c>
      <c r="D26" t="s">
        <v>69</v>
      </c>
      <c r="E26" t="s">
        <v>70</v>
      </c>
      <c r="F26" t="s">
        <v>71</v>
      </c>
      <c r="G26" t="s">
        <v>72</v>
      </c>
    </row>
    <row r="27" spans="1:7" x14ac:dyDescent="0.25">
      <c r="B27">
        <v>0.4</v>
      </c>
      <c r="C27" t="s">
        <v>73</v>
      </c>
      <c r="D27" t="s">
        <v>74</v>
      </c>
      <c r="E27" t="s">
        <v>75</v>
      </c>
      <c r="F27" t="s">
        <v>76</v>
      </c>
      <c r="G27" t="s">
        <v>77</v>
      </c>
    </row>
    <row r="28" spans="1:7" x14ac:dyDescent="0.25">
      <c r="B28">
        <v>0.5</v>
      </c>
      <c r="C28" t="s">
        <v>78</v>
      </c>
      <c r="D28" t="s">
        <v>79</v>
      </c>
      <c r="E28" t="s">
        <v>80</v>
      </c>
      <c r="F28" t="s">
        <v>81</v>
      </c>
      <c r="G28" t="s">
        <v>82</v>
      </c>
    </row>
  </sheetData>
  <printOptions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R8" sqref="M3:R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0.1</v>
      </c>
      <c r="B2">
        <v>0.1</v>
      </c>
      <c r="C2">
        <v>0</v>
      </c>
      <c r="D2">
        <v>0</v>
      </c>
      <c r="E2">
        <v>1</v>
      </c>
      <c r="F2">
        <v>0.85</v>
      </c>
      <c r="G2">
        <v>41.8</v>
      </c>
      <c r="H2">
        <v>57.58</v>
      </c>
      <c r="I2" t="str">
        <f>C2&amp;"/"&amp;E2&amp;"/"&amp;G2</f>
        <v>0/1/41.8</v>
      </c>
      <c r="J2" t="s">
        <v>112</v>
      </c>
    </row>
    <row r="3" spans="1:18" x14ac:dyDescent="0.25">
      <c r="A3">
        <v>0.2</v>
      </c>
      <c r="B3">
        <v>0.1</v>
      </c>
      <c r="C3">
        <v>0.1</v>
      </c>
      <c r="D3">
        <v>0.09</v>
      </c>
      <c r="E3">
        <v>0.69</v>
      </c>
      <c r="F3">
        <v>0.51</v>
      </c>
      <c r="G3">
        <v>101.6</v>
      </c>
      <c r="H3">
        <v>113.39</v>
      </c>
      <c r="I3" t="str">
        <f t="shared" ref="I3:I26" si="0">C3&amp;"/"&amp;E3&amp;"/"&amp;G3</f>
        <v>0.1/0.69/101.6</v>
      </c>
      <c r="J3" t="s">
        <v>113</v>
      </c>
      <c r="N3">
        <v>0.1</v>
      </c>
      <c r="O3">
        <v>0.2</v>
      </c>
      <c r="P3">
        <v>0.3</v>
      </c>
      <c r="Q3">
        <v>0.4</v>
      </c>
      <c r="R3">
        <v>0.5</v>
      </c>
    </row>
    <row r="4" spans="1:18" x14ac:dyDescent="0.25">
      <c r="A4">
        <v>0.3</v>
      </c>
      <c r="B4">
        <v>0.1</v>
      </c>
      <c r="C4">
        <v>0.64</v>
      </c>
      <c r="D4">
        <v>0.46</v>
      </c>
      <c r="E4">
        <v>0.21</v>
      </c>
      <c r="F4">
        <v>0.1</v>
      </c>
      <c r="G4">
        <v>106.8</v>
      </c>
      <c r="H4">
        <v>119.98</v>
      </c>
      <c r="I4" t="str">
        <f t="shared" si="0"/>
        <v>0.64/0.21/106.8</v>
      </c>
      <c r="J4" t="s">
        <v>114</v>
      </c>
      <c r="M4">
        <v>0.1</v>
      </c>
      <c r="N4" t="s">
        <v>137</v>
      </c>
      <c r="O4" t="s">
        <v>138</v>
      </c>
      <c r="P4" t="s">
        <v>139</v>
      </c>
      <c r="Q4" t="s">
        <v>140</v>
      </c>
      <c r="R4" t="s">
        <v>141</v>
      </c>
    </row>
    <row r="5" spans="1:18" x14ac:dyDescent="0.25">
      <c r="A5">
        <v>0.4</v>
      </c>
      <c r="B5">
        <v>0.1</v>
      </c>
      <c r="C5">
        <v>0.94</v>
      </c>
      <c r="D5">
        <v>0.77</v>
      </c>
      <c r="E5">
        <v>0.06</v>
      </c>
      <c r="F5">
        <v>0.01</v>
      </c>
      <c r="G5">
        <v>75.5</v>
      </c>
      <c r="H5">
        <v>91.63</v>
      </c>
      <c r="I5" t="str">
        <f t="shared" si="0"/>
        <v>0.94/0.06/75.5</v>
      </c>
      <c r="J5" t="s">
        <v>115</v>
      </c>
      <c r="M5">
        <v>0.2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</row>
    <row r="6" spans="1:18" x14ac:dyDescent="0.25">
      <c r="A6">
        <v>0.5</v>
      </c>
      <c r="B6">
        <v>0.1</v>
      </c>
      <c r="C6">
        <v>1</v>
      </c>
      <c r="D6">
        <v>0.93</v>
      </c>
      <c r="E6">
        <v>0</v>
      </c>
      <c r="F6">
        <v>0</v>
      </c>
      <c r="G6">
        <v>50.1</v>
      </c>
      <c r="H6">
        <v>66.290000000000006</v>
      </c>
      <c r="I6" t="str">
        <f t="shared" si="0"/>
        <v>1/0/50.1</v>
      </c>
      <c r="J6" t="s">
        <v>116</v>
      </c>
      <c r="M6">
        <v>0.3</v>
      </c>
      <c r="N6" t="s">
        <v>147</v>
      </c>
      <c r="O6" t="s">
        <v>148</v>
      </c>
      <c r="P6" t="s">
        <v>149</v>
      </c>
      <c r="Q6" t="s">
        <v>150</v>
      </c>
      <c r="R6" t="s">
        <v>151</v>
      </c>
    </row>
    <row r="7" spans="1:18" x14ac:dyDescent="0.25">
      <c r="A7">
        <v>0.1</v>
      </c>
      <c r="B7">
        <v>0.2</v>
      </c>
      <c r="C7">
        <v>0</v>
      </c>
      <c r="D7">
        <v>0</v>
      </c>
      <c r="E7">
        <v>1</v>
      </c>
      <c r="F7">
        <v>0.97</v>
      </c>
      <c r="G7">
        <v>32.4</v>
      </c>
      <c r="H7">
        <v>48.45</v>
      </c>
      <c r="I7" t="str">
        <f t="shared" si="0"/>
        <v>0/1/32.4</v>
      </c>
      <c r="J7" t="s">
        <v>117</v>
      </c>
      <c r="M7">
        <v>0.4</v>
      </c>
      <c r="N7" t="s">
        <v>152</v>
      </c>
      <c r="O7" t="s">
        <v>153</v>
      </c>
      <c r="P7" t="s">
        <v>154</v>
      </c>
      <c r="Q7" t="s">
        <v>155</v>
      </c>
      <c r="R7" t="s">
        <v>156</v>
      </c>
    </row>
    <row r="8" spans="1:18" x14ac:dyDescent="0.25">
      <c r="A8">
        <v>0.2</v>
      </c>
      <c r="B8">
        <v>0.2</v>
      </c>
      <c r="C8">
        <v>0.01</v>
      </c>
      <c r="D8">
        <v>0.01</v>
      </c>
      <c r="E8">
        <v>0.94</v>
      </c>
      <c r="F8">
        <v>0.78</v>
      </c>
      <c r="G8">
        <v>66.2</v>
      </c>
      <c r="H8">
        <v>81.42</v>
      </c>
      <c r="I8" t="str">
        <f t="shared" si="0"/>
        <v>0.01/0.94/66.2</v>
      </c>
      <c r="J8" t="s">
        <v>118</v>
      </c>
      <c r="M8">
        <v>0.5</v>
      </c>
      <c r="N8" t="s">
        <v>157</v>
      </c>
      <c r="O8" t="s">
        <v>158</v>
      </c>
      <c r="P8" t="s">
        <v>159</v>
      </c>
      <c r="Q8" t="s">
        <v>160</v>
      </c>
      <c r="R8" t="s">
        <v>161</v>
      </c>
    </row>
    <row r="9" spans="1:18" x14ac:dyDescent="0.25">
      <c r="A9">
        <v>0.3</v>
      </c>
      <c r="B9">
        <v>0.2</v>
      </c>
      <c r="C9">
        <v>0.1</v>
      </c>
      <c r="D9">
        <v>0.05</v>
      </c>
      <c r="E9">
        <v>0.63</v>
      </c>
      <c r="F9">
        <v>0.44</v>
      </c>
      <c r="G9">
        <v>112.6</v>
      </c>
      <c r="H9">
        <v>123.68</v>
      </c>
      <c r="I9" t="str">
        <f t="shared" si="0"/>
        <v>0.1/0.63/112.6</v>
      </c>
      <c r="J9" t="s">
        <v>119</v>
      </c>
    </row>
    <row r="10" spans="1:18" x14ac:dyDescent="0.25">
      <c r="A10">
        <v>0.4</v>
      </c>
      <c r="B10">
        <v>0.2</v>
      </c>
      <c r="C10">
        <v>0.55000000000000004</v>
      </c>
      <c r="D10">
        <v>0.4</v>
      </c>
      <c r="E10">
        <v>0.13</v>
      </c>
      <c r="F10">
        <v>7.0000000000000007E-2</v>
      </c>
      <c r="G10">
        <v>136.4</v>
      </c>
      <c r="H10">
        <v>145.66999999999999</v>
      </c>
      <c r="I10" t="str">
        <f t="shared" si="0"/>
        <v>0.55/0.13/136.4</v>
      </c>
      <c r="J10" t="s">
        <v>120</v>
      </c>
    </row>
    <row r="11" spans="1:18" x14ac:dyDescent="0.25">
      <c r="A11">
        <v>0.5</v>
      </c>
      <c r="B11">
        <v>0.2</v>
      </c>
      <c r="C11">
        <v>0.94</v>
      </c>
      <c r="D11">
        <v>0.8</v>
      </c>
      <c r="E11">
        <v>0.01</v>
      </c>
      <c r="F11">
        <v>0</v>
      </c>
      <c r="G11">
        <v>87.2</v>
      </c>
      <c r="H11">
        <v>102.47</v>
      </c>
      <c r="I11" t="str">
        <f t="shared" si="0"/>
        <v>0.94/0.01/87.2</v>
      </c>
      <c r="J11" t="s">
        <v>121</v>
      </c>
    </row>
    <row r="12" spans="1:18" x14ac:dyDescent="0.25">
      <c r="A12">
        <v>0.1</v>
      </c>
      <c r="B12">
        <v>0.3</v>
      </c>
      <c r="C12">
        <v>0</v>
      </c>
      <c r="D12">
        <v>0</v>
      </c>
      <c r="E12">
        <v>1</v>
      </c>
      <c r="F12">
        <v>0.99</v>
      </c>
      <c r="G12">
        <v>24</v>
      </c>
      <c r="H12">
        <v>40.42</v>
      </c>
      <c r="I12" t="str">
        <f t="shared" si="0"/>
        <v>0/1/24</v>
      </c>
      <c r="J12" t="s">
        <v>122</v>
      </c>
    </row>
    <row r="13" spans="1:18" x14ac:dyDescent="0.25">
      <c r="A13">
        <v>0.2</v>
      </c>
      <c r="B13">
        <v>0.3</v>
      </c>
      <c r="C13">
        <v>0</v>
      </c>
      <c r="D13">
        <v>0</v>
      </c>
      <c r="E13">
        <v>1</v>
      </c>
      <c r="F13">
        <v>0.88</v>
      </c>
      <c r="G13">
        <v>39</v>
      </c>
      <c r="H13">
        <v>54.9</v>
      </c>
      <c r="I13" t="str">
        <f t="shared" si="0"/>
        <v>0/1/39</v>
      </c>
      <c r="J13" t="s">
        <v>123</v>
      </c>
    </row>
    <row r="14" spans="1:18" x14ac:dyDescent="0.25">
      <c r="A14">
        <v>0.3</v>
      </c>
      <c r="B14">
        <v>0.3</v>
      </c>
      <c r="C14">
        <v>0</v>
      </c>
      <c r="D14">
        <v>0</v>
      </c>
      <c r="E14">
        <v>0.9</v>
      </c>
      <c r="F14">
        <v>0.74</v>
      </c>
      <c r="G14">
        <v>79.400000000000006</v>
      </c>
      <c r="H14">
        <v>93.78</v>
      </c>
      <c r="I14" t="str">
        <f t="shared" si="0"/>
        <v>0/0.9/79.4</v>
      </c>
      <c r="J14" t="s">
        <v>124</v>
      </c>
    </row>
    <row r="15" spans="1:18" x14ac:dyDescent="0.25">
      <c r="A15">
        <v>0.4</v>
      </c>
      <c r="B15">
        <v>0.3</v>
      </c>
      <c r="C15">
        <v>0.1</v>
      </c>
      <c r="D15">
        <v>0.04</v>
      </c>
      <c r="E15">
        <v>0.62</v>
      </c>
      <c r="F15">
        <v>0.45</v>
      </c>
      <c r="G15">
        <v>115.9</v>
      </c>
      <c r="H15">
        <v>127.12</v>
      </c>
      <c r="I15" t="str">
        <f t="shared" si="0"/>
        <v>0.1/0.62/115.9</v>
      </c>
      <c r="J15" t="s">
        <v>125</v>
      </c>
    </row>
    <row r="16" spans="1:18" x14ac:dyDescent="0.25">
      <c r="A16">
        <v>0.5</v>
      </c>
      <c r="B16">
        <v>0.3</v>
      </c>
      <c r="C16">
        <v>0.54</v>
      </c>
      <c r="D16">
        <v>0.37</v>
      </c>
      <c r="E16">
        <v>0.11</v>
      </c>
      <c r="F16">
        <v>0.06</v>
      </c>
      <c r="G16">
        <v>135.69999999999999</v>
      </c>
      <c r="H16">
        <v>145.81</v>
      </c>
      <c r="I16" t="str">
        <f t="shared" si="0"/>
        <v>0.54/0.11/135.7</v>
      </c>
      <c r="J16" t="s">
        <v>126</v>
      </c>
    </row>
    <row r="17" spans="1:10" x14ac:dyDescent="0.25">
      <c r="A17">
        <v>0.1</v>
      </c>
      <c r="B17">
        <v>0.4</v>
      </c>
      <c r="C17">
        <v>0</v>
      </c>
      <c r="D17">
        <v>0</v>
      </c>
      <c r="E17">
        <v>1</v>
      </c>
      <c r="F17">
        <v>0.98</v>
      </c>
      <c r="G17">
        <v>20.9</v>
      </c>
      <c r="H17">
        <v>36.49</v>
      </c>
      <c r="I17" t="str">
        <f t="shared" si="0"/>
        <v>0/1/20.9</v>
      </c>
      <c r="J17" t="s">
        <v>127</v>
      </c>
    </row>
    <row r="18" spans="1:10" x14ac:dyDescent="0.25">
      <c r="A18">
        <v>0.2</v>
      </c>
      <c r="B18">
        <v>0.4</v>
      </c>
      <c r="C18">
        <v>0</v>
      </c>
      <c r="D18">
        <v>0</v>
      </c>
      <c r="E18">
        <v>1</v>
      </c>
      <c r="F18">
        <v>0.98</v>
      </c>
      <c r="G18">
        <v>35.1</v>
      </c>
      <c r="H18">
        <v>51.25</v>
      </c>
      <c r="I18" t="str">
        <f t="shared" si="0"/>
        <v>0/1/35.1</v>
      </c>
      <c r="J18" t="s">
        <v>128</v>
      </c>
    </row>
    <row r="19" spans="1:10" x14ac:dyDescent="0.25">
      <c r="A19">
        <v>0.3</v>
      </c>
      <c r="B19">
        <v>0.4</v>
      </c>
      <c r="C19">
        <v>0</v>
      </c>
      <c r="D19">
        <v>0</v>
      </c>
      <c r="E19">
        <v>0.99</v>
      </c>
      <c r="F19">
        <v>0.9</v>
      </c>
      <c r="G19">
        <v>46.7</v>
      </c>
      <c r="H19">
        <v>62.12</v>
      </c>
      <c r="I19" t="str">
        <f t="shared" si="0"/>
        <v>0/0.99/46.7</v>
      </c>
      <c r="J19" t="s">
        <v>129</v>
      </c>
    </row>
    <row r="20" spans="1:10" x14ac:dyDescent="0.25">
      <c r="A20">
        <v>0.4</v>
      </c>
      <c r="B20">
        <v>0.4</v>
      </c>
      <c r="C20">
        <v>0</v>
      </c>
      <c r="D20">
        <v>0</v>
      </c>
      <c r="E20">
        <v>0.98</v>
      </c>
      <c r="F20">
        <v>0.87</v>
      </c>
      <c r="G20">
        <v>73.8</v>
      </c>
      <c r="H20">
        <v>89.08</v>
      </c>
      <c r="I20" t="str">
        <f t="shared" si="0"/>
        <v>0/0.98/73.8</v>
      </c>
      <c r="J20" t="s">
        <v>130</v>
      </c>
    </row>
    <row r="21" spans="1:10" x14ac:dyDescent="0.25">
      <c r="A21">
        <v>0.5</v>
      </c>
      <c r="B21">
        <v>0.4</v>
      </c>
      <c r="C21">
        <v>0.14000000000000001</v>
      </c>
      <c r="D21">
        <v>0.1</v>
      </c>
      <c r="E21">
        <v>0.52</v>
      </c>
      <c r="F21">
        <v>0.28999999999999998</v>
      </c>
      <c r="G21">
        <v>129.4</v>
      </c>
      <c r="H21">
        <v>139.6</v>
      </c>
      <c r="I21" t="str">
        <f t="shared" si="0"/>
        <v>0.14/0.52/129.4</v>
      </c>
      <c r="J21" t="s">
        <v>131</v>
      </c>
    </row>
    <row r="22" spans="1:10" x14ac:dyDescent="0.25">
      <c r="A22">
        <v>0.1</v>
      </c>
      <c r="B22">
        <v>0.5</v>
      </c>
      <c r="C22">
        <v>0</v>
      </c>
      <c r="D22">
        <v>0</v>
      </c>
      <c r="E22">
        <v>1</v>
      </c>
      <c r="F22">
        <v>0.99</v>
      </c>
      <c r="G22">
        <v>19.100000000000001</v>
      </c>
      <c r="H22">
        <v>34.450000000000003</v>
      </c>
      <c r="I22" t="str">
        <f t="shared" si="0"/>
        <v>0/1/19.1</v>
      </c>
      <c r="J22" t="s">
        <v>132</v>
      </c>
    </row>
    <row r="23" spans="1:10" x14ac:dyDescent="0.25">
      <c r="A23">
        <v>0.2</v>
      </c>
      <c r="B23">
        <v>0.5</v>
      </c>
      <c r="C23">
        <v>0</v>
      </c>
      <c r="D23">
        <v>0</v>
      </c>
      <c r="E23">
        <v>1</v>
      </c>
      <c r="F23">
        <v>0.96</v>
      </c>
      <c r="G23">
        <v>27.1</v>
      </c>
      <c r="H23">
        <v>43.21</v>
      </c>
      <c r="I23" t="str">
        <f t="shared" si="0"/>
        <v>0/1/27.1</v>
      </c>
      <c r="J23" t="s">
        <v>133</v>
      </c>
    </row>
    <row r="24" spans="1:10" x14ac:dyDescent="0.25">
      <c r="A24">
        <v>0.3</v>
      </c>
      <c r="B24">
        <v>0.5</v>
      </c>
      <c r="C24">
        <v>0</v>
      </c>
      <c r="D24">
        <v>0</v>
      </c>
      <c r="E24">
        <v>1</v>
      </c>
      <c r="F24">
        <v>0.96</v>
      </c>
      <c r="G24">
        <v>31.8</v>
      </c>
      <c r="H24">
        <v>48.26</v>
      </c>
      <c r="I24" t="str">
        <f t="shared" si="0"/>
        <v>0/1/31.8</v>
      </c>
      <c r="J24" t="s">
        <v>134</v>
      </c>
    </row>
    <row r="25" spans="1:10" x14ac:dyDescent="0.25">
      <c r="A25">
        <v>0.4</v>
      </c>
      <c r="B25">
        <v>0.5</v>
      </c>
      <c r="C25">
        <v>0</v>
      </c>
      <c r="D25">
        <v>0</v>
      </c>
      <c r="E25">
        <v>1</v>
      </c>
      <c r="F25">
        <v>0.89</v>
      </c>
      <c r="G25">
        <v>54.8</v>
      </c>
      <c r="H25">
        <v>70.95</v>
      </c>
      <c r="I25" t="str">
        <f t="shared" si="0"/>
        <v>0/1/54.8</v>
      </c>
      <c r="J25" t="s">
        <v>135</v>
      </c>
    </row>
    <row r="26" spans="1:10" x14ac:dyDescent="0.25">
      <c r="A26">
        <v>0.5</v>
      </c>
      <c r="B26">
        <v>0.5</v>
      </c>
      <c r="C26">
        <v>0.01</v>
      </c>
      <c r="D26">
        <v>0</v>
      </c>
      <c r="E26">
        <v>0.95</v>
      </c>
      <c r="F26">
        <v>0.8</v>
      </c>
      <c r="G26">
        <v>77.400000000000006</v>
      </c>
      <c r="H26">
        <v>92.21</v>
      </c>
      <c r="I26" t="str">
        <f t="shared" si="0"/>
        <v>0.01/0.95/77.4</v>
      </c>
      <c r="J26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I1" sqref="I1:I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>
        <v>0.1</v>
      </c>
      <c r="N1">
        <v>0.2</v>
      </c>
      <c r="O1">
        <v>0.3</v>
      </c>
      <c r="P1">
        <v>0.4</v>
      </c>
      <c r="Q1">
        <v>0.5</v>
      </c>
    </row>
    <row r="2" spans="1:17" x14ac:dyDescent="0.25">
      <c r="A2">
        <v>0.1</v>
      </c>
      <c r="B2">
        <v>0.1</v>
      </c>
      <c r="C2">
        <v>0</v>
      </c>
      <c r="D2">
        <v>0</v>
      </c>
      <c r="E2">
        <v>1</v>
      </c>
      <c r="F2">
        <v>0.89</v>
      </c>
      <c r="G2">
        <v>38.9</v>
      </c>
      <c r="H2">
        <v>54.94</v>
      </c>
      <c r="I2" t="str">
        <f>C2&amp;"/"&amp;E2&amp;"/"&amp;G2</f>
        <v>0/1/38.9</v>
      </c>
      <c r="J2" t="s">
        <v>33</v>
      </c>
      <c r="L2">
        <v>0.1</v>
      </c>
      <c r="M2" t="s">
        <v>33</v>
      </c>
      <c r="N2" t="s">
        <v>38</v>
      </c>
      <c r="O2" t="s">
        <v>43</v>
      </c>
      <c r="P2" t="s">
        <v>48</v>
      </c>
      <c r="Q2" t="s">
        <v>53</v>
      </c>
    </row>
    <row r="3" spans="1:17" x14ac:dyDescent="0.25">
      <c r="A3">
        <v>0.2</v>
      </c>
      <c r="B3">
        <v>0.1</v>
      </c>
      <c r="C3">
        <v>0.11</v>
      </c>
      <c r="D3">
        <v>0.09</v>
      </c>
      <c r="E3">
        <v>0.77</v>
      </c>
      <c r="F3">
        <v>0.6</v>
      </c>
      <c r="G3">
        <v>82.8</v>
      </c>
      <c r="H3">
        <v>97.23</v>
      </c>
      <c r="I3" t="str">
        <f t="shared" ref="I3:I26" si="0">C3&amp;"/"&amp;E3&amp;"/"&amp;G3</f>
        <v>0.11/0.77/82.8</v>
      </c>
      <c r="J3" t="s">
        <v>34</v>
      </c>
      <c r="L3">
        <v>0.2</v>
      </c>
      <c r="M3" t="s">
        <v>34</v>
      </c>
      <c r="N3" t="s">
        <v>39</v>
      </c>
      <c r="O3" t="s">
        <v>44</v>
      </c>
      <c r="P3" t="s">
        <v>49</v>
      </c>
      <c r="Q3" t="s">
        <v>54</v>
      </c>
    </row>
    <row r="4" spans="1:17" x14ac:dyDescent="0.25">
      <c r="A4">
        <v>0.3</v>
      </c>
      <c r="B4">
        <v>0.1</v>
      </c>
      <c r="C4">
        <v>0.54</v>
      </c>
      <c r="D4">
        <v>0.4</v>
      </c>
      <c r="E4">
        <v>0.25</v>
      </c>
      <c r="F4">
        <v>0.15</v>
      </c>
      <c r="G4">
        <v>110.1</v>
      </c>
      <c r="H4">
        <v>122.31</v>
      </c>
      <c r="I4" t="str">
        <f t="shared" si="0"/>
        <v>0.54/0.25/110.1</v>
      </c>
      <c r="J4" t="s">
        <v>35</v>
      </c>
      <c r="L4">
        <v>0.3</v>
      </c>
      <c r="M4" t="s">
        <v>35</v>
      </c>
      <c r="N4" t="s">
        <v>40</v>
      </c>
      <c r="O4" t="s">
        <v>45</v>
      </c>
      <c r="P4" t="s">
        <v>50</v>
      </c>
      <c r="Q4" t="s">
        <v>55</v>
      </c>
    </row>
    <row r="5" spans="1:17" x14ac:dyDescent="0.25">
      <c r="A5">
        <v>0.4</v>
      </c>
      <c r="B5">
        <v>0.1</v>
      </c>
      <c r="C5">
        <v>0.95</v>
      </c>
      <c r="D5">
        <v>0.88</v>
      </c>
      <c r="E5">
        <v>0.02</v>
      </c>
      <c r="F5">
        <v>0.02</v>
      </c>
      <c r="G5">
        <v>74.5</v>
      </c>
      <c r="H5">
        <v>90.26</v>
      </c>
      <c r="I5" t="str">
        <f t="shared" si="0"/>
        <v>0.95/0.02/74.5</v>
      </c>
      <c r="J5" t="s">
        <v>36</v>
      </c>
      <c r="L5">
        <v>0.4</v>
      </c>
      <c r="M5" t="s">
        <v>36</v>
      </c>
      <c r="N5" t="s">
        <v>41</v>
      </c>
      <c r="O5" t="s">
        <v>46</v>
      </c>
      <c r="P5" t="s">
        <v>51</v>
      </c>
      <c r="Q5" t="s">
        <v>56</v>
      </c>
    </row>
    <row r="6" spans="1:17" x14ac:dyDescent="0.25">
      <c r="A6">
        <v>0.5</v>
      </c>
      <c r="B6">
        <v>0.1</v>
      </c>
      <c r="C6">
        <v>1</v>
      </c>
      <c r="D6">
        <v>0.94</v>
      </c>
      <c r="E6">
        <v>0</v>
      </c>
      <c r="F6">
        <v>0</v>
      </c>
      <c r="G6">
        <v>47.1</v>
      </c>
      <c r="H6">
        <v>62.34</v>
      </c>
      <c r="I6" t="str">
        <f t="shared" si="0"/>
        <v>1/0/47.1</v>
      </c>
      <c r="J6" t="s">
        <v>37</v>
      </c>
      <c r="L6">
        <v>0.5</v>
      </c>
      <c r="M6" t="s">
        <v>37</v>
      </c>
      <c r="N6" t="s">
        <v>42</v>
      </c>
      <c r="O6" t="s">
        <v>47</v>
      </c>
      <c r="P6" t="s">
        <v>52</v>
      </c>
      <c r="Q6" t="s">
        <v>57</v>
      </c>
    </row>
    <row r="7" spans="1:17" x14ac:dyDescent="0.25">
      <c r="A7">
        <v>0.1</v>
      </c>
      <c r="B7">
        <v>0.2</v>
      </c>
      <c r="C7">
        <v>0</v>
      </c>
      <c r="D7">
        <v>0</v>
      </c>
      <c r="E7">
        <v>1</v>
      </c>
      <c r="F7">
        <v>0.92</v>
      </c>
      <c r="G7">
        <v>30.4</v>
      </c>
      <c r="H7">
        <v>46.09</v>
      </c>
      <c r="I7" t="str">
        <f t="shared" si="0"/>
        <v>0/1/30.4</v>
      </c>
      <c r="J7" t="s">
        <v>38</v>
      </c>
    </row>
    <row r="8" spans="1:17" x14ac:dyDescent="0.25">
      <c r="A8">
        <v>0.2</v>
      </c>
      <c r="B8">
        <v>0.2</v>
      </c>
      <c r="C8">
        <v>0</v>
      </c>
      <c r="D8">
        <v>0</v>
      </c>
      <c r="E8">
        <v>0.99</v>
      </c>
      <c r="F8">
        <v>0.82</v>
      </c>
      <c r="G8">
        <v>63.3</v>
      </c>
      <c r="H8">
        <v>78.599999999999994</v>
      </c>
      <c r="I8" t="str">
        <f t="shared" si="0"/>
        <v>0/0.99/63.3</v>
      </c>
      <c r="J8" t="s">
        <v>39</v>
      </c>
    </row>
    <row r="9" spans="1:17" x14ac:dyDescent="0.25">
      <c r="A9">
        <v>0.3</v>
      </c>
      <c r="B9">
        <v>0.2</v>
      </c>
      <c r="C9">
        <v>0.1</v>
      </c>
      <c r="D9">
        <v>0.05</v>
      </c>
      <c r="E9">
        <v>0.64</v>
      </c>
      <c r="F9">
        <v>0.42</v>
      </c>
      <c r="G9">
        <v>111.1</v>
      </c>
      <c r="H9">
        <v>122.59</v>
      </c>
      <c r="I9" t="str">
        <f t="shared" si="0"/>
        <v>0.1/0.64/111.1</v>
      </c>
      <c r="J9" t="s">
        <v>40</v>
      </c>
    </row>
    <row r="10" spans="1:17" x14ac:dyDescent="0.25">
      <c r="A10">
        <v>0.4</v>
      </c>
      <c r="B10">
        <v>0.2</v>
      </c>
      <c r="C10">
        <v>0.6</v>
      </c>
      <c r="D10">
        <v>0.43</v>
      </c>
      <c r="E10">
        <v>0.15</v>
      </c>
      <c r="F10">
        <v>7.0000000000000007E-2</v>
      </c>
      <c r="G10">
        <v>124</v>
      </c>
      <c r="H10">
        <v>135.47999999999999</v>
      </c>
      <c r="I10" t="str">
        <f t="shared" si="0"/>
        <v>0.6/0.15/124</v>
      </c>
      <c r="J10" t="s">
        <v>41</v>
      </c>
    </row>
    <row r="11" spans="1:17" x14ac:dyDescent="0.25">
      <c r="A11">
        <v>0.5</v>
      </c>
      <c r="B11">
        <v>0.2</v>
      </c>
      <c r="C11">
        <v>0.88</v>
      </c>
      <c r="D11">
        <v>0.75</v>
      </c>
      <c r="E11">
        <v>0.02</v>
      </c>
      <c r="F11">
        <v>0</v>
      </c>
      <c r="G11">
        <v>86.6</v>
      </c>
      <c r="H11">
        <v>100.83</v>
      </c>
      <c r="I11" t="str">
        <f t="shared" si="0"/>
        <v>0.88/0.02/86.6</v>
      </c>
      <c r="J11" t="s">
        <v>42</v>
      </c>
    </row>
    <row r="12" spans="1:17" x14ac:dyDescent="0.25">
      <c r="A12">
        <v>0.1</v>
      </c>
      <c r="B12">
        <v>0.3</v>
      </c>
      <c r="C12">
        <v>0</v>
      </c>
      <c r="D12">
        <v>0</v>
      </c>
      <c r="E12">
        <v>1</v>
      </c>
      <c r="F12">
        <v>0.97</v>
      </c>
      <c r="G12">
        <v>26.1</v>
      </c>
      <c r="H12">
        <v>42.21</v>
      </c>
      <c r="I12" t="str">
        <f t="shared" si="0"/>
        <v>0/1/26.1</v>
      </c>
      <c r="J12" t="s">
        <v>43</v>
      </c>
    </row>
    <row r="13" spans="1:17" x14ac:dyDescent="0.25">
      <c r="A13">
        <v>0.2</v>
      </c>
      <c r="B13">
        <v>0.3</v>
      </c>
      <c r="C13">
        <v>0</v>
      </c>
      <c r="D13">
        <v>0</v>
      </c>
      <c r="E13">
        <v>1</v>
      </c>
      <c r="F13">
        <v>0.94</v>
      </c>
      <c r="G13">
        <v>38.4</v>
      </c>
      <c r="H13">
        <v>53.78</v>
      </c>
      <c r="I13" t="str">
        <f t="shared" si="0"/>
        <v>0/1/38.4</v>
      </c>
      <c r="J13" t="s">
        <v>44</v>
      </c>
    </row>
    <row r="14" spans="1:17" x14ac:dyDescent="0.25">
      <c r="A14">
        <v>0.3</v>
      </c>
      <c r="B14">
        <v>0.3</v>
      </c>
      <c r="C14">
        <v>0.02</v>
      </c>
      <c r="D14">
        <v>0.01</v>
      </c>
      <c r="E14">
        <v>0.94</v>
      </c>
      <c r="F14">
        <v>0.86</v>
      </c>
      <c r="G14">
        <v>68</v>
      </c>
      <c r="H14">
        <v>82.82</v>
      </c>
      <c r="I14" t="str">
        <f t="shared" si="0"/>
        <v>0.02/0.94/68</v>
      </c>
      <c r="J14" t="s">
        <v>45</v>
      </c>
    </row>
    <row r="15" spans="1:17" x14ac:dyDescent="0.25">
      <c r="A15">
        <v>0.4</v>
      </c>
      <c r="B15">
        <v>0.3</v>
      </c>
      <c r="C15">
        <v>0.09</v>
      </c>
      <c r="D15">
        <v>7.0000000000000007E-2</v>
      </c>
      <c r="E15">
        <v>0.62</v>
      </c>
      <c r="F15">
        <v>0.43</v>
      </c>
      <c r="G15">
        <v>122.5</v>
      </c>
      <c r="H15">
        <v>133.15</v>
      </c>
      <c r="I15" t="str">
        <f t="shared" si="0"/>
        <v>0.09/0.62/122.5</v>
      </c>
      <c r="J15" t="s">
        <v>46</v>
      </c>
    </row>
    <row r="16" spans="1:17" x14ac:dyDescent="0.25">
      <c r="A16">
        <v>0.5</v>
      </c>
      <c r="B16">
        <v>0.3</v>
      </c>
      <c r="C16">
        <v>0.53</v>
      </c>
      <c r="D16">
        <v>0.36</v>
      </c>
      <c r="E16">
        <v>0.1</v>
      </c>
      <c r="F16">
        <v>0.04</v>
      </c>
      <c r="G16">
        <v>129.69999999999999</v>
      </c>
      <c r="H16">
        <v>139.34</v>
      </c>
      <c r="I16" t="str">
        <f t="shared" si="0"/>
        <v>0.53/0.1/129.7</v>
      </c>
      <c r="J16" t="s">
        <v>47</v>
      </c>
    </row>
    <row r="17" spans="1:10" x14ac:dyDescent="0.25">
      <c r="A17">
        <v>0.1</v>
      </c>
      <c r="B17">
        <v>0.4</v>
      </c>
      <c r="C17">
        <v>0</v>
      </c>
      <c r="D17">
        <v>0</v>
      </c>
      <c r="E17">
        <v>1</v>
      </c>
      <c r="F17">
        <v>0.97</v>
      </c>
      <c r="G17">
        <v>21.1</v>
      </c>
      <c r="H17">
        <v>36.99</v>
      </c>
      <c r="I17" t="str">
        <f t="shared" si="0"/>
        <v>0/1/21.1</v>
      </c>
      <c r="J17" t="s">
        <v>48</v>
      </c>
    </row>
    <row r="18" spans="1:10" x14ac:dyDescent="0.25">
      <c r="A18">
        <v>0.2</v>
      </c>
      <c r="B18">
        <v>0.4</v>
      </c>
      <c r="C18">
        <v>0</v>
      </c>
      <c r="D18">
        <v>0</v>
      </c>
      <c r="E18">
        <v>1</v>
      </c>
      <c r="F18">
        <v>0.95</v>
      </c>
      <c r="G18">
        <v>32</v>
      </c>
      <c r="H18">
        <v>48.02</v>
      </c>
      <c r="I18" t="str">
        <f t="shared" si="0"/>
        <v>0/1/32</v>
      </c>
      <c r="J18" t="s">
        <v>49</v>
      </c>
    </row>
    <row r="19" spans="1:10" x14ac:dyDescent="0.25">
      <c r="A19">
        <v>0.3</v>
      </c>
      <c r="B19">
        <v>0.4</v>
      </c>
      <c r="C19">
        <v>0</v>
      </c>
      <c r="D19">
        <v>0</v>
      </c>
      <c r="E19">
        <v>1</v>
      </c>
      <c r="F19">
        <v>0.89</v>
      </c>
      <c r="G19">
        <v>46.4</v>
      </c>
      <c r="H19">
        <v>62.69</v>
      </c>
      <c r="I19" t="str">
        <f t="shared" si="0"/>
        <v>0/1/46.4</v>
      </c>
      <c r="J19" t="s">
        <v>50</v>
      </c>
    </row>
    <row r="20" spans="1:10" x14ac:dyDescent="0.25">
      <c r="A20">
        <v>0.4</v>
      </c>
      <c r="B20">
        <v>0.4</v>
      </c>
      <c r="C20">
        <v>0.01</v>
      </c>
      <c r="D20">
        <v>0</v>
      </c>
      <c r="E20">
        <v>0.94</v>
      </c>
      <c r="F20">
        <v>0.73</v>
      </c>
      <c r="G20">
        <v>77.7</v>
      </c>
      <c r="H20">
        <v>93.02</v>
      </c>
      <c r="I20" t="str">
        <f t="shared" si="0"/>
        <v>0.01/0.94/77.7</v>
      </c>
      <c r="J20" t="s">
        <v>51</v>
      </c>
    </row>
    <row r="21" spans="1:10" x14ac:dyDescent="0.25">
      <c r="A21">
        <v>0.5</v>
      </c>
      <c r="B21">
        <v>0.4</v>
      </c>
      <c r="C21">
        <v>0.14000000000000001</v>
      </c>
      <c r="D21">
        <v>0.09</v>
      </c>
      <c r="E21">
        <v>0.54</v>
      </c>
      <c r="F21">
        <v>0.37</v>
      </c>
      <c r="G21">
        <v>126.8</v>
      </c>
      <c r="H21">
        <v>137.24</v>
      </c>
      <c r="I21" t="str">
        <f t="shared" si="0"/>
        <v>0.14/0.54/126.8</v>
      </c>
      <c r="J21" t="s">
        <v>52</v>
      </c>
    </row>
    <row r="22" spans="1:10" x14ac:dyDescent="0.25">
      <c r="A22">
        <v>0.1</v>
      </c>
      <c r="B22">
        <v>0.5</v>
      </c>
      <c r="C22">
        <v>0</v>
      </c>
      <c r="D22">
        <v>0</v>
      </c>
      <c r="E22">
        <v>1</v>
      </c>
      <c r="F22">
        <v>0.99</v>
      </c>
      <c r="G22">
        <v>19.600000000000001</v>
      </c>
      <c r="H22">
        <v>35.61</v>
      </c>
      <c r="I22" t="str">
        <f t="shared" si="0"/>
        <v>0/1/19.6</v>
      </c>
      <c r="J22" t="s">
        <v>53</v>
      </c>
    </row>
    <row r="23" spans="1:10" x14ac:dyDescent="0.25">
      <c r="A23">
        <v>0.2</v>
      </c>
      <c r="B23">
        <v>0.5</v>
      </c>
      <c r="C23">
        <v>0</v>
      </c>
      <c r="D23">
        <v>0</v>
      </c>
      <c r="E23">
        <v>1</v>
      </c>
      <c r="F23">
        <v>1</v>
      </c>
      <c r="G23">
        <v>25.6</v>
      </c>
      <c r="H23">
        <v>42.13</v>
      </c>
      <c r="I23" t="str">
        <f t="shared" si="0"/>
        <v>0/1/25.6</v>
      </c>
      <c r="J23" t="s">
        <v>54</v>
      </c>
    </row>
    <row r="24" spans="1:10" x14ac:dyDescent="0.25">
      <c r="A24">
        <v>0.3</v>
      </c>
      <c r="B24">
        <v>0.5</v>
      </c>
      <c r="C24">
        <v>0</v>
      </c>
      <c r="D24">
        <v>0</v>
      </c>
      <c r="E24">
        <v>1</v>
      </c>
      <c r="F24">
        <v>0.96</v>
      </c>
      <c r="G24">
        <v>32.9</v>
      </c>
      <c r="H24">
        <v>49.56</v>
      </c>
      <c r="I24" t="str">
        <f t="shared" si="0"/>
        <v>0/1/32.9</v>
      </c>
      <c r="J24" t="s">
        <v>55</v>
      </c>
    </row>
    <row r="25" spans="1:10" x14ac:dyDescent="0.25">
      <c r="A25">
        <v>0.4</v>
      </c>
      <c r="B25">
        <v>0.5</v>
      </c>
      <c r="C25">
        <v>0</v>
      </c>
      <c r="D25">
        <v>0</v>
      </c>
      <c r="E25">
        <v>1</v>
      </c>
      <c r="F25">
        <v>0.9</v>
      </c>
      <c r="G25">
        <v>50.7</v>
      </c>
      <c r="H25">
        <v>66.53</v>
      </c>
      <c r="I25" t="str">
        <f t="shared" si="0"/>
        <v>0/1/50.7</v>
      </c>
      <c r="J25" t="s">
        <v>56</v>
      </c>
    </row>
    <row r="26" spans="1:10" x14ac:dyDescent="0.25">
      <c r="A26">
        <v>0.5</v>
      </c>
      <c r="B26">
        <v>0.5</v>
      </c>
      <c r="C26">
        <v>0.02</v>
      </c>
      <c r="D26">
        <v>0.01</v>
      </c>
      <c r="E26">
        <v>0.93</v>
      </c>
      <c r="F26">
        <v>0.78</v>
      </c>
      <c r="G26">
        <v>72</v>
      </c>
      <c r="H26">
        <v>87.34</v>
      </c>
      <c r="I26" t="str">
        <f t="shared" si="0"/>
        <v>0.02/0.93/72</v>
      </c>
      <c r="J26" t="s">
        <v>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P18" sqref="P18"/>
    </sheetView>
  </sheetViews>
  <sheetFormatPr defaultRowHeight="15" x14ac:dyDescent="0.25"/>
  <cols>
    <col min="12" max="12" width="4" bestFit="1" customWidth="1"/>
    <col min="13" max="16" width="17.7109375" bestFit="1" customWidth="1"/>
    <col min="17" max="17" width="16.5703125" bestFit="1" customWidth="1"/>
  </cols>
  <sheetData>
    <row r="1" spans="1:17" x14ac:dyDescent="0.25">
      <c r="A1" s="2">
        <v>1</v>
      </c>
      <c r="B1">
        <v>0.1</v>
      </c>
      <c r="C1">
        <v>0.1</v>
      </c>
      <c r="D1">
        <v>0</v>
      </c>
      <c r="E1">
        <v>0</v>
      </c>
      <c r="F1">
        <v>0.998</v>
      </c>
      <c r="G1">
        <v>0.877</v>
      </c>
      <c r="H1">
        <v>42.62</v>
      </c>
      <c r="I1">
        <v>58.546999999999997</v>
      </c>
      <c r="J1" t="str">
        <f>D1&amp;"/"&amp;F1&amp;"/"&amp;H1</f>
        <v>0/0.998/42.62</v>
      </c>
      <c r="K1" t="s">
        <v>188</v>
      </c>
    </row>
    <row r="2" spans="1:17" x14ac:dyDescent="0.25">
      <c r="A2" s="2">
        <v>2</v>
      </c>
      <c r="B2">
        <v>0.2</v>
      </c>
      <c r="C2">
        <v>0.1</v>
      </c>
      <c r="D2">
        <v>9.7000000000000003E-2</v>
      </c>
      <c r="E2">
        <v>5.5E-2</v>
      </c>
      <c r="F2">
        <v>0.70799999999999996</v>
      </c>
      <c r="G2">
        <v>0.504</v>
      </c>
      <c r="H2">
        <v>99.85</v>
      </c>
      <c r="I2">
        <v>112.542</v>
      </c>
      <c r="J2" t="str">
        <f t="shared" ref="J2:K25" si="0">D2&amp;"/"&amp;F2&amp;"/"&amp;H2</f>
        <v>0.097/0.708/99.85</v>
      </c>
      <c r="K2" t="s">
        <v>164</v>
      </c>
    </row>
    <row r="3" spans="1:17" x14ac:dyDescent="0.25">
      <c r="A3" s="2">
        <v>3</v>
      </c>
      <c r="B3">
        <v>0.3</v>
      </c>
      <c r="C3">
        <v>0.1</v>
      </c>
      <c r="D3">
        <v>0.63700000000000001</v>
      </c>
      <c r="E3">
        <v>0.47199999999999998</v>
      </c>
      <c r="F3">
        <v>0.161</v>
      </c>
      <c r="G3">
        <v>7.3999999999999996E-2</v>
      </c>
      <c r="H3">
        <v>112.49</v>
      </c>
      <c r="I3">
        <v>124.652</v>
      </c>
      <c r="J3" t="str">
        <f t="shared" si="0"/>
        <v>0.637/0.161/112.49</v>
      </c>
      <c r="K3" t="s">
        <v>165</v>
      </c>
    </row>
    <row r="4" spans="1:17" x14ac:dyDescent="0.25">
      <c r="A4" s="2">
        <v>4</v>
      </c>
      <c r="B4">
        <v>0.4</v>
      </c>
      <c r="C4">
        <v>0.1</v>
      </c>
      <c r="D4">
        <v>0.95899999999999996</v>
      </c>
      <c r="E4">
        <v>0.83199999999999996</v>
      </c>
      <c r="F4">
        <v>2.5999999999999999E-2</v>
      </c>
      <c r="G4">
        <v>7.0000000000000001E-3</v>
      </c>
      <c r="H4">
        <v>73.58</v>
      </c>
      <c r="I4">
        <v>89.248999999999995</v>
      </c>
      <c r="J4" t="str">
        <f t="shared" si="0"/>
        <v>0.959/0.026/73.58</v>
      </c>
      <c r="K4" t="s">
        <v>166</v>
      </c>
    </row>
    <row r="5" spans="1:17" x14ac:dyDescent="0.25">
      <c r="A5" s="2">
        <v>5</v>
      </c>
      <c r="B5">
        <v>0.5</v>
      </c>
      <c r="C5">
        <v>0.1</v>
      </c>
      <c r="D5">
        <v>0.995</v>
      </c>
      <c r="E5">
        <v>0.94</v>
      </c>
      <c r="F5">
        <v>5.0000000000000001E-3</v>
      </c>
      <c r="G5">
        <v>1E-3</v>
      </c>
      <c r="H5">
        <v>51.52</v>
      </c>
      <c r="I5">
        <v>67.361000000000004</v>
      </c>
      <c r="J5" t="str">
        <f t="shared" si="0"/>
        <v>0.995/0.005/51.52</v>
      </c>
      <c r="K5" t="s">
        <v>167</v>
      </c>
    </row>
    <row r="6" spans="1:17" x14ac:dyDescent="0.25">
      <c r="A6" s="2">
        <v>6</v>
      </c>
      <c r="B6">
        <v>0.1</v>
      </c>
      <c r="C6">
        <v>0.2</v>
      </c>
      <c r="D6">
        <v>1E-3</v>
      </c>
      <c r="E6">
        <v>0</v>
      </c>
      <c r="F6">
        <v>0.999</v>
      </c>
      <c r="G6">
        <v>0.95799999999999996</v>
      </c>
      <c r="H6">
        <v>30.58</v>
      </c>
      <c r="I6">
        <v>46.662999999999997</v>
      </c>
      <c r="J6" t="str">
        <f t="shared" si="0"/>
        <v>0.001/0.999/30.58</v>
      </c>
      <c r="K6" t="s">
        <v>168</v>
      </c>
      <c r="M6">
        <v>0.1</v>
      </c>
      <c r="N6">
        <v>0.2</v>
      </c>
      <c r="O6">
        <v>0.3</v>
      </c>
      <c r="P6">
        <v>0.4</v>
      </c>
      <c r="Q6">
        <v>0.5</v>
      </c>
    </row>
    <row r="7" spans="1:17" x14ac:dyDescent="0.25">
      <c r="A7" s="2">
        <v>7</v>
      </c>
      <c r="B7">
        <v>0.2</v>
      </c>
      <c r="C7">
        <v>0.2</v>
      </c>
      <c r="D7">
        <v>6.0000000000000001E-3</v>
      </c>
      <c r="E7">
        <v>1E-3</v>
      </c>
      <c r="F7">
        <v>0.97099999999999997</v>
      </c>
      <c r="G7">
        <v>0.83799999999999997</v>
      </c>
      <c r="H7">
        <v>60.21</v>
      </c>
      <c r="I7">
        <v>75.793999999999997</v>
      </c>
      <c r="J7" t="str">
        <f t="shared" si="0"/>
        <v>0.006/0.971/60.21</v>
      </c>
      <c r="K7" t="s">
        <v>169</v>
      </c>
      <c r="L7">
        <v>0.1</v>
      </c>
      <c r="M7" t="s">
        <v>188</v>
      </c>
      <c r="N7" t="s">
        <v>168</v>
      </c>
      <c r="O7" t="s">
        <v>173</v>
      </c>
      <c r="P7" t="s">
        <v>178</v>
      </c>
      <c r="Q7" t="s">
        <v>183</v>
      </c>
    </row>
    <row r="8" spans="1:17" x14ac:dyDescent="0.25">
      <c r="A8" s="2">
        <v>8</v>
      </c>
      <c r="B8">
        <v>0.3</v>
      </c>
      <c r="C8">
        <v>0.2</v>
      </c>
      <c r="D8">
        <v>0.11799999999999999</v>
      </c>
      <c r="E8">
        <v>6.3E-2</v>
      </c>
      <c r="F8">
        <v>0.59499999999999997</v>
      </c>
      <c r="G8">
        <v>0.41099999999999998</v>
      </c>
      <c r="H8">
        <v>115.54</v>
      </c>
      <c r="I8">
        <v>126.372</v>
      </c>
      <c r="J8" t="str">
        <f t="shared" si="0"/>
        <v>0.118/0.595/115.54</v>
      </c>
      <c r="K8" t="s">
        <v>170</v>
      </c>
      <c r="L8">
        <v>0.2</v>
      </c>
      <c r="M8" t="s">
        <v>164</v>
      </c>
      <c r="N8" t="s">
        <v>169</v>
      </c>
      <c r="O8" t="s">
        <v>174</v>
      </c>
      <c r="P8" t="s">
        <v>179</v>
      </c>
      <c r="Q8" t="s">
        <v>184</v>
      </c>
    </row>
    <row r="9" spans="1:17" x14ac:dyDescent="0.25">
      <c r="A9" s="2">
        <v>9</v>
      </c>
      <c r="B9">
        <v>0.4</v>
      </c>
      <c r="C9">
        <v>0.2</v>
      </c>
      <c r="D9">
        <v>0.55500000000000005</v>
      </c>
      <c r="E9">
        <v>0.41299999999999998</v>
      </c>
      <c r="F9">
        <v>0.126</v>
      </c>
      <c r="G9">
        <v>5.5E-2</v>
      </c>
      <c r="H9">
        <v>129.19</v>
      </c>
      <c r="I9">
        <v>139.32400000000001</v>
      </c>
      <c r="J9" t="str">
        <f t="shared" si="0"/>
        <v>0.555/0.126/129.19</v>
      </c>
      <c r="K9" t="s">
        <v>171</v>
      </c>
      <c r="L9">
        <v>0.3</v>
      </c>
      <c r="M9" t="s">
        <v>165</v>
      </c>
      <c r="N9" t="s">
        <v>170</v>
      </c>
      <c r="O9" t="s">
        <v>175</v>
      </c>
      <c r="P9" t="s">
        <v>180</v>
      </c>
      <c r="Q9" t="s">
        <v>185</v>
      </c>
    </row>
    <row r="10" spans="1:17" x14ac:dyDescent="0.25">
      <c r="A10" s="2">
        <v>10</v>
      </c>
      <c r="B10">
        <v>0.5</v>
      </c>
      <c r="C10">
        <v>0.2</v>
      </c>
      <c r="D10">
        <v>0.92700000000000005</v>
      </c>
      <c r="E10">
        <v>0.78</v>
      </c>
      <c r="F10">
        <v>2.7E-2</v>
      </c>
      <c r="G10">
        <v>0.01</v>
      </c>
      <c r="H10">
        <v>86.9</v>
      </c>
      <c r="I10">
        <v>101.542</v>
      </c>
      <c r="J10" t="str">
        <f t="shared" si="0"/>
        <v>0.927/0.027/86.9</v>
      </c>
      <c r="K10" t="s">
        <v>172</v>
      </c>
      <c r="L10">
        <v>0.4</v>
      </c>
      <c r="M10" t="s">
        <v>166</v>
      </c>
      <c r="N10" t="s">
        <v>171</v>
      </c>
      <c r="O10" t="s">
        <v>176</v>
      </c>
      <c r="P10" t="s">
        <v>181</v>
      </c>
      <c r="Q10" t="s">
        <v>186</v>
      </c>
    </row>
    <row r="11" spans="1:17" x14ac:dyDescent="0.25">
      <c r="A11" s="2">
        <v>11</v>
      </c>
      <c r="B11">
        <v>0.1</v>
      </c>
      <c r="C11">
        <v>0.3</v>
      </c>
      <c r="D11">
        <v>0</v>
      </c>
      <c r="E11">
        <v>0</v>
      </c>
      <c r="F11">
        <v>1</v>
      </c>
      <c r="G11">
        <v>0.98099999999999998</v>
      </c>
      <c r="H11">
        <v>25.88</v>
      </c>
      <c r="I11">
        <v>41.685000000000002</v>
      </c>
      <c r="J11" t="str">
        <f t="shared" si="0"/>
        <v>0/1/25.88</v>
      </c>
      <c r="K11" t="s">
        <v>173</v>
      </c>
      <c r="L11">
        <v>0.5</v>
      </c>
      <c r="M11" t="s">
        <v>167</v>
      </c>
      <c r="N11" t="s">
        <v>172</v>
      </c>
      <c r="O11" t="s">
        <v>177</v>
      </c>
      <c r="P11" t="s">
        <v>182</v>
      </c>
      <c r="Q11" t="s">
        <v>187</v>
      </c>
    </row>
    <row r="12" spans="1:17" x14ac:dyDescent="0.25">
      <c r="A12" s="2">
        <v>12</v>
      </c>
      <c r="B12">
        <v>0.2</v>
      </c>
      <c r="C12">
        <v>0.3</v>
      </c>
      <c r="D12">
        <v>0</v>
      </c>
      <c r="E12">
        <v>0</v>
      </c>
      <c r="F12">
        <v>1</v>
      </c>
      <c r="G12">
        <v>0.91700000000000004</v>
      </c>
      <c r="H12">
        <v>40.86</v>
      </c>
      <c r="I12">
        <v>56.847000000000001</v>
      </c>
      <c r="J12" t="str">
        <f t="shared" si="0"/>
        <v>0/1/40.86</v>
      </c>
      <c r="K12" t="s">
        <v>174</v>
      </c>
    </row>
    <row r="13" spans="1:17" x14ac:dyDescent="0.25">
      <c r="A13" s="2">
        <v>13</v>
      </c>
      <c r="B13">
        <v>0.3</v>
      </c>
      <c r="C13">
        <v>0.3</v>
      </c>
      <c r="D13">
        <v>0.01</v>
      </c>
      <c r="E13">
        <v>3.0000000000000001E-3</v>
      </c>
      <c r="F13">
        <v>0.93899999999999995</v>
      </c>
      <c r="G13">
        <v>0.77</v>
      </c>
      <c r="H13">
        <v>75.98</v>
      </c>
      <c r="I13">
        <v>90.835999999999999</v>
      </c>
      <c r="J13" t="str">
        <f t="shared" si="0"/>
        <v>0.01/0.939/75.98</v>
      </c>
      <c r="K13" t="s">
        <v>175</v>
      </c>
    </row>
    <row r="14" spans="1:17" x14ac:dyDescent="0.25">
      <c r="A14" s="2">
        <v>14</v>
      </c>
      <c r="B14">
        <v>0.4</v>
      </c>
      <c r="C14">
        <v>0.3</v>
      </c>
      <c r="D14">
        <v>0.127</v>
      </c>
      <c r="E14">
        <v>7.1999999999999995E-2</v>
      </c>
      <c r="F14">
        <v>0.56100000000000005</v>
      </c>
      <c r="G14">
        <v>0.38700000000000001</v>
      </c>
      <c r="H14">
        <v>121.92</v>
      </c>
      <c r="I14">
        <v>132.268</v>
      </c>
      <c r="J14" t="str">
        <f t="shared" si="0"/>
        <v>0.127/0.561/121.92</v>
      </c>
      <c r="K14" t="s">
        <v>176</v>
      </c>
    </row>
    <row r="15" spans="1:17" x14ac:dyDescent="0.25">
      <c r="A15" s="2">
        <v>15</v>
      </c>
      <c r="B15">
        <v>0.5</v>
      </c>
      <c r="C15">
        <v>0.3</v>
      </c>
      <c r="D15">
        <v>0.499</v>
      </c>
      <c r="E15">
        <v>0.36599999999999999</v>
      </c>
      <c r="F15">
        <v>0.13500000000000001</v>
      </c>
      <c r="G15">
        <v>6.6000000000000003E-2</v>
      </c>
      <c r="H15">
        <v>134.71</v>
      </c>
      <c r="I15">
        <v>144.518</v>
      </c>
      <c r="J15" t="str">
        <f t="shared" si="0"/>
        <v>0.499/0.135/134.71</v>
      </c>
      <c r="K15" t="s">
        <v>177</v>
      </c>
    </row>
    <row r="16" spans="1:17" x14ac:dyDescent="0.25">
      <c r="A16" s="2">
        <v>16</v>
      </c>
      <c r="B16">
        <v>0.1</v>
      </c>
      <c r="C16">
        <v>0.4</v>
      </c>
      <c r="D16">
        <v>0</v>
      </c>
      <c r="E16">
        <v>0</v>
      </c>
      <c r="F16">
        <v>1</v>
      </c>
      <c r="G16">
        <v>0.99399999999999999</v>
      </c>
      <c r="H16">
        <v>22.44</v>
      </c>
      <c r="I16">
        <v>38.581000000000003</v>
      </c>
      <c r="J16" t="str">
        <f t="shared" si="0"/>
        <v>0/1/22.44</v>
      </c>
      <c r="K16" t="s">
        <v>178</v>
      </c>
    </row>
    <row r="17" spans="1:11" x14ac:dyDescent="0.25">
      <c r="A17" s="2">
        <v>17</v>
      </c>
      <c r="B17">
        <v>0.2</v>
      </c>
      <c r="C17">
        <v>0.4</v>
      </c>
      <c r="D17">
        <v>0</v>
      </c>
      <c r="E17">
        <v>0</v>
      </c>
      <c r="F17">
        <v>1</v>
      </c>
      <c r="G17">
        <v>0.96</v>
      </c>
      <c r="H17">
        <v>31.41</v>
      </c>
      <c r="I17">
        <v>47.125</v>
      </c>
      <c r="J17" t="str">
        <f t="shared" si="0"/>
        <v>0/1/31.41</v>
      </c>
      <c r="K17" t="s">
        <v>179</v>
      </c>
    </row>
    <row r="18" spans="1:11" x14ac:dyDescent="0.25">
      <c r="A18" s="2">
        <v>18</v>
      </c>
      <c r="B18">
        <v>0.3</v>
      </c>
      <c r="C18">
        <v>0.4</v>
      </c>
      <c r="D18">
        <v>0</v>
      </c>
      <c r="E18">
        <v>0</v>
      </c>
      <c r="F18">
        <v>0.997</v>
      </c>
      <c r="G18">
        <v>0.89400000000000002</v>
      </c>
      <c r="H18">
        <v>47.5</v>
      </c>
      <c r="I18">
        <v>63.506999999999998</v>
      </c>
      <c r="J18" t="str">
        <f t="shared" si="0"/>
        <v>0/0.997/47.5</v>
      </c>
      <c r="K18" t="s">
        <v>180</v>
      </c>
    </row>
    <row r="19" spans="1:11" x14ac:dyDescent="0.25">
      <c r="A19" s="2">
        <v>19</v>
      </c>
      <c r="B19">
        <v>0.4</v>
      </c>
      <c r="C19">
        <v>0.4</v>
      </c>
      <c r="D19">
        <v>6.0000000000000001E-3</v>
      </c>
      <c r="E19">
        <v>0</v>
      </c>
      <c r="F19">
        <v>0.92300000000000004</v>
      </c>
      <c r="G19">
        <v>0.747</v>
      </c>
      <c r="H19">
        <v>82.62</v>
      </c>
      <c r="I19">
        <v>97.067999999999998</v>
      </c>
      <c r="J19" t="str">
        <f t="shared" si="0"/>
        <v>0.006/0.923/82.62</v>
      </c>
      <c r="K19" t="s">
        <v>181</v>
      </c>
    </row>
    <row r="20" spans="1:11" x14ac:dyDescent="0.25">
      <c r="A20" s="2">
        <v>20</v>
      </c>
      <c r="B20">
        <v>0.5</v>
      </c>
      <c r="C20">
        <v>0.4</v>
      </c>
      <c r="D20">
        <v>0.111</v>
      </c>
      <c r="E20">
        <v>0.06</v>
      </c>
      <c r="F20">
        <v>0.51600000000000001</v>
      </c>
      <c r="G20">
        <v>0.35699999999999998</v>
      </c>
      <c r="H20">
        <v>129.87</v>
      </c>
      <c r="I20">
        <v>139.405</v>
      </c>
      <c r="J20" t="str">
        <f t="shared" si="0"/>
        <v>0.111/0.516/129.87</v>
      </c>
      <c r="K20" t="s">
        <v>182</v>
      </c>
    </row>
    <row r="21" spans="1:11" x14ac:dyDescent="0.25">
      <c r="A21" s="2">
        <v>21</v>
      </c>
      <c r="B21">
        <v>0.1</v>
      </c>
      <c r="C21">
        <v>0.5</v>
      </c>
      <c r="D21">
        <v>0</v>
      </c>
      <c r="E21">
        <v>0</v>
      </c>
      <c r="F21">
        <v>1</v>
      </c>
      <c r="G21">
        <v>0.997</v>
      </c>
      <c r="H21">
        <v>20.46</v>
      </c>
      <c r="I21">
        <v>36.323</v>
      </c>
      <c r="J21" t="str">
        <f t="shared" si="0"/>
        <v>0/1/20.46</v>
      </c>
      <c r="K21" t="s">
        <v>183</v>
      </c>
    </row>
    <row r="22" spans="1:11" x14ac:dyDescent="0.25">
      <c r="A22" s="2">
        <v>22</v>
      </c>
      <c r="B22">
        <v>0.2</v>
      </c>
      <c r="C22">
        <v>0.5</v>
      </c>
      <c r="D22">
        <v>0</v>
      </c>
      <c r="E22">
        <v>0</v>
      </c>
      <c r="F22">
        <v>1</v>
      </c>
      <c r="G22">
        <v>0.97899999999999998</v>
      </c>
      <c r="H22">
        <v>26.25</v>
      </c>
      <c r="I22">
        <v>42.156999999999996</v>
      </c>
      <c r="J22" t="str">
        <f t="shared" si="0"/>
        <v>0/1/26.25</v>
      </c>
      <c r="K22" t="s">
        <v>184</v>
      </c>
    </row>
    <row r="23" spans="1:11" x14ac:dyDescent="0.25">
      <c r="A23" s="2">
        <v>23</v>
      </c>
      <c r="B23">
        <v>0.3</v>
      </c>
      <c r="C23">
        <v>0.5</v>
      </c>
      <c r="D23">
        <v>0</v>
      </c>
      <c r="E23">
        <v>0</v>
      </c>
      <c r="F23">
        <v>1</v>
      </c>
      <c r="G23">
        <v>0.94599999999999995</v>
      </c>
      <c r="H23">
        <v>35.270000000000003</v>
      </c>
      <c r="I23">
        <v>51.094999999999999</v>
      </c>
      <c r="J23" t="str">
        <f t="shared" si="0"/>
        <v>0/1/35.27</v>
      </c>
      <c r="K23" t="s">
        <v>185</v>
      </c>
    </row>
    <row r="24" spans="1:11" x14ac:dyDescent="0.25">
      <c r="A24" s="2">
        <v>24</v>
      </c>
      <c r="B24">
        <v>0.4</v>
      </c>
      <c r="C24">
        <v>0.5</v>
      </c>
      <c r="D24">
        <v>1E-3</v>
      </c>
      <c r="E24">
        <v>0</v>
      </c>
      <c r="F24">
        <v>0.998</v>
      </c>
      <c r="G24">
        <v>0.91300000000000003</v>
      </c>
      <c r="H24">
        <v>52.66</v>
      </c>
      <c r="I24">
        <v>68.56</v>
      </c>
      <c r="J24" t="str">
        <f t="shared" si="0"/>
        <v>0.001/0.998/52.66</v>
      </c>
      <c r="K24" t="s">
        <v>186</v>
      </c>
    </row>
    <row r="25" spans="1:11" x14ac:dyDescent="0.25">
      <c r="A25" s="3">
        <v>25</v>
      </c>
      <c r="B25">
        <v>0.5</v>
      </c>
      <c r="C25">
        <v>0.5</v>
      </c>
      <c r="D25">
        <v>1.0999999999999999E-2</v>
      </c>
      <c r="E25">
        <v>4.0000000000000001E-3</v>
      </c>
      <c r="F25">
        <v>0.91300000000000003</v>
      </c>
      <c r="G25">
        <v>0.73099999999999998</v>
      </c>
      <c r="H25">
        <v>86.91</v>
      </c>
      <c r="I25">
        <v>101.21</v>
      </c>
      <c r="J25" t="str">
        <f t="shared" si="0"/>
        <v>0.011/0.913/86.91</v>
      </c>
      <c r="K2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prior3</vt:lpstr>
      <vt:lpstr>prior2</vt:lpstr>
      <vt:lpstr>conditional1000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Kwiatkowski</dc:creator>
  <cp:lastModifiedBy>Evan Kwiatkowski</cp:lastModifiedBy>
  <cp:lastPrinted>2019-10-17T14:14:34Z</cp:lastPrinted>
  <dcterms:created xsi:type="dcterms:W3CDTF">2019-10-17T12:39:31Z</dcterms:created>
  <dcterms:modified xsi:type="dcterms:W3CDTF">2019-10-17T17:27:25Z</dcterms:modified>
</cp:coreProperties>
</file>