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2f_2023_11" sheetId="1" state="visible" r:id="rId3"/>
    <sheet name="bbo_2023_11" sheetId="2" state="visible" r:id="rId4"/>
    <sheet name="f2f" sheetId="3" state="visible" r:id="rId5"/>
    <sheet name="bbo" sheetId="4" state="visible" r:id="rId6"/>
    <sheet name="bf" sheetId="5" state="visible" r:id="rId7"/>
    <sheet name="cf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<sst xmlns="http://schemas.openxmlformats.org/spreadsheetml/2006/main" count="877" uniqueCount="290">
  <si>
    <t xml:space="preserve">EBU</t>
  </si>
  <si>
    <t xml:space="preserve">First Name</t>
  </si>
  <si>
    <t xml:space="preserve">Surname</t>
  </si>
  <si>
    <t xml:space="preserve">Position</t>
  </si>
  <si>
    <t xml:space="preserve">12/22</t>
  </si>
  <si>
    <t xml:space="preserve">1/23</t>
  </si>
  <si>
    <t xml:space="preserve">2/23</t>
  </si>
  <si>
    <t xml:space="preserve">3/23</t>
  </si>
  <si>
    <t xml:space="preserve">4/23</t>
  </si>
  <si>
    <t xml:space="preserve">5/23</t>
  </si>
  <si>
    <t xml:space="preserve">6/23</t>
  </si>
  <si>
    <t xml:space="preserve">7/23</t>
  </si>
  <si>
    <t xml:space="preserve">8/23</t>
  </si>
  <si>
    <t xml:space="preserve">9/23</t>
  </si>
  <si>
    <t xml:space="preserve">10/23</t>
  </si>
  <si>
    <t xml:space="preserve">11/23</t>
  </si>
  <si>
    <t xml:space="preserve">Total</t>
  </si>
  <si>
    <t xml:space="preserve">Andrea</t>
  </si>
  <si>
    <t xml:space="preserve">Gelsthorpe</t>
  </si>
  <si>
    <t xml:space="preserve">Ann</t>
  </si>
  <si>
    <t xml:space="preserve">Adkin</t>
  </si>
  <si>
    <t xml:space="preserve">Anne</t>
  </si>
  <si>
    <t xml:space="preserve">Parkes</t>
  </si>
  <si>
    <t xml:space="preserve">Anurita</t>
  </si>
  <si>
    <t xml:space="preserve">Bajaj</t>
  </si>
  <si>
    <t xml:space="preserve">Audrey</t>
  </si>
  <si>
    <t xml:space="preserve">Norbury</t>
  </si>
  <si>
    <t xml:space="preserve">Bibi</t>
  </si>
  <si>
    <t xml:space="preserve">Sohawon</t>
  </si>
  <si>
    <t xml:space="preserve">Bill</t>
  </si>
  <si>
    <t xml:space="preserve">Flint</t>
  </si>
  <si>
    <t xml:space="preserve">Bob</t>
  </si>
  <si>
    <t xml:space="preserve">Dyke</t>
  </si>
  <si>
    <t xml:space="preserve">Caroline</t>
  </si>
  <si>
    <t xml:space="preserve">Marion</t>
  </si>
  <si>
    <t xml:space="preserve">Chris</t>
  </si>
  <si>
    <t xml:space="preserve">Frost</t>
  </si>
  <si>
    <t xml:space="preserve">Lee</t>
  </si>
  <si>
    <t xml:space="preserve">Clare</t>
  </si>
  <si>
    <t xml:space="preserve">Batten</t>
  </si>
  <si>
    <t xml:space="preserve">Dave</t>
  </si>
  <si>
    <t xml:space="preserve">Cobley</t>
  </si>
  <si>
    <t xml:space="preserve">Heard</t>
  </si>
  <si>
    <t xml:space="preserve">Treharne</t>
  </si>
  <si>
    <t xml:space="preserve">David</t>
  </si>
  <si>
    <t xml:space="preserve">Beaumont</t>
  </si>
  <si>
    <t xml:space="preserve">Hazeldine</t>
  </si>
  <si>
    <t xml:space="preserve">Nattrass</t>
  </si>
  <si>
    <t xml:space="preserve">Pratt</t>
  </si>
  <si>
    <t xml:space="preserve">Desmond</t>
  </si>
  <si>
    <t xml:space="preserve">Airey</t>
  </si>
  <si>
    <t xml:space="preserve">Diana</t>
  </si>
  <si>
    <t xml:space="preserve">Jackson-Dwyer</t>
  </si>
  <si>
    <t xml:space="preserve">Diane</t>
  </si>
  <si>
    <t xml:space="preserve">Sharrock</t>
  </si>
  <si>
    <t xml:space="preserve">Donna</t>
  </si>
  <si>
    <t xml:space="preserve">Billeter</t>
  </si>
  <si>
    <t xml:space="preserve">Ewa</t>
  </si>
  <si>
    <t xml:space="preserve">Hardwick</t>
  </si>
  <si>
    <t xml:space="preserve">Gautam</t>
  </si>
  <si>
    <t xml:space="preserve">Geoff</t>
  </si>
  <si>
    <t xml:space="preserve">Caldwell</t>
  </si>
  <si>
    <t xml:space="preserve">George</t>
  </si>
  <si>
    <t xml:space="preserve">Ripley</t>
  </si>
  <si>
    <t xml:space="preserve">Gill</t>
  </si>
  <si>
    <t xml:space="preserve">Gordon</t>
  </si>
  <si>
    <t xml:space="preserve">Parsons</t>
  </si>
  <si>
    <t xml:space="preserve">Greta</t>
  </si>
  <si>
    <t xml:space="preserve">Grove-White</t>
  </si>
  <si>
    <t xml:space="preserve">Heather</t>
  </si>
  <si>
    <t xml:space="preserve">Darwent</t>
  </si>
  <si>
    <t xml:space="preserve">Helen</t>
  </si>
  <si>
    <t xml:space="preserve">Lister</t>
  </si>
  <si>
    <t xml:space="preserve">Smith</t>
  </si>
  <si>
    <t xml:space="preserve">Irene</t>
  </si>
  <si>
    <t xml:space="preserve">Brown</t>
  </si>
  <si>
    <t xml:space="preserve">Iris</t>
  </si>
  <si>
    <t xml:space="preserve">Foweather</t>
  </si>
  <si>
    <t xml:space="preserve">Jai</t>
  </si>
  <si>
    <t xml:space="preserve">Verma</t>
  </si>
  <si>
    <t xml:space="preserve">Jane</t>
  </si>
  <si>
    <t xml:space="preserve">Lockwood</t>
  </si>
  <si>
    <t xml:space="preserve">Janet</t>
  </si>
  <si>
    <t xml:space="preserve">Jacques</t>
  </si>
  <si>
    <t xml:space="preserve">Jenny</t>
  </si>
  <si>
    <t xml:space="preserve">Johnston</t>
  </si>
  <si>
    <t xml:space="preserve">Leggott</t>
  </si>
  <si>
    <t xml:space="preserve">John</t>
  </si>
  <si>
    <t xml:space="preserve">Hooper</t>
  </si>
  <si>
    <t xml:space="preserve">Radford</t>
  </si>
  <si>
    <t xml:space="preserve">Julia</t>
  </si>
  <si>
    <t xml:space="preserve">Furlonger</t>
  </si>
  <si>
    <t xml:space="preserve">Kathryn</t>
  </si>
  <si>
    <t xml:space="preserve">Grochowska</t>
  </si>
  <si>
    <t xml:space="preserve">Kevin</t>
  </si>
  <si>
    <t xml:space="preserve">Holden</t>
  </si>
  <si>
    <t xml:space="preserve">Oxley</t>
  </si>
  <si>
    <t xml:space="preserve">Kirk</t>
  </si>
  <si>
    <t xml:space="preserve">Staniforth</t>
  </si>
  <si>
    <t xml:space="preserve">Len</t>
  </si>
  <si>
    <t xml:space="preserve">Jackson</t>
  </si>
  <si>
    <t xml:space="preserve">Lesley</t>
  </si>
  <si>
    <t xml:space="preserve">Warren</t>
  </si>
  <si>
    <t xml:space="preserve">Linda</t>
  </si>
  <si>
    <t xml:space="preserve">Allwood</t>
  </si>
  <si>
    <t xml:space="preserve">Lis</t>
  </si>
  <si>
    <t xml:space="preserve">Ridler</t>
  </si>
  <si>
    <t xml:space="preserve">Louise</t>
  </si>
  <si>
    <t xml:space="preserve">Scull</t>
  </si>
  <si>
    <t xml:space="preserve">Lynne</t>
  </si>
  <si>
    <t xml:space="preserve">Cumberpatch</t>
  </si>
  <si>
    <t xml:space="preserve">Maciej</t>
  </si>
  <si>
    <t xml:space="preserve">Lejman</t>
  </si>
  <si>
    <t xml:space="preserve">Marney</t>
  </si>
  <si>
    <t xml:space="preserve">Kaye</t>
  </si>
  <si>
    <t xml:space="preserve">Martin</t>
  </si>
  <si>
    <t xml:space="preserve">Edwards</t>
  </si>
  <si>
    <t xml:space="preserve">Martyn</t>
  </si>
  <si>
    <t xml:space="preserve">Mary</t>
  </si>
  <si>
    <t xml:space="preserve">Dade</t>
  </si>
  <si>
    <t xml:space="preserve">Mervyn</t>
  </si>
  <si>
    <t xml:space="preserve">Jones</t>
  </si>
  <si>
    <t xml:space="preserve">Morag</t>
  </si>
  <si>
    <t xml:space="preserve">McMullen</t>
  </si>
  <si>
    <t xml:space="preserve">Nalin</t>
  </si>
  <si>
    <t xml:space="preserve">Vij</t>
  </si>
  <si>
    <t xml:space="preserve">Nick</t>
  </si>
  <si>
    <t xml:space="preserve">Dear</t>
  </si>
  <si>
    <t xml:space="preserve">Omi</t>
  </si>
  <si>
    <t xml:space="preserve">Pam</t>
  </si>
  <si>
    <t xml:space="preserve">Maguire</t>
  </si>
  <si>
    <t xml:space="preserve">Pat</t>
  </si>
  <si>
    <t xml:space="preserve">Kelk</t>
  </si>
  <si>
    <t xml:space="preserve">Patrick</t>
  </si>
  <si>
    <t xml:space="preserve">Gaudart</t>
  </si>
  <si>
    <t xml:space="preserve">Peter</t>
  </si>
  <si>
    <t xml:space="preserve">Hilton</t>
  </si>
  <si>
    <t xml:space="preserve">Phil</t>
  </si>
  <si>
    <t xml:space="preserve">Gross</t>
  </si>
  <si>
    <t xml:space="preserve">Ottewell</t>
  </si>
  <si>
    <t xml:space="preserve">Pushpa</t>
  </si>
  <si>
    <t xml:space="preserve">Rao</t>
  </si>
  <si>
    <t xml:space="preserve">Ray</t>
  </si>
  <si>
    <t xml:space="preserve">Richard</t>
  </si>
  <si>
    <t xml:space="preserve">Harris</t>
  </si>
  <si>
    <t xml:space="preserve">Ron</t>
  </si>
  <si>
    <t xml:space="preserve">Miller</t>
  </si>
  <si>
    <t xml:space="preserve">Ross</t>
  </si>
  <si>
    <t xml:space="preserve">Haddow</t>
  </si>
  <si>
    <t xml:space="preserve">Sandra</t>
  </si>
  <si>
    <t xml:space="preserve">Shirley</t>
  </si>
  <si>
    <t xml:space="preserve">Ashtari</t>
  </si>
  <si>
    <t xml:space="preserve">Sinclair</t>
  </si>
  <si>
    <t xml:space="preserve">Payne</t>
  </si>
  <si>
    <t xml:space="preserve">Stephen</t>
  </si>
  <si>
    <t xml:space="preserve">Stuart</t>
  </si>
  <si>
    <t xml:space="preserve">Wharton</t>
  </si>
  <si>
    <t xml:space="preserve">Sue</t>
  </si>
  <si>
    <t xml:space="preserve">Sylvia</t>
  </si>
  <si>
    <t xml:space="preserve">Goodlud</t>
  </si>
  <si>
    <t xml:space="preserve">Terry</t>
  </si>
  <si>
    <t xml:space="preserve">Lynex</t>
  </si>
  <si>
    <t xml:space="preserve">Utkarsha</t>
  </si>
  <si>
    <t xml:space="preserve">Joshi</t>
  </si>
  <si>
    <t xml:space="preserve">Wendy</t>
  </si>
  <si>
    <t xml:space="preserve">Danzey</t>
  </si>
  <si>
    <t xml:space="preserve">Will</t>
  </si>
  <si>
    <t xml:space="preserve">Irving</t>
  </si>
  <si>
    <t xml:space="preserve">Dick</t>
  </si>
  <si>
    <t xml:space="preserve">Milne</t>
  </si>
  <si>
    <t xml:space="preserve">Jean</t>
  </si>
  <si>
    <t xml:space="preserve">Hutchison</t>
  </si>
  <si>
    <t xml:space="preserve">Bowen</t>
  </si>
  <si>
    <t xml:space="preserve">Hall</t>
  </si>
  <si>
    <t xml:space="preserve">Susan</t>
  </si>
  <si>
    <t xml:space="preserve">Mercer</t>
  </si>
  <si>
    <t xml:space="preserve">Barbara</t>
  </si>
  <si>
    <t xml:space="preserve">Hatfield</t>
  </si>
  <si>
    <t xml:space="preserve">Brian</t>
  </si>
  <si>
    <t xml:space="preserve">Pilbin</t>
  </si>
  <si>
    <t xml:space="preserve">Judy</t>
  </si>
  <si>
    <t xml:space="preserve">Greenstein</t>
  </si>
  <si>
    <t xml:space="preserve">Keith</t>
  </si>
  <si>
    <t xml:space="preserve">Spencer</t>
  </si>
  <si>
    <t xml:space="preserve">Frank</t>
  </si>
  <si>
    <t xml:space="preserve">Ball</t>
  </si>
  <si>
    <t xml:space="preserve">Oates</t>
  </si>
  <si>
    <t xml:space="preserve">Gurman</t>
  </si>
  <si>
    <t xml:space="preserve">Hitcham</t>
  </si>
  <si>
    <t xml:space="preserve">Rodgers</t>
  </si>
  <si>
    <t xml:space="preserve">Graham</t>
  </si>
  <si>
    <t xml:space="preserve">Mo</t>
  </si>
  <si>
    <t xml:space="preserve">Logan</t>
  </si>
  <si>
    <t xml:space="preserve">Meats</t>
  </si>
  <si>
    <t xml:space="preserve">Lemmings</t>
  </si>
  <si>
    <t xml:space="preserve">Marian</t>
  </si>
  <si>
    <t xml:space="preserve">Griew</t>
  </si>
  <si>
    <t xml:space="preserve">Judith</t>
  </si>
  <si>
    <t xml:space="preserve">Gamble</t>
  </si>
  <si>
    <t xml:space="preserve">Michael</t>
  </si>
  <si>
    <t xml:space="preserve">Bleaney</t>
  </si>
  <si>
    <t xml:space="preserve">Jacqueline</t>
  </si>
  <si>
    <t xml:space="preserve">Youd</t>
  </si>
  <si>
    <t xml:space="preserve">Badcock</t>
  </si>
  <si>
    <t xml:space="preserve">Philip</t>
  </si>
  <si>
    <t xml:space="preserve">Derbyshire</t>
  </si>
  <si>
    <t xml:space="preserve">Quinton</t>
  </si>
  <si>
    <t xml:space="preserve">Clarke</t>
  </si>
  <si>
    <t xml:space="preserve">Cheryl</t>
  </si>
  <si>
    <t xml:space="preserve">Plunkett</t>
  </si>
  <si>
    <t xml:space="preserve">Charu</t>
  </si>
  <si>
    <t xml:space="preserve">Shah</t>
  </si>
  <si>
    <t xml:space="preserve">Teddy</t>
  </si>
  <si>
    <t xml:space="preserve">Fullick</t>
  </si>
  <si>
    <t xml:space="preserve">Dunford</t>
  </si>
  <si>
    <t xml:space="preserve">Walker</t>
  </si>
  <si>
    <t xml:space="preserve">Fay</t>
  </si>
  <si>
    <t xml:space="preserve">Staton</t>
  </si>
  <si>
    <t xml:space="preserve">Hannigan</t>
  </si>
  <si>
    <t xml:space="preserve">Rosemary</t>
  </si>
  <si>
    <t xml:space="preserve">Gunn</t>
  </si>
  <si>
    <t xml:space="preserve">Carol</t>
  </si>
  <si>
    <t xml:space="preserve">McKinnon</t>
  </si>
  <si>
    <t xml:space="preserve">Calvert</t>
  </si>
  <si>
    <t xml:space="preserve">Steve</t>
  </si>
  <si>
    <t xml:space="preserve">Fordham</t>
  </si>
  <si>
    <t xml:space="preserve">Paul</t>
  </si>
  <si>
    <t xml:space="preserve">Nightingale</t>
  </si>
  <si>
    <t xml:space="preserve">Crowther</t>
  </si>
  <si>
    <t xml:space="preserve">Carolyn</t>
  </si>
  <si>
    <t xml:space="preserve">Blake</t>
  </si>
  <si>
    <t xml:space="preserve">Hodder</t>
  </si>
  <si>
    <t xml:space="preserve">Joynson</t>
  </si>
  <si>
    <t xml:space="preserve">Brammer</t>
  </si>
  <si>
    <t xml:space="preserve">Dean</t>
  </si>
  <si>
    <t xml:space="preserve">Sweet</t>
  </si>
  <si>
    <t xml:space="preserve">Horsley</t>
  </si>
  <si>
    <t xml:space="preserve">Andrew</t>
  </si>
  <si>
    <t xml:space="preserve">Kennedy</t>
  </si>
  <si>
    <t xml:space="preserve">Cross</t>
  </si>
  <si>
    <t xml:space="preserve">Adams</t>
  </si>
  <si>
    <t xml:space="preserve">Mckee</t>
  </si>
  <si>
    <t xml:space="preserve">Denton</t>
  </si>
  <si>
    <t xml:space="preserve">Pauline</t>
  </si>
  <si>
    <t xml:space="preserve">Tillcock</t>
  </si>
  <si>
    <t xml:space="preserve">Rhona</t>
  </si>
  <si>
    <t xml:space="preserve">Solomon</t>
  </si>
  <si>
    <t xml:space="preserve">Thompson</t>
  </si>
  <si>
    <t xml:space="preserve">Norma</t>
  </si>
  <si>
    <t xml:space="preserve">Keeton</t>
  </si>
  <si>
    <t xml:space="preserve">Jeff</t>
  </si>
  <si>
    <t xml:space="preserve">Watkins</t>
  </si>
  <si>
    <t xml:space="preserve">Eric</t>
  </si>
  <si>
    <t xml:space="preserve">Straw</t>
  </si>
  <si>
    <t xml:space="preserve">Kit</t>
  </si>
  <si>
    <t xml:space="preserve">Butterworth</t>
  </si>
  <si>
    <t xml:space="preserve">Bernard</t>
  </si>
  <si>
    <t xml:space="preserve">Annie</t>
  </si>
  <si>
    <t xml:space="preserve">Kerslake</t>
  </si>
  <si>
    <t xml:space="preserve">Marc</t>
  </si>
  <si>
    <t xml:space="preserve">Hollins</t>
  </si>
  <si>
    <t xml:space="preserve">Jan</t>
  </si>
  <si>
    <t xml:space="preserve">Foulds</t>
  </si>
  <si>
    <t xml:space="preserve">Peel</t>
  </si>
  <si>
    <t xml:space="preserve">Alison</t>
  </si>
  <si>
    <t xml:space="preserve">Pitkethly</t>
  </si>
  <si>
    <t xml:space="preserve">Donaldson</t>
  </si>
  <si>
    <t xml:space="preserve">Stefka</t>
  </si>
  <si>
    <t xml:space="preserve">Samus</t>
  </si>
  <si>
    <t xml:space="preserve">Liz</t>
  </si>
  <si>
    <t xml:space="preserve">Beswick</t>
  </si>
  <si>
    <t xml:space="preserve">Karen</t>
  </si>
  <si>
    <t xml:space="preserve">Palmer</t>
  </si>
  <si>
    <t xml:space="preserve">Hayes</t>
  </si>
  <si>
    <t xml:space="preserve">Marlow</t>
  </si>
  <si>
    <t xml:space="preserve">Leivers</t>
  </si>
  <si>
    <t xml:space="preserve">Elaine</t>
  </si>
  <si>
    <t xml:space="preserve">Lewis</t>
  </si>
  <si>
    <t xml:space="preserve">Henry</t>
  </si>
  <si>
    <t xml:space="preserve">Lgiam</t>
  </si>
  <si>
    <t xml:space="preserve">Robot</t>
  </si>
  <si>
    <t xml:space="preserve">spasova</t>
  </si>
  <si>
    <t xml:space="preserve">Bf</t>
  </si>
  <si>
    <t xml:space="preserve">total att</t>
  </si>
  <si>
    <t xml:space="preserve">Calc cf</t>
  </si>
  <si>
    <t xml:space="preserve">reported cf</t>
  </si>
  <si>
    <t xml:space="preserve">recipients</t>
  </si>
  <si>
    <t xml:space="preserve">Totals</t>
  </si>
  <si>
    <t xml:space="preserve">bbo</t>
  </si>
  <si>
    <t xml:space="preserve">f2f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</si>
</sst>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7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O1" activeCellId="0" sqref="O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10.48"/>
    <col collapsed="false" customWidth="true" hidden="false" outlineLevel="0" max="3" min="3" style="0" width="13.95"/>
    <col collapsed="false" customWidth="true" hidden="false" outlineLevel="0" max="4" min="4" style="0" width="8.11"/>
    <col collapsed="false" customWidth="true" hidden="false" outlineLevel="0" max="5" min="5" style="0" width="6.02"/>
    <col collapsed="false" customWidth="true" hidden="false" outlineLevel="0" max="14" min="6" style="0" width="5.05"/>
    <col collapsed="false" customWidth="true" hidden="false" outlineLevel="0" max="16" min="15" style="0" width="6.02"/>
    <col collapsed="false" customWidth="true" hidden="false" outlineLevel="0" max="17" min="17" style="0" width="5.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n">
        <v>463763</v>
      </c>
      <c r="B2" s="0" t="s">
        <v>17</v>
      </c>
      <c r="C2" s="0" t="s">
        <v>18</v>
      </c>
      <c r="D2" s="0" t="n">
        <v>1</v>
      </c>
      <c r="E2" s="0" t="n">
        <v>1</v>
      </c>
      <c r="G2" s="0" t="n">
        <v>1</v>
      </c>
      <c r="K2" s="0" t="n">
        <v>3</v>
      </c>
      <c r="L2" s="0" t="n">
        <v>2</v>
      </c>
      <c r="Q2" s="0" t="n">
        <v>7</v>
      </c>
    </row>
    <row r="3" customFormat="false" ht="12.8" hidden="false" customHeight="false" outlineLevel="0" collapsed="false">
      <c r="A3" s="0" t="n">
        <v>429863</v>
      </c>
      <c r="B3" s="0" t="s">
        <v>19</v>
      </c>
      <c r="C3" s="0" t="s">
        <v>20</v>
      </c>
      <c r="D3" s="0" t="n">
        <v>2</v>
      </c>
      <c r="E3" s="0" t="n">
        <v>6</v>
      </c>
      <c r="F3" s="0" t="n">
        <v>3</v>
      </c>
      <c r="G3" s="0" t="n">
        <v>5</v>
      </c>
      <c r="H3" s="0" t="n">
        <v>4</v>
      </c>
      <c r="I3" s="0" t="n">
        <v>8</v>
      </c>
      <c r="J3" s="0" t="n">
        <v>8</v>
      </c>
      <c r="K3" s="0" t="n">
        <v>2</v>
      </c>
      <c r="L3" s="0" t="n">
        <v>3</v>
      </c>
      <c r="M3" s="0" t="n">
        <v>6</v>
      </c>
      <c r="N3" s="0" t="n">
        <v>4</v>
      </c>
      <c r="O3" s="0" t="n">
        <v>4</v>
      </c>
      <c r="P3" s="0" t="n">
        <v>1</v>
      </c>
      <c r="Q3" s="0" t="n">
        <v>54</v>
      </c>
    </row>
    <row r="4" customFormat="false" ht="12.8" hidden="false" customHeight="false" outlineLevel="0" collapsed="false">
      <c r="A4" s="0" t="n">
        <v>524664</v>
      </c>
      <c r="B4" s="0" t="s">
        <v>21</v>
      </c>
      <c r="C4" s="0" t="s">
        <v>22</v>
      </c>
      <c r="D4" s="0" t="n">
        <v>3</v>
      </c>
      <c r="J4" s="0" t="n">
        <v>1</v>
      </c>
      <c r="K4" s="0" t="n">
        <v>2</v>
      </c>
      <c r="L4" s="0" t="n">
        <v>2</v>
      </c>
      <c r="M4" s="0" t="n">
        <v>1</v>
      </c>
      <c r="N4" s="0" t="n">
        <v>2</v>
      </c>
      <c r="O4" s="0" t="n">
        <v>1</v>
      </c>
      <c r="P4" s="0" t="n">
        <v>1</v>
      </c>
      <c r="Q4" s="0" t="n">
        <v>6</v>
      </c>
    </row>
    <row r="5" customFormat="false" ht="12.8" hidden="false" customHeight="false" outlineLevel="0" collapsed="false">
      <c r="A5" s="0" t="n">
        <v>489323</v>
      </c>
      <c r="B5" s="0" t="s">
        <v>23</v>
      </c>
      <c r="C5" s="0" t="s">
        <v>24</v>
      </c>
      <c r="D5" s="0" t="n">
        <v>4</v>
      </c>
      <c r="E5" s="0" t="n">
        <v>4</v>
      </c>
      <c r="F5" s="0" t="n">
        <v>3</v>
      </c>
      <c r="G5" s="0" t="n">
        <v>6</v>
      </c>
      <c r="H5" s="0" t="n">
        <v>8</v>
      </c>
      <c r="I5" s="0" t="n">
        <v>3</v>
      </c>
      <c r="J5" s="0" t="n">
        <v>4</v>
      </c>
      <c r="K5" s="0" t="n">
        <v>3</v>
      </c>
      <c r="L5" s="0" t="n">
        <v>4</v>
      </c>
      <c r="M5" s="0" t="n">
        <v>4</v>
      </c>
      <c r="N5" s="0" t="n">
        <v>4</v>
      </c>
      <c r="O5" s="0" t="n">
        <v>4</v>
      </c>
      <c r="P5" s="0" t="n">
        <v>1</v>
      </c>
      <c r="Q5" s="0" t="n">
        <v>48</v>
      </c>
    </row>
    <row r="6" customFormat="false" ht="12.8" hidden="false" customHeight="false" outlineLevel="0" collapsed="false">
      <c r="A6" s="0" t="n">
        <v>431894</v>
      </c>
      <c r="B6" s="0" t="s">
        <v>25</v>
      </c>
      <c r="C6" s="0" t="s">
        <v>26</v>
      </c>
      <c r="D6" s="0" t="n">
        <v>5</v>
      </c>
      <c r="E6" s="0" t="n">
        <v>2</v>
      </c>
      <c r="F6" s="0" t="n">
        <v>3</v>
      </c>
      <c r="G6" s="0" t="n">
        <v>6</v>
      </c>
      <c r="H6" s="0" t="n">
        <v>6</v>
      </c>
      <c r="I6" s="0" t="n">
        <v>6</v>
      </c>
      <c r="J6" s="0" t="n">
        <v>8</v>
      </c>
      <c r="K6" s="0" t="n">
        <v>4</v>
      </c>
      <c r="L6" s="0" t="n">
        <v>4</v>
      </c>
      <c r="M6" s="0" t="n">
        <v>5</v>
      </c>
      <c r="N6" s="0" t="n">
        <v>4</v>
      </c>
      <c r="Q6" s="0" t="n">
        <v>48</v>
      </c>
    </row>
    <row r="7" customFormat="false" ht="12.8" hidden="false" customHeight="false" outlineLevel="0" collapsed="false">
      <c r="A7" s="0" t="n">
        <v>497082</v>
      </c>
      <c r="B7" s="0" t="s">
        <v>27</v>
      </c>
      <c r="C7" s="0" t="s">
        <v>28</v>
      </c>
      <c r="D7" s="0" t="n">
        <v>6</v>
      </c>
      <c r="G7" s="0" t="n">
        <v>1</v>
      </c>
      <c r="H7" s="0" t="n">
        <v>3</v>
      </c>
      <c r="I7" s="0" t="n">
        <v>3</v>
      </c>
      <c r="J7" s="0" t="n">
        <v>2</v>
      </c>
      <c r="K7" s="0" t="n">
        <v>2</v>
      </c>
      <c r="L7" s="0" t="n">
        <v>1</v>
      </c>
      <c r="M7" s="0" t="n">
        <v>2</v>
      </c>
      <c r="Q7" s="0" t="n">
        <v>12</v>
      </c>
    </row>
    <row r="8" customFormat="false" ht="12.8" hidden="false" customHeight="false" outlineLevel="0" collapsed="false">
      <c r="A8" s="0" t="n">
        <v>461643</v>
      </c>
      <c r="B8" s="0" t="s">
        <v>29</v>
      </c>
      <c r="C8" s="0" t="s">
        <v>30</v>
      </c>
      <c r="D8" s="0" t="n">
        <v>7</v>
      </c>
      <c r="H8" s="0" t="n">
        <v>3</v>
      </c>
      <c r="Q8" s="0" t="n">
        <v>3</v>
      </c>
    </row>
    <row r="9" customFormat="false" ht="12.8" hidden="false" customHeight="false" outlineLevel="0" collapsed="false">
      <c r="A9" s="0" t="n">
        <v>116522</v>
      </c>
      <c r="B9" s="0" t="s">
        <v>31</v>
      </c>
      <c r="C9" s="0" t="s">
        <v>32</v>
      </c>
      <c r="D9" s="0" t="n">
        <v>8</v>
      </c>
      <c r="E9" s="0" t="n">
        <v>2</v>
      </c>
      <c r="F9" s="0" t="n">
        <v>1</v>
      </c>
      <c r="G9" s="0" t="n">
        <v>4</v>
      </c>
      <c r="H9" s="0" t="n">
        <v>4</v>
      </c>
      <c r="I9" s="0" t="n">
        <v>4</v>
      </c>
      <c r="J9" s="0" t="n">
        <v>1</v>
      </c>
      <c r="K9" s="0" t="n">
        <v>2</v>
      </c>
      <c r="L9" s="0" t="n">
        <v>3</v>
      </c>
      <c r="M9" s="0" t="n">
        <v>4</v>
      </c>
      <c r="N9" s="0" t="n">
        <v>3</v>
      </c>
      <c r="O9" s="0" t="n">
        <v>3</v>
      </c>
      <c r="P9" s="0" t="n">
        <v>2</v>
      </c>
      <c r="Q9" s="0" t="n">
        <v>33</v>
      </c>
    </row>
    <row r="10" customFormat="false" ht="12.8" hidden="false" customHeight="false" outlineLevel="0" collapsed="false">
      <c r="A10" s="0" t="n">
        <v>486257</v>
      </c>
      <c r="B10" s="0" t="s">
        <v>33</v>
      </c>
      <c r="C10" s="0" t="s">
        <v>34</v>
      </c>
      <c r="D10" s="0" t="n">
        <v>9</v>
      </c>
      <c r="M10" s="0" t="n">
        <v>3</v>
      </c>
      <c r="N10" s="0" t="n">
        <v>4</v>
      </c>
      <c r="O10" s="0" t="n">
        <v>5</v>
      </c>
      <c r="P10" s="0" t="n">
        <v>1</v>
      </c>
      <c r="Q10" s="0" t="n">
        <v>9</v>
      </c>
    </row>
    <row r="11" customFormat="false" ht="12.8" hidden="false" customHeight="false" outlineLevel="0" collapsed="false">
      <c r="A11" s="0" t="n">
        <v>404649</v>
      </c>
      <c r="B11" s="0" t="s">
        <v>35</v>
      </c>
      <c r="C11" s="0" t="s">
        <v>36</v>
      </c>
      <c r="D11" s="0" t="n">
        <v>10</v>
      </c>
      <c r="E11" s="0" t="n">
        <v>6</v>
      </c>
      <c r="F11" s="0" t="n">
        <v>7</v>
      </c>
      <c r="G11" s="0" t="n">
        <v>7</v>
      </c>
      <c r="H11" s="0" t="n">
        <v>9</v>
      </c>
      <c r="I11" s="0" t="n">
        <v>3</v>
      </c>
      <c r="J11" s="0" t="n">
        <v>5</v>
      </c>
      <c r="K11" s="0" t="n">
        <v>4</v>
      </c>
      <c r="L11" s="0" t="n">
        <v>8</v>
      </c>
      <c r="M11" s="0" t="n">
        <v>4</v>
      </c>
      <c r="N11" s="0" t="n">
        <v>3</v>
      </c>
      <c r="O11" s="0" t="n">
        <v>4</v>
      </c>
      <c r="P11" s="0" t="n">
        <v>3</v>
      </c>
      <c r="Q11" s="0" t="n">
        <v>63</v>
      </c>
    </row>
    <row r="12" customFormat="false" ht="12.8" hidden="false" customHeight="false" outlineLevel="0" collapsed="false">
      <c r="A12" s="0" t="n">
        <v>105169</v>
      </c>
      <c r="B12" s="0" t="s">
        <v>35</v>
      </c>
      <c r="C12" s="0" t="s">
        <v>37</v>
      </c>
      <c r="D12" s="0" t="n">
        <v>11</v>
      </c>
      <c r="K12" s="0" t="n">
        <v>1</v>
      </c>
      <c r="Q12" s="0" t="n">
        <v>1</v>
      </c>
    </row>
    <row r="13" customFormat="false" ht="12.8" hidden="false" customHeight="false" outlineLevel="0" collapsed="false">
      <c r="A13" s="0" t="n">
        <v>419127</v>
      </c>
      <c r="B13" s="0" t="s">
        <v>38</v>
      </c>
      <c r="C13" s="0" t="s">
        <v>39</v>
      </c>
      <c r="D13" s="0" t="n">
        <v>12</v>
      </c>
      <c r="I13" s="0" t="n">
        <v>1</v>
      </c>
      <c r="K13" s="0" t="n">
        <v>1</v>
      </c>
      <c r="L13" s="0" t="n">
        <v>3</v>
      </c>
      <c r="M13" s="0" t="n">
        <v>5</v>
      </c>
      <c r="N13" s="0" t="n">
        <v>2</v>
      </c>
      <c r="O13" s="0" t="n">
        <v>3</v>
      </c>
      <c r="P13" s="0" t="n">
        <v>1</v>
      </c>
      <c r="Q13" s="0" t="n">
        <v>14</v>
      </c>
    </row>
    <row r="14" customFormat="false" ht="12.8" hidden="false" customHeight="false" outlineLevel="0" collapsed="false">
      <c r="A14" s="0" t="n">
        <v>100551</v>
      </c>
      <c r="B14" s="0" t="s">
        <v>40</v>
      </c>
      <c r="C14" s="0" t="s">
        <v>41</v>
      </c>
      <c r="D14" s="0" t="n">
        <v>13</v>
      </c>
      <c r="E14" s="0" t="n">
        <v>3</v>
      </c>
      <c r="F14" s="0" t="n">
        <v>3</v>
      </c>
      <c r="G14" s="0" t="n">
        <v>4</v>
      </c>
      <c r="H14" s="0" t="n">
        <v>4</v>
      </c>
      <c r="I14" s="0" t="n">
        <v>2</v>
      </c>
      <c r="J14" s="0" t="n">
        <v>4</v>
      </c>
      <c r="K14" s="0" t="n">
        <v>4</v>
      </c>
      <c r="L14" s="0" t="n">
        <v>3</v>
      </c>
      <c r="M14" s="0" t="n">
        <v>4</v>
      </c>
      <c r="N14" s="0" t="n">
        <v>2</v>
      </c>
      <c r="O14" s="0" t="n">
        <v>4</v>
      </c>
      <c r="P14" s="0" t="n">
        <v>1</v>
      </c>
      <c r="Q14" s="0" t="n">
        <v>38</v>
      </c>
    </row>
    <row r="15" customFormat="false" ht="12.8" hidden="false" customHeight="false" outlineLevel="0" collapsed="false">
      <c r="A15" s="0" t="n">
        <v>502156</v>
      </c>
      <c r="B15" s="0" t="s">
        <v>40</v>
      </c>
      <c r="C15" s="0" t="s">
        <v>42</v>
      </c>
      <c r="D15" s="0" t="n">
        <v>14</v>
      </c>
      <c r="E15" s="0" t="n">
        <v>3</v>
      </c>
      <c r="F15" s="0" t="n">
        <v>3</v>
      </c>
      <c r="G15" s="0" t="n">
        <v>2</v>
      </c>
      <c r="H15" s="0" t="n">
        <v>4</v>
      </c>
      <c r="I15" s="0" t="n">
        <v>4</v>
      </c>
      <c r="J15" s="0" t="n">
        <v>6</v>
      </c>
      <c r="K15" s="0" t="n">
        <v>4</v>
      </c>
      <c r="L15" s="0" t="n">
        <v>5</v>
      </c>
      <c r="M15" s="0" t="n">
        <v>5</v>
      </c>
      <c r="N15" s="0" t="n">
        <v>4</v>
      </c>
      <c r="O15" s="0" t="n">
        <v>5</v>
      </c>
      <c r="P15" s="0" t="n">
        <v>1</v>
      </c>
      <c r="Q15" s="0" t="n">
        <v>46</v>
      </c>
    </row>
    <row r="16" customFormat="false" ht="12.8" hidden="false" customHeight="false" outlineLevel="0" collapsed="false">
      <c r="A16" s="0" t="n">
        <v>449739</v>
      </c>
      <c r="B16" s="0" t="s">
        <v>40</v>
      </c>
      <c r="C16" s="0" t="s">
        <v>43</v>
      </c>
      <c r="D16" s="0" t="n">
        <v>15</v>
      </c>
      <c r="E16" s="0" t="n">
        <v>2</v>
      </c>
      <c r="G16" s="0" t="n">
        <v>3</v>
      </c>
      <c r="H16" s="0" t="n">
        <v>2</v>
      </c>
      <c r="I16" s="0" t="n">
        <v>1</v>
      </c>
      <c r="J16" s="0" t="n">
        <v>3</v>
      </c>
      <c r="K16" s="0" t="n">
        <v>3</v>
      </c>
      <c r="L16" s="0" t="n">
        <v>4</v>
      </c>
      <c r="M16" s="0" t="n">
        <v>1</v>
      </c>
      <c r="O16" s="0" t="n">
        <v>1</v>
      </c>
      <c r="Q16" s="0" t="n">
        <v>14</v>
      </c>
    </row>
    <row r="17" customFormat="false" ht="12.8" hidden="false" customHeight="false" outlineLevel="0" collapsed="false">
      <c r="A17" s="0" t="n">
        <v>444523</v>
      </c>
      <c r="B17" s="0" t="s">
        <v>44</v>
      </c>
      <c r="C17" s="0" t="s">
        <v>45</v>
      </c>
      <c r="D17" s="0" t="n">
        <v>16</v>
      </c>
      <c r="E17" s="0" t="n">
        <v>2</v>
      </c>
      <c r="F17" s="0" t="n">
        <v>3</v>
      </c>
      <c r="G17" s="0" t="n">
        <v>2</v>
      </c>
      <c r="H17" s="0" t="n">
        <v>1</v>
      </c>
      <c r="I17" s="0" t="n">
        <v>1</v>
      </c>
      <c r="J17" s="0" t="n">
        <v>2</v>
      </c>
      <c r="K17" s="0" t="n">
        <v>1</v>
      </c>
      <c r="L17" s="0" t="n">
        <v>3</v>
      </c>
      <c r="M17" s="0" t="n">
        <v>3</v>
      </c>
      <c r="N17" s="0" t="n">
        <v>1</v>
      </c>
      <c r="O17" s="0" t="n">
        <v>1</v>
      </c>
      <c r="Q17" s="0" t="n">
        <v>20</v>
      </c>
    </row>
    <row r="18" customFormat="false" ht="12.8" hidden="false" customHeight="false" outlineLevel="0" collapsed="false">
      <c r="A18" s="0" t="n">
        <v>417540</v>
      </c>
      <c r="B18" s="0" t="s">
        <v>44</v>
      </c>
      <c r="C18" s="0" t="s">
        <v>46</v>
      </c>
      <c r="D18" s="0" t="n">
        <v>17</v>
      </c>
      <c r="E18" s="0" t="n">
        <v>3</v>
      </c>
      <c r="F18" s="0" t="n">
        <v>4</v>
      </c>
      <c r="G18" s="0" t="n">
        <v>4</v>
      </c>
      <c r="H18" s="0" t="n">
        <v>4</v>
      </c>
      <c r="I18" s="0" t="n">
        <v>3</v>
      </c>
      <c r="J18" s="0" t="n">
        <v>3</v>
      </c>
      <c r="K18" s="0" t="n">
        <v>3</v>
      </c>
      <c r="L18" s="0" t="n">
        <v>3</v>
      </c>
      <c r="M18" s="0" t="n">
        <v>2</v>
      </c>
      <c r="N18" s="0" t="n">
        <v>3</v>
      </c>
      <c r="O18" s="0" t="n">
        <v>1</v>
      </c>
      <c r="P18" s="0" t="n">
        <v>2</v>
      </c>
      <c r="Q18" s="0" t="n">
        <v>35</v>
      </c>
    </row>
    <row r="19" customFormat="false" ht="12.8" hidden="false" customHeight="false" outlineLevel="0" collapsed="false">
      <c r="A19" s="0" t="n">
        <v>454221</v>
      </c>
      <c r="B19" s="0" t="s">
        <v>44</v>
      </c>
      <c r="C19" s="0" t="s">
        <v>47</v>
      </c>
      <c r="D19" s="0" t="n">
        <v>18</v>
      </c>
      <c r="E19" s="0" t="n">
        <v>3</v>
      </c>
      <c r="F19" s="0" t="n">
        <v>2</v>
      </c>
      <c r="G19" s="0" t="n">
        <v>3</v>
      </c>
      <c r="H19" s="0" t="n">
        <v>4</v>
      </c>
      <c r="I19" s="0" t="n">
        <v>3</v>
      </c>
      <c r="J19" s="0" t="n">
        <v>5</v>
      </c>
      <c r="K19" s="0" t="n">
        <v>4</v>
      </c>
      <c r="L19" s="0" t="n">
        <v>3</v>
      </c>
      <c r="M19" s="0" t="n">
        <v>3</v>
      </c>
      <c r="N19" s="0" t="n">
        <v>3</v>
      </c>
      <c r="O19" s="0" t="n">
        <v>4</v>
      </c>
      <c r="Q19" s="0" t="n">
        <v>37</v>
      </c>
    </row>
    <row r="20" customFormat="false" ht="12.8" hidden="false" customHeight="false" outlineLevel="0" collapsed="false">
      <c r="A20" s="0" t="n">
        <v>427160</v>
      </c>
      <c r="B20" s="0" t="s">
        <v>44</v>
      </c>
      <c r="C20" s="0" t="s">
        <v>48</v>
      </c>
      <c r="D20" s="0" t="n">
        <v>19</v>
      </c>
      <c r="E20" s="0" t="n">
        <v>4</v>
      </c>
      <c r="F20" s="0" t="n">
        <v>5</v>
      </c>
      <c r="G20" s="0" t="n">
        <v>5</v>
      </c>
      <c r="H20" s="0" t="n">
        <v>4</v>
      </c>
      <c r="I20" s="0" t="n">
        <v>5</v>
      </c>
      <c r="J20" s="0" t="n">
        <v>4</v>
      </c>
      <c r="K20" s="0" t="n">
        <v>3</v>
      </c>
      <c r="L20" s="0" t="n">
        <v>5</v>
      </c>
      <c r="M20" s="0" t="n">
        <v>5</v>
      </c>
      <c r="N20" s="0" t="n">
        <v>4</v>
      </c>
      <c r="O20" s="0" t="n">
        <v>4</v>
      </c>
      <c r="P20" s="0" t="n">
        <v>2</v>
      </c>
      <c r="Q20" s="0" t="n">
        <v>50</v>
      </c>
    </row>
    <row r="21" customFormat="false" ht="12.8" hidden="false" customHeight="false" outlineLevel="0" collapsed="false">
      <c r="A21" s="0" t="n">
        <v>444270</v>
      </c>
      <c r="B21" s="0" t="s">
        <v>49</v>
      </c>
      <c r="C21" s="0" t="s">
        <v>50</v>
      </c>
      <c r="D21" s="0" t="n">
        <v>20</v>
      </c>
      <c r="E21" s="0" t="n">
        <v>3</v>
      </c>
      <c r="F21" s="0" t="n">
        <v>4</v>
      </c>
      <c r="G21" s="0" t="n">
        <v>2</v>
      </c>
      <c r="H21" s="0" t="n">
        <v>4</v>
      </c>
      <c r="I21" s="0" t="n">
        <v>4</v>
      </c>
      <c r="J21" s="0" t="n">
        <v>4</v>
      </c>
      <c r="K21" s="0" t="n">
        <v>3</v>
      </c>
      <c r="L21" s="0" t="n">
        <v>5</v>
      </c>
      <c r="M21" s="0" t="n">
        <v>3</v>
      </c>
      <c r="N21" s="0" t="n">
        <v>4</v>
      </c>
      <c r="O21" s="0" t="n">
        <v>2</v>
      </c>
      <c r="P21" s="0" t="n">
        <v>2</v>
      </c>
      <c r="Q21" s="0" t="n">
        <v>40</v>
      </c>
    </row>
    <row r="22" customFormat="false" ht="12.8" hidden="false" customHeight="false" outlineLevel="0" collapsed="false">
      <c r="A22" s="0" t="n">
        <v>444537</v>
      </c>
      <c r="B22" s="0" t="s">
        <v>51</v>
      </c>
      <c r="C22" s="0" t="s">
        <v>52</v>
      </c>
      <c r="D22" s="0" t="n">
        <v>21</v>
      </c>
      <c r="E22" s="0" t="n">
        <v>3</v>
      </c>
      <c r="F22" s="0" t="n">
        <v>3</v>
      </c>
      <c r="G22" s="0" t="n">
        <v>4</v>
      </c>
      <c r="H22" s="0" t="n">
        <v>3</v>
      </c>
      <c r="I22" s="0" t="n">
        <v>1</v>
      </c>
      <c r="J22" s="0" t="n">
        <v>3</v>
      </c>
      <c r="K22" s="0" t="n">
        <v>4</v>
      </c>
      <c r="L22" s="0" t="n">
        <v>3</v>
      </c>
      <c r="M22" s="0" t="n">
        <v>1</v>
      </c>
      <c r="O22" s="0" t="n">
        <v>1</v>
      </c>
      <c r="P22" s="0" t="n">
        <v>1</v>
      </c>
      <c r="Q22" s="0" t="n">
        <v>27</v>
      </c>
    </row>
    <row r="23" customFormat="false" ht="12.8" hidden="false" customHeight="false" outlineLevel="0" collapsed="false">
      <c r="A23" s="0" t="n">
        <v>456072</v>
      </c>
      <c r="B23" s="0" t="s">
        <v>53</v>
      </c>
      <c r="C23" s="0" t="s">
        <v>54</v>
      </c>
      <c r="D23" s="0" t="n">
        <v>22</v>
      </c>
      <c r="F23" s="0" t="n">
        <v>3</v>
      </c>
      <c r="G23" s="0" t="n">
        <v>4</v>
      </c>
      <c r="H23" s="0" t="n">
        <v>4</v>
      </c>
      <c r="I23" s="0" t="n">
        <v>4</v>
      </c>
      <c r="J23" s="0" t="n">
        <v>7</v>
      </c>
      <c r="K23" s="0" t="n">
        <v>3</v>
      </c>
      <c r="L23" s="0" t="n">
        <v>4</v>
      </c>
      <c r="M23" s="0" t="n">
        <v>1</v>
      </c>
      <c r="N23" s="0" t="n">
        <v>3</v>
      </c>
      <c r="Q23" s="0" t="n">
        <v>33</v>
      </c>
    </row>
    <row r="24" customFormat="false" ht="12.8" hidden="false" customHeight="false" outlineLevel="0" collapsed="false">
      <c r="A24" s="0" t="n">
        <v>444024</v>
      </c>
      <c r="B24" s="0" t="s">
        <v>55</v>
      </c>
      <c r="C24" s="0" t="s">
        <v>56</v>
      </c>
      <c r="D24" s="0" t="n">
        <v>23</v>
      </c>
      <c r="E24" s="0" t="n">
        <v>6</v>
      </c>
      <c r="F24" s="0" t="n">
        <v>7</v>
      </c>
      <c r="G24" s="0" t="n">
        <v>7</v>
      </c>
      <c r="H24" s="0" t="n">
        <v>5</v>
      </c>
      <c r="I24" s="0" t="n">
        <v>1</v>
      </c>
      <c r="J24" s="0" t="n">
        <v>6</v>
      </c>
      <c r="K24" s="0" t="n">
        <v>6</v>
      </c>
      <c r="L24" s="0" t="n">
        <v>8</v>
      </c>
      <c r="M24" s="0" t="n">
        <v>4</v>
      </c>
      <c r="N24" s="0" t="n">
        <v>3</v>
      </c>
      <c r="O24" s="0" t="n">
        <v>9</v>
      </c>
      <c r="P24" s="0" t="n">
        <v>3</v>
      </c>
      <c r="Q24" s="0" t="n">
        <v>65</v>
      </c>
    </row>
    <row r="25" customFormat="false" ht="12.8" hidden="false" customHeight="false" outlineLevel="0" collapsed="false">
      <c r="A25" s="0" t="n">
        <v>406982</v>
      </c>
      <c r="B25" s="0" t="s">
        <v>57</v>
      </c>
      <c r="C25" s="0" t="s">
        <v>58</v>
      </c>
      <c r="D25" s="0" t="n">
        <v>24</v>
      </c>
      <c r="F25" s="0" t="n">
        <v>2</v>
      </c>
      <c r="G25" s="0" t="n">
        <v>3</v>
      </c>
      <c r="I25" s="0" t="n">
        <v>1</v>
      </c>
      <c r="K25" s="0" t="n">
        <v>1</v>
      </c>
      <c r="L25" s="0" t="n">
        <v>3</v>
      </c>
      <c r="M25" s="0" t="n">
        <v>6</v>
      </c>
      <c r="N25" s="0" t="n">
        <v>2</v>
      </c>
      <c r="O25" s="0" t="n">
        <v>1</v>
      </c>
      <c r="P25" s="0" t="n">
        <v>1</v>
      </c>
      <c r="Q25" s="0" t="n">
        <v>20</v>
      </c>
    </row>
    <row r="26" customFormat="false" ht="12.8" hidden="false" customHeight="false" outlineLevel="0" collapsed="false">
      <c r="A26" s="0" t="n">
        <v>489324</v>
      </c>
      <c r="B26" s="0" t="s">
        <v>59</v>
      </c>
      <c r="C26" s="0" t="s">
        <v>24</v>
      </c>
      <c r="D26" s="0" t="n">
        <v>25</v>
      </c>
      <c r="E26" s="0" t="n">
        <v>4</v>
      </c>
      <c r="F26" s="0" t="n">
        <v>3</v>
      </c>
      <c r="G26" s="0" t="n">
        <v>6</v>
      </c>
      <c r="H26" s="0" t="n">
        <v>8</v>
      </c>
      <c r="I26" s="0" t="n">
        <v>3</v>
      </c>
      <c r="J26" s="0" t="n">
        <v>4</v>
      </c>
      <c r="K26" s="0" t="n">
        <v>3</v>
      </c>
      <c r="L26" s="0" t="n">
        <v>4</v>
      </c>
      <c r="M26" s="0" t="n">
        <v>4</v>
      </c>
      <c r="N26" s="0" t="n">
        <v>4</v>
      </c>
      <c r="O26" s="0" t="n">
        <v>4</v>
      </c>
      <c r="P26" s="0" t="n">
        <v>1</v>
      </c>
      <c r="Q26" s="0" t="n">
        <v>48</v>
      </c>
    </row>
    <row r="27" customFormat="false" ht="12.8" hidden="false" customHeight="false" outlineLevel="0" collapsed="false">
      <c r="A27" s="0" t="n">
        <v>114146</v>
      </c>
      <c r="B27" s="0" t="s">
        <v>60</v>
      </c>
      <c r="C27" s="0" t="s">
        <v>61</v>
      </c>
      <c r="D27" s="0" t="n">
        <v>26</v>
      </c>
      <c r="E27" s="0" t="n">
        <v>3</v>
      </c>
      <c r="F27" s="0" t="n">
        <v>6</v>
      </c>
      <c r="G27" s="0" t="n">
        <v>3</v>
      </c>
      <c r="H27" s="0" t="n">
        <v>2</v>
      </c>
      <c r="I27" s="0" t="n">
        <v>5</v>
      </c>
      <c r="J27" s="0" t="n">
        <v>7</v>
      </c>
      <c r="K27" s="0" t="n">
        <v>5</v>
      </c>
      <c r="L27" s="0" t="n">
        <v>7</v>
      </c>
      <c r="M27" s="0" t="n">
        <v>5</v>
      </c>
      <c r="N27" s="0" t="n">
        <v>5</v>
      </c>
      <c r="O27" s="0" t="n">
        <v>5</v>
      </c>
      <c r="P27" s="0" t="n">
        <v>2</v>
      </c>
      <c r="Q27" s="0" t="n">
        <v>50</v>
      </c>
    </row>
    <row r="28" customFormat="false" ht="12.8" hidden="false" customHeight="false" outlineLevel="0" collapsed="false">
      <c r="A28" s="0" t="n">
        <v>419063</v>
      </c>
      <c r="B28" s="0" t="s">
        <v>62</v>
      </c>
      <c r="C28" s="0" t="s">
        <v>63</v>
      </c>
      <c r="D28" s="0" t="n">
        <v>27</v>
      </c>
      <c r="E28" s="0" t="n">
        <v>1</v>
      </c>
      <c r="F28" s="0" t="n">
        <v>2</v>
      </c>
      <c r="G28" s="0" t="n">
        <v>1</v>
      </c>
      <c r="H28" s="0" t="n">
        <v>2</v>
      </c>
      <c r="I28" s="0" t="n">
        <v>2</v>
      </c>
      <c r="J28" s="0" t="n">
        <v>1</v>
      </c>
      <c r="K28" s="0" t="n">
        <v>3</v>
      </c>
      <c r="L28" s="0" t="n">
        <v>3</v>
      </c>
      <c r="N28" s="0" t="n">
        <v>1</v>
      </c>
      <c r="O28" s="0" t="n">
        <v>1</v>
      </c>
      <c r="Q28" s="0" t="n">
        <v>17</v>
      </c>
    </row>
    <row r="29" customFormat="false" ht="12.8" hidden="false" customHeight="false" outlineLevel="0" collapsed="false">
      <c r="A29" s="0" t="n">
        <v>461644</v>
      </c>
      <c r="B29" s="0" t="s">
        <v>64</v>
      </c>
      <c r="C29" s="0" t="s">
        <v>30</v>
      </c>
      <c r="D29" s="0" t="n">
        <v>28</v>
      </c>
      <c r="H29" s="0" t="n">
        <v>3</v>
      </c>
      <c r="Q29" s="0" t="n">
        <v>3</v>
      </c>
    </row>
    <row r="30" customFormat="false" ht="12.8" hidden="false" customHeight="false" outlineLevel="0" collapsed="false">
      <c r="A30" s="0" t="n">
        <v>438400</v>
      </c>
      <c r="B30" s="0" t="s">
        <v>65</v>
      </c>
      <c r="C30" s="0" t="s">
        <v>66</v>
      </c>
      <c r="D30" s="0" t="n">
        <v>29</v>
      </c>
      <c r="M30" s="0" t="n">
        <v>1</v>
      </c>
      <c r="N30" s="0" t="n">
        <v>1</v>
      </c>
      <c r="P30" s="0" t="n">
        <v>2</v>
      </c>
      <c r="Q30" s="0" t="n">
        <v>4</v>
      </c>
    </row>
    <row r="31" customFormat="false" ht="12.8" hidden="false" customHeight="false" outlineLevel="0" collapsed="false">
      <c r="A31" s="0" t="n">
        <v>422969</v>
      </c>
      <c r="B31" s="0" t="s">
        <v>67</v>
      </c>
      <c r="C31" s="0" t="s">
        <v>68</v>
      </c>
      <c r="D31" s="0" t="n">
        <v>30</v>
      </c>
      <c r="J31" s="0" t="n">
        <v>2</v>
      </c>
      <c r="Q31" s="0" t="n">
        <v>2</v>
      </c>
    </row>
    <row r="32" customFormat="false" ht="12.8" hidden="false" customHeight="false" outlineLevel="0" collapsed="false">
      <c r="A32" s="0" t="n">
        <v>438383</v>
      </c>
      <c r="B32" s="0" t="s">
        <v>69</v>
      </c>
      <c r="C32" s="0" t="s">
        <v>70</v>
      </c>
      <c r="D32" s="0" t="n">
        <v>31</v>
      </c>
      <c r="F32" s="0" t="n">
        <v>3</v>
      </c>
      <c r="G32" s="0" t="n">
        <v>1</v>
      </c>
      <c r="H32" s="0" t="n">
        <v>5</v>
      </c>
      <c r="I32" s="0" t="n">
        <v>3</v>
      </c>
      <c r="J32" s="0" t="n">
        <v>2</v>
      </c>
      <c r="K32" s="0" t="n">
        <v>2</v>
      </c>
      <c r="L32" s="0" t="n">
        <v>2</v>
      </c>
      <c r="M32" s="0" t="n">
        <v>1</v>
      </c>
      <c r="Q32" s="0" t="n">
        <v>19</v>
      </c>
    </row>
    <row r="33" customFormat="false" ht="12.8" hidden="false" customHeight="false" outlineLevel="0" collapsed="false">
      <c r="A33" s="0" t="n">
        <v>438392</v>
      </c>
      <c r="B33" s="0" t="s">
        <v>71</v>
      </c>
      <c r="C33" s="0" t="s">
        <v>72</v>
      </c>
      <c r="D33" s="0" t="n">
        <v>32</v>
      </c>
      <c r="E33" s="0" t="n">
        <v>3</v>
      </c>
      <c r="F33" s="0" t="n">
        <v>3</v>
      </c>
      <c r="G33" s="0" t="n">
        <v>3</v>
      </c>
      <c r="H33" s="0" t="n">
        <v>3</v>
      </c>
      <c r="I33" s="0" t="n">
        <v>3</v>
      </c>
      <c r="J33" s="0" t="n">
        <v>5</v>
      </c>
      <c r="K33" s="0" t="n">
        <v>4</v>
      </c>
      <c r="L33" s="0" t="n">
        <v>5</v>
      </c>
      <c r="M33" s="0" t="n">
        <v>3</v>
      </c>
      <c r="N33" s="0" t="n">
        <v>2</v>
      </c>
      <c r="O33" s="0" t="n">
        <v>2</v>
      </c>
      <c r="P33" s="0" t="n">
        <v>1</v>
      </c>
      <c r="Q33" s="0" t="n">
        <v>37</v>
      </c>
    </row>
    <row r="34" customFormat="false" ht="12.8" hidden="false" customHeight="false" outlineLevel="0" collapsed="false">
      <c r="A34" s="0" t="n">
        <v>457380</v>
      </c>
      <c r="B34" s="0" t="s">
        <v>71</v>
      </c>
      <c r="C34" s="0" t="s">
        <v>73</v>
      </c>
      <c r="D34" s="0" t="n">
        <v>33</v>
      </c>
      <c r="E34" s="0" t="n">
        <v>1</v>
      </c>
      <c r="G34" s="0" t="n">
        <v>4</v>
      </c>
      <c r="H34" s="0" t="n">
        <v>2</v>
      </c>
      <c r="I34" s="0" t="n">
        <v>1</v>
      </c>
      <c r="J34" s="0" t="n">
        <v>3</v>
      </c>
      <c r="K34" s="0" t="n">
        <v>4</v>
      </c>
      <c r="L34" s="0" t="n">
        <v>3</v>
      </c>
      <c r="M34" s="0" t="n">
        <v>2</v>
      </c>
      <c r="O34" s="0" t="n">
        <v>2</v>
      </c>
      <c r="Q34" s="0" t="n">
        <v>16</v>
      </c>
    </row>
    <row r="35" customFormat="false" ht="12.8" hidden="false" customHeight="false" outlineLevel="0" collapsed="false">
      <c r="A35" s="0" t="n">
        <v>422850</v>
      </c>
      <c r="B35" s="0" t="s">
        <v>74</v>
      </c>
      <c r="C35" s="0" t="s">
        <v>75</v>
      </c>
      <c r="D35" s="0" t="n">
        <v>34</v>
      </c>
      <c r="E35" s="0" t="n">
        <v>1</v>
      </c>
      <c r="F35" s="0" t="n">
        <v>1</v>
      </c>
      <c r="G35" s="0" t="n">
        <v>2</v>
      </c>
      <c r="H35" s="0" t="n">
        <v>2</v>
      </c>
      <c r="I35" s="0" t="n">
        <v>1</v>
      </c>
      <c r="J35" s="0" t="n">
        <v>2</v>
      </c>
      <c r="L35" s="0" t="n">
        <v>2</v>
      </c>
      <c r="M35" s="0" t="n">
        <v>1</v>
      </c>
      <c r="N35" s="0" t="n">
        <v>1</v>
      </c>
      <c r="Q35" s="0" t="n">
        <v>13</v>
      </c>
    </row>
    <row r="36" customFormat="false" ht="12.8" hidden="false" customHeight="false" outlineLevel="0" collapsed="false">
      <c r="A36" s="0" t="n">
        <v>479270</v>
      </c>
      <c r="B36" s="0" t="s">
        <v>76</v>
      </c>
      <c r="C36" s="0" t="s">
        <v>77</v>
      </c>
      <c r="D36" s="0" t="n">
        <v>35</v>
      </c>
      <c r="M36" s="0" t="n">
        <v>1</v>
      </c>
      <c r="Q36" s="0" t="n">
        <v>1</v>
      </c>
    </row>
    <row r="37" customFormat="false" ht="12.8" hidden="false" customHeight="false" outlineLevel="0" collapsed="false">
      <c r="A37" s="0" t="n">
        <v>523156</v>
      </c>
      <c r="B37" s="0" t="s">
        <v>78</v>
      </c>
      <c r="C37" s="0" t="s">
        <v>79</v>
      </c>
      <c r="D37" s="0" t="n">
        <v>36</v>
      </c>
      <c r="H37" s="0" t="n">
        <v>1</v>
      </c>
      <c r="I37" s="0" t="n">
        <v>2</v>
      </c>
      <c r="J37" s="0" t="n">
        <v>2</v>
      </c>
      <c r="K37" s="0" t="n">
        <v>3</v>
      </c>
      <c r="N37" s="0" t="n">
        <v>2</v>
      </c>
      <c r="O37" s="0" t="n">
        <v>2</v>
      </c>
      <c r="Q37" s="0" t="n">
        <v>12</v>
      </c>
    </row>
    <row r="38" customFormat="false" ht="12.8" hidden="false" customHeight="false" outlineLevel="0" collapsed="false">
      <c r="A38" s="0" t="n">
        <v>453901</v>
      </c>
      <c r="B38" s="0" t="s">
        <v>80</v>
      </c>
      <c r="C38" s="0" t="s">
        <v>81</v>
      </c>
      <c r="D38" s="0" t="n">
        <v>37</v>
      </c>
      <c r="G38" s="0" t="n">
        <v>2</v>
      </c>
      <c r="H38" s="0" t="n">
        <v>5</v>
      </c>
      <c r="I38" s="0" t="n">
        <v>2</v>
      </c>
      <c r="Q38" s="0" t="n">
        <v>7</v>
      </c>
    </row>
    <row r="39" customFormat="false" ht="12.8" hidden="false" customHeight="false" outlineLevel="0" collapsed="false">
      <c r="A39" s="0" t="n">
        <v>113353</v>
      </c>
      <c r="B39" s="0" t="s">
        <v>82</v>
      </c>
      <c r="C39" s="0" t="s">
        <v>83</v>
      </c>
      <c r="D39" s="0" t="n">
        <v>38</v>
      </c>
      <c r="E39" s="0" t="n">
        <v>1</v>
      </c>
      <c r="F39" s="0" t="n">
        <v>3</v>
      </c>
      <c r="G39" s="0" t="n">
        <v>2</v>
      </c>
      <c r="H39" s="0" t="n">
        <v>3</v>
      </c>
      <c r="I39" s="0" t="n">
        <v>2</v>
      </c>
      <c r="J39" s="0" t="n">
        <v>3</v>
      </c>
      <c r="K39" s="0" t="n">
        <v>1</v>
      </c>
      <c r="L39" s="0" t="n">
        <v>3</v>
      </c>
      <c r="M39" s="0" t="n">
        <v>2</v>
      </c>
      <c r="N39" s="0" t="n">
        <v>2</v>
      </c>
      <c r="O39" s="0" t="n">
        <v>3</v>
      </c>
      <c r="P39" s="0" t="n">
        <v>1</v>
      </c>
      <c r="Q39" s="0" t="n">
        <v>26</v>
      </c>
    </row>
    <row r="40" customFormat="false" ht="12.8" hidden="false" customHeight="false" outlineLevel="0" collapsed="false">
      <c r="A40" s="0" t="n">
        <v>438389</v>
      </c>
      <c r="B40" s="0" t="s">
        <v>84</v>
      </c>
      <c r="C40" s="0" t="s">
        <v>85</v>
      </c>
      <c r="D40" s="0" t="n">
        <v>39</v>
      </c>
      <c r="E40" s="0" t="n">
        <v>5</v>
      </c>
      <c r="F40" s="0" t="n">
        <v>7</v>
      </c>
      <c r="G40" s="0" t="n">
        <v>7</v>
      </c>
      <c r="H40" s="0" t="n">
        <v>9</v>
      </c>
      <c r="I40" s="0" t="n">
        <v>7</v>
      </c>
      <c r="J40" s="0" t="n">
        <v>8</v>
      </c>
      <c r="K40" s="0" t="n">
        <v>5</v>
      </c>
      <c r="L40" s="0" t="n">
        <v>8</v>
      </c>
      <c r="M40" s="0" t="n">
        <v>6</v>
      </c>
      <c r="N40" s="0" t="n">
        <v>8</v>
      </c>
      <c r="O40" s="0" t="n">
        <v>8</v>
      </c>
      <c r="P40" s="0" t="n">
        <v>3</v>
      </c>
      <c r="Q40" s="0" t="n">
        <v>81</v>
      </c>
    </row>
    <row r="41" customFormat="false" ht="12.8" hidden="false" customHeight="false" outlineLevel="0" collapsed="false">
      <c r="A41" s="0" t="n">
        <v>516698</v>
      </c>
      <c r="B41" s="0" t="s">
        <v>84</v>
      </c>
      <c r="C41" s="0" t="s">
        <v>86</v>
      </c>
      <c r="D41" s="0" t="n">
        <v>40</v>
      </c>
      <c r="M41" s="0" t="n">
        <v>4</v>
      </c>
      <c r="N41" s="0" t="n">
        <v>4</v>
      </c>
      <c r="O41" s="0" t="n">
        <v>5</v>
      </c>
      <c r="P41" s="0" t="n">
        <v>1</v>
      </c>
      <c r="Q41" s="0" t="n">
        <v>9</v>
      </c>
    </row>
    <row r="42" customFormat="false" ht="12.8" hidden="false" customHeight="false" outlineLevel="0" collapsed="false">
      <c r="A42" s="0" t="n">
        <v>427158</v>
      </c>
      <c r="B42" s="0" t="s">
        <v>87</v>
      </c>
      <c r="C42" s="0" t="s">
        <v>88</v>
      </c>
      <c r="D42" s="0" t="n">
        <v>41</v>
      </c>
      <c r="E42" s="0" t="n">
        <v>4</v>
      </c>
      <c r="F42" s="0" t="n">
        <v>5</v>
      </c>
      <c r="G42" s="0" t="n">
        <v>5</v>
      </c>
      <c r="H42" s="0" t="n">
        <v>4</v>
      </c>
      <c r="I42" s="0" t="n">
        <v>5</v>
      </c>
      <c r="J42" s="0" t="n">
        <v>4</v>
      </c>
      <c r="K42" s="0" t="n">
        <v>3</v>
      </c>
      <c r="L42" s="0" t="n">
        <v>5</v>
      </c>
      <c r="M42" s="0" t="n">
        <v>5</v>
      </c>
      <c r="N42" s="0" t="n">
        <v>4</v>
      </c>
      <c r="O42" s="0" t="n">
        <v>4</v>
      </c>
      <c r="P42" s="0" t="n">
        <v>2</v>
      </c>
      <c r="Q42" s="0" t="n">
        <v>50</v>
      </c>
    </row>
    <row r="43" customFormat="false" ht="12.8" hidden="false" customHeight="false" outlineLevel="0" collapsed="false">
      <c r="A43" s="0" t="n">
        <v>429723</v>
      </c>
      <c r="B43" s="0" t="s">
        <v>87</v>
      </c>
      <c r="C43" s="0" t="s">
        <v>89</v>
      </c>
      <c r="D43" s="0" t="n">
        <v>42</v>
      </c>
      <c r="E43" s="0" t="n">
        <v>1</v>
      </c>
      <c r="F43" s="0" t="n">
        <v>1</v>
      </c>
      <c r="G43" s="0" t="n">
        <v>1</v>
      </c>
      <c r="I43" s="0" t="n">
        <v>1</v>
      </c>
      <c r="J43" s="0" t="n">
        <v>2</v>
      </c>
      <c r="L43" s="0" t="n">
        <v>1</v>
      </c>
      <c r="M43" s="0" t="n">
        <v>1</v>
      </c>
      <c r="N43" s="0" t="n">
        <v>1</v>
      </c>
      <c r="Q43" s="0" t="n">
        <v>9</v>
      </c>
    </row>
    <row r="44" customFormat="false" ht="12.8" hidden="false" customHeight="false" outlineLevel="0" collapsed="false">
      <c r="A44" s="0" t="n">
        <v>411599</v>
      </c>
      <c r="B44" s="0" t="s">
        <v>90</v>
      </c>
      <c r="C44" s="0" t="s">
        <v>91</v>
      </c>
      <c r="D44" s="0" t="n">
        <v>43</v>
      </c>
      <c r="E44" s="0" t="n">
        <v>2</v>
      </c>
      <c r="F44" s="0" t="n">
        <v>1</v>
      </c>
      <c r="G44" s="0" t="n">
        <v>3</v>
      </c>
      <c r="J44" s="0" t="n">
        <v>2</v>
      </c>
      <c r="K44" s="0" t="n">
        <v>2</v>
      </c>
      <c r="L44" s="0" t="n">
        <v>5</v>
      </c>
      <c r="M44" s="0" t="n">
        <v>1</v>
      </c>
      <c r="N44" s="0" t="n">
        <v>1</v>
      </c>
      <c r="Q44" s="0" t="n">
        <v>17</v>
      </c>
    </row>
    <row r="45" customFormat="false" ht="12.8" hidden="false" customHeight="false" outlineLevel="0" collapsed="false">
      <c r="A45" s="0" t="n">
        <v>438385</v>
      </c>
      <c r="B45" s="0" t="s">
        <v>92</v>
      </c>
      <c r="C45" s="0" t="s">
        <v>93</v>
      </c>
      <c r="D45" s="0" t="n">
        <v>44</v>
      </c>
      <c r="E45" s="0" t="n">
        <v>5</v>
      </c>
      <c r="F45" s="0" t="n">
        <v>4</v>
      </c>
      <c r="G45" s="0" t="n">
        <v>8</v>
      </c>
      <c r="H45" s="0" t="n">
        <v>5</v>
      </c>
      <c r="I45" s="0" t="n">
        <v>8</v>
      </c>
      <c r="J45" s="0" t="n">
        <v>8</v>
      </c>
      <c r="K45" s="0" t="n">
        <v>8</v>
      </c>
      <c r="L45" s="0" t="n">
        <v>5</v>
      </c>
      <c r="M45" s="0" t="n">
        <v>8</v>
      </c>
      <c r="N45" s="0" t="n">
        <v>3</v>
      </c>
      <c r="O45" s="0" t="n">
        <v>6</v>
      </c>
      <c r="Q45" s="0" t="n">
        <v>68</v>
      </c>
    </row>
    <row r="46" customFormat="false" ht="12.8" hidden="false" customHeight="false" outlineLevel="0" collapsed="false">
      <c r="A46" s="0" t="n">
        <v>446929</v>
      </c>
      <c r="B46" s="0" t="s">
        <v>94</v>
      </c>
      <c r="C46" s="0" t="s">
        <v>95</v>
      </c>
      <c r="D46" s="0" t="n">
        <v>45</v>
      </c>
      <c r="E46" s="0" t="n">
        <v>1</v>
      </c>
      <c r="F46" s="0" t="n">
        <v>1</v>
      </c>
      <c r="G46" s="0" t="n">
        <v>1</v>
      </c>
      <c r="J46" s="0" t="n">
        <v>1</v>
      </c>
      <c r="L46" s="0" t="n">
        <v>3</v>
      </c>
      <c r="M46" s="0" t="n">
        <v>6</v>
      </c>
      <c r="N46" s="0" t="n">
        <v>4</v>
      </c>
      <c r="O46" s="0" t="n">
        <v>4</v>
      </c>
      <c r="P46" s="0" t="n">
        <v>1</v>
      </c>
      <c r="Q46" s="0" t="n">
        <v>22</v>
      </c>
    </row>
    <row r="47" customFormat="false" ht="12.8" hidden="false" customHeight="false" outlineLevel="0" collapsed="false">
      <c r="A47" s="0" t="n">
        <v>508349</v>
      </c>
      <c r="B47" s="0" t="s">
        <v>94</v>
      </c>
      <c r="C47" s="0" t="s">
        <v>96</v>
      </c>
      <c r="D47" s="0" t="n">
        <v>46</v>
      </c>
      <c r="E47" s="0" t="n">
        <v>3</v>
      </c>
      <c r="F47" s="0" t="n">
        <v>3</v>
      </c>
      <c r="G47" s="0" t="n">
        <v>4</v>
      </c>
      <c r="H47" s="0" t="n">
        <v>4</v>
      </c>
      <c r="I47" s="0" t="n">
        <v>4</v>
      </c>
      <c r="J47" s="0" t="n">
        <v>5</v>
      </c>
      <c r="K47" s="0" t="n">
        <v>4</v>
      </c>
      <c r="L47" s="0" t="n">
        <v>5</v>
      </c>
      <c r="M47" s="0" t="n">
        <v>4</v>
      </c>
      <c r="N47" s="0" t="n">
        <v>4</v>
      </c>
      <c r="O47" s="0" t="n">
        <v>5</v>
      </c>
      <c r="P47" s="0" t="n">
        <v>1</v>
      </c>
      <c r="Q47" s="0" t="n">
        <v>46</v>
      </c>
    </row>
    <row r="48" customFormat="false" ht="12.8" hidden="false" customHeight="false" outlineLevel="0" collapsed="false">
      <c r="A48" s="0" t="n">
        <v>509048</v>
      </c>
      <c r="B48" s="0" t="s">
        <v>97</v>
      </c>
      <c r="C48" s="0" t="s">
        <v>98</v>
      </c>
      <c r="D48" s="0" t="n">
        <v>47</v>
      </c>
      <c r="E48" s="0" t="n">
        <v>1</v>
      </c>
      <c r="K48" s="0" t="n">
        <v>1</v>
      </c>
      <c r="L48" s="0" t="n">
        <v>1</v>
      </c>
      <c r="M48" s="0" t="n">
        <v>1</v>
      </c>
      <c r="Q48" s="0" t="n">
        <v>3</v>
      </c>
    </row>
    <row r="49" customFormat="false" ht="12.8" hidden="false" customHeight="false" outlineLevel="0" collapsed="false">
      <c r="A49" s="0" t="n">
        <v>444536</v>
      </c>
      <c r="B49" s="0" t="s">
        <v>99</v>
      </c>
      <c r="C49" s="0" t="s">
        <v>100</v>
      </c>
      <c r="D49" s="0" t="n">
        <v>48</v>
      </c>
      <c r="E49" s="0" t="n">
        <v>3</v>
      </c>
      <c r="F49" s="0" t="n">
        <v>3</v>
      </c>
      <c r="G49" s="0" t="n">
        <v>4</v>
      </c>
      <c r="H49" s="0" t="n">
        <v>3</v>
      </c>
      <c r="I49" s="0" t="n">
        <v>1</v>
      </c>
      <c r="J49" s="0" t="n">
        <v>4</v>
      </c>
      <c r="K49" s="0" t="n">
        <v>4</v>
      </c>
      <c r="L49" s="0" t="n">
        <v>3</v>
      </c>
      <c r="M49" s="0" t="n">
        <v>1</v>
      </c>
      <c r="O49" s="0" t="n">
        <v>1</v>
      </c>
      <c r="P49" s="0" t="n">
        <v>1</v>
      </c>
      <c r="Q49" s="0" t="n">
        <v>28</v>
      </c>
    </row>
    <row r="50" customFormat="false" ht="12.8" hidden="false" customHeight="false" outlineLevel="0" collapsed="false">
      <c r="A50" s="0" t="n">
        <v>520080</v>
      </c>
      <c r="B50" s="0" t="s">
        <v>101</v>
      </c>
      <c r="C50" s="0" t="s">
        <v>102</v>
      </c>
      <c r="D50" s="0" t="n">
        <v>49</v>
      </c>
      <c r="E50" s="0" t="n">
        <v>1</v>
      </c>
      <c r="F50" s="0" t="n">
        <v>1</v>
      </c>
      <c r="G50" s="0" t="n">
        <v>2</v>
      </c>
      <c r="H50" s="0" t="n">
        <v>2</v>
      </c>
      <c r="Q50" s="0" t="n">
        <v>6</v>
      </c>
    </row>
    <row r="51" customFormat="false" ht="12.8" hidden="false" customHeight="false" outlineLevel="0" collapsed="false">
      <c r="A51" s="0" t="n">
        <v>489784</v>
      </c>
      <c r="B51" s="0" t="s">
        <v>103</v>
      </c>
      <c r="C51" s="0" t="s">
        <v>104</v>
      </c>
      <c r="D51" s="0" t="n">
        <v>50</v>
      </c>
      <c r="E51" s="0" t="n">
        <v>3</v>
      </c>
      <c r="F51" s="0" t="n">
        <v>3</v>
      </c>
      <c r="G51" s="0" t="n">
        <v>3</v>
      </c>
      <c r="H51" s="0" t="n">
        <v>3</v>
      </c>
      <c r="I51" s="0" t="n">
        <v>1</v>
      </c>
      <c r="J51" s="0" t="n">
        <v>1</v>
      </c>
      <c r="K51" s="0" t="n">
        <v>4</v>
      </c>
      <c r="L51" s="0" t="n">
        <v>4</v>
      </c>
      <c r="M51" s="0" t="n">
        <v>3</v>
      </c>
      <c r="N51" s="0" t="n">
        <v>1</v>
      </c>
      <c r="O51" s="0" t="n">
        <v>2</v>
      </c>
      <c r="P51" s="0" t="n">
        <v>1</v>
      </c>
      <c r="Q51" s="0" t="n">
        <v>29</v>
      </c>
    </row>
    <row r="52" customFormat="false" ht="12.8" hidden="false" customHeight="false" outlineLevel="0" collapsed="false">
      <c r="A52" s="0" t="n">
        <v>442834</v>
      </c>
      <c r="B52" s="0" t="s">
        <v>105</v>
      </c>
      <c r="C52" s="0" t="s">
        <v>106</v>
      </c>
      <c r="D52" s="0" t="n">
        <v>51</v>
      </c>
      <c r="E52" s="0" t="n">
        <v>2</v>
      </c>
      <c r="F52" s="0" t="n">
        <v>2</v>
      </c>
      <c r="G52" s="0" t="n">
        <v>3</v>
      </c>
      <c r="H52" s="0" t="n">
        <v>3</v>
      </c>
      <c r="I52" s="0" t="n">
        <v>1</v>
      </c>
      <c r="J52" s="0" t="n">
        <v>2</v>
      </c>
      <c r="K52" s="0" t="n">
        <v>4</v>
      </c>
      <c r="L52" s="0" t="n">
        <v>2</v>
      </c>
      <c r="M52" s="0" t="n">
        <v>3</v>
      </c>
      <c r="N52" s="0" t="n">
        <v>3</v>
      </c>
      <c r="O52" s="0" t="n">
        <v>2</v>
      </c>
      <c r="Q52" s="0" t="n">
        <v>27</v>
      </c>
    </row>
    <row r="53" customFormat="false" ht="12.8" hidden="false" customHeight="false" outlineLevel="0" collapsed="false">
      <c r="A53" s="0" t="n">
        <v>471591</v>
      </c>
      <c r="B53" s="0" t="s">
        <v>107</v>
      </c>
      <c r="C53" s="0" t="s">
        <v>108</v>
      </c>
      <c r="D53" s="0" t="n">
        <v>52</v>
      </c>
      <c r="E53" s="0" t="n">
        <v>1</v>
      </c>
      <c r="F53" s="0" t="n">
        <v>1</v>
      </c>
      <c r="G53" s="0" t="n">
        <v>3</v>
      </c>
      <c r="H53" s="0" t="n">
        <v>3</v>
      </c>
      <c r="I53" s="0" t="n">
        <v>1</v>
      </c>
      <c r="J53" s="0" t="n">
        <v>3</v>
      </c>
      <c r="K53" s="0" t="n">
        <v>3</v>
      </c>
      <c r="L53" s="0" t="n">
        <v>3</v>
      </c>
      <c r="M53" s="0" t="n">
        <v>2</v>
      </c>
      <c r="N53" s="0" t="n">
        <v>3</v>
      </c>
      <c r="O53" s="0" t="n">
        <v>5</v>
      </c>
      <c r="P53" s="0" t="n">
        <v>1</v>
      </c>
      <c r="Q53" s="0" t="n">
        <v>28</v>
      </c>
    </row>
    <row r="54" customFormat="false" ht="12.8" hidden="false" customHeight="false" outlineLevel="0" collapsed="false">
      <c r="A54" s="0" t="n">
        <v>445622</v>
      </c>
      <c r="B54" s="0" t="s">
        <v>109</v>
      </c>
      <c r="C54" s="0" t="s">
        <v>110</v>
      </c>
      <c r="D54" s="0" t="n">
        <v>53</v>
      </c>
      <c r="E54" s="0" t="n">
        <v>3</v>
      </c>
      <c r="F54" s="0" t="n">
        <v>4</v>
      </c>
      <c r="G54" s="0" t="n">
        <v>4</v>
      </c>
      <c r="H54" s="0" t="n">
        <v>5</v>
      </c>
      <c r="I54" s="0" t="n">
        <v>3</v>
      </c>
      <c r="J54" s="0" t="n">
        <v>5</v>
      </c>
      <c r="K54" s="0" t="n">
        <v>3</v>
      </c>
      <c r="L54" s="0" t="n">
        <v>4</v>
      </c>
      <c r="M54" s="0" t="n">
        <v>3</v>
      </c>
      <c r="N54" s="0" t="n">
        <v>4</v>
      </c>
      <c r="O54" s="0" t="n">
        <v>3</v>
      </c>
      <c r="P54" s="0" t="n">
        <v>2</v>
      </c>
      <c r="Q54" s="0" t="n">
        <v>43</v>
      </c>
    </row>
    <row r="55" customFormat="false" ht="12.8" hidden="false" customHeight="false" outlineLevel="0" collapsed="false">
      <c r="A55" s="0" t="n">
        <v>486925</v>
      </c>
      <c r="B55" s="0" t="s">
        <v>111</v>
      </c>
      <c r="C55" s="0" t="s">
        <v>112</v>
      </c>
      <c r="D55" s="0" t="n">
        <v>54</v>
      </c>
      <c r="G55" s="0" t="n">
        <v>1</v>
      </c>
      <c r="H55" s="0" t="n">
        <v>3</v>
      </c>
      <c r="I55" s="0" t="n">
        <v>3</v>
      </c>
      <c r="J55" s="0" t="n">
        <v>2</v>
      </c>
      <c r="K55" s="0" t="n">
        <v>2</v>
      </c>
      <c r="M55" s="0" t="n">
        <v>2</v>
      </c>
      <c r="Q55" s="0" t="n">
        <v>11</v>
      </c>
    </row>
    <row r="56" customFormat="false" ht="12.8" hidden="false" customHeight="false" outlineLevel="0" collapsed="false">
      <c r="A56" s="0" t="n">
        <v>404434</v>
      </c>
      <c r="B56" s="0" t="s">
        <v>113</v>
      </c>
      <c r="C56" s="0" t="s">
        <v>114</v>
      </c>
      <c r="D56" s="0" t="n">
        <v>55</v>
      </c>
      <c r="E56" s="0" t="n">
        <v>2</v>
      </c>
      <c r="F56" s="0" t="n">
        <v>2</v>
      </c>
      <c r="G56" s="0" t="n">
        <v>3</v>
      </c>
      <c r="H56" s="0" t="n">
        <v>2</v>
      </c>
      <c r="I56" s="0" t="n">
        <v>1</v>
      </c>
      <c r="J56" s="0" t="n">
        <v>5</v>
      </c>
      <c r="K56" s="0" t="n">
        <v>3</v>
      </c>
      <c r="L56" s="0" t="n">
        <v>4</v>
      </c>
      <c r="M56" s="0" t="n">
        <v>1</v>
      </c>
      <c r="P56" s="0" t="n">
        <v>1</v>
      </c>
      <c r="Q56" s="0" t="n">
        <v>24</v>
      </c>
    </row>
    <row r="57" customFormat="false" ht="12.8" hidden="false" customHeight="false" outlineLevel="0" collapsed="false">
      <c r="A57" s="0" t="n">
        <v>410302</v>
      </c>
      <c r="B57" s="0" t="s">
        <v>115</v>
      </c>
      <c r="C57" s="0" t="s">
        <v>116</v>
      </c>
      <c r="D57" s="0" t="n">
        <v>56</v>
      </c>
      <c r="E57" s="0" t="n">
        <v>6</v>
      </c>
      <c r="F57" s="0" t="n">
        <v>6</v>
      </c>
      <c r="G57" s="0" t="n">
        <v>8</v>
      </c>
      <c r="H57" s="0" t="n">
        <v>9</v>
      </c>
      <c r="I57" s="0" t="n">
        <v>8</v>
      </c>
      <c r="J57" s="0" t="n">
        <v>6</v>
      </c>
      <c r="K57" s="0" t="n">
        <v>8</v>
      </c>
      <c r="L57" s="0" t="n">
        <v>7</v>
      </c>
      <c r="M57" s="0" t="n">
        <v>4</v>
      </c>
      <c r="N57" s="0" t="n">
        <v>3</v>
      </c>
      <c r="O57" s="0" t="n">
        <v>5</v>
      </c>
      <c r="P57" s="0" t="n">
        <v>3</v>
      </c>
      <c r="Q57" s="0" t="n">
        <v>73</v>
      </c>
    </row>
    <row r="58" customFormat="false" ht="12.8" hidden="false" customHeight="false" outlineLevel="0" collapsed="false">
      <c r="A58" s="0" t="n">
        <v>105170</v>
      </c>
      <c r="B58" s="0" t="s">
        <v>115</v>
      </c>
      <c r="C58" s="0" t="s">
        <v>37</v>
      </c>
      <c r="D58" s="0" t="n">
        <v>57</v>
      </c>
      <c r="K58" s="0" t="n">
        <v>1</v>
      </c>
      <c r="Q58" s="0" t="n">
        <v>1</v>
      </c>
    </row>
    <row r="59" customFormat="false" ht="12.8" hidden="false" customHeight="false" outlineLevel="0" collapsed="false">
      <c r="A59" s="0" t="n">
        <v>104455</v>
      </c>
      <c r="B59" s="0" t="s">
        <v>117</v>
      </c>
      <c r="C59" s="0" t="s">
        <v>106</v>
      </c>
      <c r="D59" s="0" t="n">
        <v>58</v>
      </c>
      <c r="E59" s="0" t="n">
        <v>2</v>
      </c>
      <c r="F59" s="0" t="n">
        <v>2</v>
      </c>
      <c r="G59" s="0" t="n">
        <v>3</v>
      </c>
      <c r="H59" s="0" t="n">
        <v>3</v>
      </c>
      <c r="I59" s="0" t="n">
        <v>1</v>
      </c>
      <c r="J59" s="0" t="n">
        <v>2</v>
      </c>
      <c r="K59" s="0" t="n">
        <v>4</v>
      </c>
      <c r="L59" s="0" t="n">
        <v>2</v>
      </c>
      <c r="M59" s="0" t="n">
        <v>3</v>
      </c>
      <c r="N59" s="0" t="n">
        <v>3</v>
      </c>
      <c r="O59" s="0" t="n">
        <v>2</v>
      </c>
      <c r="Q59" s="0" t="n">
        <v>27</v>
      </c>
    </row>
    <row r="60" customFormat="false" ht="12.8" hidden="false" customHeight="false" outlineLevel="0" collapsed="false">
      <c r="A60" s="0" t="n">
        <v>438382</v>
      </c>
      <c r="B60" s="0" t="s">
        <v>118</v>
      </c>
      <c r="C60" s="0" t="s">
        <v>119</v>
      </c>
      <c r="D60" s="0" t="n">
        <v>59</v>
      </c>
      <c r="E60" s="0" t="n">
        <v>3</v>
      </c>
      <c r="F60" s="0" t="n">
        <v>5</v>
      </c>
      <c r="G60" s="0" t="n">
        <v>2</v>
      </c>
      <c r="H60" s="0" t="n">
        <v>4</v>
      </c>
      <c r="I60" s="0" t="n">
        <v>4</v>
      </c>
      <c r="J60" s="0" t="n">
        <v>4</v>
      </c>
      <c r="K60" s="0" t="n">
        <v>4</v>
      </c>
      <c r="L60" s="0" t="n">
        <v>4</v>
      </c>
      <c r="M60" s="0" t="n">
        <v>3</v>
      </c>
      <c r="N60" s="0" t="n">
        <v>3</v>
      </c>
      <c r="O60" s="0" t="n">
        <v>2</v>
      </c>
      <c r="P60" s="0" t="n">
        <v>1</v>
      </c>
      <c r="Q60" s="0" t="n">
        <v>38</v>
      </c>
    </row>
    <row r="61" customFormat="false" ht="12.8" hidden="false" customHeight="false" outlineLevel="0" collapsed="false">
      <c r="A61" s="0" t="n">
        <v>464099</v>
      </c>
      <c r="B61" s="0" t="s">
        <v>120</v>
      </c>
      <c r="C61" s="0" t="s">
        <v>121</v>
      </c>
      <c r="D61" s="0" t="n">
        <v>60</v>
      </c>
      <c r="E61" s="0" t="n">
        <v>1</v>
      </c>
      <c r="G61" s="0" t="n">
        <v>3</v>
      </c>
      <c r="H61" s="0" t="n">
        <v>3</v>
      </c>
      <c r="I61" s="0" t="n">
        <v>1</v>
      </c>
      <c r="J61" s="0" t="n">
        <v>2</v>
      </c>
      <c r="K61" s="0" t="n">
        <v>2</v>
      </c>
      <c r="L61" s="0" t="n">
        <v>2</v>
      </c>
      <c r="M61" s="0" t="n">
        <v>2</v>
      </c>
      <c r="N61" s="0" t="n">
        <v>3</v>
      </c>
      <c r="O61" s="0" t="n">
        <v>5</v>
      </c>
      <c r="P61" s="0" t="n">
        <v>1</v>
      </c>
      <c r="Q61" s="0" t="n">
        <v>25</v>
      </c>
    </row>
    <row r="62" customFormat="false" ht="12.8" hidden="false" customHeight="false" outlineLevel="0" collapsed="false">
      <c r="A62" s="0" t="n">
        <v>479698</v>
      </c>
      <c r="B62" s="0" t="s">
        <v>122</v>
      </c>
      <c r="C62" s="0" t="s">
        <v>123</v>
      </c>
      <c r="D62" s="0" t="n">
        <v>61</v>
      </c>
      <c r="E62" s="0" t="n">
        <v>4</v>
      </c>
      <c r="F62" s="0" t="n">
        <v>4</v>
      </c>
      <c r="G62" s="0" t="n">
        <v>4</v>
      </c>
      <c r="H62" s="0" t="n">
        <v>5</v>
      </c>
      <c r="I62" s="0" t="n">
        <v>5</v>
      </c>
      <c r="J62" s="0" t="n">
        <v>5</v>
      </c>
      <c r="K62" s="0" t="n">
        <v>8</v>
      </c>
      <c r="L62" s="0" t="n">
        <v>5</v>
      </c>
      <c r="M62" s="0" t="n">
        <v>7</v>
      </c>
      <c r="N62" s="0" t="n">
        <v>1</v>
      </c>
      <c r="O62" s="0" t="n">
        <v>6</v>
      </c>
      <c r="Q62" s="0" t="n">
        <v>54</v>
      </c>
    </row>
    <row r="63" customFormat="false" ht="12.8" hidden="false" customHeight="false" outlineLevel="0" collapsed="false">
      <c r="A63" s="0" t="n">
        <v>482719</v>
      </c>
      <c r="B63" s="0" t="s">
        <v>124</v>
      </c>
      <c r="C63" s="0" t="s">
        <v>125</v>
      </c>
      <c r="D63" s="0" t="n">
        <v>62</v>
      </c>
      <c r="E63" s="0" t="n">
        <v>1</v>
      </c>
      <c r="Q63" s="0" t="n">
        <v>1</v>
      </c>
    </row>
    <row r="64" customFormat="false" ht="12.8" hidden="false" customHeight="false" outlineLevel="0" collapsed="false">
      <c r="A64" s="0" t="n">
        <v>497113</v>
      </c>
      <c r="B64" s="0" t="s">
        <v>126</v>
      </c>
      <c r="C64" s="0" t="s">
        <v>127</v>
      </c>
      <c r="D64" s="0" t="n">
        <v>63</v>
      </c>
      <c r="F64" s="0" t="n">
        <v>3</v>
      </c>
      <c r="G64" s="0" t="n">
        <v>1</v>
      </c>
      <c r="H64" s="0" t="n">
        <v>5</v>
      </c>
      <c r="I64" s="0" t="n">
        <v>4</v>
      </c>
      <c r="J64" s="0" t="n">
        <v>2</v>
      </c>
      <c r="K64" s="0" t="n">
        <v>2</v>
      </c>
      <c r="L64" s="0" t="n">
        <v>2</v>
      </c>
      <c r="M64" s="0" t="n">
        <v>1</v>
      </c>
      <c r="Q64" s="0" t="n">
        <v>20</v>
      </c>
    </row>
    <row r="65" customFormat="false" ht="12.8" hidden="false" customHeight="false" outlineLevel="0" collapsed="false">
      <c r="A65" s="0" t="n">
        <v>482720</v>
      </c>
      <c r="B65" s="0" t="s">
        <v>128</v>
      </c>
      <c r="C65" s="0" t="s">
        <v>125</v>
      </c>
      <c r="D65" s="0" t="n">
        <v>64</v>
      </c>
      <c r="E65" s="0" t="n">
        <v>1</v>
      </c>
      <c r="Q65" s="0" t="n">
        <v>1</v>
      </c>
    </row>
    <row r="66" customFormat="false" ht="12.8" hidden="false" customHeight="false" outlineLevel="0" collapsed="false">
      <c r="A66" s="0" t="n">
        <v>445641</v>
      </c>
      <c r="B66" s="0" t="s">
        <v>129</v>
      </c>
      <c r="C66" s="0" t="s">
        <v>130</v>
      </c>
      <c r="D66" s="0" t="n">
        <v>65</v>
      </c>
      <c r="E66" s="0" t="n">
        <v>1</v>
      </c>
      <c r="F66" s="0" t="n">
        <v>1</v>
      </c>
      <c r="G66" s="0" t="n">
        <v>2</v>
      </c>
      <c r="H66" s="0" t="n">
        <v>2</v>
      </c>
      <c r="I66" s="0" t="n">
        <v>1</v>
      </c>
      <c r="J66" s="0" t="n">
        <v>2</v>
      </c>
      <c r="L66" s="0" t="n">
        <v>2</v>
      </c>
      <c r="M66" s="0" t="n">
        <v>1</v>
      </c>
      <c r="N66" s="0" t="n">
        <v>1</v>
      </c>
      <c r="Q66" s="0" t="n">
        <v>13</v>
      </c>
    </row>
    <row r="67" customFormat="false" ht="12.8" hidden="false" customHeight="false" outlineLevel="0" collapsed="false">
      <c r="A67" s="0" t="n">
        <v>463383</v>
      </c>
      <c r="B67" s="0" t="s">
        <v>131</v>
      </c>
      <c r="C67" s="0" t="s">
        <v>132</v>
      </c>
      <c r="D67" s="0" t="n">
        <v>66</v>
      </c>
      <c r="E67" s="0" t="n">
        <v>2</v>
      </c>
      <c r="F67" s="0" t="n">
        <v>2</v>
      </c>
      <c r="G67" s="0" t="n">
        <v>7</v>
      </c>
      <c r="H67" s="0" t="n">
        <v>8</v>
      </c>
      <c r="I67" s="0" t="n">
        <v>4</v>
      </c>
      <c r="J67" s="0" t="n">
        <v>9</v>
      </c>
      <c r="K67" s="0" t="n">
        <v>7</v>
      </c>
      <c r="L67" s="0" t="n">
        <v>8</v>
      </c>
      <c r="M67" s="0" t="n">
        <v>4</v>
      </c>
      <c r="N67" s="0" t="n">
        <v>6</v>
      </c>
      <c r="O67" s="0" t="n">
        <v>4</v>
      </c>
      <c r="P67" s="0" t="n">
        <v>1</v>
      </c>
      <c r="Q67" s="0" t="n">
        <v>62</v>
      </c>
    </row>
    <row r="68" customFormat="false" ht="12.8" hidden="false" customHeight="false" outlineLevel="0" collapsed="false">
      <c r="A68" s="0" t="n">
        <v>502322</v>
      </c>
      <c r="B68" s="0" t="s">
        <v>133</v>
      </c>
      <c r="C68" s="0" t="s">
        <v>134</v>
      </c>
      <c r="D68" s="0" t="n">
        <v>67</v>
      </c>
      <c r="N68" s="0" t="n">
        <v>1</v>
      </c>
      <c r="Q68" s="0" t="n">
        <v>1</v>
      </c>
    </row>
    <row r="69" customFormat="false" ht="12.8" hidden="false" customHeight="false" outlineLevel="0" collapsed="false">
      <c r="A69" s="0" t="n">
        <v>485962</v>
      </c>
      <c r="B69" s="0" t="s">
        <v>135</v>
      </c>
      <c r="C69" s="0" t="s">
        <v>136</v>
      </c>
      <c r="D69" s="0" t="n">
        <v>68</v>
      </c>
      <c r="E69" s="0" t="n">
        <v>2</v>
      </c>
      <c r="F69" s="0" t="n">
        <v>2</v>
      </c>
      <c r="G69" s="0" t="n">
        <v>2</v>
      </c>
      <c r="H69" s="0" t="n">
        <v>7</v>
      </c>
      <c r="I69" s="0" t="n">
        <v>3</v>
      </c>
      <c r="J69" s="0" t="n">
        <v>1</v>
      </c>
      <c r="K69" s="0" t="n">
        <v>4</v>
      </c>
      <c r="L69" s="0" t="n">
        <v>5</v>
      </c>
      <c r="M69" s="0" t="n">
        <v>4</v>
      </c>
      <c r="N69" s="0" t="n">
        <v>2</v>
      </c>
      <c r="O69" s="0" t="n">
        <v>4</v>
      </c>
      <c r="P69" s="0" t="n">
        <v>1</v>
      </c>
      <c r="Q69" s="0" t="n">
        <v>37</v>
      </c>
    </row>
    <row r="70" customFormat="false" ht="12.8" hidden="false" customHeight="false" outlineLevel="0" collapsed="false">
      <c r="A70" s="0" t="n">
        <v>404165</v>
      </c>
      <c r="B70" s="0" t="s">
        <v>137</v>
      </c>
      <c r="C70" s="0" t="s">
        <v>138</v>
      </c>
      <c r="D70" s="0" t="n">
        <v>69</v>
      </c>
      <c r="F70" s="0" t="n">
        <v>2</v>
      </c>
      <c r="G70" s="0" t="n">
        <v>3</v>
      </c>
      <c r="O70" s="0" t="n">
        <v>2</v>
      </c>
      <c r="P70" s="0" t="n">
        <v>1</v>
      </c>
      <c r="Q70" s="0" t="n">
        <v>8</v>
      </c>
    </row>
    <row r="71" customFormat="false" ht="12.8" hidden="false" customHeight="false" outlineLevel="0" collapsed="false">
      <c r="A71" s="0" t="n">
        <v>445649</v>
      </c>
      <c r="B71" s="0" t="s">
        <v>137</v>
      </c>
      <c r="C71" s="0" t="s">
        <v>139</v>
      </c>
      <c r="D71" s="0" t="n">
        <v>70</v>
      </c>
      <c r="E71" s="0" t="n">
        <v>1</v>
      </c>
      <c r="G71" s="0" t="n">
        <v>1</v>
      </c>
      <c r="K71" s="0" t="n">
        <v>3</v>
      </c>
      <c r="L71" s="0" t="n">
        <v>3</v>
      </c>
      <c r="M71" s="0" t="n">
        <v>1</v>
      </c>
      <c r="N71" s="0" t="n">
        <v>1</v>
      </c>
      <c r="O71" s="0" t="n">
        <v>4</v>
      </c>
      <c r="P71" s="0" t="n">
        <v>1</v>
      </c>
      <c r="Q71" s="0" t="n">
        <v>15</v>
      </c>
    </row>
    <row r="72" customFormat="false" ht="12.8" hidden="false" customHeight="false" outlineLevel="0" collapsed="false">
      <c r="A72" s="0" t="n">
        <v>520769</v>
      </c>
      <c r="B72" s="0" t="s">
        <v>140</v>
      </c>
      <c r="C72" s="0" t="s">
        <v>141</v>
      </c>
      <c r="D72" s="0" t="n">
        <v>71</v>
      </c>
      <c r="H72" s="0" t="n">
        <v>1</v>
      </c>
      <c r="I72" s="0" t="n">
        <v>2</v>
      </c>
      <c r="J72" s="0" t="n">
        <v>2</v>
      </c>
      <c r="K72" s="0" t="n">
        <v>3</v>
      </c>
      <c r="N72" s="0" t="n">
        <v>2</v>
      </c>
      <c r="O72" s="0" t="n">
        <v>2</v>
      </c>
      <c r="Q72" s="0" t="n">
        <v>12</v>
      </c>
    </row>
    <row r="73" customFormat="false" ht="12.8" hidden="false" customHeight="false" outlineLevel="0" collapsed="false">
      <c r="A73" s="0" t="n">
        <v>104391</v>
      </c>
      <c r="B73" s="0" t="s">
        <v>142</v>
      </c>
      <c r="C73" s="0" t="s">
        <v>91</v>
      </c>
      <c r="D73" s="0" t="n">
        <v>72</v>
      </c>
      <c r="E73" s="0" t="n">
        <v>2</v>
      </c>
      <c r="F73" s="0" t="n">
        <v>1</v>
      </c>
      <c r="G73" s="0" t="n">
        <v>4</v>
      </c>
      <c r="J73" s="0" t="n">
        <v>2</v>
      </c>
      <c r="K73" s="0" t="n">
        <v>3</v>
      </c>
      <c r="L73" s="0" t="n">
        <v>5</v>
      </c>
      <c r="M73" s="0" t="n">
        <v>1</v>
      </c>
      <c r="N73" s="0" t="n">
        <v>1</v>
      </c>
      <c r="Q73" s="0" t="n">
        <v>17</v>
      </c>
    </row>
    <row r="74" customFormat="false" ht="12.8" hidden="false" customHeight="false" outlineLevel="0" collapsed="false">
      <c r="A74" s="0" t="n">
        <v>484063</v>
      </c>
      <c r="B74" s="0" t="s">
        <v>143</v>
      </c>
      <c r="C74" s="0" t="s">
        <v>144</v>
      </c>
      <c r="D74" s="0" t="n">
        <v>73</v>
      </c>
      <c r="F74" s="0" t="n">
        <v>2</v>
      </c>
      <c r="G74" s="0" t="n">
        <v>1</v>
      </c>
      <c r="Q74" s="0" t="n">
        <v>3</v>
      </c>
    </row>
    <row r="75" customFormat="false" ht="12.8" hidden="false" customHeight="false" outlineLevel="0" collapsed="false">
      <c r="A75" s="0" t="n">
        <v>494122</v>
      </c>
      <c r="B75" s="0" t="s">
        <v>145</v>
      </c>
      <c r="C75" s="0" t="s">
        <v>146</v>
      </c>
      <c r="D75" s="0" t="n">
        <v>74</v>
      </c>
      <c r="E75" s="0" t="n">
        <v>3</v>
      </c>
      <c r="F75" s="0" t="n">
        <v>2</v>
      </c>
      <c r="G75" s="0" t="n">
        <v>7</v>
      </c>
      <c r="H75" s="0" t="n">
        <v>9</v>
      </c>
      <c r="I75" s="0" t="n">
        <v>7</v>
      </c>
      <c r="J75" s="0" t="n">
        <v>10</v>
      </c>
      <c r="K75" s="0" t="n">
        <v>8</v>
      </c>
      <c r="L75" s="0" t="n">
        <v>9</v>
      </c>
      <c r="M75" s="0" t="n">
        <v>8</v>
      </c>
      <c r="N75" s="0" t="n">
        <v>8</v>
      </c>
      <c r="O75" s="0" t="n">
        <v>8</v>
      </c>
      <c r="P75" s="0" t="n">
        <v>1</v>
      </c>
      <c r="Q75" s="0" t="n">
        <v>80</v>
      </c>
    </row>
    <row r="76" customFormat="false" ht="12.8" hidden="false" customHeight="false" outlineLevel="0" collapsed="false">
      <c r="A76" s="0" t="n">
        <v>442384</v>
      </c>
      <c r="B76" s="0" t="s">
        <v>147</v>
      </c>
      <c r="C76" s="0" t="s">
        <v>148</v>
      </c>
      <c r="D76" s="0" t="n">
        <v>75</v>
      </c>
      <c r="L76" s="0" t="n">
        <v>1</v>
      </c>
      <c r="Q76" s="0" t="n">
        <v>1</v>
      </c>
    </row>
    <row r="77" customFormat="false" ht="12.8" hidden="false" customHeight="false" outlineLevel="0" collapsed="false">
      <c r="A77" s="0" t="n">
        <v>520079</v>
      </c>
      <c r="B77" s="0" t="s">
        <v>149</v>
      </c>
      <c r="C77" s="0" t="s">
        <v>97</v>
      </c>
      <c r="D77" s="0" t="n">
        <v>76</v>
      </c>
      <c r="E77" s="0" t="n">
        <v>1</v>
      </c>
      <c r="F77" s="0" t="n">
        <v>1</v>
      </c>
      <c r="G77" s="0" t="n">
        <v>2</v>
      </c>
      <c r="H77" s="0" t="n">
        <v>2</v>
      </c>
      <c r="Q77" s="0" t="n">
        <v>6</v>
      </c>
    </row>
    <row r="78" customFormat="false" ht="12.8" hidden="false" customHeight="false" outlineLevel="0" collapsed="false">
      <c r="A78" s="0" t="n">
        <v>402107</v>
      </c>
      <c r="B78" s="0" t="s">
        <v>150</v>
      </c>
      <c r="C78" s="0" t="s">
        <v>151</v>
      </c>
      <c r="D78" s="0" t="n">
        <v>77</v>
      </c>
      <c r="E78" s="0" t="n">
        <v>2</v>
      </c>
      <c r="F78" s="0" t="n">
        <v>2</v>
      </c>
      <c r="G78" s="0" t="n">
        <v>3</v>
      </c>
      <c r="H78" s="0" t="n">
        <v>5</v>
      </c>
      <c r="I78" s="0" t="n">
        <v>3</v>
      </c>
      <c r="J78" s="0" t="n">
        <v>2</v>
      </c>
      <c r="K78" s="0" t="n">
        <v>1</v>
      </c>
      <c r="L78" s="0" t="n">
        <v>3</v>
      </c>
      <c r="M78" s="0" t="n">
        <v>3</v>
      </c>
      <c r="N78" s="0" t="n">
        <v>1</v>
      </c>
      <c r="O78" s="0" t="n">
        <v>1</v>
      </c>
      <c r="Q78" s="0" t="n">
        <v>19</v>
      </c>
    </row>
    <row r="79" customFormat="false" ht="12.8" hidden="false" customHeight="false" outlineLevel="0" collapsed="false">
      <c r="A79" s="0" t="n">
        <v>429878</v>
      </c>
      <c r="B79" s="0" t="s">
        <v>152</v>
      </c>
      <c r="C79" s="0" t="s">
        <v>153</v>
      </c>
      <c r="D79" s="0" t="n">
        <v>78</v>
      </c>
      <c r="E79" s="0" t="n">
        <v>3</v>
      </c>
      <c r="F79" s="0" t="n">
        <v>2</v>
      </c>
      <c r="G79" s="0" t="n">
        <v>3</v>
      </c>
      <c r="H79" s="0" t="n">
        <v>4</v>
      </c>
      <c r="I79" s="0" t="n">
        <v>3</v>
      </c>
      <c r="J79" s="0" t="n">
        <v>5</v>
      </c>
      <c r="K79" s="0" t="n">
        <v>4</v>
      </c>
      <c r="L79" s="0" t="n">
        <v>3</v>
      </c>
      <c r="M79" s="0" t="n">
        <v>3</v>
      </c>
      <c r="N79" s="0" t="n">
        <v>3</v>
      </c>
      <c r="O79" s="0" t="n">
        <v>4</v>
      </c>
      <c r="Q79" s="0" t="n">
        <v>37</v>
      </c>
    </row>
    <row r="80" customFormat="false" ht="12.8" hidden="false" customHeight="false" outlineLevel="0" collapsed="false">
      <c r="A80" s="0" t="n">
        <v>424690</v>
      </c>
      <c r="B80" s="0" t="s">
        <v>154</v>
      </c>
      <c r="C80" s="0" t="s">
        <v>81</v>
      </c>
      <c r="D80" s="0" t="n">
        <v>79</v>
      </c>
      <c r="G80" s="0" t="n">
        <v>2</v>
      </c>
      <c r="H80" s="0" t="n">
        <v>5</v>
      </c>
      <c r="I80" s="0" t="n">
        <v>2</v>
      </c>
      <c r="Q80" s="0" t="n">
        <v>7</v>
      </c>
    </row>
    <row r="81" customFormat="false" ht="12.8" hidden="false" customHeight="false" outlineLevel="0" collapsed="false">
      <c r="A81" s="0" t="n">
        <v>423686</v>
      </c>
      <c r="B81" s="0" t="s">
        <v>155</v>
      </c>
      <c r="C81" s="0" t="s">
        <v>156</v>
      </c>
      <c r="D81" s="0" t="n">
        <v>80</v>
      </c>
      <c r="E81" s="0" t="n">
        <v>3</v>
      </c>
      <c r="F81" s="0" t="n">
        <v>4</v>
      </c>
      <c r="G81" s="0" t="n">
        <v>4</v>
      </c>
      <c r="H81" s="0" t="n">
        <v>5</v>
      </c>
      <c r="I81" s="0" t="n">
        <v>3</v>
      </c>
      <c r="J81" s="0" t="n">
        <v>5</v>
      </c>
      <c r="K81" s="0" t="n">
        <v>3</v>
      </c>
      <c r="L81" s="0" t="n">
        <v>4</v>
      </c>
      <c r="M81" s="0" t="n">
        <v>3</v>
      </c>
      <c r="N81" s="0" t="n">
        <v>4</v>
      </c>
      <c r="O81" s="0" t="n">
        <v>3</v>
      </c>
      <c r="P81" s="0" t="n">
        <v>2</v>
      </c>
      <c r="Q81" s="0" t="n">
        <v>43</v>
      </c>
    </row>
    <row r="82" customFormat="false" ht="12.8" hidden="false" customHeight="false" outlineLevel="0" collapsed="false">
      <c r="A82" s="0" t="n">
        <v>437041</v>
      </c>
      <c r="B82" s="0" t="s">
        <v>157</v>
      </c>
      <c r="C82" s="0" t="s">
        <v>41</v>
      </c>
      <c r="D82" s="0" t="n">
        <v>81</v>
      </c>
      <c r="E82" s="0" t="n">
        <v>3</v>
      </c>
      <c r="F82" s="0" t="n">
        <v>3</v>
      </c>
      <c r="G82" s="0" t="n">
        <v>4</v>
      </c>
      <c r="H82" s="0" t="n">
        <v>4</v>
      </c>
      <c r="I82" s="0" t="n">
        <v>2</v>
      </c>
      <c r="J82" s="0" t="n">
        <v>4</v>
      </c>
      <c r="K82" s="0" t="n">
        <v>4</v>
      </c>
      <c r="L82" s="0" t="n">
        <v>3</v>
      </c>
      <c r="M82" s="0" t="n">
        <v>4</v>
      </c>
      <c r="N82" s="0" t="n">
        <v>2</v>
      </c>
      <c r="O82" s="0" t="n">
        <v>4</v>
      </c>
      <c r="P82" s="0" t="n">
        <v>1</v>
      </c>
      <c r="Q82" s="0" t="n">
        <v>38</v>
      </c>
    </row>
    <row r="83" customFormat="false" ht="12.8" hidden="false" customHeight="false" outlineLevel="0" collapsed="false">
      <c r="A83" s="0" t="n">
        <v>401210</v>
      </c>
      <c r="B83" s="0" t="s">
        <v>158</v>
      </c>
      <c r="C83" s="0" t="s">
        <v>159</v>
      </c>
      <c r="D83" s="0" t="n">
        <v>82</v>
      </c>
      <c r="E83" s="0" t="n">
        <v>1</v>
      </c>
      <c r="F83" s="0" t="n">
        <v>2</v>
      </c>
      <c r="G83" s="0" t="n">
        <v>1</v>
      </c>
      <c r="H83" s="0" t="n">
        <v>2</v>
      </c>
      <c r="I83" s="0" t="n">
        <v>2</v>
      </c>
      <c r="J83" s="0" t="n">
        <v>1</v>
      </c>
      <c r="K83" s="0" t="n">
        <v>3</v>
      </c>
      <c r="L83" s="0" t="n">
        <v>3</v>
      </c>
      <c r="N83" s="0" t="n">
        <v>1</v>
      </c>
      <c r="O83" s="0" t="n">
        <v>1</v>
      </c>
      <c r="Q83" s="0" t="n">
        <v>17</v>
      </c>
    </row>
    <row r="84" customFormat="false" ht="12.8" hidden="false" customHeight="false" outlineLevel="0" collapsed="false">
      <c r="A84" s="0" t="n">
        <v>61993</v>
      </c>
      <c r="B84" s="0" t="s">
        <v>160</v>
      </c>
      <c r="C84" s="0" t="s">
        <v>161</v>
      </c>
      <c r="D84" s="0" t="n">
        <v>83</v>
      </c>
      <c r="E84" s="0" t="n">
        <v>3</v>
      </c>
      <c r="F84" s="0" t="n">
        <v>2</v>
      </c>
      <c r="G84" s="0" t="n">
        <v>3</v>
      </c>
      <c r="H84" s="0" t="n">
        <v>4</v>
      </c>
      <c r="I84" s="0" t="n">
        <v>4</v>
      </c>
      <c r="Q84" s="0" t="n">
        <v>16</v>
      </c>
    </row>
    <row r="85" customFormat="false" ht="12.8" hidden="false" customHeight="false" outlineLevel="0" collapsed="false">
      <c r="A85" s="0" t="n">
        <v>476529</v>
      </c>
      <c r="B85" s="0" t="s">
        <v>162</v>
      </c>
      <c r="C85" s="0" t="s">
        <v>163</v>
      </c>
      <c r="D85" s="0" t="n">
        <v>84</v>
      </c>
      <c r="I85" s="0" t="n">
        <v>1</v>
      </c>
      <c r="N85" s="0" t="n">
        <v>1</v>
      </c>
      <c r="Q85" s="0" t="n">
        <v>2</v>
      </c>
    </row>
    <row r="86" customFormat="false" ht="12.8" hidden="false" customHeight="false" outlineLevel="0" collapsed="false">
      <c r="A86" s="0" t="n">
        <v>13529</v>
      </c>
      <c r="B86" s="0" t="s">
        <v>164</v>
      </c>
      <c r="C86" s="0" t="s">
        <v>165</v>
      </c>
      <c r="D86" s="0" t="n">
        <v>85</v>
      </c>
      <c r="G86" s="0" t="n">
        <v>1</v>
      </c>
      <c r="J86" s="0" t="n">
        <v>3</v>
      </c>
      <c r="K86" s="0" t="n">
        <v>1</v>
      </c>
      <c r="M86" s="0" t="n">
        <v>1</v>
      </c>
      <c r="O86" s="0" t="n">
        <v>2</v>
      </c>
      <c r="Q86" s="0" t="n">
        <v>8</v>
      </c>
    </row>
    <row r="87" customFormat="false" ht="12.8" hidden="false" customHeight="false" outlineLevel="0" collapsed="false">
      <c r="A87" s="0" t="n">
        <v>403119</v>
      </c>
      <c r="B87" s="0" t="s">
        <v>166</v>
      </c>
      <c r="C87" s="0" t="s">
        <v>167</v>
      </c>
      <c r="D87" s="0" t="n">
        <v>86</v>
      </c>
      <c r="E87" s="0" t="n">
        <v>3</v>
      </c>
      <c r="F87" s="0" t="n">
        <v>5</v>
      </c>
      <c r="G87" s="0" t="n">
        <v>6</v>
      </c>
      <c r="H87" s="0" t="n">
        <v>7</v>
      </c>
      <c r="I87" s="0" t="n">
        <v>6</v>
      </c>
      <c r="J87" s="0" t="n">
        <v>2</v>
      </c>
      <c r="K87" s="0" t="n">
        <v>1</v>
      </c>
      <c r="L87" s="0" t="n">
        <v>6</v>
      </c>
      <c r="M87" s="0" t="n">
        <v>6</v>
      </c>
      <c r="N87" s="0" t="n">
        <v>6</v>
      </c>
      <c r="O87" s="0" t="n">
        <v>6</v>
      </c>
      <c r="P87" s="0" t="n">
        <v>3</v>
      </c>
      <c r="Q87" s="0" t="n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17.43"/>
    <col collapsed="false" customWidth="true" hidden="false" outlineLevel="0" max="3" min="3" style="0" width="13.95"/>
    <col collapsed="false" customWidth="true" hidden="false" outlineLevel="0" max="4" min="4" style="0" width="8.11"/>
    <col collapsed="false" customWidth="true" hidden="false" outlineLevel="0" max="5" min="5" style="0" width="6.02"/>
    <col collapsed="false" customWidth="true" hidden="false" outlineLevel="0" max="14" min="6" style="0" width="5.05"/>
    <col collapsed="false" customWidth="true" hidden="false" outlineLevel="0" max="16" min="15" style="0" width="6.02"/>
    <col collapsed="false" customWidth="true" hidden="false" outlineLevel="0" max="17" min="17" style="0" width="5.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n">
        <v>11865</v>
      </c>
      <c r="B2" s="0" t="s">
        <v>168</v>
      </c>
      <c r="C2" s="0" t="s">
        <v>169</v>
      </c>
      <c r="D2" s="0" t="n">
        <v>37</v>
      </c>
      <c r="E2" s="0" t="n">
        <v>1</v>
      </c>
      <c r="F2" s="0" t="n">
        <v>1</v>
      </c>
      <c r="M2" s="0" t="n">
        <v>3</v>
      </c>
      <c r="N2" s="0" t="n">
        <v>3</v>
      </c>
      <c r="O2" s="0" t="n">
        <v>1</v>
      </c>
      <c r="P2" s="0" t="n">
        <v>1</v>
      </c>
      <c r="Q2" s="0" t="n">
        <v>10</v>
      </c>
    </row>
    <row r="3" customFormat="false" ht="12.8" hidden="false" customHeight="false" outlineLevel="0" collapsed="false">
      <c r="A3" s="0" t="n">
        <v>19823</v>
      </c>
      <c r="B3" s="0" t="s">
        <v>170</v>
      </c>
      <c r="C3" s="0" t="s">
        <v>171</v>
      </c>
      <c r="D3" s="0" t="n">
        <v>55</v>
      </c>
      <c r="F3" s="0" t="n">
        <v>3</v>
      </c>
      <c r="G3" s="0" t="n">
        <v>2</v>
      </c>
      <c r="H3" s="0" t="n">
        <v>6</v>
      </c>
      <c r="I3" s="0" t="n">
        <v>4</v>
      </c>
      <c r="K3" s="0" t="n">
        <v>2</v>
      </c>
      <c r="L3" s="0" t="n">
        <v>7</v>
      </c>
      <c r="M3" s="0" t="n">
        <v>5</v>
      </c>
      <c r="N3" s="0" t="n">
        <v>3</v>
      </c>
      <c r="O3" s="0" t="n">
        <v>8</v>
      </c>
      <c r="P3" s="0" t="n">
        <v>2</v>
      </c>
      <c r="Q3" s="0" t="n">
        <v>42</v>
      </c>
    </row>
    <row r="4" customFormat="false" ht="12.8" hidden="false" customHeight="false" outlineLevel="0" collapsed="false">
      <c r="A4" s="0" t="n">
        <v>35047</v>
      </c>
      <c r="B4" s="0" t="s">
        <v>135</v>
      </c>
      <c r="C4" s="0" t="s">
        <v>172</v>
      </c>
      <c r="D4" s="0" t="n">
        <v>94</v>
      </c>
      <c r="I4" s="0" t="n">
        <v>2</v>
      </c>
      <c r="J4" s="0" t="n">
        <v>5</v>
      </c>
      <c r="L4" s="0" t="n">
        <v>3</v>
      </c>
      <c r="M4" s="0" t="n">
        <v>5</v>
      </c>
      <c r="N4" s="0" t="n">
        <v>4</v>
      </c>
      <c r="O4" s="0" t="n">
        <v>4</v>
      </c>
      <c r="P4" s="0" t="n">
        <v>2</v>
      </c>
      <c r="Q4" s="0" t="n">
        <v>25</v>
      </c>
    </row>
    <row r="5" customFormat="false" ht="12.8" hidden="false" customHeight="false" outlineLevel="0" collapsed="false">
      <c r="A5" s="0" t="n">
        <v>37600</v>
      </c>
      <c r="B5" s="0" t="s">
        <v>80</v>
      </c>
      <c r="C5" s="0" t="s">
        <v>173</v>
      </c>
      <c r="D5" s="0" t="n">
        <v>52</v>
      </c>
      <c r="E5" s="0" t="n">
        <v>1</v>
      </c>
      <c r="F5" s="0" t="n">
        <v>2</v>
      </c>
      <c r="G5" s="0" t="n">
        <v>1</v>
      </c>
      <c r="J5" s="0" t="n">
        <v>1</v>
      </c>
      <c r="O5" s="0" t="n">
        <v>2</v>
      </c>
      <c r="Q5" s="0" t="n">
        <v>7</v>
      </c>
    </row>
    <row r="6" customFormat="false" ht="12.8" hidden="false" customHeight="false" outlineLevel="0" collapsed="false">
      <c r="A6" s="0" t="n">
        <v>40170</v>
      </c>
      <c r="B6" s="0" t="s">
        <v>174</v>
      </c>
      <c r="C6" s="0" t="s">
        <v>175</v>
      </c>
      <c r="D6" s="0" t="n">
        <v>116</v>
      </c>
      <c r="I6" s="0" t="n">
        <v>4</v>
      </c>
      <c r="J6" s="0" t="n">
        <v>3</v>
      </c>
      <c r="K6" s="0" t="n">
        <v>4</v>
      </c>
      <c r="L6" s="0" t="n">
        <v>3</v>
      </c>
      <c r="M6" s="0" t="n">
        <v>2</v>
      </c>
      <c r="N6" s="0" t="n">
        <v>3</v>
      </c>
      <c r="O6" s="0" t="n">
        <v>3</v>
      </c>
      <c r="P6" s="0" t="n">
        <v>1</v>
      </c>
      <c r="Q6" s="0" t="n">
        <v>23</v>
      </c>
    </row>
    <row r="7" customFormat="false" ht="12.8" hidden="false" customHeight="false" outlineLevel="0" collapsed="false">
      <c r="A7" s="0" t="n">
        <v>41323</v>
      </c>
      <c r="B7" s="0" t="s">
        <v>176</v>
      </c>
      <c r="C7" s="0" t="s">
        <v>177</v>
      </c>
      <c r="D7" s="0" t="n">
        <v>8</v>
      </c>
      <c r="E7" s="0" t="n">
        <v>7</v>
      </c>
      <c r="F7" s="0" t="n">
        <v>8</v>
      </c>
      <c r="G7" s="0" t="n">
        <v>4</v>
      </c>
      <c r="H7" s="0" t="n">
        <v>6</v>
      </c>
      <c r="I7" s="0" t="n">
        <v>6</v>
      </c>
      <c r="J7" s="0" t="n">
        <v>5</v>
      </c>
      <c r="K7" s="0" t="n">
        <v>7</v>
      </c>
      <c r="L7" s="0" t="n">
        <v>3</v>
      </c>
      <c r="M7" s="0" t="n">
        <v>6</v>
      </c>
      <c r="N7" s="0" t="n">
        <v>3</v>
      </c>
      <c r="Q7" s="0" t="n">
        <v>55</v>
      </c>
    </row>
    <row r="8" customFormat="false" ht="12.8" hidden="false" customHeight="false" outlineLevel="0" collapsed="false">
      <c r="A8" s="0" t="n">
        <v>46391</v>
      </c>
      <c r="B8" s="0" t="s">
        <v>178</v>
      </c>
      <c r="C8" s="0" t="s">
        <v>179</v>
      </c>
      <c r="D8" s="0" t="n">
        <v>14</v>
      </c>
      <c r="F8" s="0" t="n">
        <v>1</v>
      </c>
      <c r="H8" s="0" t="n">
        <v>2</v>
      </c>
      <c r="J8" s="0" t="n">
        <v>2</v>
      </c>
      <c r="K8" s="0" t="n">
        <v>2</v>
      </c>
      <c r="L8" s="0" t="n">
        <v>3</v>
      </c>
      <c r="O8" s="0" t="n">
        <v>2</v>
      </c>
      <c r="P8" s="0" t="n">
        <v>1</v>
      </c>
      <c r="Q8" s="0" t="n">
        <v>13</v>
      </c>
    </row>
    <row r="9" customFormat="false" ht="12.8" hidden="false" customHeight="false" outlineLevel="0" collapsed="false">
      <c r="A9" s="0" t="n">
        <v>46431</v>
      </c>
      <c r="B9" s="0" t="s">
        <v>180</v>
      </c>
      <c r="C9" s="0" t="s">
        <v>181</v>
      </c>
      <c r="D9" s="0" t="n">
        <v>61</v>
      </c>
      <c r="I9" s="0" t="n">
        <v>2</v>
      </c>
      <c r="J9" s="0" t="n">
        <v>4</v>
      </c>
      <c r="K9" s="0" t="n">
        <v>4</v>
      </c>
      <c r="L9" s="0" t="n">
        <v>2</v>
      </c>
      <c r="M9" s="0" t="n">
        <v>3</v>
      </c>
      <c r="N9" s="0" t="n">
        <v>2</v>
      </c>
      <c r="O9" s="0" t="n">
        <v>4</v>
      </c>
      <c r="P9" s="0" t="n">
        <v>2</v>
      </c>
      <c r="Q9" s="0" t="n">
        <v>23</v>
      </c>
    </row>
    <row r="10" customFormat="false" ht="12.8" hidden="false" customHeight="false" outlineLevel="0" collapsed="false">
      <c r="A10" s="0" t="n">
        <v>53700</v>
      </c>
      <c r="B10" s="0" t="s">
        <v>176</v>
      </c>
      <c r="C10" s="0" t="s">
        <v>121</v>
      </c>
      <c r="D10" s="0" t="n">
        <v>9</v>
      </c>
      <c r="I10" s="0" t="n">
        <v>2</v>
      </c>
      <c r="J10" s="0" t="n">
        <v>5</v>
      </c>
      <c r="L10" s="0" t="n">
        <v>3</v>
      </c>
      <c r="M10" s="0" t="n">
        <v>5</v>
      </c>
      <c r="N10" s="0" t="n">
        <v>4</v>
      </c>
      <c r="O10" s="0" t="n">
        <v>4</v>
      </c>
      <c r="P10" s="0" t="n">
        <v>2</v>
      </c>
      <c r="Q10" s="0" t="n">
        <v>25</v>
      </c>
    </row>
    <row r="11" customFormat="false" ht="12.8" hidden="false" customHeight="false" outlineLevel="0" collapsed="false">
      <c r="A11" s="0" t="n">
        <v>58225</v>
      </c>
      <c r="B11" s="0" t="s">
        <v>182</v>
      </c>
      <c r="C11" s="0" t="s">
        <v>183</v>
      </c>
      <c r="D11" s="0" t="n">
        <v>65</v>
      </c>
      <c r="E11" s="0" t="n">
        <v>4</v>
      </c>
      <c r="F11" s="0" t="n">
        <v>4</v>
      </c>
      <c r="G11" s="0" t="n">
        <v>3</v>
      </c>
      <c r="H11" s="0" t="n">
        <v>4</v>
      </c>
      <c r="I11" s="0" t="n">
        <v>2</v>
      </c>
      <c r="J11" s="0" t="n">
        <v>5</v>
      </c>
      <c r="K11" s="0" t="n">
        <v>4</v>
      </c>
      <c r="L11" s="0" t="n">
        <v>3</v>
      </c>
      <c r="M11" s="0" t="n">
        <v>5</v>
      </c>
      <c r="N11" s="0" t="n">
        <v>2</v>
      </c>
      <c r="O11" s="0" t="n">
        <v>3</v>
      </c>
      <c r="Q11" s="0" t="n">
        <v>39</v>
      </c>
    </row>
    <row r="12" customFormat="false" ht="12.8" hidden="false" customHeight="false" outlineLevel="0" collapsed="false">
      <c r="A12" s="0" t="n">
        <v>59244</v>
      </c>
      <c r="B12" s="0" t="s">
        <v>176</v>
      </c>
      <c r="C12" s="0" t="s">
        <v>179</v>
      </c>
      <c r="D12" s="0" t="n">
        <v>11</v>
      </c>
      <c r="E12" s="0" t="n">
        <v>3</v>
      </c>
      <c r="F12" s="0" t="n">
        <v>4</v>
      </c>
      <c r="G12" s="0" t="n">
        <v>3</v>
      </c>
      <c r="H12" s="0" t="n">
        <v>6</v>
      </c>
      <c r="I12" s="0" t="n">
        <v>2</v>
      </c>
      <c r="J12" s="0" t="n">
        <v>5</v>
      </c>
      <c r="K12" s="0" t="n">
        <v>3</v>
      </c>
      <c r="L12" s="0" t="n">
        <v>6</v>
      </c>
      <c r="M12" s="0" t="n">
        <v>3</v>
      </c>
      <c r="N12" s="0" t="n">
        <v>1</v>
      </c>
      <c r="O12" s="0" t="n">
        <v>3</v>
      </c>
      <c r="P12" s="0" t="n">
        <v>3</v>
      </c>
      <c r="Q12" s="0" t="n">
        <v>42</v>
      </c>
    </row>
    <row r="13" customFormat="false" ht="12.8" hidden="false" customHeight="false" outlineLevel="0" collapsed="false">
      <c r="A13" s="0" t="n">
        <v>66588</v>
      </c>
      <c r="B13" s="0" t="s">
        <v>184</v>
      </c>
      <c r="C13" s="0" t="s">
        <v>185</v>
      </c>
      <c r="D13" s="0" t="n">
        <v>42</v>
      </c>
      <c r="E13" s="0" t="n">
        <v>2</v>
      </c>
      <c r="I13" s="0" t="n">
        <v>2</v>
      </c>
      <c r="J13" s="0" t="n">
        <v>3</v>
      </c>
      <c r="K13" s="0" t="n">
        <v>2</v>
      </c>
      <c r="L13" s="0" t="n">
        <v>1</v>
      </c>
      <c r="M13" s="0" t="n">
        <v>4</v>
      </c>
      <c r="N13" s="0" t="n">
        <v>4</v>
      </c>
      <c r="O13" s="0" t="n">
        <v>3</v>
      </c>
      <c r="P13" s="0" t="n">
        <v>2</v>
      </c>
      <c r="Q13" s="0" t="n">
        <v>23</v>
      </c>
    </row>
    <row r="14" customFormat="false" ht="12.8" hidden="false" customHeight="false" outlineLevel="0" collapsed="false">
      <c r="A14" s="0" t="n">
        <v>70173</v>
      </c>
      <c r="B14" s="0" t="s">
        <v>176</v>
      </c>
      <c r="C14" s="0" t="s">
        <v>186</v>
      </c>
      <c r="D14" s="0" t="n">
        <v>10</v>
      </c>
      <c r="I14" s="0" t="n">
        <v>4</v>
      </c>
      <c r="J14" s="0" t="n">
        <v>3</v>
      </c>
      <c r="K14" s="0" t="n">
        <v>4</v>
      </c>
      <c r="L14" s="0" t="n">
        <v>3</v>
      </c>
      <c r="M14" s="0" t="n">
        <v>2</v>
      </c>
      <c r="N14" s="0" t="n">
        <v>3</v>
      </c>
      <c r="O14" s="0" t="n">
        <v>3</v>
      </c>
      <c r="P14" s="0" t="n">
        <v>1</v>
      </c>
      <c r="Q14" s="0" t="n">
        <v>23</v>
      </c>
    </row>
    <row r="15" customFormat="false" ht="12.8" hidden="false" customHeight="false" outlineLevel="0" collapsed="false">
      <c r="A15" s="0" t="n">
        <v>71006</v>
      </c>
      <c r="B15" s="0" t="s">
        <v>135</v>
      </c>
      <c r="C15" s="0" t="s">
        <v>187</v>
      </c>
      <c r="D15" s="0" t="n">
        <v>95</v>
      </c>
      <c r="E15" s="0" t="n">
        <v>1</v>
      </c>
      <c r="F15" s="0" t="n">
        <v>2</v>
      </c>
      <c r="G15" s="0" t="n">
        <v>3</v>
      </c>
      <c r="H15" s="0" t="n">
        <v>3</v>
      </c>
      <c r="I15" s="0" t="n">
        <v>3</v>
      </c>
      <c r="J15" s="0" t="n">
        <v>3</v>
      </c>
      <c r="K15" s="0" t="n">
        <v>4</v>
      </c>
      <c r="L15" s="0" t="n">
        <v>3</v>
      </c>
      <c r="M15" s="0" t="n">
        <v>4</v>
      </c>
      <c r="N15" s="0" t="n">
        <v>3</v>
      </c>
      <c r="O15" s="0" t="n">
        <v>3</v>
      </c>
      <c r="P15" s="0" t="n">
        <v>1</v>
      </c>
      <c r="Q15" s="0" t="n">
        <v>33</v>
      </c>
    </row>
    <row r="16" customFormat="false" ht="12.8" hidden="false" customHeight="false" outlineLevel="0" collapsed="false">
      <c r="A16" s="0" t="n">
        <v>77653</v>
      </c>
      <c r="B16" s="0" t="s">
        <v>44</v>
      </c>
      <c r="C16" s="0" t="s">
        <v>188</v>
      </c>
      <c r="D16" s="0" t="n">
        <v>30</v>
      </c>
      <c r="H16" s="0" t="n">
        <v>1</v>
      </c>
      <c r="Q16" s="0" t="n">
        <v>1</v>
      </c>
    </row>
    <row r="17" customFormat="false" ht="12.8" hidden="false" customHeight="false" outlineLevel="0" collapsed="false">
      <c r="A17" s="0" t="n">
        <v>89661</v>
      </c>
      <c r="B17" s="0" t="s">
        <v>182</v>
      </c>
      <c r="C17" s="0" t="s">
        <v>189</v>
      </c>
      <c r="D17" s="0" t="n">
        <v>64</v>
      </c>
      <c r="E17" s="0" t="n">
        <v>4</v>
      </c>
      <c r="F17" s="0" t="n">
        <v>5</v>
      </c>
      <c r="G17" s="0" t="n">
        <v>3</v>
      </c>
      <c r="H17" s="0" t="n">
        <v>4</v>
      </c>
      <c r="I17" s="0" t="n">
        <v>4</v>
      </c>
      <c r="J17" s="0" t="n">
        <v>6</v>
      </c>
      <c r="K17" s="0" t="n">
        <v>6</v>
      </c>
      <c r="L17" s="0" t="n">
        <v>3</v>
      </c>
      <c r="M17" s="0" t="n">
        <v>5</v>
      </c>
      <c r="N17" s="0" t="n">
        <v>2</v>
      </c>
      <c r="O17" s="0" t="n">
        <v>5</v>
      </c>
      <c r="Q17" s="0" t="n">
        <v>47</v>
      </c>
    </row>
    <row r="18" customFormat="false" ht="12.8" hidden="false" customHeight="false" outlineLevel="0" collapsed="false">
      <c r="A18" s="0" t="n">
        <v>90802</v>
      </c>
      <c r="B18" s="0" t="s">
        <v>190</v>
      </c>
      <c r="C18" s="0" t="s">
        <v>37</v>
      </c>
      <c r="D18" s="0" t="n">
        <v>45</v>
      </c>
      <c r="E18" s="0" t="n">
        <v>3</v>
      </c>
      <c r="I18" s="0" t="n">
        <v>2</v>
      </c>
      <c r="J18" s="0" t="n">
        <v>5</v>
      </c>
      <c r="K18" s="0" t="n">
        <v>4</v>
      </c>
      <c r="L18" s="0" t="n">
        <v>1</v>
      </c>
      <c r="M18" s="0" t="n">
        <v>8</v>
      </c>
      <c r="N18" s="0" t="n">
        <v>7</v>
      </c>
      <c r="O18" s="0" t="n">
        <v>5</v>
      </c>
      <c r="P18" s="0" t="n">
        <v>3</v>
      </c>
      <c r="Q18" s="0" t="n">
        <v>38</v>
      </c>
    </row>
    <row r="19" customFormat="false" ht="12.8" hidden="false" customHeight="false" outlineLevel="0" collapsed="false">
      <c r="A19" s="0" t="n">
        <v>99765</v>
      </c>
      <c r="B19" s="0" t="s">
        <v>191</v>
      </c>
      <c r="C19" s="0" t="s">
        <v>192</v>
      </c>
      <c r="D19" s="0" t="n">
        <v>86</v>
      </c>
      <c r="E19" s="0" t="n">
        <v>2</v>
      </c>
      <c r="G19" s="0" t="n">
        <v>1</v>
      </c>
      <c r="I19" s="0" t="n">
        <v>2</v>
      </c>
      <c r="J19" s="0" t="n">
        <v>1</v>
      </c>
      <c r="K19" s="0" t="n">
        <v>2</v>
      </c>
      <c r="L19" s="0" t="n">
        <v>1</v>
      </c>
      <c r="M19" s="0" t="n">
        <v>1</v>
      </c>
      <c r="Q19" s="0" t="n">
        <v>10</v>
      </c>
    </row>
    <row r="20" customFormat="false" ht="12.8" hidden="false" customHeight="false" outlineLevel="0" collapsed="false">
      <c r="A20" s="0" t="n">
        <v>104391</v>
      </c>
      <c r="B20" s="0" t="s">
        <v>142</v>
      </c>
      <c r="C20" s="0" t="s">
        <v>91</v>
      </c>
      <c r="D20" s="0" t="n">
        <v>101</v>
      </c>
      <c r="E20" s="0" t="n">
        <v>2</v>
      </c>
      <c r="F20" s="0" t="n">
        <v>2</v>
      </c>
      <c r="H20" s="0" t="n">
        <v>1</v>
      </c>
      <c r="I20" s="0" t="n">
        <v>3</v>
      </c>
      <c r="J20" s="0" t="n">
        <v>3</v>
      </c>
      <c r="K20" s="0" t="n">
        <v>1</v>
      </c>
      <c r="L20" s="0" t="n">
        <v>1</v>
      </c>
      <c r="M20" s="0" t="n">
        <v>3</v>
      </c>
      <c r="N20" s="0" t="n">
        <v>3</v>
      </c>
      <c r="O20" s="0" t="n">
        <v>7</v>
      </c>
      <c r="P20" s="0" t="n">
        <v>2</v>
      </c>
      <c r="Q20" s="0" t="n">
        <v>28</v>
      </c>
    </row>
    <row r="21" customFormat="false" ht="12.8" hidden="false" customHeight="false" outlineLevel="0" collapsed="false">
      <c r="A21" s="0" t="n">
        <v>105169</v>
      </c>
      <c r="B21" s="0" t="s">
        <v>35</v>
      </c>
      <c r="C21" s="0" t="s">
        <v>37</v>
      </c>
      <c r="D21" s="0" t="n">
        <v>21</v>
      </c>
      <c r="E21" s="0" t="n">
        <v>1</v>
      </c>
      <c r="F21" s="0" t="n">
        <v>2</v>
      </c>
      <c r="G21" s="0" t="n">
        <v>2</v>
      </c>
      <c r="H21" s="0" t="n">
        <v>1</v>
      </c>
      <c r="I21" s="0" t="n">
        <v>1</v>
      </c>
      <c r="J21" s="0" t="n">
        <v>1</v>
      </c>
      <c r="M21" s="0" t="n">
        <v>1</v>
      </c>
      <c r="P21" s="0" t="n">
        <v>1</v>
      </c>
      <c r="Q21" s="0" t="n">
        <v>10</v>
      </c>
    </row>
    <row r="22" customFormat="false" ht="12.8" hidden="false" customHeight="false" outlineLevel="0" collapsed="false">
      <c r="A22" s="0" t="n">
        <v>105170</v>
      </c>
      <c r="B22" s="0" t="s">
        <v>115</v>
      </c>
      <c r="C22" s="0" t="s">
        <v>37</v>
      </c>
      <c r="D22" s="0" t="n">
        <v>82</v>
      </c>
      <c r="E22" s="0" t="n">
        <v>1</v>
      </c>
      <c r="F22" s="0" t="n">
        <v>2</v>
      </c>
      <c r="G22" s="0" t="n">
        <v>2</v>
      </c>
      <c r="H22" s="0" t="n">
        <v>1</v>
      </c>
      <c r="I22" s="0" t="n">
        <v>1</v>
      </c>
      <c r="J22" s="0" t="n">
        <v>1</v>
      </c>
      <c r="M22" s="0" t="n">
        <v>1</v>
      </c>
      <c r="P22" s="0" t="n">
        <v>1</v>
      </c>
      <c r="Q22" s="0" t="n">
        <v>10</v>
      </c>
    </row>
    <row r="23" customFormat="false" ht="12.8" hidden="false" customHeight="false" outlineLevel="0" collapsed="false">
      <c r="A23" s="0" t="n">
        <v>111448</v>
      </c>
      <c r="B23" s="0" t="s">
        <v>137</v>
      </c>
      <c r="C23" s="0" t="s">
        <v>193</v>
      </c>
      <c r="D23" s="0" t="n">
        <v>98</v>
      </c>
      <c r="E23" s="0" t="n">
        <v>1</v>
      </c>
      <c r="Q23" s="0" t="n">
        <v>1</v>
      </c>
    </row>
    <row r="24" customFormat="false" ht="12.8" hidden="false" customHeight="false" outlineLevel="0" collapsed="false">
      <c r="A24" s="0" t="n">
        <v>111682</v>
      </c>
      <c r="B24" s="0" t="s">
        <v>154</v>
      </c>
      <c r="C24" s="0" t="s">
        <v>194</v>
      </c>
      <c r="D24" s="0" t="n">
        <v>111</v>
      </c>
      <c r="M24" s="0" t="n">
        <v>2</v>
      </c>
      <c r="Q24" s="0" t="n">
        <v>2</v>
      </c>
    </row>
    <row r="25" customFormat="false" ht="12.8" hidden="false" customHeight="false" outlineLevel="0" collapsed="false">
      <c r="A25" s="0" t="n">
        <v>112467</v>
      </c>
      <c r="B25" s="0" t="s">
        <v>195</v>
      </c>
      <c r="C25" s="0" t="s">
        <v>196</v>
      </c>
      <c r="D25" s="0" t="n">
        <v>81</v>
      </c>
      <c r="E25" s="0" t="n">
        <v>3</v>
      </c>
      <c r="F25" s="0" t="n">
        <v>3</v>
      </c>
      <c r="Q25" s="0" t="n">
        <v>6</v>
      </c>
    </row>
    <row r="26" customFormat="false" ht="12.8" hidden="false" customHeight="false" outlineLevel="0" collapsed="false">
      <c r="A26" s="0" t="n">
        <v>112921</v>
      </c>
      <c r="B26" s="0" t="s">
        <v>197</v>
      </c>
      <c r="C26" s="0" t="s">
        <v>198</v>
      </c>
      <c r="D26" s="0" t="n">
        <v>60</v>
      </c>
      <c r="E26" s="0" t="n">
        <v>5</v>
      </c>
      <c r="F26" s="0" t="n">
        <v>5</v>
      </c>
      <c r="G26" s="0" t="n">
        <v>7</v>
      </c>
      <c r="H26" s="0" t="n">
        <v>6</v>
      </c>
      <c r="I26" s="0" t="n">
        <v>5</v>
      </c>
      <c r="J26" s="0" t="n">
        <v>6</v>
      </c>
      <c r="K26" s="0" t="n">
        <v>2</v>
      </c>
      <c r="L26" s="0" t="n">
        <v>6</v>
      </c>
      <c r="M26" s="0" t="n">
        <v>6</v>
      </c>
      <c r="N26" s="0" t="n">
        <v>3</v>
      </c>
      <c r="O26" s="0" t="n">
        <v>6</v>
      </c>
      <c r="P26" s="0" t="n">
        <v>3</v>
      </c>
      <c r="Q26" s="0" t="n">
        <v>60</v>
      </c>
    </row>
    <row r="27" customFormat="false" ht="12.8" hidden="false" customHeight="false" outlineLevel="0" collapsed="false">
      <c r="A27" s="0" t="n">
        <v>113353</v>
      </c>
      <c r="B27" s="0" t="s">
        <v>82</v>
      </c>
      <c r="C27" s="0" t="s">
        <v>83</v>
      </c>
      <c r="D27" s="0" t="n">
        <v>53</v>
      </c>
      <c r="M27" s="0" t="n">
        <v>2</v>
      </c>
      <c r="O27" s="0" t="n">
        <v>1</v>
      </c>
      <c r="Q27" s="0" t="n">
        <v>3</v>
      </c>
    </row>
    <row r="28" customFormat="false" ht="12.8" hidden="false" customHeight="false" outlineLevel="0" collapsed="false">
      <c r="A28" s="0" t="n">
        <v>114146</v>
      </c>
      <c r="B28" s="0" t="s">
        <v>60</v>
      </c>
      <c r="C28" s="0" t="s">
        <v>61</v>
      </c>
      <c r="D28" s="0" t="n">
        <v>43</v>
      </c>
      <c r="F28" s="0" t="n">
        <v>1</v>
      </c>
      <c r="J28" s="0" t="n">
        <v>1</v>
      </c>
      <c r="Q28" s="0" t="n">
        <v>2</v>
      </c>
    </row>
    <row r="29" customFormat="false" ht="12.8" hidden="false" customHeight="false" outlineLevel="0" collapsed="false">
      <c r="A29" s="0" t="n">
        <v>114148</v>
      </c>
      <c r="B29" s="0" t="s">
        <v>199</v>
      </c>
      <c r="C29" s="0" t="s">
        <v>200</v>
      </c>
      <c r="D29" s="0" t="n">
        <v>84</v>
      </c>
      <c r="I29" s="0" t="n">
        <v>1</v>
      </c>
      <c r="Q29" s="0" t="n">
        <v>1</v>
      </c>
    </row>
    <row r="30" customFormat="false" ht="12.8" hidden="false" customHeight="false" outlineLevel="0" collapsed="false">
      <c r="A30" s="0" t="n">
        <v>305102</v>
      </c>
      <c r="B30" s="0" t="s">
        <v>201</v>
      </c>
      <c r="C30" s="0" t="s">
        <v>202</v>
      </c>
      <c r="D30" s="0" t="n">
        <v>50</v>
      </c>
      <c r="O30" s="0" t="n">
        <v>1</v>
      </c>
      <c r="P30" s="0" t="n">
        <v>2</v>
      </c>
      <c r="Q30" s="0" t="n">
        <v>3</v>
      </c>
    </row>
    <row r="31" customFormat="false" ht="12.8" hidden="false" customHeight="false" outlineLevel="0" collapsed="false">
      <c r="A31" s="0" t="n">
        <v>306973</v>
      </c>
      <c r="B31" s="0" t="s">
        <v>107</v>
      </c>
      <c r="C31" s="0" t="s">
        <v>203</v>
      </c>
      <c r="D31" s="0" t="n">
        <v>74</v>
      </c>
      <c r="E31" s="0" t="n">
        <v>1</v>
      </c>
      <c r="G31" s="0" t="n">
        <v>1</v>
      </c>
      <c r="H31" s="0" t="n">
        <v>2</v>
      </c>
      <c r="J31" s="0" t="n">
        <v>1</v>
      </c>
      <c r="Q31" s="0" t="n">
        <v>5</v>
      </c>
    </row>
    <row r="32" customFormat="false" ht="12.8" hidden="false" customHeight="false" outlineLevel="0" collapsed="false">
      <c r="A32" s="0" t="n">
        <v>310087</v>
      </c>
      <c r="B32" s="0" t="s">
        <v>204</v>
      </c>
      <c r="C32" s="0" t="s">
        <v>205</v>
      </c>
      <c r="D32" s="0" t="n">
        <v>100</v>
      </c>
      <c r="I32" s="0" t="n">
        <v>2</v>
      </c>
      <c r="J32" s="0" t="n">
        <v>4</v>
      </c>
      <c r="K32" s="0" t="n">
        <v>4</v>
      </c>
      <c r="L32" s="0" t="n">
        <v>2</v>
      </c>
      <c r="M32" s="0" t="n">
        <v>3</v>
      </c>
      <c r="N32" s="0" t="n">
        <v>2</v>
      </c>
      <c r="O32" s="0" t="n">
        <v>4</v>
      </c>
      <c r="P32" s="0" t="n">
        <v>2</v>
      </c>
      <c r="Q32" s="0" t="n">
        <v>23</v>
      </c>
    </row>
    <row r="33" customFormat="false" ht="12.8" hidden="false" customHeight="false" outlineLevel="0" collapsed="false">
      <c r="A33" s="0" t="n">
        <v>401205</v>
      </c>
      <c r="B33" s="0" t="s">
        <v>40</v>
      </c>
      <c r="C33" s="0" t="s">
        <v>206</v>
      </c>
      <c r="D33" s="0" t="n">
        <v>24</v>
      </c>
      <c r="E33" s="0" t="n">
        <v>4</v>
      </c>
      <c r="F33" s="0" t="n">
        <v>7</v>
      </c>
      <c r="G33" s="0" t="n">
        <v>4</v>
      </c>
      <c r="H33" s="0" t="n">
        <v>7</v>
      </c>
      <c r="I33" s="0" t="n">
        <v>6</v>
      </c>
      <c r="J33" s="0" t="n">
        <v>8</v>
      </c>
      <c r="K33" s="0" t="n">
        <v>5</v>
      </c>
      <c r="L33" s="0" t="n">
        <v>6</v>
      </c>
      <c r="M33" s="0" t="n">
        <v>4</v>
      </c>
      <c r="N33" s="0" t="n">
        <v>6</v>
      </c>
      <c r="O33" s="0" t="n">
        <v>6</v>
      </c>
      <c r="P33" s="0" t="n">
        <v>2</v>
      </c>
      <c r="Q33" s="0" t="n">
        <v>65</v>
      </c>
    </row>
    <row r="34" customFormat="false" ht="12.8" hidden="false" customHeight="false" outlineLevel="0" collapsed="false">
      <c r="A34" s="0" t="n">
        <v>401210</v>
      </c>
      <c r="B34" s="0" t="s">
        <v>158</v>
      </c>
      <c r="C34" s="0" t="s">
        <v>159</v>
      </c>
      <c r="D34" s="0" t="n">
        <v>117</v>
      </c>
      <c r="E34" s="0" t="n">
        <v>1</v>
      </c>
      <c r="F34" s="0" t="n">
        <v>1</v>
      </c>
      <c r="H34" s="0" t="n">
        <v>1</v>
      </c>
      <c r="J34" s="0" t="n">
        <v>2</v>
      </c>
      <c r="K34" s="0" t="n">
        <v>1</v>
      </c>
      <c r="L34" s="0" t="n">
        <v>1</v>
      </c>
      <c r="N34" s="0" t="n">
        <v>1</v>
      </c>
      <c r="O34" s="0" t="n">
        <v>2</v>
      </c>
      <c r="Q34" s="0" t="n">
        <v>10</v>
      </c>
    </row>
    <row r="35" customFormat="false" ht="12.8" hidden="false" customHeight="false" outlineLevel="0" collapsed="false">
      <c r="A35" s="0" t="n">
        <v>401219</v>
      </c>
      <c r="B35" s="0" t="s">
        <v>126</v>
      </c>
      <c r="C35" s="0" t="s">
        <v>207</v>
      </c>
      <c r="D35" s="0" t="n">
        <v>87</v>
      </c>
      <c r="E35" s="0" t="n">
        <v>3</v>
      </c>
      <c r="F35" s="0" t="n">
        <v>2</v>
      </c>
      <c r="G35" s="0" t="n">
        <v>4</v>
      </c>
      <c r="H35" s="0" t="n">
        <v>5</v>
      </c>
      <c r="I35" s="0" t="n">
        <v>1</v>
      </c>
      <c r="J35" s="0" t="n">
        <v>3</v>
      </c>
      <c r="K35" s="0" t="n">
        <v>2</v>
      </c>
      <c r="L35" s="0" t="n">
        <v>4</v>
      </c>
      <c r="M35" s="0" t="n">
        <v>4</v>
      </c>
      <c r="N35" s="0" t="n">
        <v>2</v>
      </c>
      <c r="O35" s="0" t="n">
        <v>3</v>
      </c>
      <c r="P35" s="0" t="n">
        <v>2</v>
      </c>
      <c r="Q35" s="0" t="n">
        <v>35</v>
      </c>
    </row>
    <row r="36" customFormat="false" ht="12.8" hidden="false" customHeight="false" outlineLevel="0" collapsed="false">
      <c r="A36" s="0" t="n">
        <v>403119</v>
      </c>
      <c r="B36" s="0" t="s">
        <v>166</v>
      </c>
      <c r="C36" s="0" t="s">
        <v>167</v>
      </c>
      <c r="D36" s="0" t="n">
        <v>120</v>
      </c>
      <c r="G36" s="0" t="n">
        <v>1</v>
      </c>
      <c r="Q36" s="0" t="n">
        <v>1</v>
      </c>
    </row>
    <row r="37" customFormat="false" ht="12.8" hidden="false" customHeight="false" outlineLevel="0" collapsed="false">
      <c r="A37" s="0" t="n">
        <v>404626</v>
      </c>
      <c r="B37" s="0" t="s">
        <v>208</v>
      </c>
      <c r="C37" s="0" t="s">
        <v>209</v>
      </c>
      <c r="D37" s="0" t="n">
        <v>18</v>
      </c>
      <c r="E37" s="0" t="n">
        <v>3</v>
      </c>
      <c r="F37" s="0" t="n">
        <v>4</v>
      </c>
      <c r="G37" s="0" t="n">
        <v>2</v>
      </c>
      <c r="H37" s="0" t="n">
        <v>2</v>
      </c>
      <c r="I37" s="0" t="n">
        <v>1</v>
      </c>
      <c r="J37" s="0" t="n">
        <v>2</v>
      </c>
      <c r="K37" s="0" t="n">
        <v>3</v>
      </c>
      <c r="L37" s="0" t="n">
        <v>3</v>
      </c>
      <c r="M37" s="0" t="n">
        <v>5</v>
      </c>
      <c r="N37" s="0" t="n">
        <v>1</v>
      </c>
      <c r="O37" s="0" t="n">
        <v>2</v>
      </c>
      <c r="P37" s="0" t="n">
        <v>3</v>
      </c>
      <c r="Q37" s="0" t="n">
        <v>31</v>
      </c>
    </row>
    <row r="38" customFormat="false" ht="12.8" hidden="false" customHeight="false" outlineLevel="0" collapsed="false">
      <c r="A38" s="0" t="n">
        <v>404649</v>
      </c>
      <c r="B38" s="0" t="s">
        <v>35</v>
      </c>
      <c r="C38" s="0" t="s">
        <v>36</v>
      </c>
      <c r="D38" s="0" t="n">
        <v>20</v>
      </c>
      <c r="G38" s="0" t="n">
        <v>1</v>
      </c>
      <c r="K38" s="0" t="n">
        <v>1</v>
      </c>
      <c r="N38" s="0" t="n">
        <v>1</v>
      </c>
      <c r="O38" s="0" t="n">
        <v>1</v>
      </c>
      <c r="Q38" s="0" t="n">
        <v>4</v>
      </c>
    </row>
    <row r="39" customFormat="false" ht="12.8" hidden="false" customHeight="false" outlineLevel="0" collapsed="false">
      <c r="A39" s="0" t="n">
        <v>406982</v>
      </c>
      <c r="B39" s="0" t="s">
        <v>57</v>
      </c>
      <c r="C39" s="0" t="s">
        <v>58</v>
      </c>
      <c r="D39" s="0" t="n">
        <v>40</v>
      </c>
      <c r="E39" s="0" t="n">
        <v>6</v>
      </c>
      <c r="F39" s="0" t="n">
        <v>6</v>
      </c>
      <c r="G39" s="0" t="n">
        <v>5</v>
      </c>
      <c r="H39" s="0" t="n">
        <v>8</v>
      </c>
      <c r="I39" s="0" t="n">
        <v>4</v>
      </c>
      <c r="J39" s="0" t="n">
        <v>9</v>
      </c>
      <c r="K39" s="0" t="n">
        <v>7</v>
      </c>
      <c r="L39" s="0" t="n">
        <v>6</v>
      </c>
      <c r="M39" s="0" t="n">
        <v>2</v>
      </c>
      <c r="N39" s="0" t="n">
        <v>4</v>
      </c>
      <c r="O39" s="0" t="n">
        <v>1</v>
      </c>
      <c r="P39" s="0" t="n">
        <v>2</v>
      </c>
      <c r="Q39" s="0" t="n">
        <v>60</v>
      </c>
    </row>
    <row r="40" customFormat="false" ht="12.8" hidden="false" customHeight="false" outlineLevel="0" collapsed="false">
      <c r="A40" s="0" t="n">
        <v>408463</v>
      </c>
      <c r="B40" s="0" t="s">
        <v>210</v>
      </c>
      <c r="C40" s="0" t="s">
        <v>211</v>
      </c>
      <c r="D40" s="0" t="n">
        <v>17</v>
      </c>
      <c r="H40" s="0" t="n">
        <v>1</v>
      </c>
      <c r="Q40" s="0" t="n">
        <v>1</v>
      </c>
    </row>
    <row r="41" customFormat="false" ht="12.8" hidden="false" customHeight="false" outlineLevel="0" collapsed="false">
      <c r="A41" s="0" t="n">
        <v>408850</v>
      </c>
      <c r="B41" s="0" t="s">
        <v>199</v>
      </c>
      <c r="C41" s="0" t="s">
        <v>22</v>
      </c>
      <c r="D41" s="0" t="n">
        <v>85</v>
      </c>
      <c r="E41" s="0" t="n">
        <v>5</v>
      </c>
      <c r="F41" s="0" t="n">
        <v>6</v>
      </c>
      <c r="G41" s="0" t="n">
        <v>4</v>
      </c>
      <c r="H41" s="0" t="n">
        <v>3</v>
      </c>
      <c r="I41" s="0" t="n">
        <v>4</v>
      </c>
      <c r="J41" s="0" t="n">
        <v>3</v>
      </c>
      <c r="K41" s="0" t="n">
        <v>5</v>
      </c>
      <c r="L41" s="0" t="n">
        <v>2</v>
      </c>
      <c r="M41" s="0" t="n">
        <v>3</v>
      </c>
      <c r="N41" s="0" t="n">
        <v>1</v>
      </c>
      <c r="Q41" s="0" t="n">
        <v>36</v>
      </c>
    </row>
    <row r="42" customFormat="false" ht="12.8" hidden="false" customHeight="false" outlineLevel="0" collapsed="false">
      <c r="A42" s="0" t="n">
        <v>411508</v>
      </c>
      <c r="B42" s="0" t="s">
        <v>212</v>
      </c>
      <c r="C42" s="0" t="s">
        <v>213</v>
      </c>
      <c r="D42" s="0" t="n">
        <v>118</v>
      </c>
      <c r="O42" s="0" t="n">
        <v>1</v>
      </c>
      <c r="Q42" s="0" t="n">
        <v>1</v>
      </c>
    </row>
    <row r="43" customFormat="false" ht="12.8" hidden="false" customHeight="false" outlineLevel="0" collapsed="false">
      <c r="A43" s="0" t="n">
        <v>411599</v>
      </c>
      <c r="B43" s="0" t="s">
        <v>90</v>
      </c>
      <c r="C43" s="0" t="s">
        <v>91</v>
      </c>
      <c r="D43" s="0" t="n">
        <v>62</v>
      </c>
      <c r="E43" s="0" t="n">
        <v>2</v>
      </c>
      <c r="F43" s="0" t="n">
        <v>2</v>
      </c>
      <c r="H43" s="0" t="n">
        <v>1</v>
      </c>
      <c r="I43" s="0" t="n">
        <v>3</v>
      </c>
      <c r="J43" s="0" t="n">
        <v>3</v>
      </c>
      <c r="K43" s="0" t="n">
        <v>1</v>
      </c>
      <c r="L43" s="0" t="n">
        <v>1</v>
      </c>
      <c r="M43" s="0" t="n">
        <v>3</v>
      </c>
      <c r="N43" s="0" t="n">
        <v>2</v>
      </c>
      <c r="O43" s="0" t="n">
        <v>4</v>
      </c>
      <c r="P43" s="0" t="n">
        <v>1</v>
      </c>
      <c r="Q43" s="0" t="n">
        <v>23</v>
      </c>
    </row>
    <row r="44" customFormat="false" ht="12.8" hidden="false" customHeight="false" outlineLevel="0" collapsed="false">
      <c r="A44" s="0" t="n">
        <v>415788</v>
      </c>
      <c r="B44" s="0" t="s">
        <v>44</v>
      </c>
      <c r="C44" s="0" t="s">
        <v>214</v>
      </c>
      <c r="D44" s="0" t="n">
        <v>27</v>
      </c>
      <c r="E44" s="0" t="n">
        <v>2</v>
      </c>
      <c r="G44" s="0" t="n">
        <v>1</v>
      </c>
      <c r="H44" s="0" t="n">
        <v>1</v>
      </c>
      <c r="I44" s="0" t="n">
        <v>1</v>
      </c>
      <c r="J44" s="0" t="n">
        <v>2</v>
      </c>
      <c r="K44" s="0" t="n">
        <v>1</v>
      </c>
      <c r="L44" s="0" t="n">
        <v>1</v>
      </c>
      <c r="M44" s="0" t="n">
        <v>1</v>
      </c>
      <c r="O44" s="0" t="n">
        <v>2</v>
      </c>
      <c r="P44" s="0" t="n">
        <v>1</v>
      </c>
      <c r="Q44" s="0" t="n">
        <v>13</v>
      </c>
    </row>
    <row r="45" customFormat="false" ht="12.8" hidden="false" customHeight="false" outlineLevel="0" collapsed="false">
      <c r="A45" s="0" t="n">
        <v>417382</v>
      </c>
      <c r="B45" s="0" t="s">
        <v>164</v>
      </c>
      <c r="C45" s="0" t="s">
        <v>215</v>
      </c>
      <c r="D45" s="0" t="n">
        <v>119</v>
      </c>
      <c r="E45" s="0" t="n">
        <v>3</v>
      </c>
      <c r="F45" s="0" t="n">
        <v>2</v>
      </c>
      <c r="G45" s="0" t="n">
        <v>4</v>
      </c>
      <c r="H45" s="0" t="n">
        <v>5</v>
      </c>
      <c r="I45" s="0" t="n">
        <v>1</v>
      </c>
      <c r="J45" s="0" t="n">
        <v>3</v>
      </c>
      <c r="K45" s="0" t="n">
        <v>1</v>
      </c>
      <c r="L45" s="0" t="n">
        <v>3</v>
      </c>
      <c r="M45" s="0" t="n">
        <v>4</v>
      </c>
      <c r="N45" s="0" t="n">
        <v>2</v>
      </c>
      <c r="O45" s="0" t="n">
        <v>2</v>
      </c>
      <c r="P45" s="0" t="n">
        <v>1</v>
      </c>
      <c r="Q45" s="0" t="n">
        <v>31</v>
      </c>
    </row>
    <row r="46" customFormat="false" ht="12.8" hidden="false" customHeight="false" outlineLevel="0" collapsed="false">
      <c r="A46" s="0" t="n">
        <v>419063</v>
      </c>
      <c r="B46" s="0" t="s">
        <v>62</v>
      </c>
      <c r="C46" s="0" t="s">
        <v>63</v>
      </c>
      <c r="D46" s="0" t="n">
        <v>44</v>
      </c>
      <c r="E46" s="0" t="n">
        <v>2</v>
      </c>
      <c r="F46" s="0" t="n">
        <v>1</v>
      </c>
      <c r="H46" s="0" t="n">
        <v>1</v>
      </c>
      <c r="I46" s="0" t="n">
        <v>1</v>
      </c>
      <c r="J46" s="0" t="n">
        <v>3</v>
      </c>
      <c r="K46" s="0" t="n">
        <v>1</v>
      </c>
      <c r="L46" s="0" t="n">
        <v>1</v>
      </c>
      <c r="M46" s="0" t="n">
        <v>1</v>
      </c>
      <c r="O46" s="0" t="n">
        <v>1</v>
      </c>
      <c r="Q46" s="0" t="n">
        <v>12</v>
      </c>
    </row>
    <row r="47" customFormat="false" ht="12.8" hidden="false" customHeight="false" outlineLevel="0" collapsed="false">
      <c r="A47" s="0" t="n">
        <v>419127</v>
      </c>
      <c r="B47" s="0" t="s">
        <v>38</v>
      </c>
      <c r="C47" s="0" t="s">
        <v>39</v>
      </c>
      <c r="D47" s="0" t="n">
        <v>22</v>
      </c>
      <c r="E47" s="0" t="n">
        <v>3</v>
      </c>
      <c r="F47" s="0" t="n">
        <v>5</v>
      </c>
      <c r="G47" s="0" t="n">
        <v>3</v>
      </c>
      <c r="H47" s="0" t="n">
        <v>7</v>
      </c>
      <c r="I47" s="0" t="n">
        <v>1</v>
      </c>
      <c r="J47" s="0" t="n">
        <v>5</v>
      </c>
      <c r="K47" s="0" t="n">
        <v>3</v>
      </c>
      <c r="L47" s="0" t="n">
        <v>1</v>
      </c>
      <c r="M47" s="0" t="n">
        <v>1</v>
      </c>
      <c r="N47" s="0" t="n">
        <v>3</v>
      </c>
      <c r="O47" s="0" t="n">
        <v>1</v>
      </c>
      <c r="P47" s="0" t="n">
        <v>1</v>
      </c>
      <c r="Q47" s="0" t="n">
        <v>34</v>
      </c>
    </row>
    <row r="48" customFormat="false" ht="12.8" hidden="false" customHeight="false" outlineLevel="0" collapsed="false">
      <c r="A48" s="0" t="n">
        <v>420419</v>
      </c>
      <c r="B48" s="0" t="s">
        <v>216</v>
      </c>
      <c r="C48" s="0" t="s">
        <v>217</v>
      </c>
      <c r="D48" s="0" t="n">
        <v>41</v>
      </c>
      <c r="E48" s="0" t="n">
        <v>2</v>
      </c>
      <c r="F48" s="0" t="n">
        <v>2</v>
      </c>
      <c r="Q48" s="0" t="n">
        <v>4</v>
      </c>
    </row>
    <row r="49" customFormat="false" ht="12.8" hidden="false" customHeight="false" outlineLevel="0" collapsed="false">
      <c r="A49" s="0" t="n">
        <v>422850</v>
      </c>
      <c r="B49" s="0" t="s">
        <v>74</v>
      </c>
      <c r="C49" s="0" t="s">
        <v>75</v>
      </c>
      <c r="D49" s="0" t="n">
        <v>48</v>
      </c>
      <c r="E49" s="0" t="n">
        <v>2</v>
      </c>
      <c r="F49" s="0" t="n">
        <v>4</v>
      </c>
      <c r="G49" s="0" t="n">
        <v>1</v>
      </c>
      <c r="H49" s="0" t="n">
        <v>1</v>
      </c>
      <c r="J49" s="0" t="n">
        <v>3</v>
      </c>
      <c r="K49" s="0" t="n">
        <v>1</v>
      </c>
      <c r="L49" s="0" t="n">
        <v>2</v>
      </c>
      <c r="M49" s="0" t="n">
        <v>3</v>
      </c>
      <c r="O49" s="0" t="n">
        <v>3</v>
      </c>
      <c r="P49" s="0" t="n">
        <v>1</v>
      </c>
      <c r="Q49" s="0" t="n">
        <v>21</v>
      </c>
    </row>
    <row r="50" customFormat="false" ht="12.8" hidden="false" customHeight="false" outlineLevel="0" collapsed="false">
      <c r="A50" s="0" t="n">
        <v>423686</v>
      </c>
      <c r="B50" s="0" t="s">
        <v>155</v>
      </c>
      <c r="C50" s="0" t="s">
        <v>156</v>
      </c>
      <c r="D50" s="0" t="n">
        <v>114</v>
      </c>
      <c r="E50" s="0" t="n">
        <v>4</v>
      </c>
      <c r="F50" s="0" t="n">
        <v>5</v>
      </c>
      <c r="G50" s="0" t="n">
        <v>3</v>
      </c>
      <c r="H50" s="0" t="n">
        <v>3</v>
      </c>
      <c r="I50" s="0" t="n">
        <v>2</v>
      </c>
      <c r="J50" s="0" t="n">
        <v>3</v>
      </c>
      <c r="K50" s="0" t="n">
        <v>4</v>
      </c>
      <c r="L50" s="0" t="n">
        <v>3</v>
      </c>
      <c r="M50" s="0" t="n">
        <v>2</v>
      </c>
      <c r="N50" s="0" t="n">
        <v>1</v>
      </c>
      <c r="O50" s="0" t="n">
        <v>3</v>
      </c>
      <c r="P50" s="0" t="n">
        <v>1</v>
      </c>
      <c r="Q50" s="0" t="n">
        <v>34</v>
      </c>
    </row>
    <row r="51" customFormat="false" ht="12.8" hidden="false" customHeight="false" outlineLevel="0" collapsed="false">
      <c r="A51" s="0" t="n">
        <v>423690</v>
      </c>
      <c r="B51" s="0" t="s">
        <v>44</v>
      </c>
      <c r="C51" s="0" t="s">
        <v>218</v>
      </c>
      <c r="D51" s="0" t="n">
        <v>28</v>
      </c>
      <c r="N51" s="0" t="n">
        <v>1</v>
      </c>
      <c r="O51" s="0" t="n">
        <v>3</v>
      </c>
      <c r="P51" s="0" t="n">
        <v>1</v>
      </c>
      <c r="Q51" s="0" t="n">
        <v>5</v>
      </c>
    </row>
    <row r="52" customFormat="false" ht="12.8" hidden="false" customHeight="false" outlineLevel="0" collapsed="false">
      <c r="A52" s="0" t="n">
        <v>424995</v>
      </c>
      <c r="B52" s="0" t="s">
        <v>219</v>
      </c>
      <c r="C52" s="0" t="s">
        <v>220</v>
      </c>
      <c r="D52" s="0" t="n">
        <v>106</v>
      </c>
      <c r="E52" s="0" t="n">
        <v>6</v>
      </c>
      <c r="F52" s="0" t="n">
        <v>8</v>
      </c>
      <c r="G52" s="0" t="n">
        <v>7</v>
      </c>
      <c r="H52" s="0" t="n">
        <v>5</v>
      </c>
      <c r="I52" s="0" t="n">
        <v>5</v>
      </c>
      <c r="J52" s="0" t="n">
        <v>8</v>
      </c>
      <c r="K52" s="0" t="n">
        <v>5</v>
      </c>
      <c r="L52" s="0" t="n">
        <v>8</v>
      </c>
      <c r="M52" s="0" t="n">
        <v>5</v>
      </c>
      <c r="N52" s="0" t="n">
        <v>7</v>
      </c>
      <c r="O52" s="0" t="n">
        <v>5</v>
      </c>
      <c r="P52" s="0" t="n">
        <v>1</v>
      </c>
      <c r="Q52" s="0" t="n">
        <v>70</v>
      </c>
    </row>
    <row r="53" customFormat="false" ht="12.8" hidden="false" customHeight="false" outlineLevel="0" collapsed="false">
      <c r="A53" s="0" t="n">
        <v>428358</v>
      </c>
      <c r="B53" s="0" t="s">
        <v>221</v>
      </c>
      <c r="C53" s="0" t="s">
        <v>222</v>
      </c>
      <c r="D53" s="0" t="n">
        <v>15</v>
      </c>
      <c r="I53" s="0" t="n">
        <v>1</v>
      </c>
      <c r="J53" s="0" t="n">
        <v>1</v>
      </c>
      <c r="K53" s="0" t="n">
        <v>1</v>
      </c>
      <c r="Q53" s="0" t="n">
        <v>3</v>
      </c>
    </row>
    <row r="54" customFormat="false" ht="12.8" hidden="false" customHeight="false" outlineLevel="0" collapsed="false">
      <c r="A54" s="0" t="n">
        <v>429278</v>
      </c>
      <c r="B54" s="0" t="s">
        <v>51</v>
      </c>
      <c r="C54" s="0" t="s">
        <v>223</v>
      </c>
      <c r="D54" s="0" t="n">
        <v>33</v>
      </c>
      <c r="E54" s="0" t="n">
        <v>1</v>
      </c>
      <c r="Q54" s="0" t="n">
        <v>1</v>
      </c>
    </row>
    <row r="55" customFormat="false" ht="12.8" hidden="false" customHeight="false" outlineLevel="0" collapsed="false">
      <c r="A55" s="0" t="n">
        <v>429723</v>
      </c>
      <c r="B55" s="0" t="s">
        <v>87</v>
      </c>
      <c r="C55" s="0" t="s">
        <v>89</v>
      </c>
      <c r="D55" s="0" t="n">
        <v>59</v>
      </c>
      <c r="E55" s="0" t="n">
        <v>3</v>
      </c>
      <c r="F55" s="0" t="n">
        <v>5</v>
      </c>
      <c r="G55" s="0" t="n">
        <v>6</v>
      </c>
      <c r="H55" s="0" t="n">
        <v>6</v>
      </c>
      <c r="I55" s="0" t="n">
        <v>2</v>
      </c>
      <c r="J55" s="0" t="n">
        <v>4</v>
      </c>
      <c r="K55" s="0" t="n">
        <v>4</v>
      </c>
      <c r="L55" s="0" t="n">
        <v>5</v>
      </c>
      <c r="M55" s="0" t="n">
        <v>4</v>
      </c>
      <c r="N55" s="0" t="n">
        <v>2</v>
      </c>
      <c r="O55" s="0" t="n">
        <v>5</v>
      </c>
      <c r="P55" s="0" t="n">
        <v>1</v>
      </c>
      <c r="Q55" s="0" t="n">
        <v>47</v>
      </c>
    </row>
    <row r="56" customFormat="false" ht="12.8" hidden="false" customHeight="false" outlineLevel="0" collapsed="false">
      <c r="A56" s="0" t="n">
        <v>429863</v>
      </c>
      <c r="B56" s="0" t="s">
        <v>19</v>
      </c>
      <c r="C56" s="0" t="s">
        <v>20</v>
      </c>
      <c r="D56" s="0" t="n">
        <v>5</v>
      </c>
      <c r="E56" s="0" t="n">
        <v>1</v>
      </c>
      <c r="Q56" s="0" t="n">
        <v>1</v>
      </c>
    </row>
    <row r="57" customFormat="false" ht="12.8" hidden="false" customHeight="false" outlineLevel="0" collapsed="false">
      <c r="A57" s="0" t="n">
        <v>431894</v>
      </c>
      <c r="B57" s="0" t="s">
        <v>25</v>
      </c>
      <c r="C57" s="0" t="s">
        <v>26</v>
      </c>
      <c r="D57" s="0" t="n">
        <v>7</v>
      </c>
      <c r="E57" s="0" t="n">
        <v>3</v>
      </c>
      <c r="F57" s="0" t="n">
        <v>1</v>
      </c>
      <c r="H57" s="0" t="n">
        <v>1</v>
      </c>
      <c r="M57" s="0" t="n">
        <v>4</v>
      </c>
      <c r="O57" s="0" t="n">
        <v>5</v>
      </c>
      <c r="P57" s="0" t="n">
        <v>3</v>
      </c>
      <c r="Q57" s="0" t="n">
        <v>17</v>
      </c>
    </row>
    <row r="58" customFormat="false" ht="12.8" hidden="false" customHeight="false" outlineLevel="0" collapsed="false">
      <c r="A58" s="0" t="n">
        <v>437043</v>
      </c>
      <c r="B58" s="0" t="s">
        <v>224</v>
      </c>
      <c r="C58" s="0" t="s">
        <v>225</v>
      </c>
      <c r="D58" s="0" t="n">
        <v>112</v>
      </c>
      <c r="F58" s="0" t="n">
        <v>1</v>
      </c>
      <c r="Q58" s="0" t="n">
        <v>1</v>
      </c>
    </row>
    <row r="59" customFormat="false" ht="12.8" hidden="false" customHeight="false" outlineLevel="0" collapsed="false">
      <c r="A59" s="0" t="n">
        <v>438383</v>
      </c>
      <c r="B59" s="0" t="s">
        <v>69</v>
      </c>
      <c r="C59" s="0" t="s">
        <v>70</v>
      </c>
      <c r="D59" s="0" t="n">
        <v>46</v>
      </c>
      <c r="E59" s="0" t="n">
        <v>4</v>
      </c>
      <c r="F59" s="0" t="n">
        <v>4</v>
      </c>
      <c r="G59" s="0" t="n">
        <v>1</v>
      </c>
      <c r="J59" s="0" t="n">
        <v>2</v>
      </c>
      <c r="M59" s="0" t="n">
        <v>3</v>
      </c>
      <c r="N59" s="0" t="n">
        <v>1</v>
      </c>
      <c r="O59" s="0" t="n">
        <v>4</v>
      </c>
      <c r="P59" s="0" t="n">
        <v>2</v>
      </c>
      <c r="Q59" s="0" t="n">
        <v>21</v>
      </c>
    </row>
    <row r="60" customFormat="false" ht="12.8" hidden="false" customHeight="false" outlineLevel="0" collapsed="false">
      <c r="A60" s="0" t="n">
        <v>439440</v>
      </c>
      <c r="B60" s="0" t="s">
        <v>226</v>
      </c>
      <c r="C60" s="0" t="s">
        <v>227</v>
      </c>
      <c r="D60" s="0" t="n">
        <v>91</v>
      </c>
      <c r="F60" s="0" t="n">
        <v>3</v>
      </c>
      <c r="G60" s="0" t="n">
        <v>2</v>
      </c>
      <c r="H60" s="0" t="n">
        <v>6</v>
      </c>
      <c r="I60" s="0" t="n">
        <v>4</v>
      </c>
      <c r="K60" s="0" t="n">
        <v>2</v>
      </c>
      <c r="L60" s="0" t="n">
        <v>7</v>
      </c>
      <c r="M60" s="0" t="n">
        <v>5</v>
      </c>
      <c r="N60" s="0" t="n">
        <v>3</v>
      </c>
      <c r="O60" s="0" t="n">
        <v>8</v>
      </c>
      <c r="P60" s="0" t="n">
        <v>2</v>
      </c>
      <c r="Q60" s="0" t="n">
        <v>42</v>
      </c>
    </row>
    <row r="61" customFormat="false" ht="12.8" hidden="false" customHeight="false" outlineLevel="0" collapsed="false">
      <c r="A61" s="0" t="n">
        <v>440590</v>
      </c>
      <c r="B61" s="0" t="s">
        <v>147</v>
      </c>
      <c r="C61" s="0" t="s">
        <v>228</v>
      </c>
      <c r="D61" s="0" t="n">
        <v>108</v>
      </c>
      <c r="E61" s="0" t="n">
        <v>2</v>
      </c>
      <c r="F61" s="0" t="n">
        <v>5</v>
      </c>
      <c r="G61" s="0" t="n">
        <v>4</v>
      </c>
      <c r="H61" s="0" t="n">
        <v>4</v>
      </c>
      <c r="I61" s="0" t="n">
        <v>2</v>
      </c>
      <c r="J61" s="0" t="n">
        <v>5</v>
      </c>
      <c r="K61" s="0" t="n">
        <v>4</v>
      </c>
      <c r="L61" s="0" t="n">
        <v>4</v>
      </c>
      <c r="M61" s="0" t="n">
        <v>4</v>
      </c>
      <c r="N61" s="0" t="n">
        <v>4</v>
      </c>
      <c r="O61" s="0" t="n">
        <v>4</v>
      </c>
      <c r="P61" s="0" t="n">
        <v>1</v>
      </c>
      <c r="Q61" s="0" t="n">
        <v>43</v>
      </c>
    </row>
    <row r="62" customFormat="false" ht="12.8" hidden="false" customHeight="false" outlineLevel="0" collapsed="false">
      <c r="A62" s="0" t="n">
        <v>442384</v>
      </c>
      <c r="B62" s="0" t="s">
        <v>147</v>
      </c>
      <c r="C62" s="0" t="s">
        <v>148</v>
      </c>
      <c r="D62" s="0" t="n">
        <v>109</v>
      </c>
      <c r="E62" s="0" t="n">
        <v>3</v>
      </c>
      <c r="F62" s="0" t="n">
        <v>4</v>
      </c>
      <c r="G62" s="0" t="n">
        <v>2</v>
      </c>
      <c r="H62" s="0" t="n">
        <v>3</v>
      </c>
      <c r="I62" s="0" t="n">
        <v>1</v>
      </c>
      <c r="J62" s="0" t="n">
        <v>3</v>
      </c>
      <c r="K62" s="0" t="n">
        <v>6</v>
      </c>
      <c r="L62" s="0" t="n">
        <v>3</v>
      </c>
      <c r="M62" s="0" t="n">
        <v>6</v>
      </c>
      <c r="N62" s="0" t="n">
        <v>3</v>
      </c>
      <c r="O62" s="0" t="n">
        <v>2</v>
      </c>
      <c r="P62" s="0" t="n">
        <v>3</v>
      </c>
      <c r="Q62" s="0" t="n">
        <v>39</v>
      </c>
    </row>
    <row r="63" customFormat="false" ht="12.8" hidden="false" customHeight="false" outlineLevel="0" collapsed="false">
      <c r="A63" s="0" t="n">
        <v>442700</v>
      </c>
      <c r="B63" s="0" t="s">
        <v>229</v>
      </c>
      <c r="C63" s="0" t="s">
        <v>230</v>
      </c>
      <c r="D63" s="0" t="n">
        <v>16</v>
      </c>
      <c r="K63" s="0" t="n">
        <v>1</v>
      </c>
      <c r="Q63" s="0" t="n">
        <v>1</v>
      </c>
    </row>
    <row r="64" customFormat="false" ht="12.8" hidden="false" customHeight="false" outlineLevel="0" collapsed="false">
      <c r="A64" s="0" t="n">
        <v>442710</v>
      </c>
      <c r="B64" s="0" t="s">
        <v>219</v>
      </c>
      <c r="C64" s="0" t="s">
        <v>231</v>
      </c>
      <c r="D64" s="0" t="n">
        <v>107</v>
      </c>
      <c r="E64" s="0" t="n">
        <v>5</v>
      </c>
      <c r="F64" s="0" t="n">
        <v>5</v>
      </c>
      <c r="G64" s="0" t="n">
        <v>7</v>
      </c>
      <c r="H64" s="0" t="n">
        <v>5</v>
      </c>
      <c r="I64" s="0" t="n">
        <v>6</v>
      </c>
      <c r="J64" s="0" t="n">
        <v>5</v>
      </c>
      <c r="K64" s="0" t="n">
        <v>7</v>
      </c>
      <c r="L64" s="0" t="n">
        <v>8</v>
      </c>
      <c r="M64" s="0" t="n">
        <v>8</v>
      </c>
      <c r="N64" s="0" t="n">
        <v>6</v>
      </c>
      <c r="O64" s="0" t="n">
        <v>6</v>
      </c>
      <c r="P64" s="0" t="n">
        <v>2</v>
      </c>
      <c r="Q64" s="0" t="n">
        <v>70</v>
      </c>
    </row>
    <row r="65" customFormat="false" ht="12.8" hidden="false" customHeight="false" outlineLevel="0" collapsed="false">
      <c r="A65" s="0" t="n">
        <v>444359</v>
      </c>
      <c r="B65" s="0" t="s">
        <v>82</v>
      </c>
      <c r="C65" s="0" t="s">
        <v>232</v>
      </c>
      <c r="D65" s="0" t="n">
        <v>54</v>
      </c>
      <c r="O65" s="0" t="n">
        <v>1</v>
      </c>
      <c r="P65" s="0" t="n">
        <v>2</v>
      </c>
      <c r="Q65" s="0" t="n">
        <v>3</v>
      </c>
    </row>
    <row r="66" customFormat="false" ht="12.8" hidden="false" customHeight="false" outlineLevel="0" collapsed="false">
      <c r="A66" s="0" t="n">
        <v>444536</v>
      </c>
      <c r="B66" s="0" t="s">
        <v>99</v>
      </c>
      <c r="C66" s="0" t="s">
        <v>100</v>
      </c>
      <c r="D66" s="0" t="n">
        <v>69</v>
      </c>
      <c r="F66" s="0" t="n">
        <v>1</v>
      </c>
      <c r="Q66" s="0" t="n">
        <v>1</v>
      </c>
    </row>
    <row r="67" customFormat="false" ht="12.8" hidden="false" customHeight="false" outlineLevel="0" collapsed="false">
      <c r="A67" s="0" t="n">
        <v>444537</v>
      </c>
      <c r="B67" s="0" t="s">
        <v>51</v>
      </c>
      <c r="C67" s="0" t="s">
        <v>52</v>
      </c>
      <c r="D67" s="0" t="n">
        <v>35</v>
      </c>
      <c r="F67" s="0" t="n">
        <v>1</v>
      </c>
      <c r="Q67" s="0" t="n">
        <v>1</v>
      </c>
    </row>
    <row r="68" customFormat="false" ht="12.8" hidden="false" customHeight="false" outlineLevel="0" collapsed="false">
      <c r="A68" s="0" t="n">
        <v>445616</v>
      </c>
      <c r="B68" s="0" t="s">
        <v>143</v>
      </c>
      <c r="C68" s="0" t="s">
        <v>233</v>
      </c>
      <c r="D68" s="0" t="n">
        <v>103</v>
      </c>
      <c r="E68" s="0" t="n">
        <v>3</v>
      </c>
      <c r="F68" s="0" t="n">
        <v>4</v>
      </c>
      <c r="G68" s="0" t="n">
        <v>2</v>
      </c>
      <c r="H68" s="0" t="n">
        <v>3</v>
      </c>
      <c r="I68" s="0" t="n">
        <v>3</v>
      </c>
      <c r="J68" s="0" t="n">
        <v>4</v>
      </c>
      <c r="K68" s="0" t="n">
        <v>3</v>
      </c>
      <c r="L68" s="0" t="n">
        <v>4</v>
      </c>
      <c r="M68" s="0" t="n">
        <v>3</v>
      </c>
      <c r="N68" s="0" t="n">
        <v>4</v>
      </c>
      <c r="O68" s="0" t="n">
        <v>4</v>
      </c>
      <c r="P68" s="0" t="n">
        <v>1</v>
      </c>
      <c r="Q68" s="0" t="n">
        <v>38</v>
      </c>
    </row>
    <row r="69" customFormat="false" ht="12.8" hidden="false" customHeight="false" outlineLevel="0" collapsed="false">
      <c r="A69" s="0" t="n">
        <v>445622</v>
      </c>
      <c r="B69" s="0" t="s">
        <v>109</v>
      </c>
      <c r="C69" s="0" t="s">
        <v>110</v>
      </c>
      <c r="D69" s="0" t="n">
        <v>76</v>
      </c>
      <c r="E69" s="0" t="n">
        <v>1</v>
      </c>
      <c r="F69" s="0" t="n">
        <v>1</v>
      </c>
      <c r="G69" s="0" t="n">
        <v>1</v>
      </c>
      <c r="H69" s="0" t="n">
        <v>2</v>
      </c>
      <c r="I69" s="0" t="n">
        <v>2</v>
      </c>
      <c r="K69" s="0" t="n">
        <v>2</v>
      </c>
      <c r="O69" s="0" t="n">
        <v>2</v>
      </c>
      <c r="P69" s="0" t="n">
        <v>1</v>
      </c>
      <c r="Q69" s="0" t="n">
        <v>12</v>
      </c>
    </row>
    <row r="70" customFormat="false" ht="12.8" hidden="false" customHeight="false" outlineLevel="0" collapsed="false">
      <c r="A70" s="0" t="n">
        <v>445641</v>
      </c>
      <c r="B70" s="0" t="s">
        <v>129</v>
      </c>
      <c r="C70" s="0" t="s">
        <v>130</v>
      </c>
      <c r="D70" s="0" t="n">
        <v>90</v>
      </c>
      <c r="E70" s="0" t="n">
        <v>1</v>
      </c>
      <c r="F70" s="0" t="n">
        <v>1</v>
      </c>
      <c r="M70" s="0" t="n">
        <v>1</v>
      </c>
      <c r="O70" s="0" t="n">
        <v>2</v>
      </c>
      <c r="P70" s="0" t="n">
        <v>1</v>
      </c>
      <c r="Q70" s="0" t="n">
        <v>6</v>
      </c>
    </row>
    <row r="71" customFormat="false" ht="12.8" hidden="false" customHeight="false" outlineLevel="0" collapsed="false">
      <c r="A71" s="0" t="n">
        <v>445649</v>
      </c>
      <c r="B71" s="0" t="s">
        <v>137</v>
      </c>
      <c r="C71" s="0" t="s">
        <v>139</v>
      </c>
      <c r="D71" s="0" t="n">
        <v>99</v>
      </c>
      <c r="E71" s="0" t="n">
        <v>5</v>
      </c>
      <c r="F71" s="0" t="n">
        <v>6</v>
      </c>
      <c r="G71" s="0" t="n">
        <v>5</v>
      </c>
      <c r="H71" s="0" t="n">
        <v>6</v>
      </c>
      <c r="I71" s="0" t="n">
        <v>6</v>
      </c>
      <c r="J71" s="0" t="n">
        <v>7</v>
      </c>
      <c r="K71" s="0" t="n">
        <v>5</v>
      </c>
      <c r="L71" s="0" t="n">
        <v>5</v>
      </c>
      <c r="M71" s="0" t="n">
        <v>7</v>
      </c>
      <c r="N71" s="0" t="n">
        <v>7</v>
      </c>
      <c r="O71" s="0" t="n">
        <v>4</v>
      </c>
      <c r="P71" s="0" t="n">
        <v>2</v>
      </c>
      <c r="Q71" s="0" t="n">
        <v>65</v>
      </c>
    </row>
    <row r="72" customFormat="false" ht="12.8" hidden="false" customHeight="false" outlineLevel="0" collapsed="false">
      <c r="A72" s="0" t="n">
        <v>446929</v>
      </c>
      <c r="B72" s="0" t="s">
        <v>94</v>
      </c>
      <c r="C72" s="0" t="s">
        <v>95</v>
      </c>
      <c r="D72" s="0" t="n">
        <v>66</v>
      </c>
      <c r="E72" s="0" t="n">
        <v>1</v>
      </c>
      <c r="Q72" s="0" t="n">
        <v>1</v>
      </c>
    </row>
    <row r="73" customFormat="false" ht="12.8" hidden="false" customHeight="false" outlineLevel="0" collapsed="false">
      <c r="A73" s="0" t="n">
        <v>451604</v>
      </c>
      <c r="B73" s="0" t="s">
        <v>35</v>
      </c>
      <c r="C73" s="0" t="s">
        <v>234</v>
      </c>
      <c r="D73" s="0" t="n">
        <v>19</v>
      </c>
      <c r="E73" s="0" t="n">
        <v>3</v>
      </c>
      <c r="F73" s="0" t="n">
        <v>2</v>
      </c>
      <c r="G73" s="0" t="n">
        <v>3</v>
      </c>
      <c r="H73" s="0" t="n">
        <v>2</v>
      </c>
      <c r="I73" s="0" t="n">
        <v>3</v>
      </c>
      <c r="J73" s="0" t="n">
        <v>2</v>
      </c>
      <c r="K73" s="0" t="n">
        <v>1</v>
      </c>
      <c r="L73" s="0" t="n">
        <v>2</v>
      </c>
      <c r="M73" s="0" t="n">
        <v>2</v>
      </c>
      <c r="O73" s="0" t="n">
        <v>3</v>
      </c>
      <c r="P73" s="0" t="n">
        <v>1</v>
      </c>
      <c r="Q73" s="0" t="n">
        <v>24</v>
      </c>
    </row>
    <row r="74" customFormat="false" ht="12.8" hidden="false" customHeight="false" outlineLevel="0" collapsed="false">
      <c r="A74" s="0" t="n">
        <v>456072</v>
      </c>
      <c r="B74" s="0" t="s">
        <v>53</v>
      </c>
      <c r="C74" s="0" t="s">
        <v>54</v>
      </c>
      <c r="D74" s="0" t="n">
        <v>36</v>
      </c>
      <c r="E74" s="0" t="n">
        <v>3</v>
      </c>
      <c r="F74" s="0" t="n">
        <v>1</v>
      </c>
      <c r="H74" s="0" t="n">
        <v>1</v>
      </c>
      <c r="M74" s="0" t="n">
        <v>4</v>
      </c>
      <c r="O74" s="0" t="n">
        <v>5</v>
      </c>
      <c r="P74" s="0" t="n">
        <v>3</v>
      </c>
      <c r="Q74" s="0" t="n">
        <v>17</v>
      </c>
    </row>
    <row r="75" customFormat="false" ht="12.8" hidden="false" customHeight="false" outlineLevel="0" collapsed="false">
      <c r="A75" s="0" t="n">
        <v>456715</v>
      </c>
      <c r="B75" s="0" t="s">
        <v>226</v>
      </c>
      <c r="C75" s="0" t="s">
        <v>235</v>
      </c>
      <c r="D75" s="0" t="n">
        <v>92</v>
      </c>
      <c r="G75" s="0" t="n">
        <v>1</v>
      </c>
      <c r="M75" s="0" t="n">
        <v>1</v>
      </c>
      <c r="O75" s="0" t="n">
        <v>1</v>
      </c>
      <c r="Q75" s="0" t="n">
        <v>3</v>
      </c>
    </row>
    <row r="76" customFormat="false" ht="12.8" hidden="false" customHeight="false" outlineLevel="0" collapsed="false">
      <c r="A76" s="0" t="n">
        <v>459366</v>
      </c>
      <c r="B76" s="0" t="s">
        <v>155</v>
      </c>
      <c r="C76" s="0" t="s">
        <v>236</v>
      </c>
      <c r="D76" s="0" t="n">
        <v>113</v>
      </c>
      <c r="E76" s="0" t="n">
        <v>3</v>
      </c>
      <c r="Q76" s="0" t="n">
        <v>3</v>
      </c>
    </row>
    <row r="77" customFormat="false" ht="12.8" hidden="false" customHeight="false" outlineLevel="0" collapsed="false">
      <c r="A77" s="0" t="n">
        <v>459367</v>
      </c>
      <c r="B77" s="0" t="s">
        <v>237</v>
      </c>
      <c r="C77" s="0" t="s">
        <v>238</v>
      </c>
      <c r="D77" s="0" t="n">
        <v>4</v>
      </c>
      <c r="E77" s="0" t="n">
        <v>3</v>
      </c>
      <c r="Q77" s="0" t="n">
        <v>3</v>
      </c>
    </row>
    <row r="78" customFormat="false" ht="12.8" hidden="false" customHeight="false" outlineLevel="0" collapsed="false">
      <c r="A78" s="0" t="n">
        <v>459917</v>
      </c>
      <c r="B78" s="0" t="s">
        <v>143</v>
      </c>
      <c r="C78" s="0" t="s">
        <v>239</v>
      </c>
      <c r="D78" s="0" t="n">
        <v>104</v>
      </c>
      <c r="E78" s="0" t="n">
        <v>4</v>
      </c>
      <c r="F78" s="0" t="n">
        <v>3</v>
      </c>
      <c r="G78" s="0" t="n">
        <v>3</v>
      </c>
      <c r="H78" s="0" t="n">
        <v>4</v>
      </c>
      <c r="I78" s="0" t="n">
        <v>4</v>
      </c>
      <c r="J78" s="0" t="n">
        <v>6</v>
      </c>
      <c r="K78" s="0" t="n">
        <v>4</v>
      </c>
      <c r="L78" s="0" t="n">
        <v>5</v>
      </c>
      <c r="M78" s="0" t="n">
        <v>6</v>
      </c>
      <c r="N78" s="0" t="n">
        <v>6</v>
      </c>
      <c r="O78" s="0" t="n">
        <v>7</v>
      </c>
      <c r="P78" s="0" t="n">
        <v>3</v>
      </c>
      <c r="Q78" s="0" t="n">
        <v>55</v>
      </c>
    </row>
    <row r="79" customFormat="false" ht="12.8" hidden="false" customHeight="false" outlineLevel="0" collapsed="false">
      <c r="A79" s="0" t="n">
        <v>461582</v>
      </c>
      <c r="B79" s="0" t="s">
        <v>44</v>
      </c>
      <c r="C79" s="0" t="s">
        <v>240</v>
      </c>
      <c r="D79" s="0" t="n">
        <v>25</v>
      </c>
      <c r="E79" s="0" t="n">
        <v>3</v>
      </c>
      <c r="F79" s="0" t="n">
        <v>3</v>
      </c>
      <c r="G79" s="0" t="n">
        <v>3</v>
      </c>
      <c r="H79" s="0" t="n">
        <v>4</v>
      </c>
      <c r="I79" s="0" t="n">
        <v>2</v>
      </c>
      <c r="J79" s="0" t="n">
        <v>3</v>
      </c>
      <c r="K79" s="0" t="n">
        <v>1</v>
      </c>
      <c r="L79" s="0" t="n">
        <v>3</v>
      </c>
      <c r="M79" s="0" t="n">
        <v>3</v>
      </c>
      <c r="N79" s="0" t="n">
        <v>1</v>
      </c>
      <c r="O79" s="0" t="n">
        <v>1</v>
      </c>
      <c r="P79" s="0" t="n">
        <v>2</v>
      </c>
      <c r="Q79" s="0" t="n">
        <v>29</v>
      </c>
    </row>
    <row r="80" customFormat="false" ht="12.8" hidden="false" customHeight="false" outlineLevel="0" collapsed="false">
      <c r="A80" s="0" t="n">
        <v>463582</v>
      </c>
      <c r="B80" s="0" t="s">
        <v>87</v>
      </c>
      <c r="C80" s="0" t="s">
        <v>116</v>
      </c>
      <c r="D80" s="0" t="n">
        <v>58</v>
      </c>
      <c r="E80" s="0" t="n">
        <v>6</v>
      </c>
      <c r="F80" s="0" t="n">
        <v>6</v>
      </c>
      <c r="G80" s="0" t="n">
        <v>6</v>
      </c>
      <c r="H80" s="0" t="n">
        <v>5</v>
      </c>
      <c r="I80" s="0" t="n">
        <v>6</v>
      </c>
      <c r="J80" s="0" t="n">
        <v>4</v>
      </c>
      <c r="K80" s="0" t="n">
        <v>8</v>
      </c>
      <c r="L80" s="0" t="n">
        <v>4</v>
      </c>
      <c r="M80" s="0" t="n">
        <v>8</v>
      </c>
      <c r="N80" s="0" t="n">
        <v>8</v>
      </c>
      <c r="O80" s="0" t="n">
        <v>7</v>
      </c>
      <c r="P80" s="0" t="n">
        <v>3</v>
      </c>
      <c r="Q80" s="0" t="n">
        <v>71</v>
      </c>
    </row>
    <row r="81" customFormat="false" ht="12.8" hidden="false" customHeight="false" outlineLevel="0" collapsed="false">
      <c r="A81" s="0" t="n">
        <v>463763</v>
      </c>
      <c r="B81" s="0" t="s">
        <v>17</v>
      </c>
      <c r="C81" s="0" t="s">
        <v>18</v>
      </c>
      <c r="D81" s="0" t="n">
        <v>3</v>
      </c>
      <c r="E81" s="0" t="n">
        <v>3</v>
      </c>
      <c r="F81" s="0" t="n">
        <v>4</v>
      </c>
      <c r="G81" s="0" t="n">
        <v>4</v>
      </c>
      <c r="H81" s="0" t="n">
        <v>3</v>
      </c>
      <c r="I81" s="0" t="n">
        <v>4</v>
      </c>
      <c r="J81" s="0" t="n">
        <v>4</v>
      </c>
      <c r="K81" s="0" t="n">
        <v>1</v>
      </c>
      <c r="L81" s="0" t="n">
        <v>2</v>
      </c>
      <c r="M81" s="0" t="n">
        <v>3</v>
      </c>
      <c r="N81" s="0" t="n">
        <v>3</v>
      </c>
      <c r="O81" s="0" t="n">
        <v>4</v>
      </c>
      <c r="P81" s="0" t="n">
        <v>1</v>
      </c>
      <c r="Q81" s="0" t="n">
        <v>36</v>
      </c>
    </row>
    <row r="82" customFormat="false" ht="12.8" hidden="false" customHeight="false" outlineLevel="0" collapsed="false">
      <c r="A82" s="0" t="n">
        <v>464099</v>
      </c>
      <c r="B82" s="0" t="s">
        <v>120</v>
      </c>
      <c r="C82" s="0" t="s">
        <v>121</v>
      </c>
      <c r="D82" s="0" t="n">
        <v>83</v>
      </c>
      <c r="F82" s="0" t="n">
        <v>2</v>
      </c>
      <c r="I82" s="0" t="n">
        <v>1</v>
      </c>
      <c r="N82" s="0" t="n">
        <v>1</v>
      </c>
      <c r="Q82" s="0" t="n">
        <v>4</v>
      </c>
    </row>
    <row r="83" customFormat="false" ht="12.8" hidden="false" customHeight="false" outlineLevel="0" collapsed="false">
      <c r="A83" s="0" t="n">
        <v>471591</v>
      </c>
      <c r="B83" s="0" t="s">
        <v>107</v>
      </c>
      <c r="C83" s="0" t="s">
        <v>108</v>
      </c>
      <c r="D83" s="0" t="n">
        <v>75</v>
      </c>
      <c r="E83" s="0" t="n">
        <v>1</v>
      </c>
      <c r="F83" s="0" t="n">
        <v>5</v>
      </c>
      <c r="I83" s="0" t="n">
        <v>2</v>
      </c>
      <c r="K83" s="0" t="n">
        <v>1</v>
      </c>
      <c r="N83" s="0" t="n">
        <v>2</v>
      </c>
      <c r="P83" s="0" t="n">
        <v>1</v>
      </c>
      <c r="Q83" s="0" t="n">
        <v>12</v>
      </c>
    </row>
    <row r="84" customFormat="false" ht="12.8" hidden="false" customHeight="false" outlineLevel="0" collapsed="false">
      <c r="A84" s="0" t="n">
        <v>474246</v>
      </c>
      <c r="B84" s="0" t="s">
        <v>170</v>
      </c>
      <c r="C84" s="0" t="s">
        <v>241</v>
      </c>
      <c r="D84" s="0" t="n">
        <v>56</v>
      </c>
      <c r="E84" s="0" t="n">
        <v>2</v>
      </c>
      <c r="F84" s="0" t="n">
        <v>4</v>
      </c>
      <c r="G84" s="0" t="n">
        <v>2</v>
      </c>
      <c r="H84" s="0" t="n">
        <v>2</v>
      </c>
      <c r="I84" s="0" t="n">
        <v>4</v>
      </c>
      <c r="J84" s="0" t="n">
        <v>3</v>
      </c>
      <c r="K84" s="0" t="n">
        <v>3</v>
      </c>
      <c r="L84" s="0" t="n">
        <v>4</v>
      </c>
      <c r="M84" s="0" t="n">
        <v>2</v>
      </c>
      <c r="N84" s="0" t="n">
        <v>2</v>
      </c>
      <c r="Q84" s="0" t="n">
        <v>28</v>
      </c>
    </row>
    <row r="85" customFormat="false" ht="12.8" hidden="false" customHeight="false" outlineLevel="0" collapsed="false">
      <c r="A85" s="0" t="n">
        <v>479270</v>
      </c>
      <c r="B85" s="0" t="s">
        <v>76</v>
      </c>
      <c r="C85" s="0" t="s">
        <v>77</v>
      </c>
      <c r="D85" s="0" t="n">
        <v>49</v>
      </c>
      <c r="E85" s="0" t="n">
        <v>4</v>
      </c>
      <c r="F85" s="0" t="n">
        <v>1</v>
      </c>
      <c r="G85" s="0" t="n">
        <v>3</v>
      </c>
      <c r="H85" s="0" t="n">
        <v>4</v>
      </c>
      <c r="I85" s="0" t="n">
        <v>3</v>
      </c>
      <c r="J85" s="0" t="n">
        <v>4</v>
      </c>
      <c r="K85" s="0" t="n">
        <v>2</v>
      </c>
      <c r="L85" s="0" t="n">
        <v>5</v>
      </c>
      <c r="M85" s="0" t="n">
        <v>1</v>
      </c>
      <c r="N85" s="0" t="n">
        <v>1</v>
      </c>
      <c r="O85" s="0" t="n">
        <v>1</v>
      </c>
      <c r="P85" s="0" t="n">
        <v>1</v>
      </c>
      <c r="Q85" s="0" t="n">
        <v>30</v>
      </c>
    </row>
    <row r="86" customFormat="false" ht="12.8" hidden="false" customHeight="false" outlineLevel="0" collapsed="false">
      <c r="A86" s="0" t="n">
        <v>481517</v>
      </c>
      <c r="B86" s="0" t="s">
        <v>44</v>
      </c>
      <c r="C86" s="0" t="s">
        <v>242</v>
      </c>
      <c r="D86" s="0" t="n">
        <v>26</v>
      </c>
      <c r="E86" s="0" t="n">
        <v>3</v>
      </c>
      <c r="F86" s="0" t="n">
        <v>5</v>
      </c>
      <c r="G86" s="0" t="n">
        <v>6</v>
      </c>
      <c r="H86" s="0" t="n">
        <v>6</v>
      </c>
      <c r="I86" s="0" t="n">
        <v>2</v>
      </c>
      <c r="J86" s="0" t="n">
        <v>4</v>
      </c>
      <c r="K86" s="0" t="n">
        <v>4</v>
      </c>
      <c r="L86" s="0" t="n">
        <v>5</v>
      </c>
      <c r="M86" s="0" t="n">
        <v>4</v>
      </c>
      <c r="N86" s="0" t="n">
        <v>2</v>
      </c>
      <c r="O86" s="0" t="n">
        <v>5</v>
      </c>
      <c r="P86" s="0" t="n">
        <v>1</v>
      </c>
      <c r="Q86" s="0" t="n">
        <v>47</v>
      </c>
    </row>
    <row r="87" customFormat="false" ht="12.8" hidden="false" customHeight="false" outlineLevel="0" collapsed="false">
      <c r="A87" s="0" t="n">
        <v>483189</v>
      </c>
      <c r="B87" s="0" t="s">
        <v>243</v>
      </c>
      <c r="C87" s="0" t="s">
        <v>244</v>
      </c>
      <c r="D87" s="0" t="n">
        <v>93</v>
      </c>
      <c r="E87" s="0" t="n">
        <v>1</v>
      </c>
      <c r="H87" s="0" t="n">
        <v>1</v>
      </c>
      <c r="J87" s="0" t="n">
        <v>2</v>
      </c>
      <c r="K87" s="0" t="n">
        <v>1</v>
      </c>
      <c r="L87" s="0" t="n">
        <v>2</v>
      </c>
      <c r="N87" s="0" t="n">
        <v>1</v>
      </c>
      <c r="O87" s="0" t="n">
        <v>2</v>
      </c>
      <c r="Q87" s="0" t="n">
        <v>10</v>
      </c>
    </row>
    <row r="88" customFormat="false" ht="12.8" hidden="false" customHeight="false" outlineLevel="0" collapsed="false">
      <c r="A88" s="0" t="n">
        <v>483190</v>
      </c>
      <c r="B88" s="0" t="s">
        <v>44</v>
      </c>
      <c r="C88" s="0" t="s">
        <v>244</v>
      </c>
      <c r="D88" s="0" t="n">
        <v>32</v>
      </c>
      <c r="E88" s="0" t="n">
        <v>3</v>
      </c>
      <c r="H88" s="0" t="n">
        <v>2</v>
      </c>
      <c r="I88" s="0" t="n">
        <v>1</v>
      </c>
      <c r="J88" s="0" t="n">
        <v>4</v>
      </c>
      <c r="K88" s="0" t="n">
        <v>1</v>
      </c>
      <c r="L88" s="0" t="n">
        <v>2</v>
      </c>
      <c r="M88" s="0" t="n">
        <v>1</v>
      </c>
      <c r="O88" s="0" t="n">
        <v>1</v>
      </c>
      <c r="Q88" s="0" t="n">
        <v>15</v>
      </c>
    </row>
    <row r="89" customFormat="false" ht="12.8" hidden="false" customHeight="false" outlineLevel="0" collapsed="false">
      <c r="A89" s="0" t="n">
        <v>483482</v>
      </c>
      <c r="B89" s="0" t="s">
        <v>245</v>
      </c>
      <c r="C89" s="0" t="s">
        <v>246</v>
      </c>
      <c r="D89" s="0" t="n">
        <v>102</v>
      </c>
      <c r="F89" s="0" t="n">
        <v>1</v>
      </c>
      <c r="G89" s="0" t="n">
        <v>2</v>
      </c>
      <c r="H89" s="0" t="n">
        <v>1</v>
      </c>
      <c r="I89" s="0" t="n">
        <v>3</v>
      </c>
      <c r="J89" s="0" t="n">
        <v>3</v>
      </c>
      <c r="K89" s="0" t="n">
        <v>1</v>
      </c>
      <c r="L89" s="0" t="n">
        <v>3</v>
      </c>
      <c r="M89" s="0" t="n">
        <v>2</v>
      </c>
      <c r="N89" s="0" t="n">
        <v>3</v>
      </c>
      <c r="O89" s="0" t="n">
        <v>2</v>
      </c>
      <c r="Q89" s="0" t="n">
        <v>21</v>
      </c>
    </row>
    <row r="90" customFormat="false" ht="12.8" hidden="false" customHeight="false" outlineLevel="0" collapsed="false">
      <c r="A90" s="0" t="n">
        <v>483838</v>
      </c>
      <c r="B90" s="0" t="s">
        <v>44</v>
      </c>
      <c r="C90" s="0" t="s">
        <v>247</v>
      </c>
      <c r="D90" s="0" t="n">
        <v>31</v>
      </c>
      <c r="E90" s="0" t="n">
        <v>3</v>
      </c>
      <c r="F90" s="0" t="n">
        <v>2</v>
      </c>
      <c r="G90" s="0" t="n">
        <v>4</v>
      </c>
      <c r="H90" s="0" t="n">
        <v>4</v>
      </c>
      <c r="I90" s="0" t="n">
        <v>2</v>
      </c>
      <c r="J90" s="0" t="n">
        <v>1</v>
      </c>
      <c r="K90" s="0" t="n">
        <v>3</v>
      </c>
      <c r="L90" s="0" t="n">
        <v>2</v>
      </c>
      <c r="M90" s="0" t="n">
        <v>3</v>
      </c>
      <c r="N90" s="0" t="n">
        <v>4</v>
      </c>
      <c r="O90" s="0" t="n">
        <v>2</v>
      </c>
      <c r="P90" s="0" t="n">
        <v>2</v>
      </c>
      <c r="Q90" s="0" t="n">
        <v>32</v>
      </c>
    </row>
    <row r="91" customFormat="false" ht="12.8" hidden="false" customHeight="false" outlineLevel="0" collapsed="false">
      <c r="A91" s="0" t="n">
        <v>485962</v>
      </c>
      <c r="B91" s="0" t="s">
        <v>135</v>
      </c>
      <c r="C91" s="0" t="s">
        <v>136</v>
      </c>
      <c r="D91" s="0" t="n">
        <v>96</v>
      </c>
      <c r="E91" s="0" t="n">
        <v>2</v>
      </c>
      <c r="F91" s="0" t="n">
        <v>4</v>
      </c>
      <c r="G91" s="0" t="n">
        <v>2</v>
      </c>
      <c r="H91" s="0" t="n">
        <v>2</v>
      </c>
      <c r="I91" s="0" t="n">
        <v>3</v>
      </c>
      <c r="J91" s="0" t="n">
        <v>3</v>
      </c>
      <c r="K91" s="0" t="n">
        <v>1</v>
      </c>
      <c r="L91" s="0" t="n">
        <v>4</v>
      </c>
      <c r="M91" s="0" t="n">
        <v>3</v>
      </c>
      <c r="N91" s="0" t="n">
        <v>3</v>
      </c>
      <c r="O91" s="0" t="n">
        <v>3</v>
      </c>
      <c r="P91" s="0" t="n">
        <v>2</v>
      </c>
      <c r="Q91" s="0" t="n">
        <v>32</v>
      </c>
    </row>
    <row r="92" customFormat="false" ht="12.8" hidden="false" customHeight="false" outlineLevel="0" collapsed="false">
      <c r="A92" s="0" t="n">
        <v>486925</v>
      </c>
      <c r="B92" s="0" t="s">
        <v>111</v>
      </c>
      <c r="C92" s="0" t="s">
        <v>112</v>
      </c>
      <c r="D92" s="0" t="n">
        <v>78</v>
      </c>
      <c r="M92" s="0" t="n">
        <v>1</v>
      </c>
      <c r="Q92" s="0" t="n">
        <v>1</v>
      </c>
    </row>
    <row r="93" customFormat="false" ht="12.8" hidden="false" customHeight="false" outlineLevel="0" collapsed="false">
      <c r="A93" s="0" t="n">
        <v>490440</v>
      </c>
      <c r="B93" s="0" t="s">
        <v>248</v>
      </c>
      <c r="C93" s="0" t="s">
        <v>249</v>
      </c>
      <c r="D93" s="0" t="n">
        <v>89</v>
      </c>
      <c r="O93" s="0" t="n">
        <v>3</v>
      </c>
      <c r="P93" s="0" t="n">
        <v>1</v>
      </c>
      <c r="Q93" s="0" t="n">
        <v>4</v>
      </c>
    </row>
    <row r="94" customFormat="false" ht="12.8" hidden="false" customHeight="false" outlineLevel="0" collapsed="false">
      <c r="A94" s="0" t="n">
        <v>492064</v>
      </c>
      <c r="B94" s="0" t="s">
        <v>250</v>
      </c>
      <c r="C94" s="0" t="s">
        <v>251</v>
      </c>
      <c r="D94" s="0" t="n">
        <v>57</v>
      </c>
      <c r="E94" s="0" t="n">
        <v>6</v>
      </c>
      <c r="F94" s="0" t="n">
        <v>7</v>
      </c>
      <c r="G94" s="0" t="n">
        <v>5</v>
      </c>
      <c r="H94" s="0" t="n">
        <v>6</v>
      </c>
      <c r="I94" s="0" t="n">
        <v>7</v>
      </c>
      <c r="J94" s="0" t="n">
        <v>5</v>
      </c>
      <c r="K94" s="0" t="n">
        <v>8</v>
      </c>
      <c r="L94" s="0" t="n">
        <v>6</v>
      </c>
      <c r="M94" s="0" t="n">
        <v>8</v>
      </c>
      <c r="N94" s="0" t="n">
        <v>4</v>
      </c>
      <c r="O94" s="0" t="n">
        <v>6</v>
      </c>
      <c r="P94" s="0" t="n">
        <v>3</v>
      </c>
      <c r="Q94" s="0" t="n">
        <v>71</v>
      </c>
    </row>
    <row r="95" customFormat="false" ht="12.8" hidden="false" customHeight="false" outlineLevel="0" collapsed="false">
      <c r="A95" s="0" t="n">
        <v>492135</v>
      </c>
      <c r="B95" s="0" t="s">
        <v>252</v>
      </c>
      <c r="C95" s="0" t="s">
        <v>253</v>
      </c>
      <c r="D95" s="0" t="n">
        <v>39</v>
      </c>
      <c r="E95" s="0" t="n">
        <v>4</v>
      </c>
      <c r="F95" s="0" t="n">
        <v>5</v>
      </c>
      <c r="G95" s="0" t="n">
        <v>4</v>
      </c>
      <c r="H95" s="0" t="n">
        <v>4</v>
      </c>
      <c r="I95" s="0" t="n">
        <v>2</v>
      </c>
      <c r="J95" s="0" t="n">
        <v>5</v>
      </c>
      <c r="K95" s="0" t="n">
        <v>7</v>
      </c>
      <c r="L95" s="0" t="n">
        <v>7</v>
      </c>
      <c r="M95" s="0" t="n">
        <v>8</v>
      </c>
      <c r="N95" s="0" t="n">
        <v>6</v>
      </c>
      <c r="O95" s="0" t="n">
        <v>7</v>
      </c>
      <c r="P95" s="0" t="n">
        <v>3</v>
      </c>
      <c r="Q95" s="0" t="n">
        <v>62</v>
      </c>
    </row>
    <row r="96" customFormat="false" ht="12.8" hidden="false" customHeight="false" outlineLevel="0" collapsed="false">
      <c r="A96" s="0" t="n">
        <v>494263</v>
      </c>
      <c r="B96" s="0" t="s">
        <v>254</v>
      </c>
      <c r="C96" s="0" t="s">
        <v>255</v>
      </c>
      <c r="D96" s="0" t="n">
        <v>68</v>
      </c>
      <c r="E96" s="0" t="n">
        <v>2</v>
      </c>
      <c r="F96" s="0" t="n">
        <v>1</v>
      </c>
      <c r="H96" s="0" t="n">
        <v>2</v>
      </c>
      <c r="J96" s="0" t="n">
        <v>2</v>
      </c>
      <c r="K96" s="0" t="n">
        <v>2</v>
      </c>
      <c r="L96" s="0" t="n">
        <v>2</v>
      </c>
      <c r="M96" s="0" t="n">
        <v>4</v>
      </c>
      <c r="N96" s="0" t="n">
        <v>2</v>
      </c>
      <c r="O96" s="0" t="n">
        <v>4</v>
      </c>
      <c r="P96" s="0" t="n">
        <v>2</v>
      </c>
      <c r="Q96" s="0" t="n">
        <v>23</v>
      </c>
    </row>
    <row r="97" customFormat="false" ht="12.8" hidden="false" customHeight="false" outlineLevel="0" collapsed="false">
      <c r="A97" s="0" t="n">
        <v>495028</v>
      </c>
      <c r="B97" s="0" t="s">
        <v>31</v>
      </c>
      <c r="C97" s="0" t="s">
        <v>256</v>
      </c>
      <c r="D97" s="0" t="n">
        <v>13</v>
      </c>
      <c r="E97" s="0" t="n">
        <v>2</v>
      </c>
      <c r="F97" s="0" t="n">
        <v>2</v>
      </c>
      <c r="Q97" s="0" t="n">
        <v>4</v>
      </c>
    </row>
    <row r="98" customFormat="false" ht="12.8" hidden="false" customHeight="false" outlineLevel="0" collapsed="false">
      <c r="A98" s="0" t="n">
        <v>497082</v>
      </c>
      <c r="B98" s="0" t="s">
        <v>27</v>
      </c>
      <c r="C98" s="0" t="s">
        <v>28</v>
      </c>
      <c r="D98" s="0" t="n">
        <v>12</v>
      </c>
      <c r="E98" s="0" t="n">
        <v>1</v>
      </c>
      <c r="F98" s="0" t="n">
        <v>3</v>
      </c>
      <c r="G98" s="0" t="n">
        <v>4</v>
      </c>
      <c r="H98" s="0" t="n">
        <v>3</v>
      </c>
      <c r="I98" s="0" t="n">
        <v>2</v>
      </c>
      <c r="J98" s="0" t="n">
        <v>6</v>
      </c>
      <c r="K98" s="0" t="n">
        <v>4</v>
      </c>
      <c r="L98" s="0" t="n">
        <v>6</v>
      </c>
      <c r="M98" s="0" t="n">
        <v>4</v>
      </c>
      <c r="N98" s="0" t="n">
        <v>5</v>
      </c>
      <c r="O98" s="0" t="n">
        <v>2</v>
      </c>
      <c r="P98" s="0" t="n">
        <v>2</v>
      </c>
      <c r="Q98" s="0" t="n">
        <v>42</v>
      </c>
    </row>
    <row r="99" customFormat="false" ht="12.8" hidden="false" customHeight="false" outlineLevel="0" collapsed="false">
      <c r="A99" s="0" t="n">
        <v>497113</v>
      </c>
      <c r="B99" s="0" t="s">
        <v>126</v>
      </c>
      <c r="C99" s="0" t="s">
        <v>127</v>
      </c>
      <c r="D99" s="0" t="n">
        <v>88</v>
      </c>
      <c r="E99" s="0" t="n">
        <v>1</v>
      </c>
      <c r="F99" s="0" t="n">
        <v>1</v>
      </c>
      <c r="G99" s="0" t="n">
        <v>1</v>
      </c>
      <c r="J99" s="0" t="n">
        <v>2</v>
      </c>
      <c r="M99" s="0" t="n">
        <v>3</v>
      </c>
      <c r="N99" s="0" t="n">
        <v>1</v>
      </c>
      <c r="O99" s="0" t="n">
        <v>4</v>
      </c>
      <c r="P99" s="0" t="n">
        <v>2</v>
      </c>
      <c r="Q99" s="0" t="n">
        <v>15</v>
      </c>
    </row>
    <row r="100" customFormat="false" ht="12.8" hidden="false" customHeight="false" outlineLevel="0" collapsed="false">
      <c r="A100" s="0" t="n">
        <v>501244</v>
      </c>
      <c r="B100" s="0" t="s">
        <v>257</v>
      </c>
      <c r="C100" s="0" t="s">
        <v>258</v>
      </c>
      <c r="D100" s="0" t="n">
        <v>6</v>
      </c>
      <c r="E100" s="0" t="n">
        <v>2</v>
      </c>
      <c r="F100" s="0" t="n">
        <v>5</v>
      </c>
      <c r="G100" s="0" t="n">
        <v>5</v>
      </c>
      <c r="H100" s="0" t="n">
        <v>4</v>
      </c>
      <c r="I100" s="0" t="n">
        <v>5</v>
      </c>
      <c r="J100" s="0" t="n">
        <v>5</v>
      </c>
      <c r="K100" s="0" t="n">
        <v>3</v>
      </c>
      <c r="L100" s="0" t="n">
        <v>3</v>
      </c>
      <c r="M100" s="0" t="n">
        <v>4</v>
      </c>
      <c r="N100" s="0" t="n">
        <v>4</v>
      </c>
      <c r="O100" s="0" t="n">
        <v>4</v>
      </c>
      <c r="P100" s="0" t="n">
        <v>2</v>
      </c>
      <c r="Q100" s="0" t="n">
        <v>46</v>
      </c>
    </row>
    <row r="101" customFormat="false" ht="12.8" hidden="false" customHeight="false" outlineLevel="0" collapsed="false">
      <c r="A101" s="0" t="n">
        <v>502156</v>
      </c>
      <c r="B101" s="0" t="s">
        <v>40</v>
      </c>
      <c r="C101" s="0" t="s">
        <v>42</v>
      </c>
      <c r="D101" s="0" t="n">
        <v>23</v>
      </c>
      <c r="E101" s="0" t="n">
        <v>1</v>
      </c>
      <c r="F101" s="0" t="n">
        <v>1</v>
      </c>
      <c r="J101" s="0" t="n">
        <v>1</v>
      </c>
      <c r="Q101" s="0" t="n">
        <v>3</v>
      </c>
    </row>
    <row r="102" customFormat="false" ht="12.8" hidden="false" customHeight="false" outlineLevel="0" collapsed="false">
      <c r="A102" s="0" t="n">
        <v>502321</v>
      </c>
      <c r="B102" s="0" t="s">
        <v>259</v>
      </c>
      <c r="C102" s="0" t="s">
        <v>134</v>
      </c>
      <c r="D102" s="0" t="n">
        <v>79</v>
      </c>
      <c r="E102" s="0" t="n">
        <v>2</v>
      </c>
      <c r="G102" s="0" t="n">
        <v>1</v>
      </c>
      <c r="H102" s="0" t="n">
        <v>1</v>
      </c>
      <c r="I102" s="0" t="n">
        <v>1</v>
      </c>
      <c r="J102" s="0" t="n">
        <v>2</v>
      </c>
      <c r="K102" s="0" t="n">
        <v>1</v>
      </c>
      <c r="L102" s="0" t="n">
        <v>1</v>
      </c>
      <c r="M102" s="0" t="n">
        <v>1</v>
      </c>
      <c r="O102" s="0" t="n">
        <v>2</v>
      </c>
      <c r="P102" s="0" t="n">
        <v>1</v>
      </c>
      <c r="Q102" s="0" t="n">
        <v>13</v>
      </c>
    </row>
    <row r="103" customFormat="false" ht="12.8" hidden="false" customHeight="false" outlineLevel="0" collapsed="false">
      <c r="A103" s="0" t="n">
        <v>504594</v>
      </c>
      <c r="B103" s="0" t="s">
        <v>157</v>
      </c>
      <c r="C103" s="0" t="s">
        <v>260</v>
      </c>
      <c r="D103" s="0" t="n">
        <v>115</v>
      </c>
      <c r="E103" s="0" t="n">
        <v>1</v>
      </c>
      <c r="F103" s="0" t="n">
        <v>3</v>
      </c>
      <c r="G103" s="0" t="n">
        <v>4</v>
      </c>
      <c r="H103" s="0" t="n">
        <v>3</v>
      </c>
      <c r="I103" s="0" t="n">
        <v>2</v>
      </c>
      <c r="J103" s="0" t="n">
        <v>5</v>
      </c>
      <c r="K103" s="0" t="n">
        <v>4</v>
      </c>
      <c r="L103" s="0" t="n">
        <v>6</v>
      </c>
      <c r="M103" s="0" t="n">
        <v>3</v>
      </c>
      <c r="N103" s="0" t="n">
        <v>3</v>
      </c>
      <c r="O103" s="0" t="n">
        <v>2</v>
      </c>
      <c r="P103" s="0" t="n">
        <v>2</v>
      </c>
      <c r="Q103" s="0" t="n">
        <v>38</v>
      </c>
    </row>
    <row r="104" customFormat="false" ht="12.8" hidden="false" customHeight="false" outlineLevel="0" collapsed="false">
      <c r="A104" s="0" t="n">
        <v>504847</v>
      </c>
      <c r="B104" s="0" t="s">
        <v>261</v>
      </c>
      <c r="C104" s="0" t="s">
        <v>262</v>
      </c>
      <c r="D104" s="0" t="n">
        <v>51</v>
      </c>
      <c r="F104" s="0" t="n">
        <v>3</v>
      </c>
      <c r="G104" s="0" t="n">
        <v>2</v>
      </c>
      <c r="H104" s="0" t="n">
        <v>1</v>
      </c>
      <c r="I104" s="0" t="n">
        <v>1</v>
      </c>
      <c r="J104" s="0" t="n">
        <v>1</v>
      </c>
      <c r="K104" s="0" t="n">
        <v>1</v>
      </c>
      <c r="L104" s="0" t="n">
        <v>2</v>
      </c>
      <c r="N104" s="0" t="n">
        <v>1</v>
      </c>
      <c r="O104" s="0" t="n">
        <v>1</v>
      </c>
      <c r="Q104" s="0" t="n">
        <v>13</v>
      </c>
    </row>
    <row r="105" customFormat="false" ht="12.8" hidden="false" customHeight="false" outlineLevel="0" collapsed="false">
      <c r="A105" s="0" t="n">
        <v>504848</v>
      </c>
      <c r="B105" s="0" t="s">
        <v>103</v>
      </c>
      <c r="C105" s="0" t="s">
        <v>263</v>
      </c>
      <c r="D105" s="0" t="n">
        <v>72</v>
      </c>
      <c r="E105" s="0" t="n">
        <v>2</v>
      </c>
      <c r="F105" s="0" t="n">
        <v>4</v>
      </c>
      <c r="G105" s="0" t="n">
        <v>1</v>
      </c>
      <c r="I105" s="0" t="n">
        <v>1</v>
      </c>
      <c r="J105" s="0" t="n">
        <v>1</v>
      </c>
      <c r="N105" s="0" t="n">
        <v>1</v>
      </c>
      <c r="O105" s="0" t="n">
        <v>1</v>
      </c>
      <c r="Q105" s="0" t="n">
        <v>11</v>
      </c>
    </row>
    <row r="106" customFormat="false" ht="12.8" hidden="false" customHeight="false" outlineLevel="0" collapsed="false">
      <c r="A106" s="0" t="n">
        <v>504849</v>
      </c>
      <c r="B106" s="0" t="s">
        <v>264</v>
      </c>
      <c r="C106" s="0" t="s">
        <v>265</v>
      </c>
      <c r="D106" s="0" t="n">
        <v>2</v>
      </c>
      <c r="E106" s="0" t="n">
        <v>4</v>
      </c>
      <c r="F106" s="0" t="n">
        <v>4</v>
      </c>
      <c r="G106" s="0" t="n">
        <v>4</v>
      </c>
      <c r="H106" s="0" t="n">
        <v>3</v>
      </c>
      <c r="I106" s="0" t="n">
        <v>4</v>
      </c>
      <c r="J106" s="0" t="n">
        <v>4</v>
      </c>
      <c r="K106" s="0" t="n">
        <v>2</v>
      </c>
      <c r="L106" s="0" t="n">
        <v>2</v>
      </c>
      <c r="M106" s="0" t="n">
        <v>4</v>
      </c>
      <c r="N106" s="0" t="n">
        <v>3</v>
      </c>
      <c r="O106" s="0" t="n">
        <v>2</v>
      </c>
      <c r="P106" s="0" t="n">
        <v>2</v>
      </c>
      <c r="Q106" s="0" t="n">
        <v>38</v>
      </c>
    </row>
    <row r="107" customFormat="false" ht="12.8" hidden="false" customHeight="false" outlineLevel="0" collapsed="false">
      <c r="A107" s="0" t="n">
        <v>504909</v>
      </c>
      <c r="B107" s="0" t="s">
        <v>195</v>
      </c>
      <c r="C107" s="0" t="s">
        <v>266</v>
      </c>
      <c r="D107" s="0" t="n">
        <v>80</v>
      </c>
      <c r="E107" s="0" t="n">
        <v>3</v>
      </c>
      <c r="F107" s="0" t="n">
        <v>6</v>
      </c>
      <c r="G107" s="0" t="n">
        <v>2</v>
      </c>
      <c r="H107" s="0" t="n">
        <v>1</v>
      </c>
      <c r="I107" s="0" t="n">
        <v>4</v>
      </c>
      <c r="J107" s="0" t="n">
        <v>6</v>
      </c>
      <c r="K107" s="0" t="n">
        <v>4</v>
      </c>
      <c r="L107" s="0" t="n">
        <v>4</v>
      </c>
      <c r="M107" s="0" t="n">
        <v>2</v>
      </c>
      <c r="N107" s="0" t="n">
        <v>2</v>
      </c>
      <c r="O107" s="0" t="n">
        <v>3</v>
      </c>
      <c r="Q107" s="0" t="n">
        <v>37</v>
      </c>
    </row>
    <row r="108" customFormat="false" ht="12.8" hidden="false" customHeight="false" outlineLevel="0" collapsed="false">
      <c r="A108" s="0" t="n">
        <v>506360</v>
      </c>
      <c r="B108" s="0" t="s">
        <v>267</v>
      </c>
      <c r="C108" s="0" t="s">
        <v>268</v>
      </c>
      <c r="D108" s="0" t="n">
        <v>110</v>
      </c>
      <c r="J108" s="0" t="n">
        <v>3</v>
      </c>
      <c r="K108" s="0" t="n">
        <v>1</v>
      </c>
      <c r="O108" s="0" t="n">
        <v>1</v>
      </c>
      <c r="Q108" s="0" t="n">
        <v>5</v>
      </c>
    </row>
    <row r="109" customFormat="false" ht="12.8" hidden="false" customHeight="false" outlineLevel="0" collapsed="false">
      <c r="A109" s="0" t="n">
        <v>506366</v>
      </c>
      <c r="B109" s="0" t="s">
        <v>269</v>
      </c>
      <c r="C109" s="0" t="s">
        <v>270</v>
      </c>
      <c r="D109" s="0" t="n">
        <v>73</v>
      </c>
      <c r="E109" s="0" t="n">
        <v>3</v>
      </c>
      <c r="F109" s="0" t="n">
        <v>5</v>
      </c>
      <c r="G109" s="0" t="n">
        <v>2</v>
      </c>
      <c r="H109" s="0" t="n">
        <v>1</v>
      </c>
      <c r="I109" s="0" t="n">
        <v>4</v>
      </c>
      <c r="J109" s="0" t="n">
        <v>4</v>
      </c>
      <c r="K109" s="0" t="n">
        <v>3</v>
      </c>
      <c r="L109" s="0" t="n">
        <v>4</v>
      </c>
      <c r="M109" s="0" t="n">
        <v>2</v>
      </c>
      <c r="N109" s="0" t="n">
        <v>2</v>
      </c>
      <c r="O109" s="0" t="n">
        <v>2</v>
      </c>
      <c r="Q109" s="0" t="n">
        <v>32</v>
      </c>
    </row>
    <row r="110" customFormat="false" ht="12.8" hidden="false" customHeight="false" outlineLevel="0" collapsed="false">
      <c r="A110" s="0" t="n">
        <v>508349</v>
      </c>
      <c r="B110" s="0" t="s">
        <v>94</v>
      </c>
      <c r="C110" s="0" t="s">
        <v>96</v>
      </c>
      <c r="D110" s="0" t="n">
        <v>67</v>
      </c>
      <c r="F110" s="0" t="n">
        <v>1</v>
      </c>
      <c r="Q110" s="0" t="n">
        <v>1</v>
      </c>
    </row>
    <row r="111" customFormat="false" ht="12.8" hidden="false" customHeight="false" outlineLevel="0" collapsed="false">
      <c r="A111" s="0" t="n">
        <v>510472</v>
      </c>
      <c r="B111" s="0" t="s">
        <v>271</v>
      </c>
      <c r="C111" s="0" t="s">
        <v>272</v>
      </c>
      <c r="D111" s="0" t="n">
        <v>63</v>
      </c>
      <c r="E111" s="0" t="n">
        <v>3</v>
      </c>
      <c r="F111" s="0" t="n">
        <v>5</v>
      </c>
      <c r="G111" s="0" t="n">
        <v>2</v>
      </c>
      <c r="H111" s="0" t="n">
        <v>4</v>
      </c>
      <c r="I111" s="0" t="n">
        <v>2</v>
      </c>
      <c r="J111" s="0" t="n">
        <v>4</v>
      </c>
      <c r="K111" s="0" t="n">
        <v>3</v>
      </c>
      <c r="L111" s="0" t="n">
        <v>3</v>
      </c>
      <c r="M111" s="0" t="n">
        <v>4</v>
      </c>
      <c r="N111" s="0" t="n">
        <v>1</v>
      </c>
      <c r="O111" s="0" t="n">
        <v>3</v>
      </c>
      <c r="P111" s="0" t="n">
        <v>1</v>
      </c>
      <c r="Q111" s="0" t="n">
        <v>35</v>
      </c>
    </row>
    <row r="112" customFormat="false" ht="12.8" hidden="false" customHeight="false" outlineLevel="0" collapsed="false">
      <c r="A112" s="0" t="n">
        <v>510628</v>
      </c>
      <c r="B112" s="0" t="s">
        <v>51</v>
      </c>
      <c r="C112" s="0" t="s">
        <v>207</v>
      </c>
      <c r="D112" s="0" t="n">
        <v>34</v>
      </c>
      <c r="E112" s="0" t="n">
        <v>3</v>
      </c>
      <c r="F112" s="0" t="n">
        <v>5</v>
      </c>
      <c r="G112" s="0" t="n">
        <v>2</v>
      </c>
      <c r="H112" s="0" t="n">
        <v>4</v>
      </c>
      <c r="I112" s="0" t="n">
        <v>3</v>
      </c>
      <c r="J112" s="0" t="n">
        <v>4</v>
      </c>
      <c r="K112" s="0" t="n">
        <v>3</v>
      </c>
      <c r="L112" s="0" t="n">
        <v>4</v>
      </c>
      <c r="M112" s="0" t="n">
        <v>4</v>
      </c>
      <c r="N112" s="0" t="n">
        <v>2</v>
      </c>
      <c r="Q112" s="0" t="n">
        <v>34</v>
      </c>
    </row>
    <row r="113" customFormat="false" ht="12.8" hidden="false" customHeight="false" outlineLevel="0" collapsed="false">
      <c r="A113" s="0" t="n">
        <v>514619</v>
      </c>
      <c r="B113" s="0" t="s">
        <v>44</v>
      </c>
      <c r="C113" s="0" t="s">
        <v>273</v>
      </c>
      <c r="D113" s="0" t="n">
        <v>29</v>
      </c>
      <c r="J113" s="0" t="n">
        <v>1</v>
      </c>
      <c r="Q113" s="0" t="n">
        <v>1</v>
      </c>
    </row>
    <row r="114" customFormat="false" ht="12.8" hidden="false" customHeight="false" outlineLevel="0" collapsed="false">
      <c r="A114" s="0" t="n">
        <v>518998</v>
      </c>
      <c r="B114" s="0" t="s">
        <v>109</v>
      </c>
      <c r="C114" s="0" t="s">
        <v>274</v>
      </c>
      <c r="D114" s="0" t="n">
        <v>77</v>
      </c>
      <c r="E114" s="0" t="n">
        <v>4</v>
      </c>
      <c r="F114" s="0" t="n">
        <v>7</v>
      </c>
      <c r="G114" s="0" t="n">
        <v>7</v>
      </c>
      <c r="H114" s="0" t="n">
        <v>6</v>
      </c>
      <c r="I114" s="0" t="n">
        <v>6</v>
      </c>
      <c r="J114" s="0" t="n">
        <v>7</v>
      </c>
      <c r="K114" s="0" t="n">
        <v>5</v>
      </c>
      <c r="L114" s="0" t="n">
        <v>8</v>
      </c>
      <c r="M114" s="0" t="n">
        <v>7</v>
      </c>
      <c r="N114" s="0" t="n">
        <v>5</v>
      </c>
      <c r="O114" s="0" t="n">
        <v>4</v>
      </c>
      <c r="P114" s="0" t="n">
        <v>2</v>
      </c>
      <c r="Q114" s="0" t="n">
        <v>68</v>
      </c>
    </row>
    <row r="115" customFormat="false" ht="12.8" hidden="false" customHeight="false" outlineLevel="0" collapsed="false">
      <c r="A115" s="0" t="n">
        <v>519509</v>
      </c>
      <c r="B115" s="0" t="s">
        <v>101</v>
      </c>
      <c r="C115" s="0" t="s">
        <v>275</v>
      </c>
      <c r="D115" s="0" t="n">
        <v>70</v>
      </c>
      <c r="F115" s="0" t="n">
        <v>1</v>
      </c>
      <c r="Q115" s="0" t="n">
        <v>1</v>
      </c>
    </row>
    <row r="116" customFormat="false" ht="12.8" hidden="false" customHeight="false" outlineLevel="0" collapsed="false">
      <c r="A116" s="0" t="n">
        <v>519510</v>
      </c>
      <c r="B116" s="0" t="s">
        <v>276</v>
      </c>
      <c r="C116" s="0" t="s">
        <v>73</v>
      </c>
      <c r="D116" s="0" t="n">
        <v>38</v>
      </c>
      <c r="F116" s="0" t="n">
        <v>1</v>
      </c>
      <c r="Q116" s="0" t="n">
        <v>1</v>
      </c>
    </row>
    <row r="117" customFormat="false" ht="12.8" hidden="false" customHeight="false" outlineLevel="0" collapsed="false">
      <c r="A117" s="0" t="n">
        <v>520740</v>
      </c>
      <c r="B117" s="0" t="s">
        <v>135</v>
      </c>
      <c r="C117" s="0" t="s">
        <v>277</v>
      </c>
      <c r="D117" s="0" t="n">
        <v>97</v>
      </c>
      <c r="E117" s="0" t="n">
        <v>2</v>
      </c>
      <c r="F117" s="0" t="n">
        <v>3</v>
      </c>
      <c r="G117" s="0" t="n">
        <v>2</v>
      </c>
      <c r="H117" s="0" t="n">
        <v>2</v>
      </c>
      <c r="I117" s="0" t="n">
        <v>3</v>
      </c>
      <c r="J117" s="0" t="n">
        <v>3</v>
      </c>
      <c r="K117" s="0" t="n">
        <v>1</v>
      </c>
      <c r="L117" s="0" t="n">
        <v>4</v>
      </c>
      <c r="M117" s="0" t="n">
        <v>3</v>
      </c>
      <c r="N117" s="0" t="n">
        <v>3</v>
      </c>
      <c r="O117" s="0" t="n">
        <v>3</v>
      </c>
      <c r="P117" s="0" t="n">
        <v>2</v>
      </c>
      <c r="Q117" s="0" t="n">
        <v>31</v>
      </c>
    </row>
    <row r="118" customFormat="false" ht="12.8" hidden="false" customHeight="false" outlineLevel="0" collapsed="false">
      <c r="B118" s="0" t="s">
        <v>278</v>
      </c>
      <c r="C118" s="0" t="s">
        <v>167</v>
      </c>
      <c r="D118" s="0" t="n">
        <v>47</v>
      </c>
      <c r="G118" s="0" t="n">
        <v>1</v>
      </c>
      <c r="Q118" s="0" t="n">
        <v>1</v>
      </c>
    </row>
    <row r="119" customFormat="false" ht="12.8" hidden="false" customHeight="false" outlineLevel="0" collapsed="false">
      <c r="C119" s="0" t="s">
        <v>279</v>
      </c>
      <c r="D119" s="0" t="n">
        <v>71</v>
      </c>
      <c r="H119" s="0" t="n">
        <v>1</v>
      </c>
      <c r="Q119" s="0" t="n">
        <v>1</v>
      </c>
    </row>
    <row r="120" customFormat="false" ht="12.8" hidden="false" customHeight="false" outlineLevel="0" collapsed="false">
      <c r="C120" s="0" t="s">
        <v>280</v>
      </c>
      <c r="D120" s="0" t="n">
        <v>105</v>
      </c>
      <c r="E120" s="0" t="n">
        <v>1</v>
      </c>
      <c r="H120" s="0" t="n">
        <v>1</v>
      </c>
      <c r="I120" s="0" t="n">
        <v>1</v>
      </c>
      <c r="J120" s="0" t="n">
        <v>1</v>
      </c>
      <c r="Q120" s="0" t="n">
        <v>4</v>
      </c>
    </row>
    <row r="121" customFormat="false" ht="12.8" hidden="false" customHeight="false" outlineLevel="0" collapsed="false">
      <c r="C121" s="0" t="s">
        <v>281</v>
      </c>
      <c r="D121" s="0" t="n">
        <v>121</v>
      </c>
      <c r="K121" s="0" t="n">
        <v>1</v>
      </c>
      <c r="Q12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"/>
  <sheetViews>
    <sheetView showFormulas="false" showGridLines="true" showRowColHeaders="true" showZeros="true" rightToLeft="false" tabSelected="true" showOutlineSymbols="true" defaultGridColor="true" view="normal" topLeftCell="A71" colorId="64" zoomScale="100" zoomScaleNormal="100" zoomScalePageLayoutView="100" workbookViewId="0">
      <selection pane="topLeft" activeCell="B79" activeCellId="0" sqref="B7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10.48"/>
    <col collapsed="false" customWidth="true" hidden="false" outlineLevel="0" max="3" min="3" style="0" width="13.95"/>
    <col collapsed="false" customWidth="true" hidden="false" outlineLevel="0" max="6" min="5" style="0" width="5.05"/>
    <col collapsed="false" customWidth="true" hidden="false" outlineLevel="0" max="7" min="7" style="0" width="6.02"/>
    <col collapsed="false" customWidth="false" hidden="false" outlineLevel="0" max="10" min="10" style="1" width="11.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2" t="s">
        <v>282</v>
      </c>
      <c r="E1" s="0" t="s">
        <v>12</v>
      </c>
      <c r="F1" s="0" t="s">
        <v>13</v>
      </c>
      <c r="G1" s="0" t="s">
        <v>14</v>
      </c>
      <c r="H1" s="2" t="s">
        <v>283</v>
      </c>
      <c r="I1" s="0" t="n">
        <v>10</v>
      </c>
      <c r="J1" s="1" t="n">
        <v>2.5</v>
      </c>
      <c r="K1" s="2" t="s">
        <v>284</v>
      </c>
      <c r="L1" s="2" t="s">
        <v>285</v>
      </c>
    </row>
    <row r="2" customFormat="false" ht="12.8" hidden="false" customHeight="false" outlineLevel="0" collapsed="false">
      <c r="A2" s="0" t="n">
        <v>13529</v>
      </c>
      <c r="B2" s="0" t="s">
        <v>164</v>
      </c>
      <c r="C2" s="0" t="s">
        <v>165</v>
      </c>
      <c r="D2" s="0" t="n">
        <f aca="false">IF(ISNA(VLOOKUP(A2,bf!A:C,3, 0)),0,VLOOKUP(A2,bf!A:C,3, 0))</f>
        <v>4</v>
      </c>
      <c r="E2" s="0" t="n">
        <v>1</v>
      </c>
      <c r="G2" s="0" t="n">
        <v>2</v>
      </c>
      <c r="H2" s="0" t="n">
        <f aca="false">SUM(D2:G2)</f>
        <v>7</v>
      </c>
      <c r="I2" s="0" t="n">
        <f aca="false">INT(H2/I$1)</f>
        <v>0</v>
      </c>
      <c r="J2" s="1" t="n">
        <f aca="false">I2*J$1</f>
        <v>0</v>
      </c>
      <c r="K2" s="0" t="n">
        <f aca="false">H2-(I2*$I$1)</f>
        <v>7</v>
      </c>
      <c r="L2" s="0" t="n">
        <f aca="false">IF(ISNA(VLOOKUP(A2,cf!A:C,3,0)),0,VLOOKUP(A2,cf!A:C,3,0))</f>
        <v>7</v>
      </c>
      <c r="M2" s="0" t="str">
        <f aca="false">IF(K2=L2,"", "N")</f>
        <v/>
      </c>
    </row>
    <row r="3" customFormat="false" ht="12.8" hidden="false" customHeight="false" outlineLevel="0" collapsed="false">
      <c r="A3" s="0" t="n">
        <v>61993</v>
      </c>
      <c r="B3" s="0" t="s">
        <v>160</v>
      </c>
      <c r="C3" s="0" t="s">
        <v>161</v>
      </c>
      <c r="D3" s="0" t="n">
        <f aca="false">IF(ISNA(VLOOKUP(A3,bf!A:C,3, 0)),0,VLOOKUP(A3,bf!A:C,3, 0))</f>
        <v>0</v>
      </c>
      <c r="H3" s="0" t="n">
        <f aca="false">SUM(D3:G3)</f>
        <v>0</v>
      </c>
      <c r="I3" s="0" t="n">
        <f aca="false">INT(H3/I$1)</f>
        <v>0</v>
      </c>
      <c r="J3" s="1" t="n">
        <f aca="false">I3*J$1</f>
        <v>0</v>
      </c>
      <c r="K3" s="0" t="n">
        <f aca="false">H3-(I3*$I$1)</f>
        <v>0</v>
      </c>
      <c r="L3" s="0" t="n">
        <f aca="false">IF(ISNA(VLOOKUP(A3,cf!A:C,3,0)),0,VLOOKUP(A3,cf!A:C,3,0))</f>
        <v>0</v>
      </c>
      <c r="M3" s="0" t="str">
        <f aca="false">IF(K3=L3,"", "N")</f>
        <v/>
      </c>
    </row>
    <row r="4" customFormat="false" ht="12.8" hidden="false" customHeight="false" outlineLevel="0" collapsed="false">
      <c r="A4" s="0" t="n">
        <v>100551</v>
      </c>
      <c r="B4" s="0" t="s">
        <v>40</v>
      </c>
      <c r="C4" s="0" t="s">
        <v>41</v>
      </c>
      <c r="D4" s="0" t="n">
        <f aca="false">IF(ISNA(VLOOKUP(A4,bf!A:C,3, 0)),0,VLOOKUP(A4,bf!A:C,3, 0))</f>
        <v>1</v>
      </c>
      <c r="E4" s="0" t="n">
        <v>4</v>
      </c>
      <c r="F4" s="0" t="n">
        <v>2</v>
      </c>
      <c r="G4" s="0" t="n">
        <v>4</v>
      </c>
      <c r="H4" s="0" t="n">
        <f aca="false">SUM(D4:G4)</f>
        <v>11</v>
      </c>
      <c r="I4" s="0" t="n">
        <f aca="false">INT(H4/I$1)</f>
        <v>1</v>
      </c>
      <c r="J4" s="1" t="n">
        <f aca="false">I4*J$1</f>
        <v>2.5</v>
      </c>
      <c r="K4" s="0" t="n">
        <f aca="false">H4-(I4*$I$1)</f>
        <v>1</v>
      </c>
      <c r="L4" s="0" t="n">
        <f aca="false">IF(ISNA(VLOOKUP(A4,cf!A:C,3,0)),0,VLOOKUP(A4,cf!A:C,3,0))</f>
        <v>1</v>
      </c>
      <c r="M4" s="0" t="str">
        <f aca="false">IF(K4=L4,"", "N")</f>
        <v/>
      </c>
    </row>
    <row r="5" customFormat="false" ht="12.8" hidden="false" customHeight="false" outlineLevel="0" collapsed="false">
      <c r="A5" s="0" t="n">
        <v>104391</v>
      </c>
      <c r="B5" s="0" t="s">
        <v>142</v>
      </c>
      <c r="C5" s="0" t="s">
        <v>91</v>
      </c>
      <c r="D5" s="0" t="n">
        <f aca="false">IF(ISNA(VLOOKUP(A5,bf!A:C,3, 0)),0,VLOOKUP(A5,bf!A:C,3, 0))</f>
        <v>0</v>
      </c>
      <c r="E5" s="0" t="n">
        <v>1</v>
      </c>
      <c r="F5" s="0" t="n">
        <v>1</v>
      </c>
      <c r="H5" s="0" t="n">
        <f aca="false">SUM(D5:G5)</f>
        <v>2</v>
      </c>
      <c r="I5" s="0" t="n">
        <f aca="false">INT(H5/I$1)</f>
        <v>0</v>
      </c>
      <c r="J5" s="1" t="n">
        <f aca="false">I5*J$1</f>
        <v>0</v>
      </c>
      <c r="K5" s="0" t="n">
        <f aca="false">H5-(I5*$I$1)</f>
        <v>2</v>
      </c>
      <c r="L5" s="0" t="n">
        <f aca="false">IF(ISNA(VLOOKUP(A5,cf!A:C,3,0)),0,VLOOKUP(A5,cf!A:C,3,0))</f>
        <v>2</v>
      </c>
      <c r="M5" s="0" t="str">
        <f aca="false">IF(K5=L5,"", "N")</f>
        <v/>
      </c>
    </row>
    <row r="6" customFormat="false" ht="12.8" hidden="false" customHeight="false" outlineLevel="0" collapsed="false">
      <c r="A6" s="0" t="n">
        <v>104455</v>
      </c>
      <c r="B6" s="0" t="s">
        <v>117</v>
      </c>
      <c r="C6" s="0" t="s">
        <v>106</v>
      </c>
      <c r="D6" s="0" t="n">
        <f aca="false">IF(ISNA(VLOOKUP(A6,bf!A:C,3, 0)),0,VLOOKUP(A6,bf!A:C,3, 0))</f>
        <v>8</v>
      </c>
      <c r="E6" s="0" t="n">
        <v>3</v>
      </c>
      <c r="F6" s="0" t="n">
        <v>3</v>
      </c>
      <c r="G6" s="0" t="n">
        <v>2</v>
      </c>
      <c r="H6" s="0" t="n">
        <f aca="false">SUM(D6:G6)</f>
        <v>16</v>
      </c>
      <c r="I6" s="0" t="n">
        <f aca="false">INT(H6/I$1)</f>
        <v>1</v>
      </c>
      <c r="J6" s="1" t="n">
        <f aca="false">I6*J$1</f>
        <v>2.5</v>
      </c>
      <c r="K6" s="0" t="n">
        <f aca="false">H6-(I6*$I$1)</f>
        <v>6</v>
      </c>
      <c r="L6" s="0" t="n">
        <f aca="false">IF(ISNA(VLOOKUP(A6,cf!A:C,3,0)),0,VLOOKUP(A6,cf!A:C,3,0))</f>
        <v>6</v>
      </c>
      <c r="M6" s="0" t="str">
        <f aca="false">IF(K6=L6,"", "N")</f>
        <v/>
      </c>
    </row>
    <row r="7" customFormat="false" ht="12.8" hidden="false" customHeight="false" outlineLevel="0" collapsed="false">
      <c r="A7" s="0" t="n">
        <v>105169</v>
      </c>
      <c r="B7" s="0" t="s">
        <v>35</v>
      </c>
      <c r="C7" s="0" t="s">
        <v>37</v>
      </c>
      <c r="D7" s="0" t="n">
        <f aca="false">IF(ISNA(VLOOKUP(A7,bf!A:C,3, 0)),0,VLOOKUP(A7,bf!A:C,3, 0))</f>
        <v>1</v>
      </c>
      <c r="H7" s="0" t="n">
        <f aca="false">SUM(D7:G7)</f>
        <v>1</v>
      </c>
      <c r="I7" s="0" t="n">
        <f aca="false">INT(H7/I$1)</f>
        <v>0</v>
      </c>
      <c r="J7" s="1" t="n">
        <f aca="false">I7*J$1</f>
        <v>0</v>
      </c>
      <c r="K7" s="0" t="n">
        <f aca="false">H7-(I7*$I$1)</f>
        <v>1</v>
      </c>
      <c r="L7" s="0" t="n">
        <f aca="false">IF(ISNA(VLOOKUP(A7,cf!A:C,3,0)),0,VLOOKUP(A7,cf!A:C,3,0))</f>
        <v>1</v>
      </c>
      <c r="M7" s="0" t="str">
        <f aca="false">IF(K7=L7,"", "N")</f>
        <v/>
      </c>
    </row>
    <row r="8" customFormat="false" ht="12.8" hidden="false" customHeight="false" outlineLevel="0" collapsed="false">
      <c r="A8" s="0" t="n">
        <v>105170</v>
      </c>
      <c r="B8" s="0" t="s">
        <v>115</v>
      </c>
      <c r="C8" s="0" t="s">
        <v>37</v>
      </c>
      <c r="D8" s="0" t="n">
        <f aca="false">IF(ISNA(VLOOKUP(A8,bf!A:C,3, 0)),0,VLOOKUP(A8,bf!A:C,3, 0))</f>
        <v>1</v>
      </c>
      <c r="H8" s="0" t="n">
        <f aca="false">SUM(D8:G8)</f>
        <v>1</v>
      </c>
      <c r="I8" s="0" t="n">
        <f aca="false">INT(H8/I$1)</f>
        <v>0</v>
      </c>
      <c r="J8" s="1" t="n">
        <f aca="false">I8*J$1</f>
        <v>0</v>
      </c>
      <c r="K8" s="0" t="n">
        <f aca="false">H8-(I8*$I$1)</f>
        <v>1</v>
      </c>
      <c r="L8" s="0" t="n">
        <f aca="false">IF(ISNA(VLOOKUP(A8,cf!A:C,3,0)),0,VLOOKUP(A8,cf!A:C,3,0))</f>
        <v>1</v>
      </c>
      <c r="M8" s="0" t="str">
        <f aca="false">IF(K8=L8,"", "N")</f>
        <v/>
      </c>
    </row>
    <row r="9" customFormat="false" ht="12.8" hidden="false" customHeight="false" outlineLevel="0" collapsed="false">
      <c r="A9" s="0" t="n">
        <v>113353</v>
      </c>
      <c r="B9" s="0" t="s">
        <v>82</v>
      </c>
      <c r="C9" s="0" t="s">
        <v>83</v>
      </c>
      <c r="D9" s="0" t="n">
        <f aca="false">IF(ISNA(VLOOKUP(A9,bf!A:C,3, 0)),0,VLOOKUP(A9,bf!A:C,3, 0))</f>
        <v>7</v>
      </c>
      <c r="E9" s="0" t="n">
        <v>2</v>
      </c>
      <c r="F9" s="0" t="n">
        <v>2</v>
      </c>
      <c r="G9" s="0" t="n">
        <v>3</v>
      </c>
      <c r="H9" s="0" t="n">
        <f aca="false">SUM(D9:G9)</f>
        <v>14</v>
      </c>
      <c r="I9" s="0" t="n">
        <f aca="false">INT(H9/I$1)</f>
        <v>1</v>
      </c>
      <c r="J9" s="1" t="n">
        <f aca="false">I9*J$1</f>
        <v>2.5</v>
      </c>
      <c r="K9" s="0" t="n">
        <f aca="false">H9-(I9*$I$1)</f>
        <v>4</v>
      </c>
      <c r="L9" s="0" t="n">
        <f aca="false">IF(ISNA(VLOOKUP(A9,cf!A:C,3,0)),0,VLOOKUP(A9,cf!A:C,3,0))</f>
        <v>4</v>
      </c>
      <c r="M9" s="0" t="str">
        <f aca="false">IF(K9=L9,"", "N")</f>
        <v/>
      </c>
    </row>
    <row r="10" customFormat="false" ht="12.8" hidden="false" customHeight="false" outlineLevel="0" collapsed="false">
      <c r="A10" s="0" t="n">
        <v>114146</v>
      </c>
      <c r="B10" s="0" t="s">
        <v>60</v>
      </c>
      <c r="C10" s="0" t="s">
        <v>61</v>
      </c>
      <c r="D10" s="0" t="n">
        <f aca="false">IF(ISNA(VLOOKUP(A10,bf!A:C,3, 0)),0,VLOOKUP(A10,bf!A:C,3, 0))</f>
        <v>9</v>
      </c>
      <c r="E10" s="0" t="n">
        <v>5</v>
      </c>
      <c r="F10" s="0" t="n">
        <v>5</v>
      </c>
      <c r="G10" s="0" t="n">
        <v>5</v>
      </c>
      <c r="H10" s="0" t="n">
        <f aca="false">SUM(D10:G10)</f>
        <v>24</v>
      </c>
      <c r="I10" s="0" t="n">
        <f aca="false">INT(H10/I$1)</f>
        <v>2</v>
      </c>
      <c r="J10" s="1" t="n">
        <f aca="false">I10*J$1</f>
        <v>5</v>
      </c>
      <c r="K10" s="0" t="n">
        <f aca="false">H10-(I10*$I$1)</f>
        <v>4</v>
      </c>
      <c r="L10" s="0" t="n">
        <f aca="false">IF(ISNA(VLOOKUP(A10,cf!A:C,3,0)),0,VLOOKUP(A10,cf!A:C,3,0))</f>
        <v>4</v>
      </c>
      <c r="M10" s="0" t="str">
        <f aca="false">IF(K10=L10,"", "N")</f>
        <v/>
      </c>
    </row>
    <row r="11" customFormat="false" ht="12.8" hidden="false" customHeight="false" outlineLevel="0" collapsed="false">
      <c r="A11" s="0" t="n">
        <v>116522</v>
      </c>
      <c r="B11" s="0" t="s">
        <v>31</v>
      </c>
      <c r="C11" s="0" t="s">
        <v>32</v>
      </c>
      <c r="D11" s="0" t="n">
        <f aca="false">IF(ISNA(VLOOKUP(A11,bf!A:C,3, 0)),0,VLOOKUP(A11,bf!A:C,3, 0))</f>
        <v>6</v>
      </c>
      <c r="E11" s="0" t="n">
        <v>4</v>
      </c>
      <c r="F11" s="0" t="n">
        <v>3</v>
      </c>
      <c r="G11" s="0" t="n">
        <v>3</v>
      </c>
      <c r="H11" s="0" t="n">
        <f aca="false">SUM(D11:G11)</f>
        <v>16</v>
      </c>
      <c r="I11" s="0" t="n">
        <f aca="false">INT(H11/I$1)</f>
        <v>1</v>
      </c>
      <c r="J11" s="1" t="n">
        <f aca="false">I11*J$1</f>
        <v>2.5</v>
      </c>
      <c r="K11" s="0" t="n">
        <f aca="false">H11-(I11*$I$1)</f>
        <v>6</v>
      </c>
      <c r="L11" s="0" t="n">
        <f aca="false">IF(ISNA(VLOOKUP(A11,cf!A:C,3,0)),0,VLOOKUP(A11,cf!A:C,3,0))</f>
        <v>6</v>
      </c>
      <c r="M11" s="0" t="str">
        <f aca="false">IF(K11=L11,"", "N")</f>
        <v/>
      </c>
    </row>
    <row r="12" customFormat="false" ht="12.8" hidden="false" customHeight="false" outlineLevel="0" collapsed="false">
      <c r="A12" s="0" t="n">
        <v>401210</v>
      </c>
      <c r="B12" s="0" t="s">
        <v>158</v>
      </c>
      <c r="C12" s="0" t="s">
        <v>159</v>
      </c>
      <c r="D12" s="0" t="n">
        <f aca="false">IF(ISNA(VLOOKUP(A12,bf!A:C,3, 0)),0,VLOOKUP(A12,bf!A:C,3, 0))</f>
        <v>7</v>
      </c>
      <c r="F12" s="0" t="n">
        <v>1</v>
      </c>
      <c r="G12" s="0" t="n">
        <v>1</v>
      </c>
      <c r="H12" s="0" t="n">
        <f aca="false">SUM(D12:G12)</f>
        <v>9</v>
      </c>
      <c r="I12" s="0" t="n">
        <f aca="false">INT(H12/I$1)</f>
        <v>0</v>
      </c>
      <c r="J12" s="1" t="n">
        <f aca="false">I12*J$1</f>
        <v>0</v>
      </c>
      <c r="K12" s="0" t="n">
        <f aca="false">H12-(I12*$I$1)</f>
        <v>9</v>
      </c>
      <c r="L12" s="0" t="n">
        <f aca="false">IF(ISNA(VLOOKUP(A12,cf!A:C,3,0)),0,VLOOKUP(A12,cf!A:C,3,0))</f>
        <v>9</v>
      </c>
      <c r="M12" s="0" t="str">
        <f aca="false">IF(K12=L12,"", "N")</f>
        <v/>
      </c>
    </row>
    <row r="13" customFormat="false" ht="12.8" hidden="false" customHeight="false" outlineLevel="0" collapsed="false">
      <c r="A13" s="0" t="n">
        <v>402107</v>
      </c>
      <c r="B13" s="0" t="s">
        <v>150</v>
      </c>
      <c r="C13" s="0" t="s">
        <v>151</v>
      </c>
      <c r="D13" s="0" t="n">
        <f aca="false">IF(ISNA(VLOOKUP(A13,bf!A:C,3, 0)),0,VLOOKUP(A13,bf!A:C,3, 0))</f>
        <v>6</v>
      </c>
      <c r="E13" s="0" t="n">
        <v>3</v>
      </c>
      <c r="F13" s="0" t="n">
        <v>1</v>
      </c>
      <c r="G13" s="0" t="n">
        <v>1</v>
      </c>
      <c r="H13" s="0" t="n">
        <f aca="false">SUM(D13:G13)</f>
        <v>11</v>
      </c>
      <c r="I13" s="0" t="n">
        <f aca="false">INT(H13/I$1)</f>
        <v>1</v>
      </c>
      <c r="J13" s="1" t="n">
        <f aca="false">I13*J$1</f>
        <v>2.5</v>
      </c>
      <c r="K13" s="0" t="n">
        <f aca="false">H13-(I13*$I$1)</f>
        <v>1</v>
      </c>
      <c r="L13" s="0" t="n">
        <f aca="false">IF(ISNA(VLOOKUP(A13,cf!A:C,3,0)),0,VLOOKUP(A13,cf!A:C,3,0))</f>
        <v>1</v>
      </c>
      <c r="M13" s="0" t="str">
        <f aca="false">IF(K13=L13,"", "N")</f>
        <v/>
      </c>
    </row>
    <row r="14" customFormat="false" ht="12.8" hidden="false" customHeight="false" outlineLevel="0" collapsed="false">
      <c r="A14" s="0" t="n">
        <v>403119</v>
      </c>
      <c r="B14" s="0" t="s">
        <v>166</v>
      </c>
      <c r="C14" s="0" t="s">
        <v>167</v>
      </c>
      <c r="D14" s="0" t="n">
        <f aca="false">IF(ISNA(VLOOKUP(A14,bf!A:C,3, 0)),0,VLOOKUP(A14,bf!A:C,3, 0))</f>
        <v>9</v>
      </c>
      <c r="E14" s="0" t="n">
        <v>6</v>
      </c>
      <c r="F14" s="0" t="n">
        <v>6</v>
      </c>
      <c r="G14" s="0" t="n">
        <v>6</v>
      </c>
      <c r="H14" s="0" t="n">
        <f aca="false">SUM(D14:G14)</f>
        <v>27</v>
      </c>
      <c r="I14" s="0" t="n">
        <f aca="false">INT(H14/I$1)</f>
        <v>2</v>
      </c>
      <c r="J14" s="1" t="n">
        <f aca="false">I14*J$1</f>
        <v>5</v>
      </c>
      <c r="K14" s="0" t="n">
        <f aca="false">H14-(I14*$I$1)</f>
        <v>7</v>
      </c>
      <c r="L14" s="0" t="n">
        <f aca="false">IF(ISNA(VLOOKUP(A14,cf!A:C,3,0)),0,VLOOKUP(A14,cf!A:C,3,0))</f>
        <v>7</v>
      </c>
      <c r="M14" s="0" t="str">
        <f aca="false">IF(K14=L14,"", "N")</f>
        <v/>
      </c>
    </row>
    <row r="15" customFormat="false" ht="12.8" hidden="false" customHeight="false" outlineLevel="0" collapsed="false">
      <c r="A15" s="0" t="n">
        <v>404165</v>
      </c>
      <c r="B15" s="0" t="s">
        <v>137</v>
      </c>
      <c r="C15" s="0" t="s">
        <v>138</v>
      </c>
      <c r="D15" s="0" t="n">
        <f aca="false">IF(ISNA(VLOOKUP(A15,bf!A:C,3, 0)),0,VLOOKUP(A15,bf!A:C,3, 0))</f>
        <v>0</v>
      </c>
      <c r="G15" s="0" t="n">
        <v>2</v>
      </c>
      <c r="H15" s="0" t="n">
        <f aca="false">SUM(D15:G15)</f>
        <v>2</v>
      </c>
      <c r="I15" s="0" t="n">
        <f aca="false">INT(H15/I$1)</f>
        <v>0</v>
      </c>
      <c r="J15" s="1" t="n">
        <f aca="false">I15*J$1</f>
        <v>0</v>
      </c>
      <c r="K15" s="0" t="n">
        <f aca="false">H15-(I15*$I$1)</f>
        <v>2</v>
      </c>
      <c r="L15" s="0" t="n">
        <f aca="false">IF(ISNA(VLOOKUP(A15,cf!A:C,3,0)),0,VLOOKUP(A15,cf!A:C,3,0))</f>
        <v>2</v>
      </c>
      <c r="M15" s="0" t="str">
        <f aca="false">IF(K15=L15,"", "N")</f>
        <v/>
      </c>
    </row>
    <row r="16" customFormat="false" ht="12.8" hidden="false" customHeight="false" outlineLevel="0" collapsed="false">
      <c r="A16" s="0" t="n">
        <v>404434</v>
      </c>
      <c r="B16" s="0" t="s">
        <v>113</v>
      </c>
      <c r="C16" s="0" t="s">
        <v>114</v>
      </c>
      <c r="D16" s="0" t="n">
        <f aca="false">IF(ISNA(VLOOKUP(A16,bf!A:C,3, 0)),0,VLOOKUP(A16,bf!A:C,3, 0))</f>
        <v>2</v>
      </c>
      <c r="E16" s="0" t="n">
        <v>1</v>
      </c>
      <c r="H16" s="0" t="n">
        <f aca="false">SUM(D16:G16)</f>
        <v>3</v>
      </c>
      <c r="I16" s="0" t="n">
        <f aca="false">INT(H16/I$1)</f>
        <v>0</v>
      </c>
      <c r="J16" s="1" t="n">
        <f aca="false">I16*J$1</f>
        <v>0</v>
      </c>
      <c r="K16" s="0" t="n">
        <f aca="false">H16-(I16*$I$1)</f>
        <v>3</v>
      </c>
      <c r="L16" s="0" t="n">
        <f aca="false">IF(ISNA(VLOOKUP(A16,cf!A:C,3,0)),0,VLOOKUP(A16,cf!A:C,3,0))</f>
        <v>3</v>
      </c>
      <c r="M16" s="0" t="str">
        <f aca="false">IF(K16=L16,"", "N")</f>
        <v/>
      </c>
    </row>
    <row r="17" customFormat="false" ht="12.8" hidden="false" customHeight="false" outlineLevel="0" collapsed="false">
      <c r="A17" s="0" t="n">
        <v>404649</v>
      </c>
      <c r="B17" s="0" t="s">
        <v>35</v>
      </c>
      <c r="C17" s="0" t="s">
        <v>36</v>
      </c>
      <c r="D17" s="0" t="n">
        <f aca="false">IF(ISNA(VLOOKUP(A17,bf!A:C,3, 0)),0,VLOOKUP(A17,bf!A:C,3, 0))</f>
        <v>7</v>
      </c>
      <c r="E17" s="0" t="n">
        <v>4</v>
      </c>
      <c r="F17" s="0" t="n">
        <v>3</v>
      </c>
      <c r="G17" s="0" t="n">
        <v>4</v>
      </c>
      <c r="H17" s="0" t="n">
        <f aca="false">SUM(D17:G17)</f>
        <v>18</v>
      </c>
      <c r="I17" s="0" t="n">
        <f aca="false">INT(H17/I$1)</f>
        <v>1</v>
      </c>
      <c r="J17" s="1" t="n">
        <f aca="false">I17*J$1</f>
        <v>2.5</v>
      </c>
      <c r="K17" s="0" t="n">
        <f aca="false">H17-(I17*$I$1)</f>
        <v>8</v>
      </c>
      <c r="L17" s="0" t="n">
        <f aca="false">IF(ISNA(VLOOKUP(A17,cf!A:C,3,0)),0,VLOOKUP(A17,cf!A:C,3,0))</f>
        <v>8</v>
      </c>
      <c r="M17" s="0" t="str">
        <f aca="false">IF(K17=L17,"", "N")</f>
        <v/>
      </c>
    </row>
    <row r="18" customFormat="false" ht="12.8" hidden="false" customHeight="false" outlineLevel="0" collapsed="false">
      <c r="A18" s="0" t="n">
        <v>406982</v>
      </c>
      <c r="B18" s="0" t="s">
        <v>57</v>
      </c>
      <c r="C18" s="0" t="s">
        <v>58</v>
      </c>
      <c r="D18" s="0" t="n">
        <f aca="false">IF(ISNA(VLOOKUP(A18,bf!A:C,3, 0)),0,VLOOKUP(A18,bf!A:C,3, 0))</f>
        <v>4</v>
      </c>
      <c r="E18" s="0" t="n">
        <v>6</v>
      </c>
      <c r="F18" s="0" t="n">
        <v>2</v>
      </c>
      <c r="G18" s="0" t="n">
        <v>1</v>
      </c>
      <c r="H18" s="0" t="n">
        <f aca="false">SUM(D18:G18)</f>
        <v>13</v>
      </c>
      <c r="I18" s="0" t="n">
        <f aca="false">INT(H18/I$1)</f>
        <v>1</v>
      </c>
      <c r="J18" s="1" t="n">
        <f aca="false">I18*J$1</f>
        <v>2.5</v>
      </c>
      <c r="K18" s="0" t="n">
        <f aca="false">H18-(I18*$I$1)</f>
        <v>3</v>
      </c>
      <c r="L18" s="0" t="n">
        <f aca="false">IF(ISNA(VLOOKUP(A18,cf!A:C,3,0)),0,VLOOKUP(A18,cf!A:C,3,0))</f>
        <v>3</v>
      </c>
      <c r="M18" s="0" t="str">
        <f aca="false">IF(K18=L18,"", "N")</f>
        <v/>
      </c>
    </row>
    <row r="19" customFormat="false" ht="12.8" hidden="false" customHeight="false" outlineLevel="0" collapsed="false">
      <c r="A19" s="0" t="n">
        <v>410302</v>
      </c>
      <c r="B19" s="0" t="s">
        <v>115</v>
      </c>
      <c r="C19" s="0" t="s">
        <v>116</v>
      </c>
      <c r="D19" s="0" t="n">
        <f aca="false">IF(ISNA(VLOOKUP(A19,bf!A:C,3, 0)),0,VLOOKUP(A19,bf!A:C,3, 0))</f>
        <v>1</v>
      </c>
      <c r="E19" s="0" t="n">
        <v>4</v>
      </c>
      <c r="F19" s="0" t="n">
        <v>3</v>
      </c>
      <c r="G19" s="0" t="n">
        <v>5</v>
      </c>
      <c r="H19" s="0" t="n">
        <f aca="false">SUM(D19:G19)</f>
        <v>13</v>
      </c>
      <c r="I19" s="0" t="n">
        <f aca="false">INT(H19/I$1)</f>
        <v>1</v>
      </c>
      <c r="J19" s="1" t="n">
        <f aca="false">I19*J$1</f>
        <v>2.5</v>
      </c>
      <c r="K19" s="0" t="n">
        <f aca="false">H19-(I19*$I$1)</f>
        <v>3</v>
      </c>
      <c r="L19" s="0" t="n">
        <f aca="false">IF(ISNA(VLOOKUP(A19,cf!A:C,3,0)),0,VLOOKUP(A19,cf!A:C,3,0))</f>
        <v>3</v>
      </c>
      <c r="M19" s="0" t="str">
        <f aca="false">IF(K19=L19,"", "N")</f>
        <v/>
      </c>
    </row>
    <row r="20" customFormat="false" ht="12.8" hidden="false" customHeight="false" outlineLevel="0" collapsed="false">
      <c r="A20" s="0" t="n">
        <v>411599</v>
      </c>
      <c r="B20" s="0" t="s">
        <v>90</v>
      </c>
      <c r="C20" s="0" t="s">
        <v>91</v>
      </c>
      <c r="D20" s="0" t="n">
        <f aca="false">IF(ISNA(VLOOKUP(A20,bf!A:C,3, 0)),0,VLOOKUP(A20,bf!A:C,3, 0))</f>
        <v>9</v>
      </c>
      <c r="E20" s="0" t="n">
        <v>1</v>
      </c>
      <c r="F20" s="0" t="n">
        <v>1</v>
      </c>
      <c r="H20" s="0" t="n">
        <f aca="false">SUM(D20:G20)</f>
        <v>11</v>
      </c>
      <c r="I20" s="0" t="n">
        <f aca="false">INT(H20/I$1)</f>
        <v>1</v>
      </c>
      <c r="J20" s="1" t="n">
        <f aca="false">I20*J$1</f>
        <v>2.5</v>
      </c>
      <c r="K20" s="0" t="n">
        <f aca="false">H20-(I20*$I$1)</f>
        <v>1</v>
      </c>
      <c r="L20" s="0" t="n">
        <f aca="false">IF(ISNA(VLOOKUP(A20,cf!A:C,3,0)),0,VLOOKUP(A20,cf!A:C,3,0))</f>
        <v>1</v>
      </c>
      <c r="M20" s="0" t="str">
        <f aca="false">IF(K20=L20,"", "N")</f>
        <v/>
      </c>
    </row>
    <row r="21" customFormat="false" ht="12.8" hidden="false" customHeight="false" outlineLevel="0" collapsed="false">
      <c r="A21" s="0" t="n">
        <v>417540</v>
      </c>
      <c r="B21" s="0" t="s">
        <v>44</v>
      </c>
      <c r="C21" s="0" t="s">
        <v>46</v>
      </c>
      <c r="D21" s="0" t="n">
        <f aca="false">IF(ISNA(VLOOKUP(A21,bf!A:C,3, 0)),0,VLOOKUP(A21,bf!A:C,3, 0))</f>
        <v>9</v>
      </c>
      <c r="E21" s="0" t="n">
        <v>2</v>
      </c>
      <c r="F21" s="0" t="n">
        <v>3</v>
      </c>
      <c r="G21" s="0" t="n">
        <v>1</v>
      </c>
      <c r="H21" s="0" t="n">
        <f aca="false">SUM(D21:G21)</f>
        <v>15</v>
      </c>
      <c r="I21" s="0" t="n">
        <f aca="false">INT(H21/I$1)</f>
        <v>1</v>
      </c>
      <c r="J21" s="1" t="n">
        <f aca="false">I21*J$1</f>
        <v>2.5</v>
      </c>
      <c r="K21" s="0" t="n">
        <f aca="false">H21-(I21*$I$1)</f>
        <v>5</v>
      </c>
      <c r="L21" s="0" t="n">
        <f aca="false">IF(ISNA(VLOOKUP(A21,cf!A:C,3,0)),0,VLOOKUP(A21,cf!A:C,3,0))</f>
        <v>5</v>
      </c>
      <c r="M21" s="0" t="str">
        <f aca="false">IF(K21=L21,"", "N")</f>
        <v/>
      </c>
    </row>
    <row r="22" customFormat="false" ht="12.8" hidden="false" customHeight="false" outlineLevel="0" collapsed="false">
      <c r="A22" s="0" t="n">
        <v>419063</v>
      </c>
      <c r="B22" s="0" t="s">
        <v>62</v>
      </c>
      <c r="C22" s="0" t="s">
        <v>63</v>
      </c>
      <c r="D22" s="0" t="n">
        <f aca="false">IF(ISNA(VLOOKUP(A22,bf!A:C,3, 0)),0,VLOOKUP(A22,bf!A:C,3, 0))</f>
        <v>7</v>
      </c>
      <c r="F22" s="0" t="n">
        <v>1</v>
      </c>
      <c r="G22" s="0" t="n">
        <v>1</v>
      </c>
      <c r="H22" s="0" t="n">
        <f aca="false">SUM(D22:G22)</f>
        <v>9</v>
      </c>
      <c r="I22" s="0" t="n">
        <f aca="false">INT(H22/I$1)</f>
        <v>0</v>
      </c>
      <c r="J22" s="1" t="n">
        <f aca="false">I22*J$1</f>
        <v>0</v>
      </c>
      <c r="K22" s="0" t="n">
        <f aca="false">H22-(I22*$I$1)</f>
        <v>9</v>
      </c>
      <c r="L22" s="0" t="n">
        <f aca="false">IF(ISNA(VLOOKUP(A22,cf!A:C,3,0)),0,VLOOKUP(A22,cf!A:C,3,0))</f>
        <v>9</v>
      </c>
      <c r="M22" s="0" t="str">
        <f aca="false">IF(K22=L22,"", "N")</f>
        <v/>
      </c>
    </row>
    <row r="23" customFormat="false" ht="12.8" hidden="false" customHeight="false" outlineLevel="0" collapsed="false">
      <c r="A23" s="0" t="n">
        <v>419127</v>
      </c>
      <c r="B23" s="0" t="s">
        <v>38</v>
      </c>
      <c r="C23" s="0" t="s">
        <v>39</v>
      </c>
      <c r="D23" s="0" t="n">
        <f aca="false">IF(ISNA(VLOOKUP(A23,bf!A:C,3, 0)),0,VLOOKUP(A23,bf!A:C,3, 0))</f>
        <v>0</v>
      </c>
      <c r="E23" s="0" t="n">
        <v>5</v>
      </c>
      <c r="F23" s="0" t="n">
        <v>2</v>
      </c>
      <c r="G23" s="0" t="n">
        <v>3</v>
      </c>
      <c r="H23" s="0" t="n">
        <f aca="false">SUM(D23:G23)</f>
        <v>10</v>
      </c>
      <c r="I23" s="0" t="n">
        <f aca="false">INT(H23/I$1)</f>
        <v>1</v>
      </c>
      <c r="J23" s="1" t="n">
        <f aca="false">I23*J$1</f>
        <v>2.5</v>
      </c>
      <c r="K23" s="0" t="n">
        <f aca="false">H23-(I23*$I$1)</f>
        <v>0</v>
      </c>
      <c r="L23" s="0" t="n">
        <f aca="false">IF(ISNA(VLOOKUP(A23,cf!A:C,3,0)),0,VLOOKUP(A23,cf!A:C,3,0))</f>
        <v>0</v>
      </c>
      <c r="M23" s="0" t="str">
        <f aca="false">IF(K23=L23,"", "N")</f>
        <v/>
      </c>
    </row>
    <row r="24" customFormat="false" ht="12.8" hidden="false" customHeight="false" outlineLevel="0" collapsed="false">
      <c r="A24" s="0" t="n">
        <v>422850</v>
      </c>
      <c r="B24" s="0" t="s">
        <v>74</v>
      </c>
      <c r="C24" s="0" t="s">
        <v>75</v>
      </c>
      <c r="D24" s="0" t="n">
        <f aca="false">IF(ISNA(VLOOKUP(A24,bf!A:C,3, 0)),0,VLOOKUP(A24,bf!A:C,3, 0))</f>
        <v>4</v>
      </c>
      <c r="E24" s="0" t="n">
        <v>1</v>
      </c>
      <c r="F24" s="0" t="n">
        <v>1</v>
      </c>
      <c r="H24" s="0" t="n">
        <f aca="false">SUM(D24:G24)</f>
        <v>6</v>
      </c>
      <c r="I24" s="0" t="n">
        <f aca="false">INT(H24/I$1)</f>
        <v>0</v>
      </c>
      <c r="J24" s="1" t="n">
        <f aca="false">I24*J$1</f>
        <v>0</v>
      </c>
      <c r="K24" s="0" t="n">
        <f aca="false">H24-(I24*$I$1)</f>
        <v>6</v>
      </c>
      <c r="L24" s="0" t="n">
        <f aca="false">IF(ISNA(VLOOKUP(A24,cf!A:C,3,0)),0,VLOOKUP(A24,cf!A:C,3,0))</f>
        <v>6</v>
      </c>
      <c r="M24" s="0" t="str">
        <f aca="false">IF(K24=L24,"", "N")</f>
        <v/>
      </c>
    </row>
    <row r="25" customFormat="false" ht="12.8" hidden="false" customHeight="false" outlineLevel="0" collapsed="false">
      <c r="A25" s="0" t="n">
        <v>422969</v>
      </c>
      <c r="B25" s="0" t="s">
        <v>67</v>
      </c>
      <c r="C25" s="0" t="s">
        <v>68</v>
      </c>
      <c r="D25" s="0" t="n">
        <f aca="false">IF(ISNA(VLOOKUP(A25,bf!A:C,3, 0)),0,VLOOKUP(A25,bf!A:C,3, 0))</f>
        <v>2</v>
      </c>
      <c r="H25" s="0" t="n">
        <f aca="false">SUM(D25:G25)</f>
        <v>2</v>
      </c>
      <c r="I25" s="0" t="n">
        <f aca="false">INT(H25/I$1)</f>
        <v>0</v>
      </c>
      <c r="J25" s="1" t="n">
        <f aca="false">I25*J$1</f>
        <v>0</v>
      </c>
      <c r="K25" s="0" t="n">
        <f aca="false">H25-(I25*$I$1)</f>
        <v>2</v>
      </c>
      <c r="L25" s="0" t="n">
        <f aca="false">IF(ISNA(VLOOKUP(A25,cf!A:C,3,0)),0,VLOOKUP(A25,cf!A:C,3,0))</f>
        <v>2</v>
      </c>
      <c r="M25" s="0" t="str">
        <f aca="false">IF(K25=L25,"", "N")</f>
        <v/>
      </c>
    </row>
    <row r="26" customFormat="false" ht="12.8" hidden="false" customHeight="false" outlineLevel="0" collapsed="false">
      <c r="A26" s="0" t="n">
        <v>423686</v>
      </c>
      <c r="B26" s="0" t="s">
        <v>155</v>
      </c>
      <c r="C26" s="0" t="s">
        <v>156</v>
      </c>
      <c r="D26" s="0" t="n">
        <f aca="false">IF(ISNA(VLOOKUP(A26,bf!A:C,3, 0)),0,VLOOKUP(A26,bf!A:C,3, 0))</f>
        <v>2</v>
      </c>
      <c r="E26" s="0" t="n">
        <v>3</v>
      </c>
      <c r="F26" s="0" t="n">
        <v>4</v>
      </c>
      <c r="G26" s="0" t="n">
        <v>3</v>
      </c>
      <c r="H26" s="0" t="n">
        <f aca="false">SUM(D26:G26)</f>
        <v>12</v>
      </c>
      <c r="I26" s="0" t="n">
        <f aca="false">INT(H26/I$1)</f>
        <v>1</v>
      </c>
      <c r="J26" s="1" t="n">
        <f aca="false">I26*J$1</f>
        <v>2.5</v>
      </c>
      <c r="K26" s="0" t="n">
        <f aca="false">H26-(I26*$I$1)</f>
        <v>2</v>
      </c>
      <c r="L26" s="0" t="n">
        <f aca="false">IF(ISNA(VLOOKUP(A26,cf!A:C,3,0)),0,VLOOKUP(A26,cf!A:C,3,0))</f>
        <v>2</v>
      </c>
      <c r="M26" s="0" t="str">
        <f aca="false">IF(K26=L26,"", "N")</f>
        <v/>
      </c>
    </row>
    <row r="27" customFormat="false" ht="12.8" hidden="false" customHeight="false" outlineLevel="0" collapsed="false">
      <c r="A27" s="0" t="n">
        <v>424690</v>
      </c>
      <c r="B27" s="0" t="s">
        <v>154</v>
      </c>
      <c r="C27" s="0" t="s">
        <v>81</v>
      </c>
      <c r="D27" s="0" t="n">
        <f aca="false">IF(ISNA(VLOOKUP(A27,bf!A:C,3, 0)),0,VLOOKUP(A27,bf!A:C,3, 0))</f>
        <v>0</v>
      </c>
      <c r="H27" s="0" t="n">
        <f aca="false">SUM(D27:G27)</f>
        <v>0</v>
      </c>
      <c r="I27" s="0" t="n">
        <f aca="false">INT(H27/I$1)</f>
        <v>0</v>
      </c>
      <c r="J27" s="1" t="n">
        <f aca="false">I27*J$1</f>
        <v>0</v>
      </c>
      <c r="K27" s="0" t="n">
        <f aca="false">H27-(I27*$I$1)</f>
        <v>0</v>
      </c>
      <c r="L27" s="0" t="n">
        <f aca="false">IF(ISNA(VLOOKUP(A27,cf!A:C,3,0)),0,VLOOKUP(A27,cf!A:C,3,0))</f>
        <v>0</v>
      </c>
      <c r="M27" s="0" t="str">
        <f aca="false">IF(K27=L27,"", "N")</f>
        <v/>
      </c>
    </row>
    <row r="28" customFormat="false" ht="12.8" hidden="false" customHeight="false" outlineLevel="0" collapsed="false">
      <c r="A28" s="0" t="n">
        <v>427158</v>
      </c>
      <c r="B28" s="0" t="s">
        <v>87</v>
      </c>
      <c r="C28" s="0" t="s">
        <v>88</v>
      </c>
      <c r="D28" s="0" t="n">
        <f aca="false">IF(ISNA(VLOOKUP(A28,bf!A:C,3, 0)),0,VLOOKUP(A28,bf!A:C,3, 0))</f>
        <v>2</v>
      </c>
      <c r="E28" s="0" t="n">
        <v>5</v>
      </c>
      <c r="F28" s="0" t="n">
        <v>4</v>
      </c>
      <c r="G28" s="0" t="n">
        <v>4</v>
      </c>
      <c r="H28" s="0" t="n">
        <f aca="false">SUM(D28:G28)</f>
        <v>15</v>
      </c>
      <c r="I28" s="0" t="n">
        <f aca="false">INT(H28/I$1)</f>
        <v>1</v>
      </c>
      <c r="J28" s="1" t="n">
        <f aca="false">I28*J$1</f>
        <v>2.5</v>
      </c>
      <c r="K28" s="0" t="n">
        <f aca="false">H28-(I28*$I$1)</f>
        <v>5</v>
      </c>
      <c r="L28" s="0" t="n">
        <f aca="false">IF(ISNA(VLOOKUP(A28,cf!A:C,3,0)),0,VLOOKUP(A28,cf!A:C,3,0))</f>
        <v>5</v>
      </c>
      <c r="M28" s="0" t="str">
        <f aca="false">IF(K28=L28,"", "N")</f>
        <v/>
      </c>
    </row>
    <row r="29" customFormat="false" ht="12.8" hidden="false" customHeight="false" outlineLevel="0" collapsed="false">
      <c r="A29" s="0" t="n">
        <v>427160</v>
      </c>
      <c r="B29" s="0" t="s">
        <v>44</v>
      </c>
      <c r="C29" s="0" t="s">
        <v>48</v>
      </c>
      <c r="D29" s="0" t="n">
        <f aca="false">IF(ISNA(VLOOKUP(A29,bf!A:C,3, 0)),0,VLOOKUP(A29,bf!A:C,3, 0))</f>
        <v>2</v>
      </c>
      <c r="E29" s="0" t="n">
        <v>5</v>
      </c>
      <c r="F29" s="0" t="n">
        <v>4</v>
      </c>
      <c r="G29" s="0" t="n">
        <v>4</v>
      </c>
      <c r="H29" s="0" t="n">
        <f aca="false">SUM(D29:G29)</f>
        <v>15</v>
      </c>
      <c r="I29" s="0" t="n">
        <f aca="false">INT(H29/I$1)</f>
        <v>1</v>
      </c>
      <c r="J29" s="1" t="n">
        <f aca="false">I29*J$1</f>
        <v>2.5</v>
      </c>
      <c r="K29" s="0" t="n">
        <f aca="false">H29-(I29*$I$1)</f>
        <v>5</v>
      </c>
      <c r="L29" s="0" t="n">
        <f aca="false">IF(ISNA(VLOOKUP(A29,cf!A:C,3,0)),0,VLOOKUP(A29,cf!A:C,3,0))</f>
        <v>5</v>
      </c>
      <c r="M29" s="0" t="str">
        <f aca="false">IF(K29=L29,"", "N")</f>
        <v/>
      </c>
    </row>
    <row r="30" customFormat="false" ht="12.8" hidden="false" customHeight="false" outlineLevel="0" collapsed="false">
      <c r="A30" s="0" t="n">
        <v>429723</v>
      </c>
      <c r="B30" s="0" t="s">
        <v>87</v>
      </c>
      <c r="C30" s="0" t="s">
        <v>89</v>
      </c>
      <c r="D30" s="0" t="n">
        <f aca="false">IF(ISNA(VLOOKUP(A30,bf!A:C,3, 0)),0,VLOOKUP(A30,bf!A:C,3, 0))</f>
        <v>3</v>
      </c>
      <c r="E30" s="0" t="n">
        <v>1</v>
      </c>
      <c r="F30" s="0" t="n">
        <v>1</v>
      </c>
      <c r="H30" s="0" t="n">
        <f aca="false">SUM(D30:G30)</f>
        <v>5</v>
      </c>
      <c r="I30" s="0" t="n">
        <f aca="false">INT(H30/I$1)</f>
        <v>0</v>
      </c>
      <c r="J30" s="1" t="n">
        <f aca="false">I30*J$1</f>
        <v>0</v>
      </c>
      <c r="K30" s="0" t="n">
        <f aca="false">H30-(I30*$I$1)</f>
        <v>5</v>
      </c>
      <c r="L30" s="0" t="n">
        <f aca="false">IF(ISNA(VLOOKUP(A30,cf!A:C,3,0)),0,VLOOKUP(A30,cf!A:C,3,0))</f>
        <v>5</v>
      </c>
      <c r="M30" s="0" t="str">
        <f aca="false">IF(K30=L30,"", "N")</f>
        <v/>
      </c>
    </row>
    <row r="31" customFormat="false" ht="12.8" hidden="false" customHeight="false" outlineLevel="0" collapsed="false">
      <c r="A31" s="0" t="n">
        <v>429863</v>
      </c>
      <c r="B31" s="0" t="s">
        <v>19</v>
      </c>
      <c r="C31" s="0" t="s">
        <v>20</v>
      </c>
      <c r="D31" s="0" t="n">
        <f aca="false">IF(ISNA(VLOOKUP(A31,bf!A:C,3, 0)),0,VLOOKUP(A31,bf!A:C,3, 0))</f>
        <v>3</v>
      </c>
      <c r="E31" s="0" t="n">
        <v>6</v>
      </c>
      <c r="F31" s="0" t="n">
        <v>4</v>
      </c>
      <c r="G31" s="0" t="n">
        <v>4</v>
      </c>
      <c r="H31" s="0" t="n">
        <f aca="false">SUM(D31:G31)</f>
        <v>17</v>
      </c>
      <c r="I31" s="0" t="n">
        <f aca="false">INT(H31/I$1)</f>
        <v>1</v>
      </c>
      <c r="J31" s="1" t="n">
        <f aca="false">I31*J$1</f>
        <v>2.5</v>
      </c>
      <c r="K31" s="0" t="n">
        <f aca="false">H31-(I31*$I$1)</f>
        <v>7</v>
      </c>
      <c r="L31" s="0" t="n">
        <f aca="false">IF(ISNA(VLOOKUP(A31,cf!A:C,3,0)),0,VLOOKUP(A31,cf!A:C,3,0))</f>
        <v>7</v>
      </c>
      <c r="M31" s="0" t="str">
        <f aca="false">IF(K31=L31,"", "N")</f>
        <v/>
      </c>
    </row>
    <row r="32" customFormat="false" ht="12.8" hidden="false" customHeight="false" outlineLevel="0" collapsed="false">
      <c r="A32" s="0" t="n">
        <v>429878</v>
      </c>
      <c r="B32" s="0" t="s">
        <v>152</v>
      </c>
      <c r="C32" s="0" t="s">
        <v>153</v>
      </c>
      <c r="D32" s="0" t="n">
        <f aca="false">IF(ISNA(VLOOKUP(A32,bf!A:C,3, 0)),0,VLOOKUP(A32,bf!A:C,3, 0))</f>
        <v>2</v>
      </c>
      <c r="E32" s="0" t="n">
        <v>3</v>
      </c>
      <c r="F32" s="0" t="n">
        <v>3</v>
      </c>
      <c r="G32" s="0" t="n">
        <v>4</v>
      </c>
      <c r="H32" s="0" t="n">
        <f aca="false">SUM(D32:G32)</f>
        <v>12</v>
      </c>
      <c r="I32" s="0" t="n">
        <f aca="false">INT(H32/I$1)</f>
        <v>1</v>
      </c>
      <c r="J32" s="1" t="n">
        <f aca="false">I32*J$1</f>
        <v>2.5</v>
      </c>
      <c r="K32" s="0" t="n">
        <f aca="false">H32-(I32*$I$1)</f>
        <v>2</v>
      </c>
      <c r="L32" s="0" t="n">
        <f aca="false">IF(ISNA(VLOOKUP(A32,cf!A:C,3,0)),0,VLOOKUP(A32,cf!A:C,3,0))</f>
        <v>2</v>
      </c>
      <c r="M32" s="0" t="str">
        <f aca="false">IF(K32=L32,"", "N")</f>
        <v/>
      </c>
    </row>
    <row r="33" customFormat="false" ht="12.8" hidden="false" customHeight="false" outlineLevel="0" collapsed="false">
      <c r="A33" s="0" t="n">
        <v>431894</v>
      </c>
      <c r="B33" s="0" t="s">
        <v>25</v>
      </c>
      <c r="C33" s="0" t="s">
        <v>26</v>
      </c>
      <c r="D33" s="0" t="n">
        <f aca="false">IF(ISNA(VLOOKUP(A33,bf!A:C,3, 0)),0,VLOOKUP(A33,bf!A:C,3, 0))</f>
        <v>6</v>
      </c>
      <c r="E33" s="0" t="n">
        <v>5</v>
      </c>
      <c r="F33" s="0" t="n">
        <v>4</v>
      </c>
      <c r="H33" s="0" t="n">
        <f aca="false">SUM(D33:G33)</f>
        <v>15</v>
      </c>
      <c r="I33" s="0" t="n">
        <f aca="false">INT(H33/I$1)</f>
        <v>1</v>
      </c>
      <c r="J33" s="1" t="n">
        <f aca="false">I33*J$1</f>
        <v>2.5</v>
      </c>
      <c r="K33" s="0" t="n">
        <f aca="false">H33-(I33*$I$1)</f>
        <v>5</v>
      </c>
      <c r="L33" s="0" t="n">
        <f aca="false">IF(ISNA(VLOOKUP(A33,cf!A:C,3,0)),0,VLOOKUP(A33,cf!A:C,3,0))</f>
        <v>5</v>
      </c>
      <c r="M33" s="0" t="str">
        <f aca="false">IF(K33=L33,"", "N")</f>
        <v/>
      </c>
    </row>
    <row r="34" customFormat="false" ht="12.8" hidden="false" customHeight="false" outlineLevel="0" collapsed="false">
      <c r="A34" s="0" t="n">
        <v>437041</v>
      </c>
      <c r="B34" s="0" t="s">
        <v>157</v>
      </c>
      <c r="C34" s="0" t="s">
        <v>41</v>
      </c>
      <c r="D34" s="0" t="n">
        <f aca="false">IF(ISNA(VLOOKUP(A34,bf!A:C,3, 0)),0,VLOOKUP(A34,bf!A:C,3, 0))</f>
        <v>1</v>
      </c>
      <c r="E34" s="0" t="n">
        <v>4</v>
      </c>
      <c r="F34" s="0" t="n">
        <v>2</v>
      </c>
      <c r="G34" s="0" t="n">
        <v>4</v>
      </c>
      <c r="H34" s="0" t="n">
        <f aca="false">SUM(D34:G34)</f>
        <v>11</v>
      </c>
      <c r="I34" s="0" t="n">
        <f aca="false">INT(H34/I$1)</f>
        <v>1</v>
      </c>
      <c r="J34" s="1" t="n">
        <f aca="false">I34*J$1</f>
        <v>2.5</v>
      </c>
      <c r="K34" s="0" t="n">
        <f aca="false">H34-(I34*$I$1)</f>
        <v>1</v>
      </c>
      <c r="L34" s="0" t="n">
        <f aca="false">IF(ISNA(VLOOKUP(A34,cf!A:C,3,0)),0,VLOOKUP(A34,cf!A:C,3,0))</f>
        <v>1</v>
      </c>
      <c r="M34" s="0" t="str">
        <f aca="false">IF(K34=L34,"", "N")</f>
        <v/>
      </c>
    </row>
    <row r="35" customFormat="false" ht="12.8" hidden="false" customHeight="false" outlineLevel="0" collapsed="false">
      <c r="A35" s="0" t="n">
        <v>438382</v>
      </c>
      <c r="B35" s="0" t="s">
        <v>118</v>
      </c>
      <c r="C35" s="0" t="s">
        <v>119</v>
      </c>
      <c r="D35" s="0" t="n">
        <f aca="false">IF(ISNA(VLOOKUP(A35,bf!A:C,3, 0)),0,VLOOKUP(A35,bf!A:C,3, 0))</f>
        <v>2</v>
      </c>
      <c r="E35" s="0" t="n">
        <v>3</v>
      </c>
      <c r="F35" s="0" t="n">
        <v>3</v>
      </c>
      <c r="G35" s="0" t="n">
        <v>2</v>
      </c>
      <c r="H35" s="0" t="n">
        <f aca="false">SUM(D35:G35)</f>
        <v>10</v>
      </c>
      <c r="I35" s="0" t="n">
        <f aca="false">INT(H35/I$1)</f>
        <v>1</v>
      </c>
      <c r="J35" s="1" t="n">
        <f aca="false">I35*J$1</f>
        <v>2.5</v>
      </c>
      <c r="K35" s="0" t="n">
        <f aca="false">H35-(I35*$I$1)</f>
        <v>0</v>
      </c>
      <c r="L35" s="0" t="n">
        <f aca="false">IF(ISNA(VLOOKUP(A35,cf!A:C,3,0)),0,VLOOKUP(A35,cf!A:C,3,0))</f>
        <v>0</v>
      </c>
      <c r="M35" s="0" t="str">
        <f aca="false">IF(K35=L35,"", "N")</f>
        <v/>
      </c>
    </row>
    <row r="36" customFormat="false" ht="12.8" hidden="false" customHeight="false" outlineLevel="0" collapsed="false">
      <c r="A36" s="0" t="n">
        <v>438383</v>
      </c>
      <c r="B36" s="0" t="s">
        <v>69</v>
      </c>
      <c r="C36" s="0" t="s">
        <v>70</v>
      </c>
      <c r="D36" s="0" t="n">
        <f aca="false">IF(ISNA(VLOOKUP(A36,bf!A:C,3, 0)),0,VLOOKUP(A36,bf!A:C,3, 0))</f>
        <v>6</v>
      </c>
      <c r="E36" s="0" t="n">
        <v>1</v>
      </c>
      <c r="H36" s="0" t="n">
        <f aca="false">SUM(D36:G36)</f>
        <v>7</v>
      </c>
      <c r="I36" s="0" t="n">
        <f aca="false">INT(H36/I$1)</f>
        <v>0</v>
      </c>
      <c r="J36" s="1" t="n">
        <f aca="false">I36*J$1</f>
        <v>0</v>
      </c>
      <c r="K36" s="0" t="n">
        <f aca="false">H36-(I36*$I$1)</f>
        <v>7</v>
      </c>
      <c r="L36" s="0" t="n">
        <f aca="false">IF(ISNA(VLOOKUP(A36,cf!A:C,3,0)),0,VLOOKUP(A36,cf!A:C,3,0))</f>
        <v>7</v>
      </c>
      <c r="M36" s="0" t="str">
        <f aca="false">IF(K36=L36,"", "N")</f>
        <v/>
      </c>
    </row>
    <row r="37" customFormat="false" ht="12.8" hidden="false" customHeight="false" outlineLevel="0" collapsed="false">
      <c r="A37" s="0" t="n">
        <v>438385</v>
      </c>
      <c r="B37" s="0" t="s">
        <v>92</v>
      </c>
      <c r="C37" s="0" t="s">
        <v>93</v>
      </c>
      <c r="D37" s="0" t="n">
        <f aca="false">IF(ISNA(VLOOKUP(A37,bf!A:C,3, 0)),0,VLOOKUP(A37,bf!A:C,3, 0))</f>
        <v>1</v>
      </c>
      <c r="E37" s="0" t="n">
        <v>8</v>
      </c>
      <c r="F37" s="0" t="n">
        <v>3</v>
      </c>
      <c r="G37" s="0" t="n">
        <v>6</v>
      </c>
      <c r="H37" s="0" t="n">
        <f aca="false">SUM(D37:G37)</f>
        <v>18</v>
      </c>
      <c r="I37" s="0" t="n">
        <f aca="false">INT(H37/I$1)</f>
        <v>1</v>
      </c>
      <c r="J37" s="1" t="n">
        <f aca="false">I37*J$1</f>
        <v>2.5</v>
      </c>
      <c r="K37" s="0" t="n">
        <f aca="false">H37-(I37*$I$1)</f>
        <v>8</v>
      </c>
      <c r="L37" s="0" t="n">
        <f aca="false">IF(ISNA(VLOOKUP(A37,cf!A:C,3,0)),0,VLOOKUP(A37,cf!A:C,3,0))</f>
        <v>8</v>
      </c>
      <c r="M37" s="0" t="str">
        <f aca="false">IF(K37=L37,"", "N")</f>
        <v/>
      </c>
    </row>
    <row r="38" customFormat="false" ht="12.8" hidden="false" customHeight="false" outlineLevel="0" collapsed="false">
      <c r="A38" s="0" t="n">
        <v>438389</v>
      </c>
      <c r="B38" s="0" t="s">
        <v>84</v>
      </c>
      <c r="C38" s="0" t="s">
        <v>85</v>
      </c>
      <c r="D38" s="0" t="n">
        <f aca="false">IF(ISNA(VLOOKUP(A38,bf!A:C,3, 0)),0,VLOOKUP(A38,bf!A:C,3, 0))</f>
        <v>1</v>
      </c>
      <c r="E38" s="0" t="n">
        <v>6</v>
      </c>
      <c r="F38" s="0" t="n">
        <v>8</v>
      </c>
      <c r="G38" s="0" t="n">
        <v>8</v>
      </c>
      <c r="H38" s="0" t="n">
        <f aca="false">SUM(D38:G38)</f>
        <v>23</v>
      </c>
      <c r="I38" s="0" t="n">
        <f aca="false">INT(H38/I$1)</f>
        <v>2</v>
      </c>
      <c r="J38" s="1" t="n">
        <f aca="false">I38*J$1</f>
        <v>5</v>
      </c>
      <c r="K38" s="0" t="n">
        <f aca="false">H38-(I38*$I$1)</f>
        <v>3</v>
      </c>
      <c r="L38" s="0" t="n">
        <f aca="false">IF(ISNA(VLOOKUP(A38,cf!A:C,3,0)),0,VLOOKUP(A38,cf!A:C,3,0))</f>
        <v>3</v>
      </c>
      <c r="M38" s="0" t="str">
        <f aca="false">IF(K38=L38,"", "N")</f>
        <v/>
      </c>
    </row>
    <row r="39" customFormat="false" ht="12.8" hidden="false" customHeight="false" outlineLevel="0" collapsed="false">
      <c r="A39" s="0" t="n">
        <v>438392</v>
      </c>
      <c r="B39" s="0" t="s">
        <v>71</v>
      </c>
      <c r="C39" s="0" t="s">
        <v>72</v>
      </c>
      <c r="D39" s="0" t="n">
        <f aca="false">IF(ISNA(VLOOKUP(A39,bf!A:C,3, 0)),0,VLOOKUP(A39,bf!A:C,3, 0))</f>
        <v>4</v>
      </c>
      <c r="E39" s="0" t="n">
        <v>3</v>
      </c>
      <c r="F39" s="0" t="n">
        <v>2</v>
      </c>
      <c r="G39" s="0" t="n">
        <v>2</v>
      </c>
      <c r="H39" s="0" t="n">
        <f aca="false">SUM(D39:G39)</f>
        <v>11</v>
      </c>
      <c r="I39" s="0" t="n">
        <f aca="false">INT(H39/I$1)</f>
        <v>1</v>
      </c>
      <c r="J39" s="1" t="n">
        <f aca="false">I39*J$1</f>
        <v>2.5</v>
      </c>
      <c r="K39" s="0" t="n">
        <f aca="false">H39-(I39*$I$1)</f>
        <v>1</v>
      </c>
      <c r="L39" s="0" t="n">
        <f aca="false">IF(ISNA(VLOOKUP(A39,cf!A:C,3,0)),0,VLOOKUP(A39,cf!A:C,3,0))</f>
        <v>1</v>
      </c>
      <c r="M39" s="0" t="str">
        <f aca="false">IF(K39=L39,"", "N")</f>
        <v/>
      </c>
    </row>
    <row r="40" customFormat="false" ht="12.8" hidden="false" customHeight="false" outlineLevel="0" collapsed="false">
      <c r="A40" s="0" t="n">
        <v>438400</v>
      </c>
      <c r="B40" s="0" t="s">
        <v>65</v>
      </c>
      <c r="C40" s="0" t="s">
        <v>66</v>
      </c>
      <c r="D40" s="0" t="n">
        <f aca="false">IF(ISNA(VLOOKUP(A40,bf!A:C,3, 0)),0,VLOOKUP(A40,bf!A:C,3, 0))</f>
        <v>0</v>
      </c>
      <c r="E40" s="0" t="n">
        <v>1</v>
      </c>
      <c r="F40" s="0" t="n">
        <v>1</v>
      </c>
      <c r="H40" s="0" t="n">
        <f aca="false">SUM(D40:G40)</f>
        <v>2</v>
      </c>
      <c r="I40" s="0" t="n">
        <f aca="false">INT(H40/I$1)</f>
        <v>0</v>
      </c>
      <c r="J40" s="1" t="n">
        <f aca="false">I40*J$1</f>
        <v>0</v>
      </c>
      <c r="K40" s="0" t="n">
        <f aca="false">H40-(I40*$I$1)</f>
        <v>2</v>
      </c>
      <c r="L40" s="0" t="n">
        <f aca="false">IF(ISNA(VLOOKUP(A40,cf!A:C,3,0)),0,VLOOKUP(A40,cf!A:C,3,0))</f>
        <v>2</v>
      </c>
      <c r="M40" s="0" t="str">
        <f aca="false">IF(K40=L40,"", "N")</f>
        <v/>
      </c>
    </row>
    <row r="41" customFormat="false" ht="12.8" hidden="false" customHeight="false" outlineLevel="0" collapsed="false">
      <c r="A41" s="0" t="n">
        <v>442384</v>
      </c>
      <c r="B41" s="0" t="s">
        <v>147</v>
      </c>
      <c r="C41" s="0" t="s">
        <v>148</v>
      </c>
      <c r="D41" s="0" t="n">
        <f aca="false">IF(ISNA(VLOOKUP(A41,bf!A:C,3, 0)),0,VLOOKUP(A41,bf!A:C,3, 0))</f>
        <v>1</v>
      </c>
      <c r="H41" s="0" t="n">
        <f aca="false">SUM(D41:G41)</f>
        <v>1</v>
      </c>
      <c r="I41" s="0" t="n">
        <f aca="false">INT(H41/I$1)</f>
        <v>0</v>
      </c>
      <c r="J41" s="1" t="n">
        <f aca="false">I41*J$1</f>
        <v>0</v>
      </c>
      <c r="K41" s="0" t="n">
        <f aca="false">H41-(I41*$I$1)</f>
        <v>1</v>
      </c>
      <c r="L41" s="0" t="n">
        <f aca="false">IF(ISNA(VLOOKUP(A41,cf!A:C,3,0)),0,VLOOKUP(A41,cf!A:C,3,0))</f>
        <v>1</v>
      </c>
      <c r="M41" s="0" t="str">
        <f aca="false">IF(K41=L41,"", "N")</f>
        <v/>
      </c>
    </row>
    <row r="42" customFormat="false" ht="12.8" hidden="false" customHeight="false" outlineLevel="0" collapsed="false">
      <c r="A42" s="0" t="n">
        <v>442834</v>
      </c>
      <c r="B42" s="0" t="s">
        <v>105</v>
      </c>
      <c r="C42" s="0" t="s">
        <v>106</v>
      </c>
      <c r="D42" s="0" t="n">
        <f aca="false">IF(ISNA(VLOOKUP(A42,bf!A:C,3, 0)),0,VLOOKUP(A42,bf!A:C,3, 0))</f>
        <v>8</v>
      </c>
      <c r="E42" s="0" t="n">
        <v>3</v>
      </c>
      <c r="F42" s="0" t="n">
        <v>3</v>
      </c>
      <c r="G42" s="0" t="n">
        <v>2</v>
      </c>
      <c r="H42" s="0" t="n">
        <f aca="false">SUM(D42:G42)</f>
        <v>16</v>
      </c>
      <c r="I42" s="0" t="n">
        <f aca="false">INT(H42/I$1)</f>
        <v>1</v>
      </c>
      <c r="J42" s="1" t="n">
        <f aca="false">I42*J$1</f>
        <v>2.5</v>
      </c>
      <c r="K42" s="0" t="n">
        <f aca="false">H42-(I42*$I$1)</f>
        <v>6</v>
      </c>
      <c r="L42" s="0" t="n">
        <f aca="false">IF(ISNA(VLOOKUP(A42,cf!A:C,3,0)),0,VLOOKUP(A42,cf!A:C,3,0))</f>
        <v>6</v>
      </c>
      <c r="M42" s="0" t="str">
        <f aca="false">IF(K42=L42,"", "N")</f>
        <v/>
      </c>
    </row>
    <row r="43" customFormat="false" ht="12.8" hidden="false" customHeight="false" outlineLevel="0" collapsed="false">
      <c r="A43" s="0" t="n">
        <v>444024</v>
      </c>
      <c r="B43" s="0" t="s">
        <v>55</v>
      </c>
      <c r="C43" s="0" t="s">
        <v>56</v>
      </c>
      <c r="D43" s="0" t="n">
        <f aca="false">IF(ISNA(VLOOKUP(A43,bf!A:C,3, 0)),0,VLOOKUP(A43,bf!A:C,3, 0))</f>
        <v>0</v>
      </c>
      <c r="E43" s="0" t="n">
        <v>4</v>
      </c>
      <c r="F43" s="0" t="n">
        <v>3</v>
      </c>
      <c r="G43" s="0" t="n">
        <v>9</v>
      </c>
      <c r="H43" s="0" t="n">
        <f aca="false">SUM(D43:G43)</f>
        <v>16</v>
      </c>
      <c r="I43" s="0" t="n">
        <f aca="false">INT(H43/I$1)</f>
        <v>1</v>
      </c>
      <c r="J43" s="1" t="n">
        <f aca="false">I43*J$1</f>
        <v>2.5</v>
      </c>
      <c r="K43" s="0" t="n">
        <f aca="false">H43-(I43*$I$1)</f>
        <v>6</v>
      </c>
      <c r="L43" s="0" t="n">
        <f aca="false">IF(ISNA(VLOOKUP(A43,cf!A:C,3,0)),0,VLOOKUP(A43,cf!A:C,3,0))</f>
        <v>6</v>
      </c>
      <c r="M43" s="0" t="str">
        <f aca="false">IF(K43=L43,"", "N")</f>
        <v/>
      </c>
    </row>
    <row r="44" customFormat="false" ht="12.8" hidden="false" customHeight="false" outlineLevel="0" collapsed="false">
      <c r="A44" s="0" t="n">
        <v>444270</v>
      </c>
      <c r="B44" s="0" t="s">
        <v>49</v>
      </c>
      <c r="C44" s="0" t="s">
        <v>50</v>
      </c>
      <c r="D44" s="0" t="n">
        <f aca="false">IF(ISNA(VLOOKUP(A44,bf!A:C,3, 0)),0,VLOOKUP(A44,bf!A:C,3, 0))</f>
        <v>2</v>
      </c>
      <c r="E44" s="0" t="n">
        <v>3</v>
      </c>
      <c r="F44" s="0" t="n">
        <v>4</v>
      </c>
      <c r="G44" s="0" t="n">
        <v>2</v>
      </c>
      <c r="H44" s="0" t="n">
        <f aca="false">SUM(D44:G44)</f>
        <v>11</v>
      </c>
      <c r="I44" s="0" t="n">
        <f aca="false">INT(H44/I$1)</f>
        <v>1</v>
      </c>
      <c r="J44" s="1" t="n">
        <f aca="false">I44*J$1</f>
        <v>2.5</v>
      </c>
      <c r="K44" s="0" t="n">
        <f aca="false">H44-(I44*$I$1)</f>
        <v>1</v>
      </c>
      <c r="L44" s="0" t="n">
        <f aca="false">IF(ISNA(VLOOKUP(A44,cf!A:C,3,0)),0,VLOOKUP(A44,cf!A:C,3,0))</f>
        <v>1</v>
      </c>
      <c r="M44" s="0" t="str">
        <f aca="false">IF(K44=L44,"", "N")</f>
        <v/>
      </c>
    </row>
    <row r="45" customFormat="false" ht="12.8" hidden="false" customHeight="false" outlineLevel="0" collapsed="false">
      <c r="A45" s="0" t="n">
        <v>444523</v>
      </c>
      <c r="B45" s="0" t="s">
        <v>44</v>
      </c>
      <c r="C45" s="0" t="s">
        <v>45</v>
      </c>
      <c r="D45" s="0" t="n">
        <f aca="false">IF(ISNA(VLOOKUP(A45,bf!A:C,3, 0)),0,VLOOKUP(A45,bf!A:C,3, 0))</f>
        <v>6</v>
      </c>
      <c r="E45" s="0" t="n">
        <v>3</v>
      </c>
      <c r="F45" s="0" t="n">
        <v>1</v>
      </c>
      <c r="G45" s="0" t="n">
        <v>1</v>
      </c>
      <c r="H45" s="0" t="n">
        <f aca="false">SUM(D45:G45)</f>
        <v>11</v>
      </c>
      <c r="I45" s="0" t="n">
        <f aca="false">INT(H45/I$1)</f>
        <v>1</v>
      </c>
      <c r="J45" s="1" t="n">
        <f aca="false">I45*J$1</f>
        <v>2.5</v>
      </c>
      <c r="K45" s="0" t="n">
        <f aca="false">H45-(I45*$I$1)</f>
        <v>1</v>
      </c>
      <c r="L45" s="0" t="n">
        <f aca="false">IF(ISNA(VLOOKUP(A45,cf!A:C,3,0)),0,VLOOKUP(A45,cf!A:C,3,0))</f>
        <v>1</v>
      </c>
      <c r="M45" s="0" t="str">
        <f aca="false">IF(K45=L45,"", "N")</f>
        <v/>
      </c>
    </row>
    <row r="46" customFormat="false" ht="12.8" hidden="false" customHeight="false" outlineLevel="0" collapsed="false">
      <c r="A46" s="0" t="n">
        <v>444536</v>
      </c>
      <c r="B46" s="0" t="s">
        <v>99</v>
      </c>
      <c r="C46" s="0" t="s">
        <v>100</v>
      </c>
      <c r="D46" s="0" t="n">
        <f aca="false">IF(ISNA(VLOOKUP(A46,bf!A:C,3, 0)),0,VLOOKUP(A46,bf!A:C,3, 0))</f>
        <v>1</v>
      </c>
      <c r="E46" s="0" t="n">
        <v>1</v>
      </c>
      <c r="G46" s="0" t="n">
        <v>1</v>
      </c>
      <c r="H46" s="0" t="n">
        <f aca="false">SUM(D46:G46)</f>
        <v>3</v>
      </c>
      <c r="I46" s="0" t="n">
        <f aca="false">INT(H46/I$1)</f>
        <v>0</v>
      </c>
      <c r="J46" s="1" t="n">
        <f aca="false">I46*J$1</f>
        <v>0</v>
      </c>
      <c r="K46" s="0" t="n">
        <f aca="false">H46-(I46*$I$1)</f>
        <v>3</v>
      </c>
      <c r="L46" s="0" t="n">
        <f aca="false">IF(ISNA(VLOOKUP(A46,cf!A:C,3,0)),0,VLOOKUP(A46,cf!A:C,3,0))</f>
        <v>3</v>
      </c>
      <c r="M46" s="0" t="str">
        <f aca="false">IF(K46=L46,"", "N")</f>
        <v/>
      </c>
    </row>
    <row r="47" customFormat="false" ht="12.8" hidden="false" customHeight="false" outlineLevel="0" collapsed="false">
      <c r="A47" s="0" t="n">
        <v>444537</v>
      </c>
      <c r="B47" s="0" t="s">
        <v>51</v>
      </c>
      <c r="C47" s="0" t="s">
        <v>52</v>
      </c>
      <c r="D47" s="0" t="n">
        <f aca="false">IF(ISNA(VLOOKUP(A47,bf!A:C,3, 0)),0,VLOOKUP(A47,bf!A:C,3, 0))</f>
        <v>0</v>
      </c>
      <c r="E47" s="0" t="n">
        <v>1</v>
      </c>
      <c r="G47" s="0" t="n">
        <v>1</v>
      </c>
      <c r="H47" s="0" t="n">
        <f aca="false">SUM(D47:G47)</f>
        <v>2</v>
      </c>
      <c r="I47" s="0" t="n">
        <f aca="false">INT(H47/I$1)</f>
        <v>0</v>
      </c>
      <c r="J47" s="1" t="n">
        <f aca="false">I47*J$1</f>
        <v>0</v>
      </c>
      <c r="K47" s="0" t="n">
        <f aca="false">H47-(I47*$I$1)</f>
        <v>2</v>
      </c>
      <c r="L47" s="0" t="n">
        <f aca="false">IF(ISNA(VLOOKUP(A47,cf!A:C,3,0)),0,VLOOKUP(A47,cf!A:C,3,0))</f>
        <v>2</v>
      </c>
      <c r="M47" s="0" t="str">
        <f aca="false">IF(K47=L47,"", "N")</f>
        <v/>
      </c>
    </row>
    <row r="48" customFormat="false" ht="12.8" hidden="false" customHeight="false" outlineLevel="0" collapsed="false">
      <c r="A48" s="0" t="n">
        <v>445622</v>
      </c>
      <c r="B48" s="0" t="s">
        <v>109</v>
      </c>
      <c r="C48" s="0" t="s">
        <v>110</v>
      </c>
      <c r="D48" s="0" t="n">
        <f aca="false">IF(ISNA(VLOOKUP(A48,bf!A:C,3, 0)),0,VLOOKUP(A48,bf!A:C,3, 0))</f>
        <v>2</v>
      </c>
      <c r="E48" s="0" t="n">
        <v>3</v>
      </c>
      <c r="F48" s="0" t="n">
        <v>4</v>
      </c>
      <c r="G48" s="0" t="n">
        <v>3</v>
      </c>
      <c r="H48" s="0" t="n">
        <f aca="false">SUM(D48:G48)</f>
        <v>12</v>
      </c>
      <c r="I48" s="0" t="n">
        <f aca="false">INT(H48/I$1)</f>
        <v>1</v>
      </c>
      <c r="J48" s="1" t="n">
        <f aca="false">I48*J$1</f>
        <v>2.5</v>
      </c>
      <c r="K48" s="0" t="n">
        <f aca="false">H48-(I48*$I$1)</f>
        <v>2</v>
      </c>
      <c r="L48" s="0" t="n">
        <f aca="false">IF(ISNA(VLOOKUP(A48,cf!A:C,3,0)),0,VLOOKUP(A48,cf!A:C,3,0))</f>
        <v>2</v>
      </c>
      <c r="M48" s="0" t="str">
        <f aca="false">IF(K48=L48,"", "N")</f>
        <v/>
      </c>
    </row>
    <row r="49" customFormat="false" ht="12.8" hidden="false" customHeight="false" outlineLevel="0" collapsed="false">
      <c r="A49" s="0" t="n">
        <v>445641</v>
      </c>
      <c r="B49" s="0" t="s">
        <v>129</v>
      </c>
      <c r="C49" s="0" t="s">
        <v>130</v>
      </c>
      <c r="D49" s="0" t="n">
        <f aca="false">IF(ISNA(VLOOKUP(A49,bf!A:C,3, 0)),0,VLOOKUP(A49,bf!A:C,3, 0))</f>
        <v>4</v>
      </c>
      <c r="E49" s="0" t="n">
        <v>1</v>
      </c>
      <c r="F49" s="0" t="n">
        <v>1</v>
      </c>
      <c r="H49" s="0" t="n">
        <f aca="false">SUM(D49:G49)</f>
        <v>6</v>
      </c>
      <c r="I49" s="0" t="n">
        <f aca="false">INT(H49/I$1)</f>
        <v>0</v>
      </c>
      <c r="J49" s="1" t="n">
        <f aca="false">I49*J$1</f>
        <v>0</v>
      </c>
      <c r="K49" s="0" t="n">
        <f aca="false">H49-(I49*$I$1)</f>
        <v>6</v>
      </c>
      <c r="L49" s="0" t="n">
        <f aca="false">IF(ISNA(VLOOKUP(A49,cf!A:C,3,0)),0,VLOOKUP(A49,cf!A:C,3,0))</f>
        <v>6</v>
      </c>
      <c r="M49" s="0" t="str">
        <f aca="false">IF(K49=L49,"", "N")</f>
        <v/>
      </c>
    </row>
    <row r="50" customFormat="false" ht="12.8" hidden="false" customHeight="false" outlineLevel="0" collapsed="false">
      <c r="A50" s="0" t="n">
        <v>445649</v>
      </c>
      <c r="B50" s="0" t="s">
        <v>137</v>
      </c>
      <c r="C50" s="0" t="s">
        <v>139</v>
      </c>
      <c r="D50" s="0" t="n">
        <f aca="false">IF(ISNA(VLOOKUP(A50,bf!A:C,3, 0)),0,VLOOKUP(A50,bf!A:C,3, 0))</f>
        <v>6</v>
      </c>
      <c r="E50" s="0" t="n">
        <v>1</v>
      </c>
      <c r="F50" s="0" t="n">
        <v>1</v>
      </c>
      <c r="G50" s="0" t="n">
        <v>4</v>
      </c>
      <c r="H50" s="0" t="n">
        <f aca="false">SUM(D50:G50)</f>
        <v>12</v>
      </c>
      <c r="I50" s="0" t="n">
        <f aca="false">INT(H50/I$1)</f>
        <v>1</v>
      </c>
      <c r="J50" s="1" t="n">
        <f aca="false">I50*J$1</f>
        <v>2.5</v>
      </c>
      <c r="K50" s="0" t="n">
        <f aca="false">H50-(I50*$I$1)</f>
        <v>2</v>
      </c>
      <c r="L50" s="0" t="n">
        <f aca="false">IF(ISNA(VLOOKUP(A50,cf!A:C,3,0)),0,VLOOKUP(A50,cf!A:C,3,0))</f>
        <v>2</v>
      </c>
      <c r="M50" s="0" t="str">
        <f aca="false">IF(K50=L50,"", "N")</f>
        <v/>
      </c>
    </row>
    <row r="51" customFormat="false" ht="12.8" hidden="false" customHeight="false" outlineLevel="0" collapsed="false">
      <c r="A51" s="0" t="n">
        <v>446929</v>
      </c>
      <c r="B51" s="0" t="s">
        <v>94</v>
      </c>
      <c r="C51" s="0" t="s">
        <v>95</v>
      </c>
      <c r="D51" s="0" t="n">
        <f aca="false">IF(ISNA(VLOOKUP(A51,bf!A:C,3, 0)),0,VLOOKUP(A51,bf!A:C,3, 0))</f>
        <v>4</v>
      </c>
      <c r="E51" s="0" t="n">
        <v>6</v>
      </c>
      <c r="F51" s="0" t="n">
        <v>4</v>
      </c>
      <c r="G51" s="0" t="n">
        <v>4</v>
      </c>
      <c r="H51" s="0" t="n">
        <f aca="false">SUM(D51:G51)</f>
        <v>18</v>
      </c>
      <c r="I51" s="0" t="n">
        <f aca="false">INT(H51/I$1)</f>
        <v>1</v>
      </c>
      <c r="J51" s="1" t="n">
        <f aca="false">I51*J$1</f>
        <v>2.5</v>
      </c>
      <c r="K51" s="0" t="n">
        <f aca="false">H51-(I51*$I$1)</f>
        <v>8</v>
      </c>
      <c r="L51" s="0" t="n">
        <f aca="false">IF(ISNA(VLOOKUP(A51,cf!A:C,3,0)),0,VLOOKUP(A51,cf!A:C,3,0))</f>
        <v>8</v>
      </c>
      <c r="M51" s="0" t="str">
        <f aca="false">IF(K51=L51,"", "N")</f>
        <v/>
      </c>
    </row>
    <row r="52" customFormat="false" ht="12.8" hidden="false" customHeight="false" outlineLevel="0" collapsed="false">
      <c r="A52" s="0" t="n">
        <v>449739</v>
      </c>
      <c r="B52" s="0" t="s">
        <v>40</v>
      </c>
      <c r="C52" s="0" t="s">
        <v>43</v>
      </c>
      <c r="D52" s="0" t="n">
        <f aca="false">IF(ISNA(VLOOKUP(A52,bf!A:C,3, 0)),0,VLOOKUP(A52,bf!A:C,3, 0))</f>
        <v>0</v>
      </c>
      <c r="E52" s="0" t="n">
        <v>1</v>
      </c>
      <c r="G52" s="0" t="n">
        <v>1</v>
      </c>
      <c r="H52" s="0" t="n">
        <f aca="false">SUM(D52:G52)</f>
        <v>2</v>
      </c>
      <c r="I52" s="0" t="n">
        <f aca="false">INT(H52/I$1)</f>
        <v>0</v>
      </c>
      <c r="J52" s="1" t="n">
        <f aca="false">I52*J$1</f>
        <v>0</v>
      </c>
      <c r="K52" s="0" t="n">
        <f aca="false">H52-(I52*$I$1)</f>
        <v>2</v>
      </c>
      <c r="L52" s="0" t="n">
        <f aca="false">IF(ISNA(VLOOKUP(A52,cf!A:C,3,0)),0,VLOOKUP(A52,cf!A:C,3,0))</f>
        <v>2</v>
      </c>
      <c r="M52" s="0" t="str">
        <f aca="false">IF(K52=L52,"", "N")</f>
        <v/>
      </c>
    </row>
    <row r="53" customFormat="false" ht="12.8" hidden="false" customHeight="false" outlineLevel="0" collapsed="false">
      <c r="A53" s="0" t="n">
        <v>453901</v>
      </c>
      <c r="B53" s="0" t="s">
        <v>80</v>
      </c>
      <c r="C53" s="0" t="s">
        <v>81</v>
      </c>
      <c r="D53" s="0" t="n">
        <f aca="false">IF(ISNA(VLOOKUP(A53,bf!A:C,3, 0)),0,VLOOKUP(A53,bf!A:C,3, 0))</f>
        <v>0</v>
      </c>
      <c r="H53" s="0" t="n">
        <f aca="false">SUM(D53:G53)</f>
        <v>0</v>
      </c>
      <c r="I53" s="0" t="n">
        <f aca="false">INT(H53/I$1)</f>
        <v>0</v>
      </c>
      <c r="J53" s="1" t="n">
        <f aca="false">I53*J$1</f>
        <v>0</v>
      </c>
      <c r="K53" s="0" t="n">
        <f aca="false">H53-(I53*$I$1)</f>
        <v>0</v>
      </c>
      <c r="L53" s="0" t="n">
        <f aca="false">IF(ISNA(VLOOKUP(A53,cf!A:C,3,0)),0,VLOOKUP(A53,cf!A:C,3,0))</f>
        <v>0</v>
      </c>
      <c r="M53" s="0" t="str">
        <f aca="false">IF(K53=L53,"", "N")</f>
        <v/>
      </c>
    </row>
    <row r="54" customFormat="false" ht="12.8" hidden="false" customHeight="false" outlineLevel="0" collapsed="false">
      <c r="A54" s="0" t="n">
        <v>454221</v>
      </c>
      <c r="B54" s="0" t="s">
        <v>44</v>
      </c>
      <c r="C54" s="0" t="s">
        <v>47</v>
      </c>
      <c r="D54" s="0" t="n">
        <f aca="false">IF(ISNA(VLOOKUP(A54,bf!A:C,3, 0)),0,VLOOKUP(A54,bf!A:C,3, 0))</f>
        <v>2</v>
      </c>
      <c r="E54" s="0" t="n">
        <v>3</v>
      </c>
      <c r="F54" s="0" t="n">
        <v>3</v>
      </c>
      <c r="G54" s="0" t="n">
        <v>4</v>
      </c>
      <c r="H54" s="0" t="n">
        <f aca="false">SUM(D54:G54)</f>
        <v>12</v>
      </c>
      <c r="I54" s="0" t="n">
        <f aca="false">INT(H54/I$1)</f>
        <v>1</v>
      </c>
      <c r="J54" s="1" t="n">
        <f aca="false">I54*J$1</f>
        <v>2.5</v>
      </c>
      <c r="K54" s="0" t="n">
        <f aca="false">H54-(I54*$I$1)</f>
        <v>2</v>
      </c>
      <c r="L54" s="0" t="n">
        <f aca="false">IF(ISNA(VLOOKUP(A54,cf!A:C,3,0)),0,VLOOKUP(A54,cf!A:C,3,0))</f>
        <v>2</v>
      </c>
      <c r="M54" s="0" t="str">
        <f aca="false">IF(K54=L54,"", "N")</f>
        <v/>
      </c>
    </row>
    <row r="55" customFormat="false" ht="12.8" hidden="false" customHeight="false" outlineLevel="0" collapsed="false">
      <c r="A55" s="0" t="n">
        <v>456072</v>
      </c>
      <c r="B55" s="0" t="s">
        <v>53</v>
      </c>
      <c r="C55" s="0" t="s">
        <v>54</v>
      </c>
      <c r="D55" s="0" t="n">
        <f aca="false">IF(ISNA(VLOOKUP(A55,bf!A:C,3, 0)),0,VLOOKUP(A55,bf!A:C,3, 0))</f>
        <v>4</v>
      </c>
      <c r="E55" s="0" t="n">
        <v>1</v>
      </c>
      <c r="F55" s="0" t="n">
        <v>3</v>
      </c>
      <c r="H55" s="0" t="n">
        <f aca="false">SUM(D55:G55)</f>
        <v>8</v>
      </c>
      <c r="I55" s="0" t="n">
        <f aca="false">INT(H55/I$1)</f>
        <v>0</v>
      </c>
      <c r="J55" s="1" t="n">
        <f aca="false">I55*J$1</f>
        <v>0</v>
      </c>
      <c r="K55" s="0" t="n">
        <f aca="false">H55-(I55*$I$1)</f>
        <v>8</v>
      </c>
      <c r="L55" s="0" t="n">
        <f aca="false">IF(ISNA(VLOOKUP(A55,cf!A:C,3,0)),0,VLOOKUP(A55,cf!A:C,3,0))</f>
        <v>8</v>
      </c>
      <c r="M55" s="0" t="str">
        <f aca="false">IF(K55=L55,"", "N")</f>
        <v/>
      </c>
    </row>
    <row r="56" customFormat="false" ht="12.8" hidden="false" customHeight="false" outlineLevel="0" collapsed="false">
      <c r="A56" s="0" t="n">
        <v>457380</v>
      </c>
      <c r="B56" s="0" t="s">
        <v>71</v>
      </c>
      <c r="C56" s="0" t="s">
        <v>73</v>
      </c>
      <c r="D56" s="0" t="n">
        <f aca="false">IF(ISNA(VLOOKUP(A56,bf!A:C,3, 0)),0,VLOOKUP(A56,bf!A:C,3, 0))</f>
        <v>0</v>
      </c>
      <c r="E56" s="0" t="n">
        <v>2</v>
      </c>
      <c r="G56" s="0" t="n">
        <v>2</v>
      </c>
      <c r="H56" s="0" t="n">
        <f aca="false">SUM(D56:G56)</f>
        <v>4</v>
      </c>
      <c r="I56" s="0" t="n">
        <f aca="false">INT(H56/I$1)</f>
        <v>0</v>
      </c>
      <c r="J56" s="1" t="n">
        <f aca="false">I56*J$1</f>
        <v>0</v>
      </c>
      <c r="K56" s="0" t="n">
        <f aca="false">H56-(I56*$I$1)</f>
        <v>4</v>
      </c>
      <c r="L56" s="0" t="n">
        <f aca="false">IF(ISNA(VLOOKUP(A56,cf!A:C,3,0)),0,VLOOKUP(A56,cf!A:C,3,0))</f>
        <v>4</v>
      </c>
      <c r="M56" s="0" t="str">
        <f aca="false">IF(K56=L56,"", "N")</f>
        <v/>
      </c>
    </row>
    <row r="57" customFormat="false" ht="12.8" hidden="false" customHeight="false" outlineLevel="0" collapsed="false">
      <c r="A57" s="0" t="n">
        <v>461643</v>
      </c>
      <c r="B57" s="0" t="s">
        <v>29</v>
      </c>
      <c r="C57" s="0" t="s">
        <v>30</v>
      </c>
      <c r="D57" s="0" t="n">
        <f aca="false">IF(ISNA(VLOOKUP(A57,bf!A:C,3, 0)),0,VLOOKUP(A57,bf!A:C,3, 0))</f>
        <v>0</v>
      </c>
      <c r="H57" s="0" t="n">
        <f aca="false">SUM(D57:G57)</f>
        <v>0</v>
      </c>
      <c r="I57" s="0" t="n">
        <f aca="false">INT(H57/I$1)</f>
        <v>0</v>
      </c>
      <c r="J57" s="1" t="n">
        <f aca="false">I57*J$1</f>
        <v>0</v>
      </c>
      <c r="K57" s="0" t="n">
        <f aca="false">H57-(I57*$I$1)</f>
        <v>0</v>
      </c>
      <c r="L57" s="0" t="n">
        <f aca="false">IF(ISNA(VLOOKUP(A57,cf!A:C,3,0)),0,VLOOKUP(A57,cf!A:C,3,0))</f>
        <v>0</v>
      </c>
      <c r="M57" s="0" t="str">
        <f aca="false">IF(K57=L57,"", "N")</f>
        <v/>
      </c>
    </row>
    <row r="58" customFormat="false" ht="12.8" hidden="false" customHeight="false" outlineLevel="0" collapsed="false">
      <c r="A58" s="0" t="n">
        <v>461644</v>
      </c>
      <c r="B58" s="0" t="s">
        <v>64</v>
      </c>
      <c r="C58" s="0" t="s">
        <v>30</v>
      </c>
      <c r="D58" s="0" t="n">
        <f aca="false">IF(ISNA(VLOOKUP(A58,bf!A:C,3, 0)),0,VLOOKUP(A58,bf!A:C,3, 0))</f>
        <v>0</v>
      </c>
      <c r="H58" s="0" t="n">
        <f aca="false">SUM(D58:G58)</f>
        <v>0</v>
      </c>
      <c r="I58" s="0" t="n">
        <f aca="false">INT(H58/I$1)</f>
        <v>0</v>
      </c>
      <c r="J58" s="1" t="n">
        <f aca="false">I58*J$1</f>
        <v>0</v>
      </c>
      <c r="K58" s="0" t="n">
        <f aca="false">H58-(I58*$I$1)</f>
        <v>0</v>
      </c>
      <c r="L58" s="0" t="n">
        <f aca="false">IF(ISNA(VLOOKUP(A58,cf!A:C,3,0)),0,VLOOKUP(A58,cf!A:C,3,0))</f>
        <v>0</v>
      </c>
      <c r="M58" s="0" t="str">
        <f aca="false">IF(K58=L58,"", "N")</f>
        <v/>
      </c>
    </row>
    <row r="59" customFormat="false" ht="12.8" hidden="false" customHeight="false" outlineLevel="0" collapsed="false">
      <c r="A59" s="0" t="n">
        <v>463383</v>
      </c>
      <c r="B59" s="0" t="s">
        <v>131</v>
      </c>
      <c r="C59" s="0" t="s">
        <v>132</v>
      </c>
      <c r="D59" s="0" t="n">
        <f aca="false">IF(ISNA(VLOOKUP(A59,bf!A:C,3, 0)),0,VLOOKUP(A59,bf!A:C,3, 0))</f>
        <v>4</v>
      </c>
      <c r="E59" s="0" t="n">
        <v>4</v>
      </c>
      <c r="F59" s="0" t="n">
        <v>6</v>
      </c>
      <c r="G59" s="0" t="n">
        <v>4</v>
      </c>
      <c r="H59" s="0" t="n">
        <f aca="false">SUM(D59:G59)</f>
        <v>18</v>
      </c>
      <c r="I59" s="0" t="n">
        <f aca="false">INT(H59/I$1)</f>
        <v>1</v>
      </c>
      <c r="J59" s="1" t="n">
        <f aca="false">I59*J$1</f>
        <v>2.5</v>
      </c>
      <c r="K59" s="0" t="n">
        <f aca="false">H59-(I59*$I$1)</f>
        <v>8</v>
      </c>
      <c r="L59" s="0" t="n">
        <f aca="false">IF(ISNA(VLOOKUP(A59,cf!A:C,3,0)),0,VLOOKUP(A59,cf!A:C,3,0))</f>
        <v>8</v>
      </c>
      <c r="M59" s="0" t="str">
        <f aca="false">IF(K59=L59,"", "N")</f>
        <v/>
      </c>
    </row>
    <row r="60" customFormat="false" ht="12.8" hidden="false" customHeight="false" outlineLevel="0" collapsed="false">
      <c r="A60" s="0" t="n">
        <v>463763</v>
      </c>
      <c r="B60" s="0" t="s">
        <v>17</v>
      </c>
      <c r="C60" s="0" t="s">
        <v>18</v>
      </c>
      <c r="D60" s="0" t="n">
        <f aca="false">IF(ISNA(VLOOKUP(A60,bf!A:C,3, 0)),0,VLOOKUP(A60,bf!A:C,3, 0))</f>
        <v>5</v>
      </c>
      <c r="H60" s="0" t="n">
        <f aca="false">SUM(D60:G60)</f>
        <v>5</v>
      </c>
      <c r="I60" s="0" t="n">
        <f aca="false">INT(H60/I$1)</f>
        <v>0</v>
      </c>
      <c r="J60" s="1" t="n">
        <f aca="false">I60*J$1</f>
        <v>0</v>
      </c>
      <c r="K60" s="0" t="n">
        <f aca="false">H60-(I60*$I$1)</f>
        <v>5</v>
      </c>
      <c r="L60" s="0" t="n">
        <f aca="false">IF(ISNA(VLOOKUP(A60,cf!A:C,3,0)),0,VLOOKUP(A60,cf!A:C,3,0))</f>
        <v>5</v>
      </c>
      <c r="M60" s="0" t="str">
        <f aca="false">IF(K60=L60,"", "N")</f>
        <v/>
      </c>
    </row>
    <row r="61" customFormat="false" ht="12.8" hidden="false" customHeight="false" outlineLevel="0" collapsed="false">
      <c r="A61" s="0" t="n">
        <v>464099</v>
      </c>
      <c r="B61" s="0" t="s">
        <v>120</v>
      </c>
      <c r="C61" s="0" t="s">
        <v>121</v>
      </c>
      <c r="D61" s="0" t="n">
        <f aca="false">IF(ISNA(VLOOKUP(A61,bf!A:C,3, 0)),0,VLOOKUP(A61,bf!A:C,3, 0))</f>
        <v>6</v>
      </c>
      <c r="E61" s="0" t="n">
        <v>2</v>
      </c>
      <c r="F61" s="0" t="n">
        <v>3</v>
      </c>
      <c r="G61" s="0" t="n">
        <v>5</v>
      </c>
      <c r="H61" s="0" t="n">
        <f aca="false">SUM(D61:G61)</f>
        <v>16</v>
      </c>
      <c r="I61" s="0" t="n">
        <f aca="false">INT(H61/I$1)</f>
        <v>1</v>
      </c>
      <c r="J61" s="1" t="n">
        <f aca="false">I61*J$1</f>
        <v>2.5</v>
      </c>
      <c r="K61" s="0" t="n">
        <f aca="false">H61-(I61*$I$1)</f>
        <v>6</v>
      </c>
      <c r="L61" s="0" t="n">
        <f aca="false">IF(ISNA(VLOOKUP(A61,cf!A:C,3,0)),0,VLOOKUP(A61,cf!A:C,3,0))</f>
        <v>6</v>
      </c>
      <c r="M61" s="0" t="str">
        <f aca="false">IF(K61=L61,"", "N")</f>
        <v/>
      </c>
    </row>
    <row r="62" customFormat="false" ht="12.8" hidden="false" customHeight="false" outlineLevel="0" collapsed="false">
      <c r="A62" s="0" t="n">
        <v>471591</v>
      </c>
      <c r="B62" s="0" t="s">
        <v>107</v>
      </c>
      <c r="C62" s="0" t="s">
        <v>108</v>
      </c>
      <c r="D62" s="0" t="n">
        <f aca="false">IF(ISNA(VLOOKUP(A62,bf!A:C,3, 0)),0,VLOOKUP(A62,bf!A:C,3, 0))</f>
        <v>9</v>
      </c>
      <c r="E62" s="0" t="n">
        <v>2</v>
      </c>
      <c r="F62" s="0" t="n">
        <v>3</v>
      </c>
      <c r="G62" s="0" t="n">
        <v>5</v>
      </c>
      <c r="H62" s="0" t="n">
        <f aca="false">SUM(D62:G62)</f>
        <v>19</v>
      </c>
      <c r="I62" s="0" t="n">
        <f aca="false">INT(H62/I$1)</f>
        <v>1</v>
      </c>
      <c r="J62" s="1" t="n">
        <f aca="false">I62*J$1</f>
        <v>2.5</v>
      </c>
      <c r="K62" s="0" t="n">
        <f aca="false">H62-(I62*$I$1)</f>
        <v>9</v>
      </c>
      <c r="L62" s="0" t="n">
        <f aca="false">IF(ISNA(VLOOKUP(A62,cf!A:C,3,0)),0,VLOOKUP(A62,cf!A:C,3,0))</f>
        <v>9</v>
      </c>
      <c r="M62" s="0" t="str">
        <f aca="false">IF(K62=L62,"", "N")</f>
        <v/>
      </c>
    </row>
    <row r="63" customFormat="false" ht="12.8" hidden="false" customHeight="false" outlineLevel="0" collapsed="false">
      <c r="A63" s="0" t="n">
        <v>476529</v>
      </c>
      <c r="B63" s="0" t="s">
        <v>162</v>
      </c>
      <c r="C63" s="0" t="s">
        <v>163</v>
      </c>
      <c r="D63" s="0" t="n">
        <f aca="false">IF(ISNA(VLOOKUP(A63,bf!A:C,3, 0)),0,VLOOKUP(A63,bf!A:C,3, 0))</f>
        <v>0</v>
      </c>
      <c r="F63" s="0" t="n">
        <v>1</v>
      </c>
      <c r="H63" s="0" t="n">
        <f aca="false">SUM(D63:G63)</f>
        <v>1</v>
      </c>
      <c r="I63" s="0" t="n">
        <f aca="false">INT(H63/I$1)</f>
        <v>0</v>
      </c>
      <c r="J63" s="1" t="n">
        <f aca="false">I63*J$1</f>
        <v>0</v>
      </c>
      <c r="K63" s="0" t="n">
        <f aca="false">H63-(I63*$I$1)</f>
        <v>1</v>
      </c>
      <c r="L63" s="0" t="n">
        <f aca="false">IF(ISNA(VLOOKUP(A63,cf!A:C,3,0)),0,VLOOKUP(A63,cf!A:C,3,0))</f>
        <v>1</v>
      </c>
      <c r="M63" s="0" t="str">
        <f aca="false">IF(K63=L63,"", "N")</f>
        <v/>
      </c>
    </row>
    <row r="64" customFormat="false" ht="12.8" hidden="false" customHeight="false" outlineLevel="0" collapsed="false">
      <c r="A64" s="0" t="n">
        <v>479270</v>
      </c>
      <c r="B64" s="0" t="s">
        <v>76</v>
      </c>
      <c r="C64" s="0" t="s">
        <v>77</v>
      </c>
      <c r="D64" s="0" t="n">
        <f aca="false">IF(ISNA(VLOOKUP(A64,bf!A:C,3, 0)),0,VLOOKUP(A64,bf!A:C,3, 0))</f>
        <v>0</v>
      </c>
      <c r="E64" s="0" t="n">
        <v>1</v>
      </c>
      <c r="H64" s="0" t="n">
        <f aca="false">SUM(D64:G64)</f>
        <v>1</v>
      </c>
      <c r="I64" s="0" t="n">
        <f aca="false">INT(H64/I$1)</f>
        <v>0</v>
      </c>
      <c r="J64" s="1" t="n">
        <f aca="false">I64*J$1</f>
        <v>0</v>
      </c>
      <c r="K64" s="0" t="n">
        <f aca="false">H64-(I64*$I$1)</f>
        <v>1</v>
      </c>
      <c r="L64" s="0" t="n">
        <f aca="false">IF(ISNA(VLOOKUP(A64,cf!A:C,3,0)),0,VLOOKUP(A64,cf!A:C,3,0))</f>
        <v>1</v>
      </c>
      <c r="M64" s="0" t="str">
        <f aca="false">IF(K64=L64,"", "N")</f>
        <v/>
      </c>
    </row>
    <row r="65" customFormat="false" ht="12.8" hidden="false" customHeight="false" outlineLevel="0" collapsed="false">
      <c r="A65" s="0" t="n">
        <v>479698</v>
      </c>
      <c r="B65" s="0" t="s">
        <v>122</v>
      </c>
      <c r="C65" s="0" t="s">
        <v>123</v>
      </c>
      <c r="D65" s="0" t="n">
        <f aca="false">IF(ISNA(VLOOKUP(A65,bf!A:C,3, 0)),0,VLOOKUP(A65,bf!A:C,3, 0))</f>
        <v>8</v>
      </c>
      <c r="E65" s="0" t="n">
        <v>7</v>
      </c>
      <c r="F65" s="0" t="n">
        <v>1</v>
      </c>
      <c r="G65" s="0" t="n">
        <v>6</v>
      </c>
      <c r="H65" s="0" t="n">
        <f aca="false">SUM(D65:G65)</f>
        <v>22</v>
      </c>
      <c r="I65" s="0" t="n">
        <f aca="false">INT(H65/I$1)</f>
        <v>2</v>
      </c>
      <c r="J65" s="1" t="n">
        <f aca="false">I65*J$1</f>
        <v>5</v>
      </c>
      <c r="K65" s="0" t="n">
        <f aca="false">H65-(I65*$I$1)</f>
        <v>2</v>
      </c>
      <c r="L65" s="0" t="n">
        <f aca="false">IF(ISNA(VLOOKUP(A65,cf!A:C,3,0)),0,VLOOKUP(A65,cf!A:C,3,0))</f>
        <v>2</v>
      </c>
      <c r="M65" s="0" t="str">
        <f aca="false">IF(K65=L65,"", "N")</f>
        <v/>
      </c>
    </row>
    <row r="66" customFormat="false" ht="12.8" hidden="false" customHeight="false" outlineLevel="0" collapsed="false">
      <c r="A66" s="0" t="n">
        <v>482719</v>
      </c>
      <c r="B66" s="0" t="s">
        <v>124</v>
      </c>
      <c r="C66" s="0" t="s">
        <v>125</v>
      </c>
      <c r="D66" s="0" t="n">
        <f aca="false">IF(ISNA(VLOOKUP(A66,bf!A:C,3, 0)),0,VLOOKUP(A66,bf!A:C,3, 0))</f>
        <v>0</v>
      </c>
      <c r="H66" s="0" t="n">
        <f aca="false">SUM(D66:G66)</f>
        <v>0</v>
      </c>
      <c r="I66" s="0" t="n">
        <f aca="false">INT(H66/I$1)</f>
        <v>0</v>
      </c>
      <c r="J66" s="1" t="n">
        <f aca="false">I66*J$1</f>
        <v>0</v>
      </c>
      <c r="K66" s="0" t="n">
        <f aca="false">H66-(I66*$I$1)</f>
        <v>0</v>
      </c>
      <c r="L66" s="0" t="n">
        <f aca="false">IF(ISNA(VLOOKUP(A66,cf!A:C,3,0)),0,VLOOKUP(A66,cf!A:C,3,0))</f>
        <v>0</v>
      </c>
      <c r="M66" s="0" t="str">
        <f aca="false">IF(K66=L66,"", "N")</f>
        <v/>
      </c>
    </row>
    <row r="67" customFormat="false" ht="12.8" hidden="false" customHeight="false" outlineLevel="0" collapsed="false">
      <c r="A67" s="0" t="n">
        <v>482720</v>
      </c>
      <c r="B67" s="0" t="s">
        <v>128</v>
      </c>
      <c r="C67" s="0" t="s">
        <v>125</v>
      </c>
      <c r="D67" s="0" t="n">
        <f aca="false">IF(ISNA(VLOOKUP(A67,bf!A:C,3, 0)),0,VLOOKUP(A67,bf!A:C,3, 0))</f>
        <v>0</v>
      </c>
      <c r="H67" s="0" t="n">
        <f aca="false">SUM(D67:G67)</f>
        <v>0</v>
      </c>
      <c r="I67" s="0" t="n">
        <f aca="false">INT(H67/I$1)</f>
        <v>0</v>
      </c>
      <c r="J67" s="1" t="n">
        <f aca="false">I67*J$1</f>
        <v>0</v>
      </c>
      <c r="K67" s="0" t="n">
        <f aca="false">H67-(I67*$I$1)</f>
        <v>0</v>
      </c>
      <c r="L67" s="0" t="n">
        <f aca="false">IF(ISNA(VLOOKUP(A67,cf!A:C,3,0)),0,VLOOKUP(A67,cf!A:C,3,0))</f>
        <v>0</v>
      </c>
      <c r="M67" s="0" t="str">
        <f aca="false">IF(K67=L67,"", "N")</f>
        <v/>
      </c>
    </row>
    <row r="68" customFormat="false" ht="12.8" hidden="false" customHeight="false" outlineLevel="0" collapsed="false">
      <c r="A68" s="0" t="n">
        <v>484063</v>
      </c>
      <c r="B68" s="0" t="s">
        <v>143</v>
      </c>
      <c r="C68" s="0" t="s">
        <v>144</v>
      </c>
      <c r="D68" s="0" t="n">
        <f aca="false">IF(ISNA(VLOOKUP(A68,bf!A:C,3, 0)),0,VLOOKUP(A68,bf!A:C,3, 0))</f>
        <v>0</v>
      </c>
      <c r="H68" s="0" t="n">
        <f aca="false">SUM(D68:G68)</f>
        <v>0</v>
      </c>
      <c r="I68" s="0" t="n">
        <f aca="false">INT(H68/I$1)</f>
        <v>0</v>
      </c>
      <c r="J68" s="1" t="n">
        <f aca="false">I68*J$1</f>
        <v>0</v>
      </c>
      <c r="K68" s="0" t="n">
        <f aca="false">H68-(I68*$I$1)</f>
        <v>0</v>
      </c>
      <c r="L68" s="0" t="n">
        <f aca="false">IF(ISNA(VLOOKUP(A68,cf!A:C,3,0)),0,VLOOKUP(A68,cf!A:C,3,0))</f>
        <v>0</v>
      </c>
      <c r="M68" s="0" t="str">
        <f aca="false">IF(K68=L68,"", "N")</f>
        <v/>
      </c>
    </row>
    <row r="69" customFormat="false" ht="12.8" hidden="false" customHeight="false" outlineLevel="0" collapsed="false">
      <c r="A69" s="0" t="n">
        <v>485962</v>
      </c>
      <c r="B69" s="0" t="s">
        <v>135</v>
      </c>
      <c r="C69" s="0" t="s">
        <v>136</v>
      </c>
      <c r="D69" s="0" t="n">
        <f aca="false">IF(ISNA(VLOOKUP(A69,bf!A:C,3, 0)),0,VLOOKUP(A69,bf!A:C,3, 0))</f>
        <v>0</v>
      </c>
      <c r="E69" s="0" t="n">
        <v>4</v>
      </c>
      <c r="F69" s="0" t="n">
        <v>2</v>
      </c>
      <c r="G69" s="0" t="n">
        <v>4</v>
      </c>
      <c r="H69" s="0" t="n">
        <f aca="false">SUM(D69:G69)</f>
        <v>10</v>
      </c>
      <c r="I69" s="0" t="n">
        <f aca="false">INT(H69/I$1)</f>
        <v>1</v>
      </c>
      <c r="J69" s="1" t="n">
        <f aca="false">I69*J$1</f>
        <v>2.5</v>
      </c>
      <c r="K69" s="0" t="n">
        <f aca="false">H69-(I69*$I$1)</f>
        <v>0</v>
      </c>
      <c r="L69" s="0" t="n">
        <f aca="false">IF(ISNA(VLOOKUP(A69,cf!A:C,3,0)),0,VLOOKUP(A69,cf!A:C,3,0))</f>
        <v>0</v>
      </c>
      <c r="M69" s="0" t="str">
        <f aca="false">IF(K69=L69,"", "N")</f>
        <v/>
      </c>
    </row>
    <row r="70" customFormat="false" ht="12.8" hidden="false" customHeight="false" outlineLevel="0" collapsed="false">
      <c r="A70" s="0" t="n">
        <v>486257</v>
      </c>
      <c r="B70" s="0" t="s">
        <v>33</v>
      </c>
      <c r="C70" s="0" t="s">
        <v>34</v>
      </c>
      <c r="D70" s="0" t="n">
        <f aca="false">IF(ISNA(VLOOKUP(A70,bf!A:C,3, 0)),0,VLOOKUP(A70,bf!A:C,3, 0))</f>
        <v>0</v>
      </c>
      <c r="E70" s="0" t="n">
        <v>3</v>
      </c>
      <c r="F70" s="0" t="n">
        <v>4</v>
      </c>
      <c r="G70" s="0" t="n">
        <v>5</v>
      </c>
      <c r="H70" s="0" t="n">
        <f aca="false">SUM(D70:G70)</f>
        <v>12</v>
      </c>
      <c r="I70" s="0" t="n">
        <f aca="false">INT(H70/I$1)</f>
        <v>1</v>
      </c>
      <c r="J70" s="1" t="n">
        <f aca="false">I70*J$1</f>
        <v>2.5</v>
      </c>
      <c r="K70" s="0" t="n">
        <f aca="false">H70-(I70*$I$1)</f>
        <v>2</v>
      </c>
      <c r="L70" s="0" t="n">
        <f aca="false">IF(ISNA(VLOOKUP(A70,cf!A:C,3,0)),0,VLOOKUP(A70,cf!A:C,3,0))</f>
        <v>2</v>
      </c>
      <c r="M70" s="0" t="str">
        <f aca="false">IF(K70=L70,"", "N")</f>
        <v/>
      </c>
    </row>
    <row r="71" customFormat="false" ht="12.8" hidden="false" customHeight="false" outlineLevel="0" collapsed="false">
      <c r="A71" s="0" t="n">
        <v>486925</v>
      </c>
      <c r="B71" s="0" t="s">
        <v>111</v>
      </c>
      <c r="C71" s="0" t="s">
        <v>112</v>
      </c>
      <c r="D71" s="0" t="n">
        <f aca="false">IF(ISNA(VLOOKUP(A71,bf!A:C,3, 0)),0,VLOOKUP(A71,bf!A:C,3, 0))</f>
        <v>4</v>
      </c>
      <c r="E71" s="0" t="n">
        <v>2</v>
      </c>
      <c r="H71" s="0" t="n">
        <f aca="false">SUM(D71:G71)</f>
        <v>6</v>
      </c>
      <c r="I71" s="0" t="n">
        <f aca="false">INT(H71/I$1)</f>
        <v>0</v>
      </c>
      <c r="J71" s="1" t="n">
        <f aca="false">I71*J$1</f>
        <v>0</v>
      </c>
      <c r="K71" s="0" t="n">
        <f aca="false">H71-(I71*$I$1)</f>
        <v>6</v>
      </c>
      <c r="L71" s="0" t="n">
        <f aca="false">IF(ISNA(VLOOKUP(A71,cf!A:C,3,0)),0,VLOOKUP(A71,cf!A:C,3,0))</f>
        <v>6</v>
      </c>
      <c r="M71" s="0" t="str">
        <f aca="false">IF(K71=L71,"", "N")</f>
        <v/>
      </c>
    </row>
    <row r="72" customFormat="false" ht="12.8" hidden="false" customHeight="false" outlineLevel="0" collapsed="false">
      <c r="A72" s="0" t="n">
        <v>489323</v>
      </c>
      <c r="B72" s="0" t="s">
        <v>23</v>
      </c>
      <c r="C72" s="0" t="s">
        <v>24</v>
      </c>
      <c r="D72" s="0" t="n">
        <f aca="false">IF(ISNA(VLOOKUP(A72,bf!A:C,3, 0)),0,VLOOKUP(A72,bf!A:C,3, 0))</f>
        <v>1</v>
      </c>
      <c r="E72" s="0" t="n">
        <v>4</v>
      </c>
      <c r="F72" s="0" t="n">
        <v>4</v>
      </c>
      <c r="G72" s="0" t="n">
        <v>4</v>
      </c>
      <c r="H72" s="0" t="n">
        <f aca="false">SUM(D72:G72)</f>
        <v>13</v>
      </c>
      <c r="I72" s="0" t="n">
        <f aca="false">INT(H72/I$1)</f>
        <v>1</v>
      </c>
      <c r="J72" s="1" t="n">
        <f aca="false">I72*J$1</f>
        <v>2.5</v>
      </c>
      <c r="K72" s="0" t="n">
        <f aca="false">H72-(I72*$I$1)</f>
        <v>3</v>
      </c>
      <c r="L72" s="0" t="n">
        <f aca="false">IF(ISNA(VLOOKUP(A72,cf!A:C,3,0)),0,VLOOKUP(A72,cf!A:C,3,0))</f>
        <v>3</v>
      </c>
      <c r="M72" s="0" t="str">
        <f aca="false">IF(K72=L72,"", "N")</f>
        <v/>
      </c>
    </row>
    <row r="73" customFormat="false" ht="12.8" hidden="false" customHeight="false" outlineLevel="0" collapsed="false">
      <c r="A73" s="0" t="n">
        <v>489324</v>
      </c>
      <c r="B73" s="0" t="s">
        <v>59</v>
      </c>
      <c r="C73" s="0" t="s">
        <v>24</v>
      </c>
      <c r="D73" s="0" t="n">
        <f aca="false">IF(ISNA(VLOOKUP(A73,bf!A:C,3, 0)),0,VLOOKUP(A73,bf!A:C,3, 0))</f>
        <v>1</v>
      </c>
      <c r="E73" s="0" t="n">
        <v>4</v>
      </c>
      <c r="F73" s="0" t="n">
        <v>4</v>
      </c>
      <c r="G73" s="0" t="n">
        <v>4</v>
      </c>
      <c r="H73" s="0" t="n">
        <f aca="false">SUM(D73:G73)</f>
        <v>13</v>
      </c>
      <c r="I73" s="0" t="n">
        <f aca="false">INT(H73/I$1)</f>
        <v>1</v>
      </c>
      <c r="J73" s="1" t="n">
        <f aca="false">I73*J$1</f>
        <v>2.5</v>
      </c>
      <c r="K73" s="0" t="n">
        <f aca="false">H73-(I73*$I$1)</f>
        <v>3</v>
      </c>
      <c r="L73" s="0" t="n">
        <f aca="false">IF(ISNA(VLOOKUP(A73,cf!A:C,3,0)),0,VLOOKUP(A73,cf!A:C,3,0))</f>
        <v>3</v>
      </c>
      <c r="M73" s="0" t="str">
        <f aca="false">IF(K73=L73,"", "N")</f>
        <v/>
      </c>
    </row>
    <row r="74" customFormat="false" ht="12.8" hidden="false" customHeight="false" outlineLevel="0" collapsed="false">
      <c r="A74" s="0" t="n">
        <v>489784</v>
      </c>
      <c r="B74" s="0" t="s">
        <v>103</v>
      </c>
      <c r="C74" s="0" t="s">
        <v>104</v>
      </c>
      <c r="D74" s="0" t="n">
        <f aca="false">IF(ISNA(VLOOKUP(A74,bf!A:C,3, 0)),0,VLOOKUP(A74,bf!A:C,3, 0))</f>
        <v>9</v>
      </c>
      <c r="E74" s="0" t="n">
        <v>3</v>
      </c>
      <c r="F74" s="0" t="n">
        <v>1</v>
      </c>
      <c r="G74" s="0" t="n">
        <v>2</v>
      </c>
      <c r="H74" s="0" t="n">
        <f aca="false">SUM(D74:G74)</f>
        <v>15</v>
      </c>
      <c r="I74" s="0" t="n">
        <f aca="false">INT(H74/I$1)</f>
        <v>1</v>
      </c>
      <c r="J74" s="1" t="n">
        <f aca="false">I74*J$1</f>
        <v>2.5</v>
      </c>
      <c r="K74" s="0" t="n">
        <f aca="false">H74-(I74*$I$1)</f>
        <v>5</v>
      </c>
      <c r="L74" s="0" t="n">
        <f aca="false">IF(ISNA(VLOOKUP(A74,cf!A:C,3,0)),0,VLOOKUP(A74,cf!A:C,3,0))</f>
        <v>5</v>
      </c>
      <c r="M74" s="0" t="str">
        <f aca="false">IF(K74=L74,"", "N")</f>
        <v/>
      </c>
    </row>
    <row r="75" customFormat="false" ht="12.8" hidden="false" customHeight="false" outlineLevel="0" collapsed="false">
      <c r="A75" s="0" t="n">
        <v>494122</v>
      </c>
      <c r="B75" s="0" t="s">
        <v>145</v>
      </c>
      <c r="C75" s="0" t="s">
        <v>146</v>
      </c>
      <c r="D75" s="0" t="n">
        <f aca="false">IF(ISNA(VLOOKUP(A75,bf!A:C,3, 0)),0,VLOOKUP(A75,bf!A:C,3, 0))</f>
        <v>7</v>
      </c>
      <c r="E75" s="0" t="n">
        <v>8</v>
      </c>
      <c r="F75" s="0" t="n">
        <v>8</v>
      </c>
      <c r="G75" s="0" t="n">
        <v>8</v>
      </c>
      <c r="H75" s="0" t="n">
        <f aca="false">SUM(D75:G75)</f>
        <v>31</v>
      </c>
      <c r="I75" s="0" t="n">
        <f aca="false">INT(H75/I$1)</f>
        <v>3</v>
      </c>
      <c r="J75" s="1" t="n">
        <f aca="false">I75*J$1</f>
        <v>7.5</v>
      </c>
      <c r="K75" s="0" t="n">
        <f aca="false">H75-(I75*$I$1)</f>
        <v>1</v>
      </c>
      <c r="L75" s="0" t="n">
        <f aca="false">IF(ISNA(VLOOKUP(A75,cf!A:C,3,0)),0,VLOOKUP(A75,cf!A:C,3,0))</f>
        <v>1</v>
      </c>
      <c r="M75" s="0" t="str">
        <f aca="false">IF(K75=L75,"", "N")</f>
        <v/>
      </c>
    </row>
    <row r="76" customFormat="false" ht="12.8" hidden="false" customHeight="false" outlineLevel="0" collapsed="false">
      <c r="A76" s="0" t="n">
        <v>497082</v>
      </c>
      <c r="B76" s="0" t="s">
        <v>27</v>
      </c>
      <c r="C76" s="0" t="s">
        <v>28</v>
      </c>
      <c r="D76" s="0" t="n">
        <f aca="false">IF(ISNA(VLOOKUP(A76,bf!A:C,3, 0)),0,VLOOKUP(A76,bf!A:C,3, 0))</f>
        <v>5</v>
      </c>
      <c r="E76" s="0" t="n">
        <v>2</v>
      </c>
      <c r="H76" s="0" t="n">
        <f aca="false">SUM(D76:G76)</f>
        <v>7</v>
      </c>
      <c r="I76" s="0" t="n">
        <f aca="false">INT(H76/I$1)</f>
        <v>0</v>
      </c>
      <c r="J76" s="1" t="n">
        <f aca="false">I76*J$1</f>
        <v>0</v>
      </c>
      <c r="K76" s="0" t="n">
        <f aca="false">H76-(I76*$I$1)</f>
        <v>7</v>
      </c>
      <c r="L76" s="0" t="n">
        <f aca="false">IF(ISNA(VLOOKUP(A76,cf!A:C,3,0)),0,VLOOKUP(A76,cf!A:C,3,0))</f>
        <v>7</v>
      </c>
      <c r="M76" s="0" t="str">
        <f aca="false">IF(K76=L76,"", "N")</f>
        <v/>
      </c>
    </row>
    <row r="77" customFormat="false" ht="12.8" hidden="false" customHeight="false" outlineLevel="0" collapsed="false">
      <c r="A77" s="0" t="n">
        <v>497113</v>
      </c>
      <c r="B77" s="0" t="s">
        <v>126</v>
      </c>
      <c r="C77" s="0" t="s">
        <v>127</v>
      </c>
      <c r="D77" s="0" t="n">
        <f aca="false">IF(ISNA(VLOOKUP(A77,bf!A:C,3, 0)),0,VLOOKUP(A77,bf!A:C,3, 0))</f>
        <v>6</v>
      </c>
      <c r="E77" s="0" t="n">
        <v>1</v>
      </c>
      <c r="H77" s="0" t="n">
        <f aca="false">SUM(D77:G77)</f>
        <v>7</v>
      </c>
      <c r="I77" s="0" t="n">
        <f aca="false">INT(H77/I$1)</f>
        <v>0</v>
      </c>
      <c r="J77" s="1" t="n">
        <f aca="false">I77*J$1</f>
        <v>0</v>
      </c>
      <c r="K77" s="0" t="n">
        <f aca="false">H77-(I77*$I$1)</f>
        <v>7</v>
      </c>
      <c r="L77" s="0" t="n">
        <f aca="false">IF(ISNA(VLOOKUP(A77,cf!A:C,3,0)),0,VLOOKUP(A77,cf!A:C,3,0))</f>
        <v>7</v>
      </c>
      <c r="M77" s="0" t="str">
        <f aca="false">IF(K77=L77,"", "N")</f>
        <v/>
      </c>
    </row>
    <row r="78" customFormat="false" ht="12.8" hidden="false" customHeight="false" outlineLevel="0" collapsed="false">
      <c r="A78" s="0" t="n">
        <v>502156</v>
      </c>
      <c r="B78" s="0" t="s">
        <v>40</v>
      </c>
      <c r="C78" s="0" t="s">
        <v>42</v>
      </c>
      <c r="D78" s="0" t="n">
        <f aca="false">IF(ISNA(VLOOKUP(A78,bf!A:C,3, 0)),0,VLOOKUP(A78,bf!A:C,3, 0))</f>
        <v>5</v>
      </c>
      <c r="E78" s="0" t="n">
        <v>5</v>
      </c>
      <c r="F78" s="0" t="n">
        <v>4</v>
      </c>
      <c r="G78" s="0" t="n">
        <v>5</v>
      </c>
      <c r="H78" s="0" t="n">
        <f aca="false">SUM(D78:G78)</f>
        <v>19</v>
      </c>
      <c r="I78" s="0" t="n">
        <f aca="false">INT(H78/I$1)</f>
        <v>1</v>
      </c>
      <c r="J78" s="1" t="n">
        <f aca="false">I78*J$1</f>
        <v>2.5</v>
      </c>
      <c r="K78" s="0" t="n">
        <f aca="false">H78-(I78*$I$1)</f>
        <v>9</v>
      </c>
      <c r="L78" s="0" t="n">
        <f aca="false">IF(ISNA(VLOOKUP(A78,cf!A:C,3,0)),0,VLOOKUP(A78,cf!A:C,3,0))</f>
        <v>9</v>
      </c>
      <c r="M78" s="0" t="str">
        <f aca="false">IF(K78=L78,"", "N")</f>
        <v/>
      </c>
    </row>
    <row r="79" customFormat="false" ht="12.8" hidden="false" customHeight="false" outlineLevel="0" collapsed="false">
      <c r="A79" s="0" t="n">
        <v>502322</v>
      </c>
      <c r="B79" s="0" t="s">
        <v>133</v>
      </c>
      <c r="C79" s="0" t="s">
        <v>134</v>
      </c>
      <c r="D79" s="0" t="n">
        <f aca="false">IF(ISNA(VLOOKUP(A79,bf!A:C,3, 0)),0,VLOOKUP(A79,bf!A:C,3, 0))</f>
        <v>0</v>
      </c>
      <c r="F79" s="0" t="n">
        <v>1</v>
      </c>
      <c r="H79" s="0" t="n">
        <f aca="false">SUM(D79:G79)</f>
        <v>1</v>
      </c>
      <c r="I79" s="0" t="n">
        <f aca="false">INT(H79/I$1)</f>
        <v>0</v>
      </c>
      <c r="J79" s="1" t="n">
        <f aca="false">I79*J$1</f>
        <v>0</v>
      </c>
      <c r="K79" s="0" t="n">
        <f aca="false">H79-(I79*$I$1)</f>
        <v>1</v>
      </c>
      <c r="L79" s="0" t="n">
        <f aca="false">IF(ISNA(VLOOKUP(A79,cf!A:C,3,0)),0,VLOOKUP(A79,cf!A:C,3,0))</f>
        <v>1</v>
      </c>
      <c r="M79" s="0" t="str">
        <f aca="false">IF(K79=L79,"", "N")</f>
        <v/>
      </c>
    </row>
    <row r="80" customFormat="false" ht="12.8" hidden="false" customHeight="false" outlineLevel="0" collapsed="false">
      <c r="A80" s="0" t="n">
        <v>508349</v>
      </c>
      <c r="B80" s="0" t="s">
        <v>94</v>
      </c>
      <c r="C80" s="0" t="s">
        <v>96</v>
      </c>
      <c r="D80" s="0" t="n">
        <f aca="false">IF(ISNA(VLOOKUP(A80,bf!A:C,3, 0)),0,VLOOKUP(A80,bf!A:C,3, 0))</f>
        <v>4</v>
      </c>
      <c r="E80" s="0" t="n">
        <v>4</v>
      </c>
      <c r="F80" s="0" t="n">
        <v>4</v>
      </c>
      <c r="G80" s="0" t="n">
        <v>5</v>
      </c>
      <c r="H80" s="0" t="n">
        <f aca="false">SUM(D80:G80)</f>
        <v>17</v>
      </c>
      <c r="I80" s="0" t="n">
        <f aca="false">INT(H80/I$1)</f>
        <v>1</v>
      </c>
      <c r="J80" s="1" t="n">
        <f aca="false">I80*J$1</f>
        <v>2.5</v>
      </c>
      <c r="K80" s="0" t="n">
        <f aca="false">H80-(I80*$I$1)</f>
        <v>7</v>
      </c>
      <c r="L80" s="0" t="n">
        <f aca="false">IF(ISNA(VLOOKUP(A80,cf!A:C,3,0)),0,VLOOKUP(A80,cf!A:C,3,0))</f>
        <v>7</v>
      </c>
      <c r="M80" s="0" t="str">
        <f aca="false">IF(K80=L80,"", "N")</f>
        <v/>
      </c>
    </row>
    <row r="81" customFormat="false" ht="12.8" hidden="false" customHeight="false" outlineLevel="0" collapsed="false">
      <c r="A81" s="0" t="n">
        <v>509048</v>
      </c>
      <c r="B81" s="0" t="s">
        <v>97</v>
      </c>
      <c r="C81" s="0" t="s">
        <v>98</v>
      </c>
      <c r="D81" s="0" t="n">
        <f aca="false">IF(ISNA(VLOOKUP(A81,bf!A:C,3, 0)),0,VLOOKUP(A81,bf!A:C,3, 0))</f>
        <v>2</v>
      </c>
      <c r="E81" s="0" t="n">
        <v>1</v>
      </c>
      <c r="H81" s="0" t="n">
        <f aca="false">SUM(D81:G81)</f>
        <v>3</v>
      </c>
      <c r="I81" s="0" t="n">
        <f aca="false">INT(H81/I$1)</f>
        <v>0</v>
      </c>
      <c r="J81" s="1" t="n">
        <f aca="false">I81*J$1</f>
        <v>0</v>
      </c>
      <c r="K81" s="0" t="n">
        <f aca="false">H81-(I81*$I$1)</f>
        <v>3</v>
      </c>
      <c r="L81" s="0" t="n">
        <f aca="false">IF(ISNA(VLOOKUP(A81,cf!A:C,3,0)),0,VLOOKUP(A81,cf!A:C,3,0))</f>
        <v>3</v>
      </c>
      <c r="M81" s="0" t="str">
        <f aca="false">IF(K81=L81,"", "N")</f>
        <v/>
      </c>
    </row>
    <row r="82" customFormat="false" ht="12.8" hidden="false" customHeight="false" outlineLevel="0" collapsed="false">
      <c r="A82" s="0" t="n">
        <v>516698</v>
      </c>
      <c r="B82" s="0" t="s">
        <v>84</v>
      </c>
      <c r="C82" s="0" t="s">
        <v>86</v>
      </c>
      <c r="D82" s="0" t="n">
        <f aca="false">IF(ISNA(VLOOKUP(A82,bf!A:C,3, 0)),0,VLOOKUP(A82,bf!A:C,3, 0))</f>
        <v>0</v>
      </c>
      <c r="E82" s="0" t="n">
        <v>4</v>
      </c>
      <c r="F82" s="0" t="n">
        <v>4</v>
      </c>
      <c r="G82" s="0" t="n">
        <v>5</v>
      </c>
      <c r="H82" s="0" t="n">
        <f aca="false">SUM(D82:G82)</f>
        <v>13</v>
      </c>
      <c r="I82" s="0" t="n">
        <f aca="false">INT(H82/I$1)</f>
        <v>1</v>
      </c>
      <c r="J82" s="1" t="n">
        <f aca="false">I82*J$1</f>
        <v>2.5</v>
      </c>
      <c r="K82" s="0" t="n">
        <f aca="false">H82-(I82*$I$1)</f>
        <v>3</v>
      </c>
      <c r="L82" s="0" t="n">
        <f aca="false">IF(ISNA(VLOOKUP(A82,cf!A:C,3,0)),0,VLOOKUP(A82,cf!A:C,3,0))</f>
        <v>3</v>
      </c>
      <c r="M82" s="0" t="str">
        <f aca="false">IF(K82=L82,"", "N")</f>
        <v/>
      </c>
    </row>
    <row r="83" customFormat="false" ht="12.8" hidden="false" customHeight="false" outlineLevel="0" collapsed="false">
      <c r="A83" s="0" t="n">
        <v>520079</v>
      </c>
      <c r="B83" s="0" t="s">
        <v>149</v>
      </c>
      <c r="C83" s="0" t="s">
        <v>97</v>
      </c>
      <c r="D83" s="0" t="n">
        <f aca="false">IF(ISNA(VLOOKUP(A83,bf!A:C,3, 0)),0,VLOOKUP(A83,bf!A:C,3, 0))</f>
        <v>0</v>
      </c>
      <c r="H83" s="0" t="n">
        <f aca="false">SUM(D83:G83)</f>
        <v>0</v>
      </c>
      <c r="I83" s="0" t="n">
        <f aca="false">INT(H83/I$1)</f>
        <v>0</v>
      </c>
      <c r="J83" s="1" t="n">
        <f aca="false">I83*J$1</f>
        <v>0</v>
      </c>
      <c r="K83" s="0" t="n">
        <f aca="false">H83-(I83*$I$1)</f>
        <v>0</v>
      </c>
      <c r="L83" s="0" t="n">
        <f aca="false">IF(ISNA(VLOOKUP(A83,cf!A:C,3,0)),0,VLOOKUP(A83,cf!A:C,3,0))</f>
        <v>0</v>
      </c>
      <c r="M83" s="0" t="str">
        <f aca="false">IF(K83=L83,"", "N")</f>
        <v/>
      </c>
    </row>
    <row r="84" customFormat="false" ht="12.8" hidden="false" customHeight="false" outlineLevel="0" collapsed="false">
      <c r="A84" s="0" t="n">
        <v>520080</v>
      </c>
      <c r="B84" s="0" t="s">
        <v>101</v>
      </c>
      <c r="C84" s="0" t="s">
        <v>102</v>
      </c>
      <c r="D84" s="0" t="n">
        <f aca="false">IF(ISNA(VLOOKUP(A84,bf!A:C,3, 0)),0,VLOOKUP(A84,bf!A:C,3, 0))</f>
        <v>0</v>
      </c>
      <c r="H84" s="0" t="n">
        <f aca="false">SUM(D84:G84)</f>
        <v>0</v>
      </c>
      <c r="I84" s="0" t="n">
        <f aca="false">INT(H84/I$1)</f>
        <v>0</v>
      </c>
      <c r="J84" s="1" t="n">
        <f aca="false">I84*J$1</f>
        <v>0</v>
      </c>
      <c r="K84" s="0" t="n">
        <f aca="false">H84-(I84*$I$1)</f>
        <v>0</v>
      </c>
      <c r="L84" s="0" t="n">
        <f aca="false">IF(ISNA(VLOOKUP(A84,cf!A:C,3,0)),0,VLOOKUP(A84,cf!A:C,3,0))</f>
        <v>0</v>
      </c>
      <c r="M84" s="0" t="str">
        <f aca="false">IF(K84=L84,"", "N")</f>
        <v/>
      </c>
    </row>
    <row r="85" customFormat="false" ht="12.8" hidden="false" customHeight="false" outlineLevel="0" collapsed="false">
      <c r="A85" s="0" t="n">
        <v>520769</v>
      </c>
      <c r="B85" s="0" t="s">
        <v>140</v>
      </c>
      <c r="C85" s="0" t="s">
        <v>141</v>
      </c>
      <c r="D85" s="0" t="n">
        <f aca="false">IF(ISNA(VLOOKUP(A85,bf!A:C,3, 0)),0,VLOOKUP(A85,bf!A:C,3, 0))</f>
        <v>5</v>
      </c>
      <c r="F85" s="0" t="n">
        <v>2</v>
      </c>
      <c r="G85" s="0" t="n">
        <v>2</v>
      </c>
      <c r="H85" s="0" t="n">
        <f aca="false">SUM(D85:G85)</f>
        <v>9</v>
      </c>
      <c r="I85" s="0" t="n">
        <f aca="false">INT(H85/I$1)</f>
        <v>0</v>
      </c>
      <c r="J85" s="1" t="n">
        <f aca="false">I85*J$1</f>
        <v>0</v>
      </c>
      <c r="K85" s="0" t="n">
        <f aca="false">H85-(I85*$I$1)</f>
        <v>9</v>
      </c>
      <c r="L85" s="0" t="n">
        <f aca="false">IF(ISNA(VLOOKUP(A85,cf!A:C,3,0)),0,VLOOKUP(A85,cf!A:C,3,0))</f>
        <v>9</v>
      </c>
      <c r="M85" s="0" t="str">
        <f aca="false">IF(K85=L85,"", "N")</f>
        <v/>
      </c>
    </row>
    <row r="86" customFormat="false" ht="12.8" hidden="false" customHeight="false" outlineLevel="0" collapsed="false">
      <c r="A86" s="0" t="n">
        <v>523156</v>
      </c>
      <c r="B86" s="0" t="s">
        <v>78</v>
      </c>
      <c r="C86" s="0" t="s">
        <v>79</v>
      </c>
      <c r="D86" s="0" t="n">
        <f aca="false">IF(ISNA(VLOOKUP(A86,bf!A:C,3, 0)),0,VLOOKUP(A86,bf!A:C,3, 0))</f>
        <v>5</v>
      </c>
      <c r="F86" s="0" t="n">
        <v>2</v>
      </c>
      <c r="G86" s="0" t="n">
        <v>2</v>
      </c>
      <c r="H86" s="0" t="n">
        <f aca="false">SUM(D86:G86)</f>
        <v>9</v>
      </c>
      <c r="I86" s="0" t="n">
        <f aca="false">INT(H86/I$1)</f>
        <v>0</v>
      </c>
      <c r="J86" s="1" t="n">
        <f aca="false">I86*J$1</f>
        <v>0</v>
      </c>
      <c r="K86" s="0" t="n">
        <f aca="false">H86-(I86*$I$1)</f>
        <v>9</v>
      </c>
      <c r="L86" s="0" t="n">
        <f aca="false">IF(ISNA(VLOOKUP(A86,cf!A:C,3,0)),0,VLOOKUP(A86,cf!A:C,3,0))</f>
        <v>9</v>
      </c>
      <c r="M86" s="0" t="str">
        <f aca="false">IF(K86=L86,"", "N")</f>
        <v/>
      </c>
    </row>
    <row r="87" customFormat="false" ht="12.8" hidden="false" customHeight="false" outlineLevel="0" collapsed="false">
      <c r="A87" s="0" t="n">
        <v>524664</v>
      </c>
      <c r="B87" s="0" t="s">
        <v>21</v>
      </c>
      <c r="C87" s="0" t="s">
        <v>22</v>
      </c>
      <c r="D87" s="0" t="n">
        <f aca="false">IF(ISNA(VLOOKUP(A87,bf!A:C,3, 0)),0,VLOOKUP(A87,bf!A:C,3, 0))</f>
        <v>5</v>
      </c>
      <c r="E87" s="0" t="n">
        <v>1</v>
      </c>
      <c r="F87" s="0" t="n">
        <v>2</v>
      </c>
      <c r="G87" s="0" t="n">
        <v>1</v>
      </c>
      <c r="H87" s="0" t="n">
        <f aca="false">SUM(D87:G87)</f>
        <v>9</v>
      </c>
      <c r="I87" s="0" t="n">
        <f aca="false">INT(H87/I$1)</f>
        <v>0</v>
      </c>
      <c r="J87" s="1" t="n">
        <f aca="false">I87*J$1</f>
        <v>0</v>
      </c>
      <c r="K87" s="0" t="n">
        <f aca="false">H87-(I87*$I$1)</f>
        <v>9</v>
      </c>
      <c r="L87" s="0" t="n">
        <f aca="false">IF(ISNA(VLOOKUP(A87,cf!A:C,3,0)),0,VLOOKUP(A87,cf!A:C,3,0))</f>
        <v>9</v>
      </c>
      <c r="M87" s="0" t="str">
        <f aca="false">IF(K87=L87,"", "N")</f>
        <v/>
      </c>
    </row>
    <row r="89" customFormat="false" ht="12.8" hidden="false" customHeight="false" outlineLevel="0" collapsed="false">
      <c r="J89" s="0"/>
    </row>
    <row r="99" customFormat="false" ht="12.8" hidden="false" customHeight="false" outlineLevel="0" collapsed="false">
      <c r="M99" s="2" t="s">
        <v>286</v>
      </c>
    </row>
    <row r="100" customFormat="false" ht="12.8" hidden="false" customHeight="false" outlineLevel="0" collapsed="false">
      <c r="C100" s="0" t="s">
        <v>287</v>
      </c>
      <c r="D100" s="0" t="n">
        <f aca="false">SUM(D2:D88)</f>
        <v>270</v>
      </c>
      <c r="I100" s="0" t="n">
        <f aca="false">SUM(I2:I88)</f>
        <v>51</v>
      </c>
      <c r="J100" s="1" t="n">
        <f aca="false">SUM(J2:J88)</f>
        <v>127.5</v>
      </c>
      <c r="K100" s="0" t="n">
        <f aca="false">SUM(K2:K88)</f>
        <v>314</v>
      </c>
      <c r="L100" s="0" t="n">
        <f aca="false">SUM(L2:L88)</f>
        <v>314</v>
      </c>
      <c r="M100" s="0" t="n">
        <f aca="false">COUNTIF(J2:J87,"&gt;0")</f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1"/>
  <sheetViews>
    <sheetView showFormulas="false" showGridLines="true" showRowColHeaders="true" showZeros="true" rightToLeft="false" tabSelected="false" showOutlineSymbols="true" defaultGridColor="true" view="normal" topLeftCell="B100" colorId="64" zoomScale="100" zoomScaleNormal="100" zoomScalePageLayoutView="100" workbookViewId="0">
      <selection pane="topLeft" activeCell="H117" activeCellId="0" sqref="H1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17.43"/>
    <col collapsed="false" customWidth="true" hidden="false" outlineLevel="0" max="3" min="3" style="0" width="13.95"/>
    <col collapsed="false" customWidth="true" hidden="false" outlineLevel="0" max="6" min="5" style="0" width="5.05"/>
    <col collapsed="false" customWidth="true" hidden="false" outlineLevel="0" max="7" min="7" style="0" width="6.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2" t="s">
        <v>282</v>
      </c>
      <c r="E1" s="0" t="s">
        <v>12</v>
      </c>
      <c r="F1" s="0" t="s">
        <v>13</v>
      </c>
      <c r="G1" s="0" t="s">
        <v>14</v>
      </c>
      <c r="H1" s="2" t="s">
        <v>283</v>
      </c>
      <c r="I1" s="0" t="n">
        <v>10</v>
      </c>
      <c r="J1" s="1" t="n">
        <v>3</v>
      </c>
      <c r="K1" s="2" t="s">
        <v>284</v>
      </c>
      <c r="L1" s="2" t="s">
        <v>285</v>
      </c>
    </row>
    <row r="2" customFormat="false" ht="12.8" hidden="false" customHeight="false" outlineLevel="0" collapsed="false">
      <c r="A2" s="0" t="n">
        <v>11865</v>
      </c>
      <c r="B2" s="0" t="s">
        <v>168</v>
      </c>
      <c r="C2" s="0" t="s">
        <v>169</v>
      </c>
      <c r="D2" s="0" t="n">
        <f aca="false">IF(ISNA(VLOOKUP(A2,bf!A:C,2, 0)),0,VLOOKUP(A2,bf!A:C,2, 0))</f>
        <v>0</v>
      </c>
      <c r="E2" s="0" t="n">
        <v>3</v>
      </c>
      <c r="F2" s="0" t="n">
        <v>3</v>
      </c>
      <c r="G2" s="0" t="n">
        <v>1</v>
      </c>
      <c r="H2" s="0" t="n">
        <f aca="false">SUM(D2:G2)</f>
        <v>7</v>
      </c>
      <c r="I2" s="0" t="n">
        <f aca="false">INT(H2/I$1)</f>
        <v>0</v>
      </c>
      <c r="J2" s="1" t="n">
        <f aca="false">I2*J$1</f>
        <v>0</v>
      </c>
      <c r="K2" s="0" t="n">
        <f aca="false">H2-(I2*$I$1)</f>
        <v>7</v>
      </c>
      <c r="L2" s="0" t="n">
        <f aca="false">IF(ISNA(VLOOKUP(A2,cf!A:C,2,0)),0,VLOOKUP(A2,cf!A:C,2,0))</f>
        <v>7</v>
      </c>
      <c r="M2" s="0" t="str">
        <f aca="false">IF(K2=L2,"", "N")</f>
        <v/>
      </c>
    </row>
    <row r="3" customFormat="false" ht="12.8" hidden="false" customHeight="false" outlineLevel="0" collapsed="false">
      <c r="A3" s="0" t="n">
        <v>19823</v>
      </c>
      <c r="B3" s="0" t="s">
        <v>170</v>
      </c>
      <c r="C3" s="0" t="s">
        <v>171</v>
      </c>
      <c r="D3" s="0" t="n">
        <f aca="false">IF(ISNA(VLOOKUP(A3,bf!A:C,2, 0)),0,VLOOKUP(A3,bf!A:C,2, 0))</f>
        <v>9</v>
      </c>
      <c r="E3" s="0" t="n">
        <v>5</v>
      </c>
      <c r="F3" s="0" t="n">
        <v>3</v>
      </c>
      <c r="G3" s="0" t="n">
        <v>8</v>
      </c>
      <c r="H3" s="0" t="n">
        <f aca="false">SUM(D3:G3)</f>
        <v>25</v>
      </c>
      <c r="I3" s="0" t="n">
        <f aca="false">INT(H3/I$1)</f>
        <v>2</v>
      </c>
      <c r="J3" s="1" t="n">
        <f aca="false">I3*J$1</f>
        <v>6</v>
      </c>
      <c r="K3" s="0" t="n">
        <f aca="false">H3-(I3*$I$1)</f>
        <v>5</v>
      </c>
      <c r="L3" s="0" t="n">
        <f aca="false">IF(ISNA(VLOOKUP(A3,cf!A:C,2,0)),0,VLOOKUP(A3,cf!A:C,2,0))</f>
        <v>5</v>
      </c>
      <c r="M3" s="0" t="str">
        <f aca="false">IF(K3=L3,"", "N")</f>
        <v/>
      </c>
    </row>
    <row r="4" customFormat="false" ht="12.8" hidden="false" customHeight="false" outlineLevel="0" collapsed="false">
      <c r="A4" s="0" t="n">
        <v>35047</v>
      </c>
      <c r="B4" s="0" t="s">
        <v>135</v>
      </c>
      <c r="C4" s="0" t="s">
        <v>172</v>
      </c>
      <c r="D4" s="0" t="n">
        <f aca="false">IF(ISNA(VLOOKUP(A4,bf!A:C,2, 0)),0,VLOOKUP(A4,bf!A:C,2, 0))</f>
        <v>8</v>
      </c>
      <c r="E4" s="0" t="n">
        <v>5</v>
      </c>
      <c r="F4" s="0" t="n">
        <v>4</v>
      </c>
      <c r="G4" s="0" t="n">
        <v>4</v>
      </c>
      <c r="H4" s="0" t="n">
        <f aca="false">SUM(D4:G4)</f>
        <v>21</v>
      </c>
      <c r="I4" s="0" t="n">
        <f aca="false">INT(H4/I$1)</f>
        <v>2</v>
      </c>
      <c r="J4" s="1" t="n">
        <f aca="false">I4*J$1</f>
        <v>6</v>
      </c>
      <c r="K4" s="0" t="n">
        <f aca="false">H4-(I4*$I$1)</f>
        <v>1</v>
      </c>
      <c r="L4" s="0" t="n">
        <f aca="false">IF(ISNA(VLOOKUP(A4,cf!A:C,2,0)),0,VLOOKUP(A4,cf!A:C,2,0))</f>
        <v>1</v>
      </c>
      <c r="M4" s="0" t="str">
        <f aca="false">IF(K4=L4,"", "N")</f>
        <v/>
      </c>
    </row>
    <row r="5" customFormat="false" ht="12.8" hidden="false" customHeight="false" outlineLevel="0" collapsed="false">
      <c r="A5" s="0" t="n">
        <v>37600</v>
      </c>
      <c r="B5" s="0" t="s">
        <v>80</v>
      </c>
      <c r="C5" s="0" t="s">
        <v>173</v>
      </c>
      <c r="D5" s="0" t="n">
        <f aca="false">IF(ISNA(VLOOKUP(A5,bf!A:C,2, 0)),0,VLOOKUP(A5,bf!A:C,2, 0))</f>
        <v>1</v>
      </c>
      <c r="G5" s="0" t="n">
        <v>2</v>
      </c>
      <c r="H5" s="0" t="n">
        <f aca="false">SUM(D5:G5)</f>
        <v>3</v>
      </c>
      <c r="I5" s="0" t="n">
        <f aca="false">INT(H5/I$1)</f>
        <v>0</v>
      </c>
      <c r="J5" s="1" t="n">
        <f aca="false">I5*J$1</f>
        <v>0</v>
      </c>
      <c r="K5" s="0" t="n">
        <f aca="false">H5-(I5*$I$1)</f>
        <v>3</v>
      </c>
      <c r="L5" s="0" t="n">
        <f aca="false">IF(ISNA(VLOOKUP(A5,cf!A:C,2,0)),0,VLOOKUP(A5,cf!A:C,2,0))</f>
        <v>3</v>
      </c>
      <c r="M5" s="0" t="str">
        <f aca="false">IF(K5=L5,"", "N")</f>
        <v/>
      </c>
    </row>
    <row r="6" customFormat="false" ht="12.8" hidden="false" customHeight="false" outlineLevel="0" collapsed="false">
      <c r="A6" s="0" t="n">
        <v>40170</v>
      </c>
      <c r="B6" s="0" t="s">
        <v>174</v>
      </c>
      <c r="C6" s="0" t="s">
        <v>175</v>
      </c>
      <c r="D6" s="0" t="n">
        <f aca="false">IF(ISNA(VLOOKUP(A6,bf!A:C,2, 0)),0,VLOOKUP(A6,bf!A:C,2, 0))</f>
        <v>0</v>
      </c>
      <c r="E6" s="0" t="n">
        <v>2</v>
      </c>
      <c r="F6" s="0" t="n">
        <v>3</v>
      </c>
      <c r="G6" s="0" t="n">
        <v>3</v>
      </c>
      <c r="H6" s="0" t="n">
        <f aca="false">SUM(D6:G6)</f>
        <v>8</v>
      </c>
      <c r="I6" s="0" t="n">
        <f aca="false">INT(H6/I$1)</f>
        <v>0</v>
      </c>
      <c r="J6" s="1" t="n">
        <f aca="false">I6*J$1</f>
        <v>0</v>
      </c>
      <c r="K6" s="0" t="n">
        <f aca="false">H6-(I6*$I$1)</f>
        <v>8</v>
      </c>
      <c r="L6" s="0" t="n">
        <f aca="false">IF(ISNA(VLOOKUP(A6,cf!A:C,2,0)),0,VLOOKUP(A6,cf!A:C,2,0))</f>
        <v>8</v>
      </c>
      <c r="M6" s="0" t="str">
        <f aca="false">IF(K6=L6,"", "N")</f>
        <v/>
      </c>
    </row>
    <row r="7" customFormat="false" ht="12.8" hidden="false" customHeight="false" outlineLevel="0" collapsed="false">
      <c r="A7" s="0" t="n">
        <v>41323</v>
      </c>
      <c r="B7" s="0" t="s">
        <v>176</v>
      </c>
      <c r="C7" s="0" t="s">
        <v>177</v>
      </c>
      <c r="D7" s="0" t="n">
        <f aca="false">IF(ISNA(VLOOKUP(A7,bf!A:C,2, 0)),0,VLOOKUP(A7,bf!A:C,2, 0))</f>
        <v>5</v>
      </c>
      <c r="E7" s="0" t="n">
        <v>6</v>
      </c>
      <c r="F7" s="0" t="n">
        <v>3</v>
      </c>
      <c r="H7" s="0" t="n">
        <f aca="false">SUM(D7:G7)</f>
        <v>14</v>
      </c>
      <c r="I7" s="0" t="n">
        <f aca="false">INT(H7/I$1)</f>
        <v>1</v>
      </c>
      <c r="J7" s="1" t="n">
        <f aca="false">I7*J$1</f>
        <v>3</v>
      </c>
      <c r="K7" s="0" t="n">
        <f aca="false">H7-(I7*$I$1)</f>
        <v>4</v>
      </c>
      <c r="L7" s="0" t="n">
        <f aca="false">IF(ISNA(VLOOKUP(A7,cf!A:C,2,0)),0,VLOOKUP(A7,cf!A:C,2,0))</f>
        <v>4</v>
      </c>
      <c r="M7" s="0" t="str">
        <f aca="false">IF(K7=L7,"", "N")</f>
        <v/>
      </c>
    </row>
    <row r="8" customFormat="false" ht="12.8" hidden="false" customHeight="false" outlineLevel="0" collapsed="false">
      <c r="A8" s="0" t="n">
        <v>46391</v>
      </c>
      <c r="B8" s="0" t="s">
        <v>178</v>
      </c>
      <c r="C8" s="0" t="s">
        <v>179</v>
      </c>
      <c r="D8" s="0" t="n">
        <f aca="false">IF(ISNA(VLOOKUP(A8,bf!A:C,2, 0)),0,VLOOKUP(A8,bf!A:C,2, 0))</f>
        <v>7</v>
      </c>
      <c r="G8" s="0" t="n">
        <v>2</v>
      </c>
      <c r="H8" s="0" t="n">
        <f aca="false">SUM(D8:G8)</f>
        <v>9</v>
      </c>
      <c r="I8" s="0" t="n">
        <f aca="false">INT(H8/I$1)</f>
        <v>0</v>
      </c>
      <c r="J8" s="1" t="n">
        <f aca="false">I8*J$1</f>
        <v>0</v>
      </c>
      <c r="K8" s="0" t="n">
        <f aca="false">H8-(I8*$I$1)</f>
        <v>9</v>
      </c>
      <c r="L8" s="0" t="n">
        <f aca="false">IF(ISNA(VLOOKUP(A8,cf!A:C,2,0)),0,VLOOKUP(A8,cf!A:C,2,0))</f>
        <v>9</v>
      </c>
      <c r="M8" s="0" t="str">
        <f aca="false">IF(K8=L8,"", "N")</f>
        <v/>
      </c>
    </row>
    <row r="9" customFormat="false" ht="12.8" hidden="false" customHeight="false" outlineLevel="0" collapsed="false">
      <c r="A9" s="0" t="n">
        <v>46431</v>
      </c>
      <c r="B9" s="0" t="s">
        <v>180</v>
      </c>
      <c r="C9" s="0" t="s">
        <v>181</v>
      </c>
      <c r="D9" s="0" t="n">
        <f aca="false">IF(ISNA(VLOOKUP(A9,bf!A:C,2, 0)),0,VLOOKUP(A9,bf!A:C,2, 0))</f>
        <v>0</v>
      </c>
      <c r="E9" s="0" t="n">
        <v>3</v>
      </c>
      <c r="F9" s="0" t="n">
        <v>2</v>
      </c>
      <c r="G9" s="0" t="n">
        <v>4</v>
      </c>
      <c r="H9" s="0" t="n">
        <f aca="false">SUM(D9:G9)</f>
        <v>9</v>
      </c>
      <c r="I9" s="0" t="n">
        <f aca="false">INT(H9/I$1)</f>
        <v>0</v>
      </c>
      <c r="J9" s="1" t="n">
        <f aca="false">I9*J$1</f>
        <v>0</v>
      </c>
      <c r="K9" s="0" t="n">
        <f aca="false">H9-(I9*$I$1)</f>
        <v>9</v>
      </c>
      <c r="L9" s="0" t="n">
        <f aca="false">IF(ISNA(VLOOKUP(A9,cf!A:C,2,0)),0,VLOOKUP(A9,cf!A:C,2,0))</f>
        <v>9</v>
      </c>
      <c r="M9" s="0" t="str">
        <f aca="false">IF(K9=L9,"", "N")</f>
        <v/>
      </c>
    </row>
    <row r="10" customFormat="false" ht="12.8" hidden="false" customHeight="false" outlineLevel="0" collapsed="false">
      <c r="A10" s="0" t="n">
        <v>53700</v>
      </c>
      <c r="B10" s="0" t="s">
        <v>176</v>
      </c>
      <c r="C10" s="0" t="s">
        <v>121</v>
      </c>
      <c r="D10" s="0" t="n">
        <f aca="false">IF(ISNA(VLOOKUP(A10,bf!A:C,2, 0)),0,VLOOKUP(A10,bf!A:C,2, 0))</f>
        <v>8</v>
      </c>
      <c r="E10" s="0" t="n">
        <v>5</v>
      </c>
      <c r="F10" s="0" t="n">
        <v>4</v>
      </c>
      <c r="G10" s="0" t="n">
        <v>4</v>
      </c>
      <c r="H10" s="0" t="n">
        <f aca="false">SUM(D10:G10)</f>
        <v>21</v>
      </c>
      <c r="I10" s="0" t="n">
        <f aca="false">INT(H10/I$1)</f>
        <v>2</v>
      </c>
      <c r="J10" s="1" t="n">
        <f aca="false">I10*J$1</f>
        <v>6</v>
      </c>
      <c r="K10" s="0" t="n">
        <f aca="false">H10-(I10*$I$1)</f>
        <v>1</v>
      </c>
      <c r="L10" s="0" t="n">
        <f aca="false">IF(ISNA(VLOOKUP(A10,cf!A:C,2,0)),0,VLOOKUP(A10,cf!A:C,2,0))</f>
        <v>1</v>
      </c>
      <c r="M10" s="0" t="str">
        <f aca="false">IF(K10=L10,"", "N")</f>
        <v/>
      </c>
    </row>
    <row r="11" customFormat="false" ht="12.8" hidden="false" customHeight="false" outlineLevel="0" collapsed="false">
      <c r="A11" s="0" t="n">
        <v>58225</v>
      </c>
      <c r="B11" s="0" t="s">
        <v>182</v>
      </c>
      <c r="C11" s="0" t="s">
        <v>183</v>
      </c>
      <c r="D11" s="0" t="n">
        <f aca="false">IF(ISNA(VLOOKUP(A11,bf!A:C,2, 0)),0,VLOOKUP(A11,bf!A:C,2, 0))</f>
        <v>2</v>
      </c>
      <c r="E11" s="0" t="n">
        <v>5</v>
      </c>
      <c r="F11" s="0" t="n">
        <v>2</v>
      </c>
      <c r="G11" s="0" t="n">
        <v>3</v>
      </c>
      <c r="H11" s="0" t="n">
        <f aca="false">SUM(D11:G11)</f>
        <v>12</v>
      </c>
      <c r="I11" s="0" t="n">
        <f aca="false">INT(H11/I$1)</f>
        <v>1</v>
      </c>
      <c r="J11" s="1" t="n">
        <f aca="false">I11*J$1</f>
        <v>3</v>
      </c>
      <c r="K11" s="0" t="n">
        <f aca="false">H11-(I11*$I$1)</f>
        <v>2</v>
      </c>
      <c r="L11" s="0" t="n">
        <f aca="false">IF(ISNA(VLOOKUP(A11,cf!A:C,2,0)),0,VLOOKUP(A11,cf!A:C,2,0))</f>
        <v>2</v>
      </c>
      <c r="M11" s="0" t="str">
        <f aca="false">IF(K11=L11,"", "N")</f>
        <v/>
      </c>
    </row>
    <row r="12" customFormat="false" ht="12.8" hidden="false" customHeight="false" outlineLevel="0" collapsed="false">
      <c r="A12" s="0" t="n">
        <v>59244</v>
      </c>
      <c r="B12" s="0" t="s">
        <v>176</v>
      </c>
      <c r="C12" s="0" t="s">
        <v>179</v>
      </c>
      <c r="D12" s="0" t="n">
        <f aca="false">IF(ISNA(VLOOKUP(A12,bf!A:C,2, 0)),0,VLOOKUP(A12,bf!A:C,2, 0))</f>
        <v>4</v>
      </c>
      <c r="E12" s="0" t="n">
        <v>3</v>
      </c>
      <c r="F12" s="0" t="n">
        <v>1</v>
      </c>
      <c r="G12" s="0" t="n">
        <v>3</v>
      </c>
      <c r="H12" s="0" t="n">
        <f aca="false">SUM(D12:G12)</f>
        <v>11</v>
      </c>
      <c r="I12" s="0" t="n">
        <f aca="false">INT(H12/I$1)</f>
        <v>1</v>
      </c>
      <c r="J12" s="1" t="n">
        <f aca="false">I12*J$1</f>
        <v>3</v>
      </c>
      <c r="K12" s="0" t="n">
        <f aca="false">H12-(I12*$I$1)</f>
        <v>1</v>
      </c>
      <c r="L12" s="0" t="n">
        <f aca="false">IF(ISNA(VLOOKUP(A12,cf!A:C,2,0)),0,VLOOKUP(A12,cf!A:C,2,0))</f>
        <v>1</v>
      </c>
      <c r="M12" s="0" t="str">
        <f aca="false">IF(K12=L12,"", "N")</f>
        <v/>
      </c>
    </row>
    <row r="13" customFormat="false" ht="12.8" hidden="false" customHeight="false" outlineLevel="0" collapsed="false">
      <c r="A13" s="0" t="n">
        <v>66588</v>
      </c>
      <c r="B13" s="0" t="s">
        <v>184</v>
      </c>
      <c r="C13" s="0" t="s">
        <v>185</v>
      </c>
      <c r="D13" s="0" t="n">
        <f aca="false">IF(ISNA(VLOOKUP(A13,bf!A:C,2, 0)),0,VLOOKUP(A13,bf!A:C,2, 0))</f>
        <v>6</v>
      </c>
      <c r="E13" s="0" t="n">
        <v>4</v>
      </c>
      <c r="F13" s="0" t="n">
        <v>4</v>
      </c>
      <c r="G13" s="0" t="n">
        <v>3</v>
      </c>
      <c r="H13" s="0" t="n">
        <f aca="false">SUM(D13:G13)</f>
        <v>17</v>
      </c>
      <c r="I13" s="0" t="n">
        <f aca="false">INT(H13/I$1)</f>
        <v>1</v>
      </c>
      <c r="J13" s="1" t="n">
        <f aca="false">I13*J$1</f>
        <v>3</v>
      </c>
      <c r="K13" s="0" t="n">
        <f aca="false">H13-(I13*$I$1)</f>
        <v>7</v>
      </c>
      <c r="L13" s="0" t="n">
        <f aca="false">IF(ISNA(VLOOKUP(A13,cf!A:C,2,0)),0,VLOOKUP(A13,cf!A:C,2,0))</f>
        <v>7</v>
      </c>
      <c r="M13" s="0" t="str">
        <f aca="false">IF(K13=L13,"", "N")</f>
        <v/>
      </c>
    </row>
    <row r="14" customFormat="false" ht="12.8" hidden="false" customHeight="false" outlineLevel="0" collapsed="false">
      <c r="A14" s="0" t="n">
        <v>70173</v>
      </c>
      <c r="B14" s="0" t="s">
        <v>176</v>
      </c>
      <c r="C14" s="0" t="s">
        <v>186</v>
      </c>
      <c r="D14" s="0" t="n">
        <f aca="false">IF(ISNA(VLOOKUP(A14,bf!A:C,2, 0)),0,VLOOKUP(A14,bf!A:C,2, 0))</f>
        <v>0</v>
      </c>
      <c r="E14" s="0" t="n">
        <v>2</v>
      </c>
      <c r="F14" s="0" t="n">
        <v>3</v>
      </c>
      <c r="G14" s="0" t="n">
        <v>3</v>
      </c>
      <c r="H14" s="0" t="n">
        <f aca="false">SUM(D14:G14)</f>
        <v>8</v>
      </c>
      <c r="I14" s="0" t="n">
        <f aca="false">INT(H14/I$1)</f>
        <v>0</v>
      </c>
      <c r="J14" s="1" t="n">
        <f aca="false">I14*J$1</f>
        <v>0</v>
      </c>
      <c r="K14" s="0" t="n">
        <f aca="false">H14-(I14*$I$1)</f>
        <v>8</v>
      </c>
      <c r="L14" s="0" t="n">
        <f aca="false">IF(ISNA(VLOOKUP(A14,cf!A:C,2,0)),0,VLOOKUP(A14,cf!A:C,2,0))</f>
        <v>8</v>
      </c>
      <c r="M14" s="0" t="str">
        <f aca="false">IF(K14=L14,"", "N")</f>
        <v/>
      </c>
    </row>
    <row r="15" customFormat="false" ht="12.8" hidden="false" customHeight="false" outlineLevel="0" collapsed="false">
      <c r="A15" s="0" t="n">
        <v>71006</v>
      </c>
      <c r="B15" s="0" t="s">
        <v>135</v>
      </c>
      <c r="C15" s="0" t="s">
        <v>187</v>
      </c>
      <c r="D15" s="0" t="n">
        <f aca="false">IF(ISNA(VLOOKUP(A15,bf!A:C,2, 0)),0,VLOOKUP(A15,bf!A:C,2, 0))</f>
        <v>0</v>
      </c>
      <c r="E15" s="0" t="n">
        <v>4</v>
      </c>
      <c r="F15" s="0" t="n">
        <v>3</v>
      </c>
      <c r="G15" s="0" t="n">
        <v>3</v>
      </c>
      <c r="H15" s="0" t="n">
        <f aca="false">SUM(D15:G15)</f>
        <v>10</v>
      </c>
      <c r="I15" s="0" t="n">
        <f aca="false">INT(H15/I$1)</f>
        <v>1</v>
      </c>
      <c r="J15" s="1" t="n">
        <f aca="false">I15*J$1</f>
        <v>3</v>
      </c>
      <c r="K15" s="0" t="n">
        <f aca="false">H15-(I15*$I$1)</f>
        <v>0</v>
      </c>
      <c r="L15" s="0" t="n">
        <f aca="false">IF(ISNA(VLOOKUP(A15,cf!A:C,2,0)),0,VLOOKUP(A15,cf!A:C,2,0))</f>
        <v>0</v>
      </c>
      <c r="M15" s="0" t="str">
        <f aca="false">IF(K15=L15,"", "N")</f>
        <v/>
      </c>
    </row>
    <row r="16" customFormat="false" ht="12.8" hidden="false" customHeight="false" outlineLevel="0" collapsed="false">
      <c r="A16" s="0" t="n">
        <v>77653</v>
      </c>
      <c r="B16" s="0" t="s">
        <v>44</v>
      </c>
      <c r="C16" s="0" t="s">
        <v>188</v>
      </c>
      <c r="D16" s="0" t="n">
        <f aca="false">IF(ISNA(VLOOKUP(A16,bf!A:C,2, 0)),0,VLOOKUP(A16,bf!A:C,2, 0))</f>
        <v>0</v>
      </c>
      <c r="H16" s="0" t="n">
        <f aca="false">SUM(D16:G16)</f>
        <v>0</v>
      </c>
      <c r="I16" s="0" t="n">
        <f aca="false">INT(H16/I$1)</f>
        <v>0</v>
      </c>
      <c r="J16" s="1" t="n">
        <f aca="false">I16*J$1</f>
        <v>0</v>
      </c>
      <c r="K16" s="0" t="n">
        <f aca="false">H16-(I16*$I$1)</f>
        <v>0</v>
      </c>
      <c r="L16" s="0" t="n">
        <f aca="false">IF(ISNA(VLOOKUP(A16,cf!A:C,2,0)),0,VLOOKUP(A16,cf!A:C,2,0))</f>
        <v>0</v>
      </c>
      <c r="M16" s="0" t="str">
        <f aca="false">IF(K16=L16,"", "N")</f>
        <v/>
      </c>
    </row>
    <row r="17" customFormat="false" ht="12.8" hidden="false" customHeight="false" outlineLevel="0" collapsed="false">
      <c r="A17" s="0" t="n">
        <v>89661</v>
      </c>
      <c r="B17" s="0" t="s">
        <v>182</v>
      </c>
      <c r="C17" s="0" t="s">
        <v>189</v>
      </c>
      <c r="D17" s="0" t="n">
        <f aca="false">IF(ISNA(VLOOKUP(A17,bf!A:C,2, 0)),0,VLOOKUP(A17,bf!A:C,2, 0))</f>
        <v>5</v>
      </c>
      <c r="E17" s="0" t="n">
        <v>5</v>
      </c>
      <c r="F17" s="0" t="n">
        <v>2</v>
      </c>
      <c r="G17" s="0" t="n">
        <v>5</v>
      </c>
      <c r="H17" s="0" t="n">
        <f aca="false">SUM(D17:G17)</f>
        <v>17</v>
      </c>
      <c r="I17" s="0" t="n">
        <f aca="false">INT(H17/I$1)</f>
        <v>1</v>
      </c>
      <c r="J17" s="1" t="n">
        <f aca="false">I17*J$1</f>
        <v>3</v>
      </c>
      <c r="K17" s="0" t="n">
        <f aca="false">H17-(I17*$I$1)</f>
        <v>7</v>
      </c>
      <c r="L17" s="0" t="n">
        <f aca="false">IF(ISNA(VLOOKUP(A17,cf!A:C,2,0)),0,VLOOKUP(A17,cf!A:C,2,0))</f>
        <v>7</v>
      </c>
      <c r="M17" s="0" t="str">
        <f aca="false">IF(K17=L17,"", "N")</f>
        <v/>
      </c>
    </row>
    <row r="18" customFormat="false" ht="12.8" hidden="false" customHeight="false" outlineLevel="0" collapsed="false">
      <c r="A18" s="0" t="n">
        <v>90802</v>
      </c>
      <c r="B18" s="0" t="s">
        <v>190</v>
      </c>
      <c r="C18" s="0" t="s">
        <v>37</v>
      </c>
      <c r="D18" s="0" t="n">
        <f aca="false">IF(ISNA(VLOOKUP(A18,bf!A:C,2, 0)),0,VLOOKUP(A18,bf!A:C,2, 0))</f>
        <v>0</v>
      </c>
      <c r="E18" s="0" t="n">
        <v>8</v>
      </c>
      <c r="F18" s="0" t="n">
        <v>7</v>
      </c>
      <c r="G18" s="0" t="n">
        <v>5</v>
      </c>
      <c r="H18" s="0" t="n">
        <f aca="false">SUM(D18:G18)</f>
        <v>20</v>
      </c>
      <c r="I18" s="0" t="n">
        <f aca="false">INT(H18/I$1)</f>
        <v>2</v>
      </c>
      <c r="J18" s="1" t="n">
        <f aca="false">I18*J$1</f>
        <v>6</v>
      </c>
      <c r="K18" s="0" t="n">
        <f aca="false">H18-(I18*$I$1)</f>
        <v>0</v>
      </c>
      <c r="L18" s="0" t="n">
        <f aca="false">IF(ISNA(VLOOKUP(A18,cf!A:C,2,0)),0,VLOOKUP(A18,cf!A:C,2,0))</f>
        <v>0</v>
      </c>
      <c r="M18" s="0" t="str">
        <f aca="false">IF(K18=L18,"", "N")</f>
        <v/>
      </c>
    </row>
    <row r="19" customFormat="false" ht="12.8" hidden="false" customHeight="false" outlineLevel="0" collapsed="false">
      <c r="A19" s="0" t="n">
        <v>99765</v>
      </c>
      <c r="B19" s="0" t="s">
        <v>191</v>
      </c>
      <c r="C19" s="0" t="s">
        <v>192</v>
      </c>
      <c r="D19" s="0" t="n">
        <f aca="false">IF(ISNA(VLOOKUP(A19,bf!A:C,2, 0)),0,VLOOKUP(A19,bf!A:C,2, 0))</f>
        <v>4</v>
      </c>
      <c r="E19" s="0" t="n">
        <v>1</v>
      </c>
      <c r="H19" s="0" t="n">
        <f aca="false">SUM(D19:G19)</f>
        <v>5</v>
      </c>
      <c r="I19" s="0" t="n">
        <f aca="false">INT(H19/I$1)</f>
        <v>0</v>
      </c>
      <c r="J19" s="1" t="n">
        <f aca="false">I19*J$1</f>
        <v>0</v>
      </c>
      <c r="K19" s="0" t="n">
        <f aca="false">H19-(I19*$I$1)</f>
        <v>5</v>
      </c>
      <c r="L19" s="0" t="n">
        <f aca="false">IF(ISNA(VLOOKUP(A19,cf!A:C,2,0)),0,VLOOKUP(A19,cf!A:C,2,0))</f>
        <v>5</v>
      </c>
      <c r="M19" s="0" t="str">
        <f aca="false">IF(K19=L19,"", "N")</f>
        <v/>
      </c>
    </row>
    <row r="20" customFormat="false" ht="12.8" hidden="false" customHeight="false" outlineLevel="0" collapsed="false">
      <c r="A20" s="0" t="n">
        <v>104391</v>
      </c>
      <c r="B20" s="0" t="s">
        <v>142</v>
      </c>
      <c r="C20" s="0" t="s">
        <v>91</v>
      </c>
      <c r="D20" s="0" t="n">
        <f aca="false">IF(ISNA(VLOOKUP(A20,bf!A:C,2, 0)),0,VLOOKUP(A20,bf!A:C,2, 0))</f>
        <v>5</v>
      </c>
      <c r="E20" s="0" t="n">
        <v>3</v>
      </c>
      <c r="F20" s="0" t="n">
        <v>3</v>
      </c>
      <c r="G20" s="0" t="n">
        <v>7</v>
      </c>
      <c r="H20" s="0" t="n">
        <f aca="false">SUM(D20:G20)</f>
        <v>18</v>
      </c>
      <c r="I20" s="0" t="n">
        <f aca="false">INT(H20/I$1)</f>
        <v>1</v>
      </c>
      <c r="J20" s="1" t="n">
        <f aca="false">I20*J$1</f>
        <v>3</v>
      </c>
      <c r="K20" s="0" t="n">
        <f aca="false">H20-(I20*$I$1)</f>
        <v>8</v>
      </c>
      <c r="L20" s="0" t="n">
        <f aca="false">IF(ISNA(VLOOKUP(A20,cf!A:C,2,0)),0,VLOOKUP(A20,cf!A:C,2,0))</f>
        <v>8</v>
      </c>
      <c r="M20" s="0" t="str">
        <f aca="false">IF(K20=L20,"", "N")</f>
        <v/>
      </c>
    </row>
    <row r="21" customFormat="false" ht="12.8" hidden="false" customHeight="false" outlineLevel="0" collapsed="false">
      <c r="A21" s="0" t="n">
        <v>105169</v>
      </c>
      <c r="B21" s="0" t="s">
        <v>35</v>
      </c>
      <c r="C21" s="0" t="s">
        <v>37</v>
      </c>
      <c r="D21" s="0" t="n">
        <f aca="false">IF(ISNA(VLOOKUP(A21,bf!A:C,2, 0)),0,VLOOKUP(A21,bf!A:C,2, 0))</f>
        <v>1</v>
      </c>
      <c r="E21" s="0" t="n">
        <v>1</v>
      </c>
      <c r="H21" s="0" t="n">
        <f aca="false">SUM(D21:G21)</f>
        <v>2</v>
      </c>
      <c r="I21" s="0" t="n">
        <f aca="false">INT(H21/I$1)</f>
        <v>0</v>
      </c>
      <c r="J21" s="1" t="n">
        <f aca="false">I21*J$1</f>
        <v>0</v>
      </c>
      <c r="K21" s="0" t="n">
        <f aca="false">H21-(I21*$I$1)</f>
        <v>2</v>
      </c>
      <c r="L21" s="0" t="n">
        <f aca="false">IF(ISNA(VLOOKUP(A21,cf!A:C,2,0)),0,VLOOKUP(A21,cf!A:C,2,0))</f>
        <v>2</v>
      </c>
      <c r="M21" s="0" t="str">
        <f aca="false">IF(K21=L21,"", "N")</f>
        <v/>
      </c>
    </row>
    <row r="22" customFormat="false" ht="12.8" hidden="false" customHeight="false" outlineLevel="0" collapsed="false">
      <c r="A22" s="0" t="n">
        <v>105170</v>
      </c>
      <c r="B22" s="0" t="s">
        <v>115</v>
      </c>
      <c r="C22" s="0" t="s">
        <v>37</v>
      </c>
      <c r="D22" s="0" t="n">
        <f aca="false">IF(ISNA(VLOOKUP(A22,bf!A:C,2, 0)),0,VLOOKUP(A22,bf!A:C,2, 0))</f>
        <v>1</v>
      </c>
      <c r="E22" s="0" t="n">
        <v>1</v>
      </c>
      <c r="H22" s="0" t="n">
        <f aca="false">SUM(D22:G22)</f>
        <v>2</v>
      </c>
      <c r="I22" s="0" t="n">
        <f aca="false">INT(H22/I$1)</f>
        <v>0</v>
      </c>
      <c r="J22" s="1" t="n">
        <f aca="false">I22*J$1</f>
        <v>0</v>
      </c>
      <c r="K22" s="0" t="n">
        <f aca="false">H22-(I22*$I$1)</f>
        <v>2</v>
      </c>
      <c r="L22" s="0" t="n">
        <f aca="false">IF(ISNA(VLOOKUP(A22,cf!A:C,2,0)),0,VLOOKUP(A22,cf!A:C,2,0))</f>
        <v>2</v>
      </c>
      <c r="M22" s="0" t="str">
        <f aca="false">IF(K22=L22,"", "N")</f>
        <v/>
      </c>
    </row>
    <row r="23" customFormat="false" ht="12.8" hidden="false" customHeight="false" outlineLevel="0" collapsed="false">
      <c r="A23" s="0" t="n">
        <v>111448</v>
      </c>
      <c r="B23" s="0" t="s">
        <v>137</v>
      </c>
      <c r="C23" s="0" t="s">
        <v>193</v>
      </c>
      <c r="D23" s="0" t="n">
        <f aca="false">IF(ISNA(VLOOKUP(A23,bf!A:C,2, 0)),0,VLOOKUP(A23,bf!A:C,2, 0))</f>
        <v>0</v>
      </c>
      <c r="H23" s="0" t="n">
        <f aca="false">SUM(D23:G23)</f>
        <v>0</v>
      </c>
      <c r="I23" s="0" t="n">
        <f aca="false">INT(H23/I$1)</f>
        <v>0</v>
      </c>
      <c r="J23" s="1" t="n">
        <f aca="false">I23*J$1</f>
        <v>0</v>
      </c>
      <c r="K23" s="0" t="n">
        <f aca="false">H23-(I23*$I$1)</f>
        <v>0</v>
      </c>
      <c r="L23" s="0" t="n">
        <f aca="false">IF(ISNA(VLOOKUP(A23,cf!A:C,2,0)),0,VLOOKUP(A23,cf!A:C,2,0))</f>
        <v>0</v>
      </c>
      <c r="M23" s="0" t="str">
        <f aca="false">IF(K23=L23,"", "N")</f>
        <v/>
      </c>
    </row>
    <row r="24" customFormat="false" ht="12.8" hidden="false" customHeight="false" outlineLevel="0" collapsed="false">
      <c r="A24" s="0" t="n">
        <v>111682</v>
      </c>
      <c r="B24" s="0" t="s">
        <v>154</v>
      </c>
      <c r="C24" s="0" t="s">
        <v>194</v>
      </c>
      <c r="D24" s="0" t="n">
        <f aca="false">IF(ISNA(VLOOKUP(A24,bf!A:C,2, 0)),0,VLOOKUP(A24,bf!A:C,2, 0))</f>
        <v>0</v>
      </c>
      <c r="E24" s="0" t="n">
        <v>2</v>
      </c>
      <c r="H24" s="0" t="n">
        <f aca="false">SUM(D24:G24)</f>
        <v>2</v>
      </c>
      <c r="I24" s="0" t="n">
        <f aca="false">INT(H24/I$1)</f>
        <v>0</v>
      </c>
      <c r="J24" s="1" t="n">
        <f aca="false">I24*J$1</f>
        <v>0</v>
      </c>
      <c r="K24" s="0" t="n">
        <f aca="false">H24-(I24*$I$1)</f>
        <v>2</v>
      </c>
      <c r="L24" s="0" t="n">
        <f aca="false">IF(ISNA(VLOOKUP(A24,cf!A:C,2,0)),0,VLOOKUP(A24,cf!A:C,2,0))</f>
        <v>2</v>
      </c>
      <c r="M24" s="0" t="str">
        <f aca="false">IF(K24=L24,"", "N")</f>
        <v/>
      </c>
    </row>
    <row r="25" customFormat="false" ht="12.8" hidden="false" customHeight="false" outlineLevel="0" collapsed="false">
      <c r="A25" s="0" t="n">
        <v>112467</v>
      </c>
      <c r="B25" s="0" t="s">
        <v>195</v>
      </c>
      <c r="C25" s="0" t="s">
        <v>196</v>
      </c>
      <c r="D25" s="0" t="n">
        <f aca="false">IF(ISNA(VLOOKUP(A25,bf!A:C,2, 0)),0,VLOOKUP(A25,bf!A:C,2, 0))</f>
        <v>0</v>
      </c>
      <c r="H25" s="0" t="n">
        <f aca="false">SUM(D25:G25)</f>
        <v>0</v>
      </c>
      <c r="I25" s="0" t="n">
        <f aca="false">INT(H25/I$1)</f>
        <v>0</v>
      </c>
      <c r="J25" s="1" t="n">
        <f aca="false">I25*J$1</f>
        <v>0</v>
      </c>
      <c r="K25" s="0" t="n">
        <f aca="false">H25-(I25*$I$1)</f>
        <v>0</v>
      </c>
      <c r="L25" s="0" t="n">
        <f aca="false">IF(ISNA(VLOOKUP(A25,cf!A:C,2,0)),0,VLOOKUP(A25,cf!A:C,2,0))</f>
        <v>0</v>
      </c>
      <c r="M25" s="0" t="str">
        <f aca="false">IF(K25=L25,"", "N")</f>
        <v/>
      </c>
    </row>
    <row r="26" customFormat="false" ht="12.8" hidden="false" customHeight="false" outlineLevel="0" collapsed="false">
      <c r="A26" s="0" t="n">
        <v>112921</v>
      </c>
      <c r="B26" s="0" t="s">
        <v>197</v>
      </c>
      <c r="C26" s="0" t="s">
        <v>198</v>
      </c>
      <c r="D26" s="0" t="n">
        <f aca="false">IF(ISNA(VLOOKUP(A26,bf!A:C,2, 0)),0,VLOOKUP(A26,bf!A:C,2, 0))</f>
        <v>4</v>
      </c>
      <c r="E26" s="0" t="n">
        <v>6</v>
      </c>
      <c r="F26" s="0" t="n">
        <v>3</v>
      </c>
      <c r="G26" s="0" t="n">
        <v>6</v>
      </c>
      <c r="H26" s="0" t="n">
        <f aca="false">SUM(D26:G26)</f>
        <v>19</v>
      </c>
      <c r="I26" s="0" t="n">
        <f aca="false">INT(H26/I$1)</f>
        <v>1</v>
      </c>
      <c r="J26" s="1" t="n">
        <f aca="false">I26*J$1</f>
        <v>3</v>
      </c>
      <c r="K26" s="0" t="n">
        <f aca="false">H26-(I26*$I$1)</f>
        <v>9</v>
      </c>
      <c r="L26" s="0" t="n">
        <f aca="false">IF(ISNA(VLOOKUP(A26,cf!A:C,2,0)),0,VLOOKUP(A26,cf!A:C,2,0))</f>
        <v>9</v>
      </c>
      <c r="M26" s="0" t="str">
        <f aca="false">IF(K26=L26,"", "N")</f>
        <v/>
      </c>
    </row>
    <row r="27" customFormat="false" ht="12.8" hidden="false" customHeight="false" outlineLevel="0" collapsed="false">
      <c r="A27" s="0" t="n">
        <v>113353</v>
      </c>
      <c r="B27" s="0" t="s">
        <v>82</v>
      </c>
      <c r="C27" s="0" t="s">
        <v>83</v>
      </c>
      <c r="D27" s="0" t="n">
        <f aca="false">IF(ISNA(VLOOKUP(A27,bf!A:C,2, 0)),0,VLOOKUP(A27,bf!A:C,2, 0))</f>
        <v>0</v>
      </c>
      <c r="E27" s="0" t="n">
        <v>2</v>
      </c>
      <c r="G27" s="0" t="n">
        <v>1</v>
      </c>
      <c r="H27" s="0" t="n">
        <f aca="false">SUM(D27:G27)</f>
        <v>3</v>
      </c>
      <c r="I27" s="0" t="n">
        <f aca="false">INT(H27/I$1)</f>
        <v>0</v>
      </c>
      <c r="J27" s="1" t="n">
        <f aca="false">I27*J$1</f>
        <v>0</v>
      </c>
      <c r="K27" s="0" t="n">
        <f aca="false">H27-(I27*$I$1)</f>
        <v>3</v>
      </c>
      <c r="L27" s="0" t="n">
        <f aca="false">IF(ISNA(VLOOKUP(A27,cf!A:C,2,0)),0,VLOOKUP(A27,cf!A:C,2,0))</f>
        <v>3</v>
      </c>
      <c r="M27" s="0" t="str">
        <f aca="false">IF(K27=L27,"", "N")</f>
        <v/>
      </c>
    </row>
    <row r="28" customFormat="false" ht="12.8" hidden="false" customHeight="false" outlineLevel="0" collapsed="false">
      <c r="A28" s="0" t="n">
        <v>114146</v>
      </c>
      <c r="B28" s="0" t="s">
        <v>60</v>
      </c>
      <c r="C28" s="0" t="s">
        <v>61</v>
      </c>
      <c r="D28" s="0" t="n">
        <f aca="false">IF(ISNA(VLOOKUP(A28,bf!A:C,2, 0)),0,VLOOKUP(A28,bf!A:C,2, 0))</f>
        <v>1</v>
      </c>
      <c r="H28" s="0" t="n">
        <f aca="false">SUM(D28:G28)</f>
        <v>1</v>
      </c>
      <c r="I28" s="0" t="n">
        <f aca="false">INT(H28/I$1)</f>
        <v>0</v>
      </c>
      <c r="J28" s="1" t="n">
        <f aca="false">I28*J$1</f>
        <v>0</v>
      </c>
      <c r="K28" s="0" t="n">
        <f aca="false">H28-(I28*$I$1)</f>
        <v>1</v>
      </c>
      <c r="L28" s="0" t="n">
        <f aca="false">IF(ISNA(VLOOKUP(A28,cf!A:C,2,0)),0,VLOOKUP(A28,cf!A:C,2,0))</f>
        <v>1</v>
      </c>
      <c r="M28" s="0" t="str">
        <f aca="false">IF(K28=L28,"", "N")</f>
        <v/>
      </c>
    </row>
    <row r="29" customFormat="false" ht="12.8" hidden="false" customHeight="false" outlineLevel="0" collapsed="false">
      <c r="A29" s="0" t="n">
        <v>114148</v>
      </c>
      <c r="B29" s="0" t="s">
        <v>199</v>
      </c>
      <c r="C29" s="0" t="s">
        <v>200</v>
      </c>
      <c r="D29" s="0" t="n">
        <f aca="false">IF(ISNA(VLOOKUP(A29,bf!A:C,2, 0)),0,VLOOKUP(A29,bf!A:C,2, 0))</f>
        <v>0</v>
      </c>
      <c r="H29" s="0" t="n">
        <f aca="false">SUM(D29:G29)</f>
        <v>0</v>
      </c>
      <c r="I29" s="0" t="n">
        <f aca="false">INT(H29/I$1)</f>
        <v>0</v>
      </c>
      <c r="J29" s="1" t="n">
        <f aca="false">I29*J$1</f>
        <v>0</v>
      </c>
      <c r="K29" s="0" t="n">
        <f aca="false">H29-(I29*$I$1)</f>
        <v>0</v>
      </c>
      <c r="L29" s="0" t="n">
        <f aca="false">IF(ISNA(VLOOKUP(A29,cf!A:C,2,0)),0,VLOOKUP(A29,cf!A:C,2,0))</f>
        <v>0</v>
      </c>
      <c r="M29" s="0" t="str">
        <f aca="false">IF(K29=L29,"", "N")</f>
        <v/>
      </c>
    </row>
    <row r="30" customFormat="false" ht="12.8" hidden="false" customHeight="false" outlineLevel="0" collapsed="false">
      <c r="A30" s="0" t="n">
        <v>305102</v>
      </c>
      <c r="B30" s="0" t="s">
        <v>201</v>
      </c>
      <c r="C30" s="0" t="s">
        <v>202</v>
      </c>
      <c r="D30" s="0" t="n">
        <f aca="false">IF(ISNA(VLOOKUP(A30,bf!A:C,2, 0)),0,VLOOKUP(A30,bf!A:C,2, 0))</f>
        <v>0</v>
      </c>
      <c r="G30" s="0" t="n">
        <v>1</v>
      </c>
      <c r="H30" s="0" t="n">
        <f aca="false">SUM(D30:G30)</f>
        <v>1</v>
      </c>
      <c r="I30" s="0" t="n">
        <f aca="false">INT(H30/I$1)</f>
        <v>0</v>
      </c>
      <c r="J30" s="1" t="n">
        <f aca="false">I30*J$1</f>
        <v>0</v>
      </c>
      <c r="K30" s="0" t="n">
        <f aca="false">H30-(I30*$I$1)</f>
        <v>1</v>
      </c>
      <c r="L30" s="0" t="n">
        <f aca="false">IF(ISNA(VLOOKUP(A30,cf!A:C,2,0)),0,VLOOKUP(A30,cf!A:C,2,0))</f>
        <v>1</v>
      </c>
      <c r="M30" s="0" t="str">
        <f aca="false">IF(K30=L30,"", "N")</f>
        <v/>
      </c>
    </row>
    <row r="31" customFormat="false" ht="12.8" hidden="false" customHeight="false" outlineLevel="0" collapsed="false">
      <c r="A31" s="0" t="n">
        <v>306973</v>
      </c>
      <c r="B31" s="0" t="s">
        <v>107</v>
      </c>
      <c r="C31" s="0" t="s">
        <v>203</v>
      </c>
      <c r="D31" s="0" t="n">
        <f aca="false">IF(ISNA(VLOOKUP(A31,bf!A:C,2, 0)),0,VLOOKUP(A31,bf!A:C,2, 0))</f>
        <v>1</v>
      </c>
      <c r="H31" s="0" t="n">
        <f aca="false">SUM(D31:G31)</f>
        <v>1</v>
      </c>
      <c r="I31" s="0" t="n">
        <f aca="false">INT(H31/I$1)</f>
        <v>0</v>
      </c>
      <c r="J31" s="1" t="n">
        <f aca="false">I31*J$1</f>
        <v>0</v>
      </c>
      <c r="K31" s="0" t="n">
        <f aca="false">H31-(I31*$I$1)</f>
        <v>1</v>
      </c>
      <c r="L31" s="0" t="n">
        <f aca="false">IF(ISNA(VLOOKUP(A31,cf!A:C,2,0)),0,VLOOKUP(A31,cf!A:C,2,0))</f>
        <v>1</v>
      </c>
      <c r="M31" s="0" t="str">
        <f aca="false">IF(K31=L31,"", "N")</f>
        <v/>
      </c>
    </row>
    <row r="32" customFormat="false" ht="12.8" hidden="false" customHeight="false" outlineLevel="0" collapsed="false">
      <c r="A32" s="0" t="n">
        <v>310087</v>
      </c>
      <c r="B32" s="0" t="s">
        <v>204</v>
      </c>
      <c r="C32" s="0" t="s">
        <v>205</v>
      </c>
      <c r="D32" s="0" t="n">
        <f aca="false">IF(ISNA(VLOOKUP(A32,bf!A:C,2, 0)),0,VLOOKUP(A32,bf!A:C,2, 0))</f>
        <v>0</v>
      </c>
      <c r="E32" s="0" t="n">
        <v>3</v>
      </c>
      <c r="F32" s="0" t="n">
        <v>2</v>
      </c>
      <c r="G32" s="0" t="n">
        <v>4</v>
      </c>
      <c r="H32" s="0" t="n">
        <f aca="false">SUM(D32:G32)</f>
        <v>9</v>
      </c>
      <c r="I32" s="0" t="n">
        <f aca="false">INT(H32/I$1)</f>
        <v>0</v>
      </c>
      <c r="J32" s="1" t="n">
        <f aca="false">I32*J$1</f>
        <v>0</v>
      </c>
      <c r="K32" s="0" t="n">
        <f aca="false">H32-(I32*$I$1)</f>
        <v>9</v>
      </c>
      <c r="L32" s="0" t="n">
        <f aca="false">IF(ISNA(VLOOKUP(A32,cf!A:C,2,0)),0,VLOOKUP(A32,cf!A:C,2,0))</f>
        <v>9</v>
      </c>
      <c r="M32" s="0" t="str">
        <f aca="false">IF(K32=L32,"", "N")</f>
        <v/>
      </c>
    </row>
    <row r="33" customFormat="false" ht="12.8" hidden="false" customHeight="false" outlineLevel="0" collapsed="false">
      <c r="A33" s="0" t="n">
        <v>401205</v>
      </c>
      <c r="B33" s="0" t="s">
        <v>40</v>
      </c>
      <c r="C33" s="0" t="s">
        <v>206</v>
      </c>
      <c r="D33" s="0" t="n">
        <f aca="false">IF(ISNA(VLOOKUP(A33,bf!A:C,2, 0)),0,VLOOKUP(A33,bf!A:C,2, 0))</f>
        <v>9</v>
      </c>
      <c r="E33" s="0" t="n">
        <v>4</v>
      </c>
      <c r="F33" s="0" t="n">
        <v>6</v>
      </c>
      <c r="G33" s="0" t="n">
        <v>6</v>
      </c>
      <c r="H33" s="0" t="n">
        <f aca="false">SUM(D33:G33)</f>
        <v>25</v>
      </c>
      <c r="I33" s="0" t="n">
        <f aca="false">INT(H33/I$1)</f>
        <v>2</v>
      </c>
      <c r="J33" s="1" t="n">
        <f aca="false">I33*J$1</f>
        <v>6</v>
      </c>
      <c r="K33" s="0" t="n">
        <f aca="false">H33-(I33*$I$1)</f>
        <v>5</v>
      </c>
      <c r="L33" s="0" t="n">
        <f aca="false">IF(ISNA(VLOOKUP(A33,cf!A:C,2,0)),0,VLOOKUP(A33,cf!A:C,2,0))</f>
        <v>5</v>
      </c>
      <c r="M33" s="0" t="str">
        <f aca="false">IF(K33=L33,"", "N")</f>
        <v/>
      </c>
    </row>
    <row r="34" customFormat="false" ht="12.8" hidden="false" customHeight="false" outlineLevel="0" collapsed="false">
      <c r="A34" s="0" t="n">
        <v>401210</v>
      </c>
      <c r="B34" s="0" t="s">
        <v>158</v>
      </c>
      <c r="C34" s="0" t="s">
        <v>159</v>
      </c>
      <c r="D34" s="0" t="n">
        <f aca="false">IF(ISNA(VLOOKUP(A34,bf!A:C,2, 0)),0,VLOOKUP(A34,bf!A:C,2, 0))</f>
        <v>4</v>
      </c>
      <c r="F34" s="0" t="n">
        <v>1</v>
      </c>
      <c r="G34" s="0" t="n">
        <v>2</v>
      </c>
      <c r="H34" s="0" t="n">
        <f aca="false">SUM(D34:G34)</f>
        <v>7</v>
      </c>
      <c r="I34" s="0" t="n">
        <f aca="false">INT(H34/I$1)</f>
        <v>0</v>
      </c>
      <c r="J34" s="1" t="n">
        <f aca="false">I34*J$1</f>
        <v>0</v>
      </c>
      <c r="K34" s="0" t="n">
        <f aca="false">H34-(I34*$I$1)</f>
        <v>7</v>
      </c>
      <c r="L34" s="0" t="n">
        <f aca="false">IF(ISNA(VLOOKUP(A34,cf!A:C,2,0)),0,VLOOKUP(A34,cf!A:C,2,0))</f>
        <v>7</v>
      </c>
      <c r="M34" s="0" t="str">
        <f aca="false">IF(K34=L34,"", "N")</f>
        <v/>
      </c>
    </row>
    <row r="35" customFormat="false" ht="12.8" hidden="false" customHeight="false" outlineLevel="0" collapsed="false">
      <c r="A35" s="0" t="n">
        <v>401219</v>
      </c>
      <c r="B35" s="0" t="s">
        <v>126</v>
      </c>
      <c r="C35" s="0" t="s">
        <v>207</v>
      </c>
      <c r="D35" s="0" t="n">
        <f aca="false">IF(ISNA(VLOOKUP(A35,bf!A:C,2, 0)),0,VLOOKUP(A35,bf!A:C,2, 0))</f>
        <v>9</v>
      </c>
      <c r="E35" s="0" t="n">
        <v>4</v>
      </c>
      <c r="F35" s="0" t="n">
        <v>2</v>
      </c>
      <c r="G35" s="0" t="n">
        <v>3</v>
      </c>
      <c r="H35" s="0" t="n">
        <f aca="false">SUM(D35:G35)</f>
        <v>18</v>
      </c>
      <c r="I35" s="0" t="n">
        <f aca="false">INT(H35/I$1)</f>
        <v>1</v>
      </c>
      <c r="J35" s="1" t="n">
        <f aca="false">I35*J$1</f>
        <v>3</v>
      </c>
      <c r="K35" s="0" t="n">
        <f aca="false">H35-(I35*$I$1)</f>
        <v>8</v>
      </c>
      <c r="L35" s="0" t="n">
        <f aca="false">IF(ISNA(VLOOKUP(A35,cf!A:C,2,0)),0,VLOOKUP(A35,cf!A:C,2,0))</f>
        <v>8</v>
      </c>
      <c r="M35" s="0" t="str">
        <f aca="false">IF(K35=L35,"", "N")</f>
        <v/>
      </c>
    </row>
    <row r="36" customFormat="false" ht="12.8" hidden="false" customHeight="false" outlineLevel="0" collapsed="false">
      <c r="A36" s="0" t="n">
        <v>403119</v>
      </c>
      <c r="B36" s="0" t="s">
        <v>166</v>
      </c>
      <c r="C36" s="0" t="s">
        <v>167</v>
      </c>
      <c r="D36" s="0" t="n">
        <f aca="false">IF(ISNA(VLOOKUP(A36,bf!A:C,2, 0)),0,VLOOKUP(A36,bf!A:C,2, 0))</f>
        <v>0</v>
      </c>
      <c r="H36" s="0" t="n">
        <f aca="false">SUM(D36:G36)</f>
        <v>0</v>
      </c>
      <c r="I36" s="0" t="n">
        <f aca="false">INT(H36/I$1)</f>
        <v>0</v>
      </c>
      <c r="J36" s="1" t="n">
        <f aca="false">I36*J$1</f>
        <v>0</v>
      </c>
      <c r="K36" s="0" t="n">
        <f aca="false">H36-(I36*$I$1)</f>
        <v>0</v>
      </c>
      <c r="L36" s="0" t="n">
        <f aca="false">IF(ISNA(VLOOKUP(A36,cf!A:C,2,0)),0,VLOOKUP(A36,cf!A:C,2,0))</f>
        <v>0</v>
      </c>
      <c r="M36" s="0" t="str">
        <f aca="false">IF(K36=L36,"", "N")</f>
        <v/>
      </c>
    </row>
    <row r="37" customFormat="false" ht="12.8" hidden="false" customHeight="false" outlineLevel="0" collapsed="false">
      <c r="A37" s="0" t="n">
        <v>404626</v>
      </c>
      <c r="B37" s="0" t="s">
        <v>208</v>
      </c>
      <c r="C37" s="0" t="s">
        <v>209</v>
      </c>
      <c r="D37" s="0" t="n">
        <f aca="false">IF(ISNA(VLOOKUP(A37,bf!A:C,2, 0)),0,VLOOKUP(A37,bf!A:C,2, 0))</f>
        <v>8</v>
      </c>
      <c r="E37" s="0" t="n">
        <v>5</v>
      </c>
      <c r="F37" s="0" t="n">
        <v>1</v>
      </c>
      <c r="G37" s="0" t="n">
        <v>2</v>
      </c>
      <c r="H37" s="0" t="n">
        <f aca="false">SUM(D37:G37)</f>
        <v>16</v>
      </c>
      <c r="I37" s="0" t="n">
        <f aca="false">INT(H37/I$1)</f>
        <v>1</v>
      </c>
      <c r="J37" s="1" t="n">
        <f aca="false">I37*J$1</f>
        <v>3</v>
      </c>
      <c r="K37" s="0" t="n">
        <f aca="false">H37-(I37*$I$1)</f>
        <v>6</v>
      </c>
      <c r="L37" s="0" t="n">
        <f aca="false">IF(ISNA(VLOOKUP(A37,cf!A:C,2,0)),0,VLOOKUP(A37,cf!A:C,2,0))</f>
        <v>6</v>
      </c>
      <c r="M37" s="0" t="str">
        <f aca="false">IF(K37=L37,"", "N")</f>
        <v/>
      </c>
    </row>
    <row r="38" customFormat="false" ht="12.8" hidden="false" customHeight="false" outlineLevel="0" collapsed="false">
      <c r="A38" s="0" t="n">
        <v>404649</v>
      </c>
      <c r="B38" s="0" t="s">
        <v>35</v>
      </c>
      <c r="C38" s="0" t="s">
        <v>36</v>
      </c>
      <c r="D38" s="0" t="n">
        <f aca="false">IF(ISNA(VLOOKUP(A38,bf!A:C,2, 0)),0,VLOOKUP(A38,bf!A:C,2, 0))</f>
        <v>1</v>
      </c>
      <c r="F38" s="0" t="n">
        <v>1</v>
      </c>
      <c r="G38" s="0" t="n">
        <v>1</v>
      </c>
      <c r="H38" s="0" t="n">
        <f aca="false">SUM(D38:G38)</f>
        <v>3</v>
      </c>
      <c r="I38" s="0" t="n">
        <f aca="false">INT(H38/I$1)</f>
        <v>0</v>
      </c>
      <c r="J38" s="1" t="n">
        <f aca="false">I38*J$1</f>
        <v>0</v>
      </c>
      <c r="K38" s="0" t="n">
        <f aca="false">H38-(I38*$I$1)</f>
        <v>3</v>
      </c>
      <c r="L38" s="0" t="n">
        <f aca="false">IF(ISNA(VLOOKUP(A38,cf!A:C,2,0)),0,VLOOKUP(A38,cf!A:C,2,0))</f>
        <v>3</v>
      </c>
      <c r="M38" s="0" t="str">
        <f aca="false">IF(K38=L38,"", "N")</f>
        <v/>
      </c>
    </row>
    <row r="39" customFormat="false" ht="12.8" hidden="false" customHeight="false" outlineLevel="0" collapsed="false">
      <c r="A39" s="0" t="n">
        <v>406982</v>
      </c>
      <c r="B39" s="0" t="s">
        <v>57</v>
      </c>
      <c r="C39" s="0" t="s">
        <v>58</v>
      </c>
      <c r="D39" s="0" t="n">
        <f aca="false">IF(ISNA(VLOOKUP(A39,bf!A:C,2, 0)),0,VLOOKUP(A39,bf!A:C,2, 0))</f>
        <v>2</v>
      </c>
      <c r="E39" s="0" t="n">
        <v>2</v>
      </c>
      <c r="F39" s="0" t="n">
        <v>4</v>
      </c>
      <c r="G39" s="0" t="n">
        <v>1</v>
      </c>
      <c r="H39" s="0" t="n">
        <f aca="false">SUM(D39:G39)</f>
        <v>9</v>
      </c>
      <c r="I39" s="0" t="n">
        <f aca="false">INT(H39/I$1)</f>
        <v>0</v>
      </c>
      <c r="J39" s="1" t="n">
        <f aca="false">I39*J$1</f>
        <v>0</v>
      </c>
      <c r="K39" s="0" t="n">
        <f aca="false">H39-(I39*$I$1)</f>
        <v>9</v>
      </c>
      <c r="L39" s="0" t="n">
        <f aca="false">IF(ISNA(VLOOKUP(A39,cf!A:C,2,0)),0,VLOOKUP(A39,cf!A:C,2,0))</f>
        <v>9</v>
      </c>
      <c r="M39" s="0" t="str">
        <f aca="false">IF(K39=L39,"", "N")</f>
        <v/>
      </c>
    </row>
    <row r="40" customFormat="false" ht="12.8" hidden="false" customHeight="false" outlineLevel="0" collapsed="false">
      <c r="A40" s="0" t="n">
        <v>408463</v>
      </c>
      <c r="B40" s="0" t="s">
        <v>210</v>
      </c>
      <c r="C40" s="0" t="s">
        <v>211</v>
      </c>
      <c r="D40" s="0" t="n">
        <f aca="false">IF(ISNA(VLOOKUP(A40,bf!A:C,2, 0)),0,VLOOKUP(A40,bf!A:C,2, 0))</f>
        <v>0</v>
      </c>
      <c r="H40" s="0" t="n">
        <f aca="false">SUM(D40:G40)</f>
        <v>0</v>
      </c>
      <c r="I40" s="0" t="n">
        <f aca="false">INT(H40/I$1)</f>
        <v>0</v>
      </c>
      <c r="J40" s="1" t="n">
        <f aca="false">I40*J$1</f>
        <v>0</v>
      </c>
      <c r="K40" s="0" t="n">
        <f aca="false">H40-(I40*$I$1)</f>
        <v>0</v>
      </c>
      <c r="L40" s="0" t="n">
        <f aca="false">IF(ISNA(VLOOKUP(A40,cf!A:C,2,0)),0,VLOOKUP(A40,cf!A:C,2,0))</f>
        <v>0</v>
      </c>
      <c r="M40" s="0" t="str">
        <f aca="false">IF(K40=L40,"", "N")</f>
        <v/>
      </c>
    </row>
    <row r="41" customFormat="false" ht="12.8" hidden="false" customHeight="false" outlineLevel="0" collapsed="false">
      <c r="A41" s="0" t="n">
        <v>408850</v>
      </c>
      <c r="B41" s="0" t="s">
        <v>199</v>
      </c>
      <c r="C41" s="0" t="s">
        <v>22</v>
      </c>
      <c r="D41" s="0" t="n">
        <f aca="false">IF(ISNA(VLOOKUP(A41,bf!A:C,2, 0)),0,VLOOKUP(A41,bf!A:C,2, 0))</f>
        <v>0</v>
      </c>
      <c r="E41" s="0" t="n">
        <v>3</v>
      </c>
      <c r="F41" s="0" t="n">
        <v>1</v>
      </c>
      <c r="H41" s="0" t="n">
        <f aca="false">SUM(D41:G41)</f>
        <v>4</v>
      </c>
      <c r="I41" s="0" t="n">
        <f aca="false">INT(H41/I$1)</f>
        <v>0</v>
      </c>
      <c r="J41" s="1" t="n">
        <f aca="false">I41*J$1</f>
        <v>0</v>
      </c>
      <c r="K41" s="0" t="n">
        <f aca="false">H41-(I41*$I$1)</f>
        <v>4</v>
      </c>
      <c r="L41" s="0" t="n">
        <f aca="false">IF(ISNA(VLOOKUP(A41,cf!A:C,2,0)),0,VLOOKUP(A41,cf!A:C,2,0))</f>
        <v>4</v>
      </c>
      <c r="M41" s="0" t="str">
        <f aca="false">IF(K41=L41,"", "N")</f>
        <v/>
      </c>
    </row>
    <row r="42" customFormat="false" ht="12.8" hidden="false" customHeight="false" outlineLevel="0" collapsed="false">
      <c r="A42" s="0" t="n">
        <v>411508</v>
      </c>
      <c r="B42" s="0" t="s">
        <v>212</v>
      </c>
      <c r="C42" s="0" t="s">
        <v>213</v>
      </c>
      <c r="D42" s="0" t="n">
        <f aca="false">IF(ISNA(VLOOKUP(A42,bf!A:C,2, 0)),0,VLOOKUP(A42,bf!A:C,2, 0))</f>
        <v>0</v>
      </c>
      <c r="G42" s="0" t="n">
        <v>1</v>
      </c>
      <c r="H42" s="0" t="n">
        <f aca="false">SUM(D42:G42)</f>
        <v>1</v>
      </c>
      <c r="I42" s="0" t="n">
        <f aca="false">INT(H42/I$1)</f>
        <v>0</v>
      </c>
      <c r="J42" s="1" t="n">
        <f aca="false">I42*J$1</f>
        <v>0</v>
      </c>
      <c r="K42" s="0" t="n">
        <f aca="false">H42-(I42*$I$1)</f>
        <v>1</v>
      </c>
      <c r="L42" s="0" t="n">
        <f aca="false">IF(ISNA(VLOOKUP(A42,cf!A:C,2,0)),0,VLOOKUP(A42,cf!A:C,2,0))</f>
        <v>1</v>
      </c>
      <c r="M42" s="0" t="str">
        <f aca="false">IF(K42=L42,"", "N")</f>
        <v/>
      </c>
    </row>
    <row r="43" customFormat="false" ht="12.8" hidden="false" customHeight="false" outlineLevel="0" collapsed="false">
      <c r="A43" s="0" t="n">
        <v>411599</v>
      </c>
      <c r="B43" s="0" t="s">
        <v>90</v>
      </c>
      <c r="C43" s="0" t="s">
        <v>91</v>
      </c>
      <c r="D43" s="0" t="n">
        <f aca="false">IF(ISNA(VLOOKUP(A43,bf!A:C,2, 0)),0,VLOOKUP(A43,bf!A:C,2, 0))</f>
        <v>5</v>
      </c>
      <c r="E43" s="0" t="n">
        <v>3</v>
      </c>
      <c r="F43" s="0" t="n">
        <v>2</v>
      </c>
      <c r="G43" s="0" t="n">
        <v>4</v>
      </c>
      <c r="H43" s="0" t="n">
        <f aca="false">SUM(D43:G43)</f>
        <v>14</v>
      </c>
      <c r="I43" s="0" t="n">
        <f aca="false">INT(H43/I$1)</f>
        <v>1</v>
      </c>
      <c r="J43" s="1" t="n">
        <f aca="false">I43*J$1</f>
        <v>3</v>
      </c>
      <c r="K43" s="0" t="n">
        <f aca="false">H43-(I43*$I$1)</f>
        <v>4</v>
      </c>
      <c r="L43" s="0" t="n">
        <f aca="false">IF(ISNA(VLOOKUP(A43,cf!A:C,2,0)),0,VLOOKUP(A43,cf!A:C,2,0))</f>
        <v>4</v>
      </c>
      <c r="M43" s="0" t="str">
        <f aca="false">IF(K43=L43,"", "N")</f>
        <v/>
      </c>
    </row>
    <row r="44" customFormat="false" ht="12.8" hidden="false" customHeight="false" outlineLevel="0" collapsed="false">
      <c r="A44" s="0" t="n">
        <v>415788</v>
      </c>
      <c r="B44" s="0" t="s">
        <v>44</v>
      </c>
      <c r="C44" s="0" t="s">
        <v>214</v>
      </c>
      <c r="D44" s="0" t="n">
        <f aca="false">IF(ISNA(VLOOKUP(A44,bf!A:C,2, 0)),0,VLOOKUP(A44,bf!A:C,2, 0))</f>
        <v>4</v>
      </c>
      <c r="E44" s="0" t="n">
        <v>1</v>
      </c>
      <c r="G44" s="0" t="n">
        <v>2</v>
      </c>
      <c r="H44" s="0" t="n">
        <f aca="false">SUM(D44:G44)</f>
        <v>7</v>
      </c>
      <c r="I44" s="0" t="n">
        <f aca="false">INT(H44/I$1)</f>
        <v>0</v>
      </c>
      <c r="J44" s="1" t="n">
        <f aca="false">I44*J$1</f>
        <v>0</v>
      </c>
      <c r="K44" s="0" t="n">
        <f aca="false">H44-(I44*$I$1)</f>
        <v>7</v>
      </c>
      <c r="L44" s="0" t="n">
        <f aca="false">IF(ISNA(VLOOKUP(A44,cf!A:C,2,0)),0,VLOOKUP(A44,cf!A:C,2,0))</f>
        <v>7</v>
      </c>
      <c r="M44" s="0" t="str">
        <f aca="false">IF(K44=L44,"", "N")</f>
        <v/>
      </c>
    </row>
    <row r="45" customFormat="false" ht="12.8" hidden="false" customHeight="false" outlineLevel="0" collapsed="false">
      <c r="A45" s="0" t="n">
        <v>417382</v>
      </c>
      <c r="B45" s="0" t="s">
        <v>164</v>
      </c>
      <c r="C45" s="0" t="s">
        <v>215</v>
      </c>
      <c r="D45" s="0" t="n">
        <f aca="false">IF(ISNA(VLOOKUP(A45,bf!A:C,2, 0)),0,VLOOKUP(A45,bf!A:C,2, 0))</f>
        <v>7</v>
      </c>
      <c r="E45" s="0" t="n">
        <v>4</v>
      </c>
      <c r="F45" s="0" t="n">
        <v>2</v>
      </c>
      <c r="G45" s="0" t="n">
        <v>2</v>
      </c>
      <c r="H45" s="0" t="n">
        <f aca="false">SUM(D45:G45)</f>
        <v>15</v>
      </c>
      <c r="I45" s="0" t="n">
        <f aca="false">INT(H45/I$1)</f>
        <v>1</v>
      </c>
      <c r="J45" s="1" t="n">
        <f aca="false">I45*J$1</f>
        <v>3</v>
      </c>
      <c r="K45" s="0" t="n">
        <f aca="false">H45-(I45*$I$1)</f>
        <v>5</v>
      </c>
      <c r="L45" s="0" t="n">
        <f aca="false">IF(ISNA(VLOOKUP(A45,cf!A:C,2,0)),0,VLOOKUP(A45,cf!A:C,2,0))</f>
        <v>5</v>
      </c>
      <c r="M45" s="0" t="str">
        <f aca="false">IF(K45=L45,"", "N")</f>
        <v/>
      </c>
    </row>
    <row r="46" customFormat="false" ht="12.8" hidden="false" customHeight="false" outlineLevel="0" collapsed="false">
      <c r="A46" s="0" t="n">
        <v>419063</v>
      </c>
      <c r="B46" s="0" t="s">
        <v>62</v>
      </c>
      <c r="C46" s="0" t="s">
        <v>63</v>
      </c>
      <c r="D46" s="0" t="n">
        <f aca="false">IF(ISNA(VLOOKUP(A46,bf!A:C,2, 0)),0,VLOOKUP(A46,bf!A:C,2, 0))</f>
        <v>5</v>
      </c>
      <c r="E46" s="0" t="n">
        <v>1</v>
      </c>
      <c r="G46" s="0" t="n">
        <v>1</v>
      </c>
      <c r="H46" s="0" t="n">
        <f aca="false">SUM(D46:G46)</f>
        <v>7</v>
      </c>
      <c r="I46" s="0" t="n">
        <f aca="false">INT(H46/I$1)</f>
        <v>0</v>
      </c>
      <c r="J46" s="1" t="n">
        <f aca="false">I46*J$1</f>
        <v>0</v>
      </c>
      <c r="K46" s="0" t="n">
        <f aca="false">H46-(I46*$I$1)</f>
        <v>7</v>
      </c>
      <c r="L46" s="0" t="n">
        <f aca="false">IF(ISNA(VLOOKUP(A46,cf!A:C,2,0)),0,VLOOKUP(A46,cf!A:C,2,0))</f>
        <v>7</v>
      </c>
      <c r="M46" s="0" t="str">
        <f aca="false">IF(K46=L46,"", "N")</f>
        <v/>
      </c>
    </row>
    <row r="47" customFormat="false" ht="12.8" hidden="false" customHeight="false" outlineLevel="0" collapsed="false">
      <c r="A47" s="0" t="n">
        <v>419127</v>
      </c>
      <c r="B47" s="0" t="s">
        <v>38</v>
      </c>
      <c r="C47" s="0" t="s">
        <v>39</v>
      </c>
      <c r="D47" s="0" t="n">
        <f aca="false">IF(ISNA(VLOOKUP(A47,bf!A:C,2, 0)),0,VLOOKUP(A47,bf!A:C,2, 0))</f>
        <v>9</v>
      </c>
      <c r="E47" s="0" t="n">
        <v>1</v>
      </c>
      <c r="F47" s="0" t="n">
        <v>3</v>
      </c>
      <c r="G47" s="0" t="n">
        <v>1</v>
      </c>
      <c r="H47" s="0" t="n">
        <f aca="false">SUM(D47:G47)</f>
        <v>14</v>
      </c>
      <c r="I47" s="0" t="n">
        <f aca="false">INT(H47/I$1)</f>
        <v>1</v>
      </c>
      <c r="J47" s="1" t="n">
        <f aca="false">I47*J$1</f>
        <v>3</v>
      </c>
      <c r="K47" s="0" t="n">
        <f aca="false">H47-(I47*$I$1)</f>
        <v>4</v>
      </c>
      <c r="L47" s="0" t="n">
        <f aca="false">IF(ISNA(VLOOKUP(A47,cf!A:C,2,0)),0,VLOOKUP(A47,cf!A:C,2,0))</f>
        <v>4</v>
      </c>
      <c r="M47" s="0" t="str">
        <f aca="false">IF(K47=L47,"", "N")</f>
        <v/>
      </c>
    </row>
    <row r="48" customFormat="false" ht="12.8" hidden="false" customHeight="false" outlineLevel="0" collapsed="false">
      <c r="A48" s="0" t="n">
        <v>420419</v>
      </c>
      <c r="B48" s="0" t="s">
        <v>216</v>
      </c>
      <c r="C48" s="0" t="s">
        <v>217</v>
      </c>
      <c r="D48" s="0" t="n">
        <f aca="false">IF(ISNA(VLOOKUP(A48,bf!A:C,2, 0)),0,VLOOKUP(A48,bf!A:C,2, 0))</f>
        <v>0</v>
      </c>
      <c r="H48" s="0" t="n">
        <f aca="false">SUM(D48:G48)</f>
        <v>0</v>
      </c>
      <c r="I48" s="0" t="n">
        <f aca="false">INT(H48/I$1)</f>
        <v>0</v>
      </c>
      <c r="J48" s="1" t="n">
        <f aca="false">I48*J$1</f>
        <v>0</v>
      </c>
      <c r="K48" s="0" t="n">
        <f aca="false">H48-(I48*$I$1)</f>
        <v>0</v>
      </c>
      <c r="L48" s="0" t="n">
        <f aca="false">IF(ISNA(VLOOKUP(A48,cf!A:C,2,0)),0,VLOOKUP(A48,cf!A:C,2,0))</f>
        <v>0</v>
      </c>
      <c r="M48" s="0" t="str">
        <f aca="false">IF(K48=L48,"", "N")</f>
        <v/>
      </c>
    </row>
    <row r="49" customFormat="false" ht="12.8" hidden="false" customHeight="false" outlineLevel="0" collapsed="false">
      <c r="A49" s="0" t="n">
        <v>422850</v>
      </c>
      <c r="B49" s="0" t="s">
        <v>74</v>
      </c>
      <c r="C49" s="0" t="s">
        <v>75</v>
      </c>
      <c r="D49" s="0" t="n">
        <f aca="false">IF(ISNA(VLOOKUP(A49,bf!A:C,2, 0)),0,VLOOKUP(A49,bf!A:C,2, 0))</f>
        <v>6</v>
      </c>
      <c r="E49" s="0" t="n">
        <v>3</v>
      </c>
      <c r="G49" s="0" t="n">
        <v>3</v>
      </c>
      <c r="H49" s="0" t="n">
        <f aca="false">SUM(D49:G49)</f>
        <v>12</v>
      </c>
      <c r="I49" s="0" t="n">
        <f aca="false">INT(H49/I$1)</f>
        <v>1</v>
      </c>
      <c r="J49" s="1" t="n">
        <f aca="false">I49*J$1</f>
        <v>3</v>
      </c>
      <c r="K49" s="0" t="n">
        <f aca="false">H49-(I49*$I$1)</f>
        <v>2</v>
      </c>
      <c r="L49" s="0" t="n">
        <f aca="false">IF(ISNA(VLOOKUP(A49,cf!A:C,2,0)),0,VLOOKUP(A49,cf!A:C,2,0))</f>
        <v>2</v>
      </c>
      <c r="M49" s="0" t="str">
        <f aca="false">IF(K49=L49,"", "N")</f>
        <v/>
      </c>
    </row>
    <row r="50" customFormat="false" ht="12.8" hidden="false" customHeight="false" outlineLevel="0" collapsed="false">
      <c r="A50" s="0" t="n">
        <v>423686</v>
      </c>
      <c r="B50" s="0" t="s">
        <v>155</v>
      </c>
      <c r="C50" s="0" t="s">
        <v>156</v>
      </c>
      <c r="D50" s="0" t="n">
        <f aca="false">IF(ISNA(VLOOKUP(A50,bf!A:C,2, 0)),0,VLOOKUP(A50,bf!A:C,2, 0))</f>
        <v>0</v>
      </c>
      <c r="E50" s="0" t="n">
        <v>2</v>
      </c>
      <c r="F50" s="0" t="n">
        <v>1</v>
      </c>
      <c r="G50" s="0" t="n">
        <v>3</v>
      </c>
      <c r="H50" s="0" t="n">
        <f aca="false">SUM(D50:G50)</f>
        <v>6</v>
      </c>
      <c r="I50" s="0" t="n">
        <f aca="false">INT(H50/I$1)</f>
        <v>0</v>
      </c>
      <c r="J50" s="1" t="n">
        <f aca="false">I50*J$1</f>
        <v>0</v>
      </c>
      <c r="K50" s="0" t="n">
        <f aca="false">H50-(I50*$I$1)</f>
        <v>6</v>
      </c>
      <c r="L50" s="0" t="n">
        <f aca="false">IF(ISNA(VLOOKUP(A50,cf!A:C,2,0)),0,VLOOKUP(A50,cf!A:C,2,0))</f>
        <v>6</v>
      </c>
      <c r="M50" s="0" t="str">
        <f aca="false">IF(K50=L50,"", "N")</f>
        <v/>
      </c>
    </row>
    <row r="51" customFormat="false" ht="12.8" hidden="false" customHeight="false" outlineLevel="0" collapsed="false">
      <c r="A51" s="0" t="n">
        <v>423690</v>
      </c>
      <c r="B51" s="0" t="s">
        <v>44</v>
      </c>
      <c r="C51" s="0" t="s">
        <v>218</v>
      </c>
      <c r="D51" s="0" t="n">
        <f aca="false">IF(ISNA(VLOOKUP(A51,bf!A:C,2, 0)),0,VLOOKUP(A51,bf!A:C,2, 0))</f>
        <v>0</v>
      </c>
      <c r="F51" s="0" t="n">
        <v>1</v>
      </c>
      <c r="G51" s="0" t="n">
        <v>3</v>
      </c>
      <c r="H51" s="0" t="n">
        <f aca="false">SUM(D51:G51)</f>
        <v>4</v>
      </c>
      <c r="I51" s="0" t="n">
        <f aca="false">INT(H51/I$1)</f>
        <v>0</v>
      </c>
      <c r="J51" s="1" t="n">
        <f aca="false">I51*J$1</f>
        <v>0</v>
      </c>
      <c r="K51" s="0" t="n">
        <f aca="false">H51-(I51*$I$1)</f>
        <v>4</v>
      </c>
      <c r="L51" s="0" t="n">
        <f aca="false">IF(ISNA(VLOOKUP(A51,cf!A:C,2,0)),0,VLOOKUP(A51,cf!A:C,2,0))</f>
        <v>4</v>
      </c>
      <c r="M51" s="0" t="str">
        <f aca="false">IF(K51=L51,"", "N")</f>
        <v/>
      </c>
    </row>
    <row r="52" customFormat="false" ht="12.8" hidden="false" customHeight="false" outlineLevel="0" collapsed="false">
      <c r="A52" s="0" t="n">
        <v>424995</v>
      </c>
      <c r="B52" s="0" t="s">
        <v>219</v>
      </c>
      <c r="C52" s="0" t="s">
        <v>220</v>
      </c>
      <c r="D52" s="0" t="n">
        <f aca="false">IF(ISNA(VLOOKUP(A52,bf!A:C,2, 0)),0,VLOOKUP(A52,bf!A:C,2, 0))</f>
        <v>1</v>
      </c>
      <c r="E52" s="0" t="n">
        <v>5</v>
      </c>
      <c r="F52" s="0" t="n">
        <v>7</v>
      </c>
      <c r="G52" s="0" t="n">
        <v>5</v>
      </c>
      <c r="H52" s="0" t="n">
        <f aca="false">SUM(D52:G52)</f>
        <v>18</v>
      </c>
      <c r="I52" s="0" t="n">
        <f aca="false">INT(H52/I$1)</f>
        <v>1</v>
      </c>
      <c r="J52" s="1" t="n">
        <f aca="false">I52*J$1</f>
        <v>3</v>
      </c>
      <c r="K52" s="0" t="n">
        <f aca="false">H52-(I52*$I$1)</f>
        <v>8</v>
      </c>
      <c r="L52" s="0" t="n">
        <f aca="false">IF(ISNA(VLOOKUP(A52,cf!A:C,2,0)),0,VLOOKUP(A52,cf!A:C,2,0))</f>
        <v>8</v>
      </c>
      <c r="M52" s="0" t="str">
        <f aca="false">IF(K52=L52,"", "N")</f>
        <v/>
      </c>
    </row>
    <row r="53" customFormat="false" ht="12.8" hidden="false" customHeight="false" outlineLevel="0" collapsed="false">
      <c r="A53" s="0" t="n">
        <v>428358</v>
      </c>
      <c r="B53" s="0" t="s">
        <v>221</v>
      </c>
      <c r="C53" s="0" t="s">
        <v>222</v>
      </c>
      <c r="D53" s="0" t="n">
        <f aca="false">IF(ISNA(VLOOKUP(A53,bf!A:C,2, 0)),0,VLOOKUP(A53,bf!A:C,2, 0))</f>
        <v>2</v>
      </c>
      <c r="H53" s="0" t="n">
        <f aca="false">SUM(D53:G53)</f>
        <v>2</v>
      </c>
      <c r="I53" s="0" t="n">
        <f aca="false">INT(H53/I$1)</f>
        <v>0</v>
      </c>
      <c r="J53" s="1" t="n">
        <f aca="false">I53*J$1</f>
        <v>0</v>
      </c>
      <c r="K53" s="0" t="n">
        <f aca="false">H53-(I53*$I$1)</f>
        <v>2</v>
      </c>
      <c r="L53" s="0" t="n">
        <f aca="false">IF(ISNA(VLOOKUP(A53,cf!A:C,2,0)),0,VLOOKUP(A53,cf!A:C,2,0))</f>
        <v>2</v>
      </c>
      <c r="M53" s="0" t="str">
        <f aca="false">IF(K53=L53,"", "N")</f>
        <v/>
      </c>
    </row>
    <row r="54" customFormat="false" ht="12.8" hidden="false" customHeight="false" outlineLevel="0" collapsed="false">
      <c r="A54" s="0" t="n">
        <v>429278</v>
      </c>
      <c r="B54" s="0" t="s">
        <v>51</v>
      </c>
      <c r="C54" s="0" t="s">
        <v>223</v>
      </c>
      <c r="D54" s="0" t="n">
        <f aca="false">IF(ISNA(VLOOKUP(A54,bf!A:C,2, 0)),0,VLOOKUP(A54,bf!A:C,2, 0))</f>
        <v>0</v>
      </c>
      <c r="H54" s="0" t="n">
        <f aca="false">SUM(D54:G54)</f>
        <v>0</v>
      </c>
      <c r="I54" s="0" t="n">
        <f aca="false">INT(H54/I$1)</f>
        <v>0</v>
      </c>
      <c r="J54" s="1" t="n">
        <f aca="false">I54*J$1</f>
        <v>0</v>
      </c>
      <c r="K54" s="0" t="n">
        <f aca="false">H54-(I54*$I$1)</f>
        <v>0</v>
      </c>
      <c r="L54" s="0" t="n">
        <f aca="false">IF(ISNA(VLOOKUP(A54,cf!A:C,2,0)),0,VLOOKUP(A54,cf!A:C,2,0))</f>
        <v>0</v>
      </c>
      <c r="M54" s="0" t="str">
        <f aca="false">IF(K54=L54,"", "N")</f>
        <v/>
      </c>
    </row>
    <row r="55" customFormat="false" ht="12.8" hidden="false" customHeight="false" outlineLevel="0" collapsed="false">
      <c r="A55" s="0" t="n">
        <v>429723</v>
      </c>
      <c r="B55" s="0" t="s">
        <v>87</v>
      </c>
      <c r="C55" s="0" t="s">
        <v>89</v>
      </c>
      <c r="D55" s="0" t="n">
        <f aca="false">IF(ISNA(VLOOKUP(A55,bf!A:C,2, 0)),0,VLOOKUP(A55,bf!A:C,2, 0))</f>
        <v>3</v>
      </c>
      <c r="E55" s="0" t="n">
        <v>4</v>
      </c>
      <c r="F55" s="0" t="n">
        <v>2</v>
      </c>
      <c r="G55" s="0" t="n">
        <v>5</v>
      </c>
      <c r="H55" s="0" t="n">
        <f aca="false">SUM(D55:G55)</f>
        <v>14</v>
      </c>
      <c r="I55" s="0" t="n">
        <f aca="false">INT(H55/I$1)</f>
        <v>1</v>
      </c>
      <c r="J55" s="1" t="n">
        <f aca="false">I55*J$1</f>
        <v>3</v>
      </c>
      <c r="K55" s="0" t="n">
        <f aca="false">H55-(I55*$I$1)</f>
        <v>4</v>
      </c>
      <c r="L55" s="0" t="n">
        <f aca="false">IF(ISNA(VLOOKUP(A55,cf!A:C,2,0)),0,VLOOKUP(A55,cf!A:C,2,0))</f>
        <v>4</v>
      </c>
      <c r="M55" s="0" t="str">
        <f aca="false">IF(K55=L55,"", "N")</f>
        <v/>
      </c>
    </row>
    <row r="56" customFormat="false" ht="12.8" hidden="false" customHeight="false" outlineLevel="0" collapsed="false">
      <c r="A56" s="0" t="n">
        <v>429863</v>
      </c>
      <c r="B56" s="0" t="s">
        <v>19</v>
      </c>
      <c r="C56" s="0" t="s">
        <v>20</v>
      </c>
      <c r="D56" s="0" t="n">
        <f aca="false">IF(ISNA(VLOOKUP(A56,bf!A:C,2, 0)),0,VLOOKUP(A56,bf!A:C,2, 0))</f>
        <v>0</v>
      </c>
      <c r="H56" s="0" t="n">
        <f aca="false">SUM(D56:G56)</f>
        <v>0</v>
      </c>
      <c r="I56" s="0" t="n">
        <f aca="false">INT(H56/I$1)</f>
        <v>0</v>
      </c>
      <c r="J56" s="1" t="n">
        <f aca="false">I56*J$1</f>
        <v>0</v>
      </c>
      <c r="K56" s="0" t="n">
        <f aca="false">H56-(I56*$I$1)</f>
        <v>0</v>
      </c>
      <c r="L56" s="0" t="n">
        <f aca="false">IF(ISNA(VLOOKUP(A56,cf!A:C,2,0)),0,VLOOKUP(A56,cf!A:C,2,0))</f>
        <v>0</v>
      </c>
      <c r="M56" s="0" t="str">
        <f aca="false">IF(K56=L56,"", "N")</f>
        <v/>
      </c>
    </row>
    <row r="57" customFormat="false" ht="12.8" hidden="false" customHeight="false" outlineLevel="0" collapsed="false">
      <c r="A57" s="0" t="n">
        <v>431894</v>
      </c>
      <c r="B57" s="0" t="s">
        <v>25</v>
      </c>
      <c r="C57" s="0" t="s">
        <v>26</v>
      </c>
      <c r="D57" s="0" t="n">
        <f aca="false">IF(ISNA(VLOOKUP(A57,bf!A:C,2, 0)),0,VLOOKUP(A57,bf!A:C,2, 0))</f>
        <v>0</v>
      </c>
      <c r="E57" s="0" t="n">
        <v>4</v>
      </c>
      <c r="G57" s="0" t="n">
        <v>5</v>
      </c>
      <c r="H57" s="0" t="n">
        <f aca="false">SUM(D57:G57)</f>
        <v>9</v>
      </c>
      <c r="I57" s="0" t="n">
        <f aca="false">INT(H57/I$1)</f>
        <v>0</v>
      </c>
      <c r="J57" s="1" t="n">
        <f aca="false">I57*J$1</f>
        <v>0</v>
      </c>
      <c r="K57" s="0" t="n">
        <f aca="false">H57-(I57*$I$1)</f>
        <v>9</v>
      </c>
      <c r="L57" s="0" t="n">
        <f aca="false">IF(ISNA(VLOOKUP(A57,cf!A:C,2,0)),0,VLOOKUP(A57,cf!A:C,2,0))</f>
        <v>9</v>
      </c>
      <c r="M57" s="0" t="str">
        <f aca="false">IF(K57=L57,"", "N")</f>
        <v/>
      </c>
    </row>
    <row r="58" customFormat="false" ht="12.8" hidden="false" customHeight="false" outlineLevel="0" collapsed="false">
      <c r="A58" s="0" t="n">
        <v>437043</v>
      </c>
      <c r="B58" s="0" t="s">
        <v>224</v>
      </c>
      <c r="C58" s="0" t="s">
        <v>225</v>
      </c>
      <c r="D58" s="0" t="n">
        <f aca="false">IF(ISNA(VLOOKUP(A58,bf!A:C,2, 0)),0,VLOOKUP(A58,bf!A:C,2, 0))</f>
        <v>0</v>
      </c>
      <c r="H58" s="0" t="n">
        <f aca="false">SUM(D58:G58)</f>
        <v>0</v>
      </c>
      <c r="I58" s="0" t="n">
        <f aca="false">INT(H58/I$1)</f>
        <v>0</v>
      </c>
      <c r="J58" s="1" t="n">
        <f aca="false">I58*J$1</f>
        <v>0</v>
      </c>
      <c r="K58" s="0" t="n">
        <f aca="false">H58-(I58*$I$1)</f>
        <v>0</v>
      </c>
      <c r="L58" s="0" t="n">
        <f aca="false">IF(ISNA(VLOOKUP(A58,cf!A:C,2,0)),0,VLOOKUP(A58,cf!A:C,2,0))</f>
        <v>0</v>
      </c>
      <c r="M58" s="0" t="str">
        <f aca="false">IF(K58=L58,"", "N")</f>
        <v/>
      </c>
    </row>
    <row r="59" customFormat="false" ht="12.8" hidden="false" customHeight="false" outlineLevel="0" collapsed="false">
      <c r="A59" s="0" t="n">
        <v>438383</v>
      </c>
      <c r="B59" s="0" t="s">
        <v>69</v>
      </c>
      <c r="C59" s="0" t="s">
        <v>70</v>
      </c>
      <c r="D59" s="0" t="n">
        <f aca="false">IF(ISNA(VLOOKUP(A59,bf!A:C,2, 0)),0,VLOOKUP(A59,bf!A:C,2, 0))</f>
        <v>2</v>
      </c>
      <c r="E59" s="0" t="n">
        <v>3</v>
      </c>
      <c r="F59" s="0" t="n">
        <v>1</v>
      </c>
      <c r="G59" s="0" t="n">
        <v>4</v>
      </c>
      <c r="H59" s="0" t="n">
        <f aca="false">SUM(D59:G59)</f>
        <v>10</v>
      </c>
      <c r="I59" s="0" t="n">
        <f aca="false">INT(H59/I$1)</f>
        <v>1</v>
      </c>
      <c r="J59" s="1" t="n">
        <f aca="false">I59*J$1</f>
        <v>3</v>
      </c>
      <c r="K59" s="0" t="n">
        <f aca="false">H59-(I59*$I$1)</f>
        <v>0</v>
      </c>
      <c r="L59" s="0" t="n">
        <f aca="false">IF(ISNA(VLOOKUP(A59,cf!A:C,2,0)),0,VLOOKUP(A59,cf!A:C,2,0))</f>
        <v>0</v>
      </c>
      <c r="M59" s="0" t="str">
        <f aca="false">IF(K59=L59,"", "N")</f>
        <v/>
      </c>
    </row>
    <row r="60" customFormat="false" ht="12.8" hidden="false" customHeight="false" outlineLevel="0" collapsed="false">
      <c r="A60" s="0" t="n">
        <v>439440</v>
      </c>
      <c r="B60" s="0" t="s">
        <v>226</v>
      </c>
      <c r="C60" s="0" t="s">
        <v>227</v>
      </c>
      <c r="D60" s="0" t="n">
        <f aca="false">IF(ISNA(VLOOKUP(A60,bf!A:C,2, 0)),0,VLOOKUP(A60,bf!A:C,2, 0))</f>
        <v>9</v>
      </c>
      <c r="E60" s="0" t="n">
        <v>5</v>
      </c>
      <c r="F60" s="0" t="n">
        <v>3</v>
      </c>
      <c r="G60" s="0" t="n">
        <v>8</v>
      </c>
      <c r="H60" s="0" t="n">
        <f aca="false">SUM(D60:G60)</f>
        <v>25</v>
      </c>
      <c r="I60" s="0" t="n">
        <f aca="false">INT(H60/I$1)</f>
        <v>2</v>
      </c>
      <c r="J60" s="1" t="n">
        <f aca="false">I60*J$1</f>
        <v>6</v>
      </c>
      <c r="K60" s="0" t="n">
        <f aca="false">H60-(I60*$I$1)</f>
        <v>5</v>
      </c>
      <c r="L60" s="0" t="n">
        <f aca="false">IF(ISNA(VLOOKUP(A60,cf!A:C,2,0)),0,VLOOKUP(A60,cf!A:C,2,0))</f>
        <v>5</v>
      </c>
      <c r="M60" s="0" t="str">
        <f aca="false">IF(K60=L60,"", "N")</f>
        <v/>
      </c>
    </row>
    <row r="61" customFormat="false" ht="12.8" hidden="false" customHeight="false" outlineLevel="0" collapsed="false">
      <c r="A61" s="0" t="n">
        <v>440590</v>
      </c>
      <c r="B61" s="0" t="s">
        <v>147</v>
      </c>
      <c r="C61" s="0" t="s">
        <v>228</v>
      </c>
      <c r="D61" s="0" t="n">
        <f aca="false">IF(ISNA(VLOOKUP(A61,bf!A:C,2, 0)),0,VLOOKUP(A61,bf!A:C,2, 0))</f>
        <v>3</v>
      </c>
      <c r="E61" s="0" t="n">
        <v>4</v>
      </c>
      <c r="F61" s="0" t="n">
        <v>4</v>
      </c>
      <c r="G61" s="0" t="n">
        <v>4</v>
      </c>
      <c r="H61" s="0" t="n">
        <f aca="false">SUM(D61:G61)</f>
        <v>15</v>
      </c>
      <c r="I61" s="0" t="n">
        <f aca="false">INT(H61/I$1)</f>
        <v>1</v>
      </c>
      <c r="J61" s="1" t="n">
        <f aca="false">I61*J$1</f>
        <v>3</v>
      </c>
      <c r="K61" s="0" t="n">
        <f aca="false">H61-(I61*$I$1)</f>
        <v>5</v>
      </c>
      <c r="L61" s="0" t="n">
        <f aca="false">IF(ISNA(VLOOKUP(A61,cf!A:C,2,0)),0,VLOOKUP(A61,cf!A:C,2,0))</f>
        <v>5</v>
      </c>
      <c r="M61" s="0" t="str">
        <f aca="false">IF(K61=L61,"", "N")</f>
        <v/>
      </c>
    </row>
    <row r="62" customFormat="false" ht="12.8" hidden="false" customHeight="false" outlineLevel="0" collapsed="false">
      <c r="A62" s="0" t="n">
        <v>442384</v>
      </c>
      <c r="B62" s="0" t="s">
        <v>147</v>
      </c>
      <c r="C62" s="0" t="s">
        <v>148</v>
      </c>
      <c r="D62" s="0" t="n">
        <f aca="false">IF(ISNA(VLOOKUP(A62,bf!A:C,2, 0)),0,VLOOKUP(A62,bf!A:C,2, 0))</f>
        <v>2</v>
      </c>
      <c r="E62" s="0" t="n">
        <v>6</v>
      </c>
      <c r="F62" s="0" t="n">
        <v>3</v>
      </c>
      <c r="G62" s="0" t="n">
        <v>2</v>
      </c>
      <c r="H62" s="0" t="n">
        <f aca="false">SUM(D62:G62)</f>
        <v>13</v>
      </c>
      <c r="I62" s="0" t="n">
        <f aca="false">INT(H62/I$1)</f>
        <v>1</v>
      </c>
      <c r="J62" s="1" t="n">
        <f aca="false">I62*J$1</f>
        <v>3</v>
      </c>
      <c r="K62" s="0" t="n">
        <f aca="false">H62-(I62*$I$1)</f>
        <v>3</v>
      </c>
      <c r="L62" s="0" t="n">
        <f aca="false">IF(ISNA(VLOOKUP(A62,cf!A:C,2,0)),0,VLOOKUP(A62,cf!A:C,2,0))</f>
        <v>3</v>
      </c>
      <c r="M62" s="0" t="str">
        <f aca="false">IF(K62=L62,"", "N")</f>
        <v/>
      </c>
    </row>
    <row r="63" customFormat="false" ht="12.8" hidden="false" customHeight="false" outlineLevel="0" collapsed="false">
      <c r="A63" s="0" t="n">
        <v>442700</v>
      </c>
      <c r="B63" s="0" t="s">
        <v>229</v>
      </c>
      <c r="C63" s="0" t="s">
        <v>230</v>
      </c>
      <c r="D63" s="0" t="n">
        <f aca="false">IF(ISNA(VLOOKUP(A63,bf!A:C,2, 0)),0,VLOOKUP(A63,bf!A:C,2, 0))</f>
        <v>1</v>
      </c>
      <c r="H63" s="0" t="n">
        <f aca="false">SUM(D63:G63)</f>
        <v>1</v>
      </c>
      <c r="I63" s="0" t="n">
        <f aca="false">INT(H63/I$1)</f>
        <v>0</v>
      </c>
      <c r="J63" s="1" t="n">
        <f aca="false">I63*J$1</f>
        <v>0</v>
      </c>
      <c r="K63" s="0" t="n">
        <f aca="false">H63-(I63*$I$1)</f>
        <v>1</v>
      </c>
      <c r="L63" s="0" t="n">
        <f aca="false">IF(ISNA(VLOOKUP(A63,cf!A:C,2,0)),0,VLOOKUP(A63,cf!A:C,2,0))</f>
        <v>1</v>
      </c>
      <c r="M63" s="0" t="str">
        <f aca="false">IF(K63=L63,"", "N")</f>
        <v/>
      </c>
    </row>
    <row r="64" customFormat="false" ht="12.8" hidden="false" customHeight="false" outlineLevel="0" collapsed="false">
      <c r="A64" s="0" t="n">
        <v>442710</v>
      </c>
      <c r="B64" s="0" t="s">
        <v>219</v>
      </c>
      <c r="C64" s="0" t="s">
        <v>231</v>
      </c>
      <c r="D64" s="0" t="n">
        <f aca="false">IF(ISNA(VLOOKUP(A64,bf!A:C,2, 0)),0,VLOOKUP(A64,bf!A:C,2, 0))</f>
        <v>0</v>
      </c>
      <c r="E64" s="0" t="n">
        <v>8</v>
      </c>
      <c r="F64" s="0" t="n">
        <v>6</v>
      </c>
      <c r="G64" s="0" t="n">
        <v>6</v>
      </c>
      <c r="H64" s="0" t="n">
        <f aca="false">SUM(D64:G64)</f>
        <v>20</v>
      </c>
      <c r="I64" s="0" t="n">
        <f aca="false">INT(H64/I$1)</f>
        <v>2</v>
      </c>
      <c r="J64" s="1" t="n">
        <f aca="false">I64*J$1</f>
        <v>6</v>
      </c>
      <c r="K64" s="0" t="n">
        <f aca="false">H64-(I64*$I$1)</f>
        <v>0</v>
      </c>
      <c r="L64" s="0" t="n">
        <f aca="false">IF(ISNA(VLOOKUP(A64,cf!A:C,2,0)),0,VLOOKUP(A64,cf!A:C,2,0))</f>
        <v>0</v>
      </c>
      <c r="M64" s="0" t="str">
        <f aca="false">IF(K64=L64,"", "N")</f>
        <v/>
      </c>
    </row>
    <row r="65" customFormat="false" ht="12.8" hidden="false" customHeight="false" outlineLevel="0" collapsed="false">
      <c r="A65" s="0" t="n">
        <v>444359</v>
      </c>
      <c r="B65" s="0" t="s">
        <v>82</v>
      </c>
      <c r="C65" s="0" t="s">
        <v>232</v>
      </c>
      <c r="D65" s="0" t="n">
        <f aca="false">IF(ISNA(VLOOKUP(A65,bf!A:C,2, 0)),0,VLOOKUP(A65,bf!A:C,2, 0))</f>
        <v>0</v>
      </c>
      <c r="G65" s="0" t="n">
        <v>1</v>
      </c>
      <c r="H65" s="0" t="n">
        <f aca="false">SUM(D65:G65)</f>
        <v>1</v>
      </c>
      <c r="I65" s="0" t="n">
        <f aca="false">INT(H65/I$1)</f>
        <v>0</v>
      </c>
      <c r="J65" s="1" t="n">
        <f aca="false">I65*J$1</f>
        <v>0</v>
      </c>
      <c r="K65" s="0" t="n">
        <f aca="false">H65-(I65*$I$1)</f>
        <v>1</v>
      </c>
      <c r="L65" s="0" t="n">
        <f aca="false">IF(ISNA(VLOOKUP(A65,cf!A:C,2,0)),0,VLOOKUP(A65,cf!A:C,2,0))</f>
        <v>1</v>
      </c>
      <c r="M65" s="0" t="str">
        <f aca="false">IF(K65=L65,"", "N")</f>
        <v/>
      </c>
    </row>
    <row r="66" customFormat="false" ht="12.8" hidden="false" customHeight="false" outlineLevel="0" collapsed="false">
      <c r="A66" s="0" t="n">
        <v>444536</v>
      </c>
      <c r="B66" s="0" t="s">
        <v>99</v>
      </c>
      <c r="C66" s="0" t="s">
        <v>100</v>
      </c>
      <c r="D66" s="0" t="n">
        <f aca="false">IF(ISNA(VLOOKUP(A66,bf!A:C,2, 0)),0,VLOOKUP(A66,bf!A:C,2, 0))</f>
        <v>0</v>
      </c>
      <c r="H66" s="0" t="n">
        <f aca="false">SUM(D66:G66)</f>
        <v>0</v>
      </c>
      <c r="I66" s="0" t="n">
        <f aca="false">INT(H66/I$1)</f>
        <v>0</v>
      </c>
      <c r="J66" s="1" t="n">
        <f aca="false">I66*J$1</f>
        <v>0</v>
      </c>
      <c r="K66" s="0" t="n">
        <f aca="false">H66-(I66*$I$1)</f>
        <v>0</v>
      </c>
      <c r="L66" s="0" t="n">
        <f aca="false">IF(ISNA(VLOOKUP(A66,cf!A:C,2,0)),0,VLOOKUP(A66,cf!A:C,2,0))</f>
        <v>0</v>
      </c>
      <c r="M66" s="0" t="str">
        <f aca="false">IF(K66=L66,"", "N")</f>
        <v/>
      </c>
    </row>
    <row r="67" customFormat="false" ht="12.8" hidden="false" customHeight="false" outlineLevel="0" collapsed="false">
      <c r="A67" s="0" t="n">
        <v>444537</v>
      </c>
      <c r="B67" s="0" t="s">
        <v>51</v>
      </c>
      <c r="C67" s="0" t="s">
        <v>52</v>
      </c>
      <c r="D67" s="0" t="n">
        <f aca="false">IF(ISNA(VLOOKUP(A67,bf!A:C,2, 0)),0,VLOOKUP(A67,bf!A:C,2, 0))</f>
        <v>0</v>
      </c>
      <c r="H67" s="0" t="n">
        <f aca="false">SUM(D67:G67)</f>
        <v>0</v>
      </c>
      <c r="I67" s="0" t="n">
        <f aca="false">INT(H67/I$1)</f>
        <v>0</v>
      </c>
      <c r="J67" s="1" t="n">
        <f aca="false">I67*J$1</f>
        <v>0</v>
      </c>
      <c r="K67" s="0" t="n">
        <f aca="false">H67-(I67*$I$1)</f>
        <v>0</v>
      </c>
      <c r="L67" s="0" t="n">
        <f aca="false">IF(ISNA(VLOOKUP(A67,cf!A:C,2,0)),0,VLOOKUP(A67,cf!A:C,2,0))</f>
        <v>0</v>
      </c>
      <c r="M67" s="0" t="str">
        <f aca="false">IF(K67=L67,"", "N")</f>
        <v/>
      </c>
    </row>
    <row r="68" customFormat="false" ht="12.8" hidden="false" customHeight="false" outlineLevel="0" collapsed="false">
      <c r="A68" s="0" t="n">
        <v>445616</v>
      </c>
      <c r="B68" s="0" t="s">
        <v>143</v>
      </c>
      <c r="C68" s="0" t="s">
        <v>233</v>
      </c>
      <c r="D68" s="0" t="n">
        <f aca="false">IF(ISNA(VLOOKUP(A68,bf!A:C,2, 0)),0,VLOOKUP(A68,bf!A:C,2, 0))</f>
        <v>1</v>
      </c>
      <c r="E68" s="0" t="n">
        <v>3</v>
      </c>
      <c r="F68" s="0" t="n">
        <v>4</v>
      </c>
      <c r="G68" s="0" t="n">
        <v>4</v>
      </c>
      <c r="H68" s="0" t="n">
        <f aca="false">SUM(D68:G68)</f>
        <v>12</v>
      </c>
      <c r="I68" s="0" t="n">
        <f aca="false">INT(H68/I$1)</f>
        <v>1</v>
      </c>
      <c r="J68" s="1" t="n">
        <f aca="false">I68*J$1</f>
        <v>3</v>
      </c>
      <c r="K68" s="0" t="n">
        <f aca="false">H68-(I68*$I$1)</f>
        <v>2</v>
      </c>
      <c r="L68" s="0" t="n">
        <f aca="false">IF(ISNA(VLOOKUP(A68,cf!A:C,2,0)),0,VLOOKUP(A68,cf!A:C,2,0))</f>
        <v>2</v>
      </c>
      <c r="M68" s="0" t="str">
        <f aca="false">IF(K68=L68,"", "N")</f>
        <v/>
      </c>
    </row>
    <row r="69" customFormat="false" ht="12.8" hidden="false" customHeight="false" outlineLevel="0" collapsed="false">
      <c r="A69" s="0" t="n">
        <v>445622</v>
      </c>
      <c r="B69" s="0" t="s">
        <v>109</v>
      </c>
      <c r="C69" s="0" t="s">
        <v>110</v>
      </c>
      <c r="D69" s="0" t="n">
        <f aca="false">IF(ISNA(VLOOKUP(A69,bf!A:C,2, 0)),0,VLOOKUP(A69,bf!A:C,2, 0))</f>
        <v>2</v>
      </c>
      <c r="G69" s="0" t="n">
        <v>2</v>
      </c>
      <c r="H69" s="0" t="n">
        <f aca="false">SUM(D69:G69)</f>
        <v>4</v>
      </c>
      <c r="I69" s="0" t="n">
        <f aca="false">INT(H69/I$1)</f>
        <v>0</v>
      </c>
      <c r="J69" s="1" t="n">
        <f aca="false">I69*J$1</f>
        <v>0</v>
      </c>
      <c r="K69" s="0" t="n">
        <f aca="false">H69-(I69*$I$1)</f>
        <v>4</v>
      </c>
      <c r="L69" s="0" t="n">
        <f aca="false">IF(ISNA(VLOOKUP(A69,cf!A:C,2,0)),0,VLOOKUP(A69,cf!A:C,2,0))</f>
        <v>4</v>
      </c>
      <c r="M69" s="0" t="str">
        <f aca="false">IF(K69=L69,"", "N")</f>
        <v/>
      </c>
    </row>
    <row r="70" customFormat="false" ht="12.8" hidden="false" customHeight="false" outlineLevel="0" collapsed="false">
      <c r="A70" s="0" t="n">
        <v>445641</v>
      </c>
      <c r="B70" s="0" t="s">
        <v>129</v>
      </c>
      <c r="C70" s="0" t="s">
        <v>130</v>
      </c>
      <c r="D70" s="0" t="n">
        <f aca="false">IF(ISNA(VLOOKUP(A70,bf!A:C,2, 0)),0,VLOOKUP(A70,bf!A:C,2, 0))</f>
        <v>0</v>
      </c>
      <c r="E70" s="0" t="n">
        <v>1</v>
      </c>
      <c r="G70" s="0" t="n">
        <v>2</v>
      </c>
      <c r="H70" s="0" t="n">
        <f aca="false">SUM(D70:G70)</f>
        <v>3</v>
      </c>
      <c r="I70" s="0" t="n">
        <f aca="false">INT(H70/I$1)</f>
        <v>0</v>
      </c>
      <c r="J70" s="1" t="n">
        <f aca="false">I70*J$1</f>
        <v>0</v>
      </c>
      <c r="K70" s="0" t="n">
        <f aca="false">H70-(I70*$I$1)</f>
        <v>3</v>
      </c>
      <c r="L70" s="0" t="n">
        <f aca="false">IF(ISNA(VLOOKUP(A70,cf!A:C,2,0)),0,VLOOKUP(A70,cf!A:C,2,0))</f>
        <v>3</v>
      </c>
      <c r="M70" s="0" t="str">
        <f aca="false">IF(K70=L70,"", "N")</f>
        <v/>
      </c>
    </row>
    <row r="71" customFormat="false" ht="12.8" hidden="false" customHeight="false" outlineLevel="0" collapsed="false">
      <c r="A71" s="0" t="n">
        <v>445649</v>
      </c>
      <c r="B71" s="0" t="s">
        <v>137</v>
      </c>
      <c r="C71" s="0" t="s">
        <v>139</v>
      </c>
      <c r="D71" s="0" t="n">
        <f aca="false">IF(ISNA(VLOOKUP(A71,bf!A:C,2, 0)),0,VLOOKUP(A71,bf!A:C,2, 0))</f>
        <v>7</v>
      </c>
      <c r="E71" s="0" t="n">
        <v>7</v>
      </c>
      <c r="F71" s="0" t="n">
        <v>7</v>
      </c>
      <c r="G71" s="0" t="n">
        <v>4</v>
      </c>
      <c r="H71" s="0" t="n">
        <f aca="false">SUM(D71:G71)</f>
        <v>25</v>
      </c>
      <c r="I71" s="0" t="n">
        <f aca="false">INT(H71/I$1)</f>
        <v>2</v>
      </c>
      <c r="J71" s="1" t="n">
        <f aca="false">I71*J$1</f>
        <v>6</v>
      </c>
      <c r="K71" s="0" t="n">
        <f aca="false">H71-(I71*$I$1)</f>
        <v>5</v>
      </c>
      <c r="L71" s="0" t="n">
        <f aca="false">IF(ISNA(VLOOKUP(A71,cf!A:C,2,0)),0,VLOOKUP(A71,cf!A:C,2,0))</f>
        <v>5</v>
      </c>
      <c r="M71" s="0" t="str">
        <f aca="false">IF(K71=L71,"", "N")</f>
        <v/>
      </c>
    </row>
    <row r="72" customFormat="false" ht="12.8" hidden="false" customHeight="false" outlineLevel="0" collapsed="false">
      <c r="A72" s="0" t="n">
        <v>446929</v>
      </c>
      <c r="B72" s="0" t="s">
        <v>94</v>
      </c>
      <c r="C72" s="0" t="s">
        <v>95</v>
      </c>
      <c r="D72" s="0" t="n">
        <f aca="false">IF(ISNA(VLOOKUP(A72,bf!A:C,2, 0)),0,VLOOKUP(A72,bf!A:C,2, 0))</f>
        <v>0</v>
      </c>
      <c r="H72" s="0" t="n">
        <f aca="false">SUM(D72:G72)</f>
        <v>0</v>
      </c>
      <c r="I72" s="0" t="n">
        <f aca="false">INT(H72/I$1)</f>
        <v>0</v>
      </c>
      <c r="J72" s="1" t="n">
        <f aca="false">I72*J$1</f>
        <v>0</v>
      </c>
      <c r="K72" s="0" t="n">
        <f aca="false">H72-(I72*$I$1)</f>
        <v>0</v>
      </c>
      <c r="L72" s="0" t="n">
        <f aca="false">IF(ISNA(VLOOKUP(A72,cf!A:C,2,0)),0,VLOOKUP(A72,cf!A:C,2,0))</f>
        <v>0</v>
      </c>
      <c r="M72" s="0" t="str">
        <f aca="false">IF(K72=L72,"", "N")</f>
        <v/>
      </c>
    </row>
    <row r="73" customFormat="false" ht="12.8" hidden="false" customHeight="false" outlineLevel="0" collapsed="false">
      <c r="A73" s="0" t="n">
        <v>451604</v>
      </c>
      <c r="B73" s="0" t="s">
        <v>35</v>
      </c>
      <c r="C73" s="0" t="s">
        <v>234</v>
      </c>
      <c r="D73" s="0" t="n">
        <f aca="false">IF(ISNA(VLOOKUP(A73,bf!A:C,2, 0)),0,VLOOKUP(A73,bf!A:C,2, 0))</f>
        <v>5</v>
      </c>
      <c r="E73" s="0" t="n">
        <v>2</v>
      </c>
      <c r="G73" s="0" t="n">
        <v>3</v>
      </c>
      <c r="H73" s="0" t="n">
        <f aca="false">SUM(D73:G73)</f>
        <v>10</v>
      </c>
      <c r="I73" s="0" t="n">
        <f aca="false">INT(H73/I$1)</f>
        <v>1</v>
      </c>
      <c r="J73" s="1" t="n">
        <f aca="false">I73*J$1</f>
        <v>3</v>
      </c>
      <c r="K73" s="0" t="n">
        <f aca="false">H73-(I73*$I$1)</f>
        <v>0</v>
      </c>
      <c r="L73" s="0" t="n">
        <f aca="false">IF(ISNA(VLOOKUP(A73,cf!A:C,2,0)),0,VLOOKUP(A73,cf!A:C,2,0))</f>
        <v>0</v>
      </c>
      <c r="M73" s="0" t="str">
        <f aca="false">IF(K73=L73,"", "N")</f>
        <v/>
      </c>
    </row>
    <row r="74" customFormat="false" ht="12.8" hidden="false" customHeight="false" outlineLevel="0" collapsed="false">
      <c r="A74" s="0" t="n">
        <v>456072</v>
      </c>
      <c r="B74" s="0" t="s">
        <v>53</v>
      </c>
      <c r="C74" s="0" t="s">
        <v>54</v>
      </c>
      <c r="D74" s="0" t="n">
        <f aca="false">IF(ISNA(VLOOKUP(A74,bf!A:C,2, 0)),0,VLOOKUP(A74,bf!A:C,2, 0))</f>
        <v>0</v>
      </c>
      <c r="E74" s="0" t="n">
        <v>4</v>
      </c>
      <c r="G74" s="0" t="n">
        <v>5</v>
      </c>
      <c r="H74" s="0" t="n">
        <f aca="false">SUM(D74:G74)</f>
        <v>9</v>
      </c>
      <c r="I74" s="0" t="n">
        <f aca="false">INT(H74/I$1)</f>
        <v>0</v>
      </c>
      <c r="J74" s="1" t="n">
        <f aca="false">I74*J$1</f>
        <v>0</v>
      </c>
      <c r="K74" s="0" t="n">
        <f aca="false">H74-(I74*$I$1)</f>
        <v>9</v>
      </c>
      <c r="L74" s="0" t="n">
        <f aca="false">IF(ISNA(VLOOKUP(A74,cf!A:C,2,0)),0,VLOOKUP(A74,cf!A:C,2,0))</f>
        <v>9</v>
      </c>
      <c r="M74" s="0" t="str">
        <f aca="false">IF(K74=L74,"", "N")</f>
        <v/>
      </c>
    </row>
    <row r="75" customFormat="false" ht="12.8" hidden="false" customHeight="false" outlineLevel="0" collapsed="false">
      <c r="A75" s="0" t="n">
        <v>456715</v>
      </c>
      <c r="B75" s="0" t="s">
        <v>226</v>
      </c>
      <c r="C75" s="0" t="s">
        <v>235</v>
      </c>
      <c r="D75" s="0" t="n">
        <f aca="false">IF(ISNA(VLOOKUP(A75,bf!A:C,2, 0)),0,VLOOKUP(A75,bf!A:C,2, 0))</f>
        <v>0</v>
      </c>
      <c r="E75" s="0" t="n">
        <v>1</v>
      </c>
      <c r="G75" s="0" t="n">
        <v>1</v>
      </c>
      <c r="H75" s="0" t="n">
        <f aca="false">SUM(D75:G75)</f>
        <v>2</v>
      </c>
      <c r="I75" s="0" t="n">
        <f aca="false">INT(H75/I$1)</f>
        <v>0</v>
      </c>
      <c r="J75" s="1" t="n">
        <f aca="false">I75*J$1</f>
        <v>0</v>
      </c>
      <c r="K75" s="0" t="n">
        <f aca="false">H75-(I75*$I$1)</f>
        <v>2</v>
      </c>
      <c r="L75" s="0" t="n">
        <f aca="false">IF(ISNA(VLOOKUP(A75,cf!A:C,2,0)),0,VLOOKUP(A75,cf!A:C,2,0))</f>
        <v>2</v>
      </c>
      <c r="M75" s="0" t="str">
        <f aca="false">IF(K75=L75,"", "N")</f>
        <v/>
      </c>
    </row>
    <row r="76" customFormat="false" ht="12.8" hidden="false" customHeight="false" outlineLevel="0" collapsed="false">
      <c r="A76" s="0" t="n">
        <v>459366</v>
      </c>
      <c r="B76" s="0" t="s">
        <v>155</v>
      </c>
      <c r="C76" s="0" t="s">
        <v>236</v>
      </c>
      <c r="D76" s="0" t="n">
        <f aca="false">IF(ISNA(VLOOKUP(A76,bf!A:C,2, 0)),0,VLOOKUP(A76,bf!A:C,2, 0))</f>
        <v>0</v>
      </c>
      <c r="H76" s="0" t="n">
        <f aca="false">SUM(D76:G76)</f>
        <v>0</v>
      </c>
      <c r="I76" s="0" t="n">
        <f aca="false">INT(H76/I$1)</f>
        <v>0</v>
      </c>
      <c r="J76" s="1" t="n">
        <f aca="false">I76*J$1</f>
        <v>0</v>
      </c>
      <c r="K76" s="0" t="n">
        <f aca="false">H76-(I76*$I$1)</f>
        <v>0</v>
      </c>
      <c r="L76" s="0" t="n">
        <f aca="false">IF(ISNA(VLOOKUP(A76,cf!A:C,2,0)),0,VLOOKUP(A76,cf!A:C,2,0))</f>
        <v>0</v>
      </c>
      <c r="M76" s="0" t="str">
        <f aca="false">IF(K76=L76,"", "N")</f>
        <v/>
      </c>
    </row>
    <row r="77" customFormat="false" ht="12.8" hidden="false" customHeight="false" outlineLevel="0" collapsed="false">
      <c r="A77" s="0" t="n">
        <v>459367</v>
      </c>
      <c r="B77" s="0" t="s">
        <v>237</v>
      </c>
      <c r="C77" s="0" t="s">
        <v>238</v>
      </c>
      <c r="D77" s="0" t="n">
        <f aca="false">IF(ISNA(VLOOKUP(A77,bf!A:C,2, 0)),0,VLOOKUP(A77,bf!A:C,2, 0))</f>
        <v>0</v>
      </c>
      <c r="H77" s="0" t="n">
        <f aca="false">SUM(D77:G77)</f>
        <v>0</v>
      </c>
      <c r="I77" s="0" t="n">
        <f aca="false">INT(H77/I$1)</f>
        <v>0</v>
      </c>
      <c r="J77" s="1" t="n">
        <f aca="false">I77*J$1</f>
        <v>0</v>
      </c>
      <c r="K77" s="0" t="n">
        <f aca="false">H77-(I77*$I$1)</f>
        <v>0</v>
      </c>
      <c r="L77" s="0" t="n">
        <f aca="false">IF(ISNA(VLOOKUP(A77,cf!A:C,2,0)),0,VLOOKUP(A77,cf!A:C,2,0))</f>
        <v>0</v>
      </c>
      <c r="M77" s="0" t="str">
        <f aca="false">IF(K77=L77,"", "N")</f>
        <v/>
      </c>
    </row>
    <row r="78" customFormat="false" ht="12.8" hidden="false" customHeight="false" outlineLevel="0" collapsed="false">
      <c r="A78" s="0" t="n">
        <v>459917</v>
      </c>
      <c r="B78" s="0" t="s">
        <v>143</v>
      </c>
      <c r="C78" s="0" t="s">
        <v>239</v>
      </c>
      <c r="D78" s="0" t="n">
        <f aca="false">IF(ISNA(VLOOKUP(A78,bf!A:C,2, 0)),0,VLOOKUP(A78,bf!A:C,2, 0))</f>
        <v>5</v>
      </c>
      <c r="E78" s="0" t="n">
        <v>6</v>
      </c>
      <c r="F78" s="0" t="n">
        <v>6</v>
      </c>
      <c r="G78" s="0" t="n">
        <v>7</v>
      </c>
      <c r="H78" s="0" t="n">
        <f aca="false">SUM(D78:G78)</f>
        <v>24</v>
      </c>
      <c r="I78" s="0" t="n">
        <f aca="false">INT(H78/I$1)</f>
        <v>2</v>
      </c>
      <c r="J78" s="1" t="n">
        <f aca="false">I78*J$1</f>
        <v>6</v>
      </c>
      <c r="K78" s="0" t="n">
        <f aca="false">H78-(I78*$I$1)</f>
        <v>4</v>
      </c>
      <c r="L78" s="0" t="n">
        <f aca="false">IF(ISNA(VLOOKUP(A78,cf!A:C,2,0)),0,VLOOKUP(A78,cf!A:C,2,0))</f>
        <v>4</v>
      </c>
      <c r="M78" s="0" t="str">
        <f aca="false">IF(K78=L78,"", "N")</f>
        <v/>
      </c>
    </row>
    <row r="79" customFormat="false" ht="12.8" hidden="false" customHeight="false" outlineLevel="0" collapsed="false">
      <c r="A79" s="0" t="n">
        <v>461582</v>
      </c>
      <c r="B79" s="0" t="s">
        <v>44</v>
      </c>
      <c r="C79" s="0" t="s">
        <v>240</v>
      </c>
      <c r="D79" s="0" t="n">
        <f aca="false">IF(ISNA(VLOOKUP(A79,bf!A:C,2, 0)),0,VLOOKUP(A79,bf!A:C,2, 0))</f>
        <v>7</v>
      </c>
      <c r="E79" s="0" t="n">
        <v>3</v>
      </c>
      <c r="F79" s="0" t="n">
        <v>1</v>
      </c>
      <c r="G79" s="0" t="n">
        <v>1</v>
      </c>
      <c r="H79" s="0" t="n">
        <f aca="false">SUM(D79:G79)</f>
        <v>12</v>
      </c>
      <c r="I79" s="0" t="n">
        <f aca="false">INT(H79/I$1)</f>
        <v>1</v>
      </c>
      <c r="J79" s="1" t="n">
        <f aca="false">I79*J$1</f>
        <v>3</v>
      </c>
      <c r="K79" s="0" t="n">
        <f aca="false">H79-(I79*$I$1)</f>
        <v>2</v>
      </c>
      <c r="L79" s="0" t="n">
        <f aca="false">IF(ISNA(VLOOKUP(A79,cf!A:C,2,0)),0,VLOOKUP(A79,cf!A:C,2,0))</f>
        <v>2</v>
      </c>
      <c r="M79" s="0" t="str">
        <f aca="false">IF(K79=L79,"", "N")</f>
        <v/>
      </c>
    </row>
    <row r="80" customFormat="false" ht="12.8" hidden="false" customHeight="false" outlineLevel="0" collapsed="false">
      <c r="A80" s="0" t="n">
        <v>463582</v>
      </c>
      <c r="B80" s="0" t="s">
        <v>87</v>
      </c>
      <c r="C80" s="0" t="s">
        <v>116</v>
      </c>
      <c r="D80" s="0" t="n">
        <f aca="false">IF(ISNA(VLOOKUP(A80,bf!A:C,2, 0)),0,VLOOKUP(A80,bf!A:C,2, 0))</f>
        <v>6</v>
      </c>
      <c r="E80" s="0" t="n">
        <v>8</v>
      </c>
      <c r="F80" s="0" t="n">
        <v>8</v>
      </c>
      <c r="G80" s="0" t="n">
        <v>7</v>
      </c>
      <c r="H80" s="0" t="n">
        <f aca="false">SUM(D80:G80)</f>
        <v>29</v>
      </c>
      <c r="I80" s="0" t="n">
        <f aca="false">INT(H80/I$1)</f>
        <v>2</v>
      </c>
      <c r="J80" s="1" t="n">
        <f aca="false">I80*J$1</f>
        <v>6</v>
      </c>
      <c r="K80" s="0" t="n">
        <f aca="false">H80-(I80*$I$1)</f>
        <v>9</v>
      </c>
      <c r="L80" s="0" t="n">
        <f aca="false">IF(ISNA(VLOOKUP(A80,cf!A:C,2,0)),0,VLOOKUP(A80,cf!A:C,2,0))</f>
        <v>9</v>
      </c>
      <c r="M80" s="0" t="str">
        <f aca="false">IF(K80=L80,"", "N")</f>
        <v/>
      </c>
    </row>
    <row r="81" customFormat="false" ht="12.8" hidden="false" customHeight="false" outlineLevel="0" collapsed="false">
      <c r="A81" s="0" t="n">
        <v>463763</v>
      </c>
      <c r="B81" s="0" t="s">
        <v>17</v>
      </c>
      <c r="C81" s="0" t="s">
        <v>18</v>
      </c>
      <c r="D81" s="0" t="n">
        <f aca="false">IF(ISNA(VLOOKUP(A81,bf!A:C,2, 0)),0,VLOOKUP(A81,bf!A:C,2, 0))</f>
        <v>7</v>
      </c>
      <c r="E81" s="0" t="n">
        <v>3</v>
      </c>
      <c r="F81" s="0" t="n">
        <v>3</v>
      </c>
      <c r="G81" s="0" t="n">
        <v>4</v>
      </c>
      <c r="H81" s="0" t="n">
        <f aca="false">SUM(D81:G81)</f>
        <v>17</v>
      </c>
      <c r="I81" s="0" t="n">
        <f aca="false">INT(H81/I$1)</f>
        <v>1</v>
      </c>
      <c r="J81" s="1" t="n">
        <f aca="false">I81*J$1</f>
        <v>3</v>
      </c>
      <c r="K81" s="0" t="n">
        <f aca="false">H81-(I81*$I$1)</f>
        <v>7</v>
      </c>
      <c r="L81" s="0" t="n">
        <f aca="false">IF(ISNA(VLOOKUP(A81,cf!A:C,2,0)),0,VLOOKUP(A81,cf!A:C,2,0))</f>
        <v>7</v>
      </c>
      <c r="M81" s="0" t="str">
        <f aca="false">IF(K81=L81,"", "N")</f>
        <v/>
      </c>
    </row>
    <row r="82" customFormat="false" ht="12.8" hidden="false" customHeight="false" outlineLevel="0" collapsed="false">
      <c r="A82" s="0" t="n">
        <v>464099</v>
      </c>
      <c r="B82" s="0" t="s">
        <v>120</v>
      </c>
      <c r="C82" s="0" t="s">
        <v>121</v>
      </c>
      <c r="D82" s="0" t="n">
        <f aca="false">IF(ISNA(VLOOKUP(A82,bf!A:C,2, 0)),0,VLOOKUP(A82,bf!A:C,2, 0))</f>
        <v>0</v>
      </c>
      <c r="F82" s="0" t="n">
        <v>1</v>
      </c>
      <c r="H82" s="0" t="n">
        <f aca="false">SUM(D82:G82)</f>
        <v>1</v>
      </c>
      <c r="I82" s="0" t="n">
        <f aca="false">INT(H82/I$1)</f>
        <v>0</v>
      </c>
      <c r="J82" s="1" t="n">
        <f aca="false">I82*J$1</f>
        <v>0</v>
      </c>
      <c r="K82" s="0" t="n">
        <f aca="false">H82-(I82*$I$1)</f>
        <v>1</v>
      </c>
      <c r="L82" s="0" t="n">
        <f aca="false">IF(ISNA(VLOOKUP(A82,cf!A:C,2,0)),0,VLOOKUP(A82,cf!A:C,2,0))</f>
        <v>1</v>
      </c>
      <c r="M82" s="0" t="str">
        <f aca="false">IF(K82=L82,"", "N")</f>
        <v/>
      </c>
    </row>
    <row r="83" customFormat="false" ht="12.8" hidden="false" customHeight="false" outlineLevel="0" collapsed="false">
      <c r="A83" s="0" t="n">
        <v>471591</v>
      </c>
      <c r="B83" s="0" t="s">
        <v>107</v>
      </c>
      <c r="C83" s="0" t="s">
        <v>108</v>
      </c>
      <c r="D83" s="0" t="n">
        <f aca="false">IF(ISNA(VLOOKUP(A83,bf!A:C,2, 0)),0,VLOOKUP(A83,bf!A:C,2, 0))</f>
        <v>1</v>
      </c>
      <c r="F83" s="0" t="n">
        <v>2</v>
      </c>
      <c r="H83" s="0" t="n">
        <f aca="false">SUM(D83:G83)</f>
        <v>3</v>
      </c>
      <c r="I83" s="0" t="n">
        <f aca="false">INT(H83/I$1)</f>
        <v>0</v>
      </c>
      <c r="J83" s="1" t="n">
        <f aca="false">I83*J$1</f>
        <v>0</v>
      </c>
      <c r="K83" s="0" t="n">
        <f aca="false">H83-(I83*$I$1)</f>
        <v>3</v>
      </c>
      <c r="L83" s="0" t="n">
        <f aca="false">IF(ISNA(VLOOKUP(A83,cf!A:C,2,0)),0,VLOOKUP(A83,cf!A:C,2,0))</f>
        <v>3</v>
      </c>
      <c r="M83" s="0" t="str">
        <f aca="false">IF(K83=L83,"", "N")</f>
        <v/>
      </c>
    </row>
    <row r="84" customFormat="false" ht="12.8" hidden="false" customHeight="false" outlineLevel="0" collapsed="false">
      <c r="A84" s="0" t="n">
        <v>474246</v>
      </c>
      <c r="B84" s="0" t="s">
        <v>170</v>
      </c>
      <c r="C84" s="0" t="s">
        <v>241</v>
      </c>
      <c r="D84" s="0" t="n">
        <f aca="false">IF(ISNA(VLOOKUP(A84,bf!A:C,2, 0)),0,VLOOKUP(A84,bf!A:C,2, 0))</f>
        <v>0</v>
      </c>
      <c r="E84" s="0" t="n">
        <v>2</v>
      </c>
      <c r="F84" s="0" t="n">
        <v>2</v>
      </c>
      <c r="H84" s="0" t="n">
        <f aca="false">SUM(D84:G84)</f>
        <v>4</v>
      </c>
      <c r="I84" s="0" t="n">
        <f aca="false">INT(H84/I$1)</f>
        <v>0</v>
      </c>
      <c r="J84" s="1" t="n">
        <f aca="false">I84*J$1</f>
        <v>0</v>
      </c>
      <c r="K84" s="0" t="n">
        <f aca="false">H84-(I84*$I$1)</f>
        <v>4</v>
      </c>
      <c r="L84" s="0" t="n">
        <f aca="false">IF(ISNA(VLOOKUP(A84,cf!A:C,2,0)),0,VLOOKUP(A84,cf!A:C,2,0))</f>
        <v>4</v>
      </c>
      <c r="M84" s="0" t="str">
        <f aca="false">IF(K84=L84,"", "N")</f>
        <v/>
      </c>
    </row>
    <row r="85" customFormat="false" ht="12.8" hidden="false" customHeight="false" outlineLevel="0" collapsed="false">
      <c r="A85" s="0" t="n">
        <v>479270</v>
      </c>
      <c r="B85" s="0" t="s">
        <v>76</v>
      </c>
      <c r="C85" s="0" t="s">
        <v>77</v>
      </c>
      <c r="D85" s="0" t="n">
        <f aca="false">IF(ISNA(VLOOKUP(A85,bf!A:C,2, 0)),0,VLOOKUP(A85,bf!A:C,2, 0))</f>
        <v>1</v>
      </c>
      <c r="E85" s="0" t="n">
        <v>1</v>
      </c>
      <c r="F85" s="0" t="n">
        <v>1</v>
      </c>
      <c r="G85" s="0" t="n">
        <v>1</v>
      </c>
      <c r="H85" s="0" t="n">
        <f aca="false">SUM(D85:G85)</f>
        <v>4</v>
      </c>
      <c r="I85" s="0" t="n">
        <f aca="false">INT(H85/I$1)</f>
        <v>0</v>
      </c>
      <c r="J85" s="1" t="n">
        <f aca="false">I85*J$1</f>
        <v>0</v>
      </c>
      <c r="K85" s="0" t="n">
        <f aca="false">H85-(I85*$I$1)</f>
        <v>4</v>
      </c>
      <c r="L85" s="0" t="n">
        <f aca="false">IF(ISNA(VLOOKUP(A85,cf!A:C,2,0)),0,VLOOKUP(A85,cf!A:C,2,0))</f>
        <v>4</v>
      </c>
      <c r="M85" s="0" t="str">
        <f aca="false">IF(K85=L85,"", "N")</f>
        <v/>
      </c>
    </row>
    <row r="86" customFormat="false" ht="12.8" hidden="false" customHeight="false" outlineLevel="0" collapsed="false">
      <c r="A86" s="0" t="n">
        <v>481517</v>
      </c>
      <c r="B86" s="0" t="s">
        <v>44</v>
      </c>
      <c r="C86" s="0" t="s">
        <v>242</v>
      </c>
      <c r="D86" s="0" t="n">
        <f aca="false">IF(ISNA(VLOOKUP(A86,bf!A:C,2, 0)),0,VLOOKUP(A86,bf!A:C,2, 0))</f>
        <v>3</v>
      </c>
      <c r="E86" s="0" t="n">
        <v>4</v>
      </c>
      <c r="F86" s="0" t="n">
        <v>2</v>
      </c>
      <c r="G86" s="0" t="n">
        <v>5</v>
      </c>
      <c r="H86" s="0" t="n">
        <f aca="false">SUM(D86:G86)</f>
        <v>14</v>
      </c>
      <c r="I86" s="0" t="n">
        <f aca="false">INT(H86/I$1)</f>
        <v>1</v>
      </c>
      <c r="J86" s="1" t="n">
        <f aca="false">I86*J$1</f>
        <v>3</v>
      </c>
      <c r="K86" s="0" t="n">
        <f aca="false">H86-(I86*$I$1)</f>
        <v>4</v>
      </c>
      <c r="L86" s="0" t="n">
        <f aca="false">IF(ISNA(VLOOKUP(A86,cf!A:C,2,0)),0,VLOOKUP(A86,cf!A:C,2,0))</f>
        <v>4</v>
      </c>
      <c r="M86" s="0" t="str">
        <f aca="false">IF(K86=L86,"", "N")</f>
        <v/>
      </c>
    </row>
    <row r="87" customFormat="false" ht="12.8" hidden="false" customHeight="false" outlineLevel="0" collapsed="false">
      <c r="A87" s="0" t="n">
        <v>483189</v>
      </c>
      <c r="B87" s="0" t="s">
        <v>243</v>
      </c>
      <c r="C87" s="0" t="s">
        <v>244</v>
      </c>
      <c r="D87" s="0" t="n">
        <f aca="false">IF(ISNA(VLOOKUP(A87,bf!A:C,2, 0)),0,VLOOKUP(A87,bf!A:C,2, 0))</f>
        <v>5</v>
      </c>
      <c r="F87" s="0" t="n">
        <v>1</v>
      </c>
      <c r="G87" s="0" t="n">
        <v>2</v>
      </c>
      <c r="H87" s="0" t="n">
        <f aca="false">SUM(D87:G87)</f>
        <v>8</v>
      </c>
      <c r="I87" s="0" t="n">
        <f aca="false">INT(H87/I$1)</f>
        <v>0</v>
      </c>
      <c r="J87" s="1" t="n">
        <f aca="false">I87*J$1</f>
        <v>0</v>
      </c>
      <c r="K87" s="0" t="n">
        <f aca="false">H87-(I87*$I$1)</f>
        <v>8</v>
      </c>
      <c r="L87" s="0" t="n">
        <f aca="false">IF(ISNA(VLOOKUP(A87,cf!A:C,2,0)),0,VLOOKUP(A87,cf!A:C,2,0))</f>
        <v>8</v>
      </c>
      <c r="M87" s="0" t="str">
        <f aca="false">IF(K87=L87,"", "N")</f>
        <v/>
      </c>
    </row>
    <row r="88" customFormat="false" ht="12.8" hidden="false" customHeight="false" outlineLevel="0" collapsed="false">
      <c r="A88" s="0" t="n">
        <v>483190</v>
      </c>
      <c r="B88" s="0" t="s">
        <v>44</v>
      </c>
      <c r="C88" s="0" t="s">
        <v>244</v>
      </c>
      <c r="D88" s="0" t="n">
        <f aca="false">IF(ISNA(VLOOKUP(A88,bf!A:C,2, 0)),0,VLOOKUP(A88,bf!A:C,2, 0))</f>
        <v>7</v>
      </c>
      <c r="E88" s="0" t="n">
        <v>1</v>
      </c>
      <c r="G88" s="0" t="n">
        <v>1</v>
      </c>
      <c r="H88" s="0" t="n">
        <f aca="false">SUM(D88:G88)</f>
        <v>9</v>
      </c>
      <c r="I88" s="0" t="n">
        <f aca="false">INT(H88/I$1)</f>
        <v>0</v>
      </c>
      <c r="J88" s="1" t="n">
        <f aca="false">I88*J$1</f>
        <v>0</v>
      </c>
      <c r="K88" s="0" t="n">
        <f aca="false">H88-(I88*$I$1)</f>
        <v>9</v>
      </c>
      <c r="L88" s="0" t="n">
        <f aca="false">IF(ISNA(VLOOKUP(A88,cf!A:C,2,0)),0,VLOOKUP(A88,cf!A:C,2,0))</f>
        <v>9</v>
      </c>
      <c r="M88" s="0" t="str">
        <f aca="false">IF(K88=L88,"", "N")</f>
        <v/>
      </c>
    </row>
    <row r="89" customFormat="false" ht="12.8" hidden="false" customHeight="false" outlineLevel="0" collapsed="false">
      <c r="A89" s="0" t="n">
        <v>483482</v>
      </c>
      <c r="B89" s="0" t="s">
        <v>245</v>
      </c>
      <c r="C89" s="0" t="s">
        <v>246</v>
      </c>
      <c r="D89" s="0" t="n">
        <f aca="false">IF(ISNA(VLOOKUP(A89,bf!A:C,2, 0)),0,VLOOKUP(A89,bf!A:C,2, 0))</f>
        <v>7</v>
      </c>
      <c r="E89" s="0" t="n">
        <v>2</v>
      </c>
      <c r="F89" s="0" t="n">
        <v>3</v>
      </c>
      <c r="G89" s="0" t="n">
        <v>2</v>
      </c>
      <c r="H89" s="0" t="n">
        <f aca="false">SUM(D89:G89)</f>
        <v>14</v>
      </c>
      <c r="I89" s="0" t="n">
        <f aca="false">INT(H89/I$1)</f>
        <v>1</v>
      </c>
      <c r="J89" s="1" t="n">
        <f aca="false">I89*J$1</f>
        <v>3</v>
      </c>
      <c r="K89" s="0" t="n">
        <f aca="false">H89-(I89*$I$1)</f>
        <v>4</v>
      </c>
      <c r="L89" s="0" t="n">
        <f aca="false">IF(ISNA(VLOOKUP(A89,cf!A:C,2,0)),0,VLOOKUP(A89,cf!A:C,2,0))</f>
        <v>4</v>
      </c>
      <c r="M89" s="0" t="str">
        <f aca="false">IF(K89=L89,"", "N")</f>
        <v/>
      </c>
    </row>
    <row r="90" customFormat="false" ht="12.8" hidden="false" customHeight="false" outlineLevel="0" collapsed="false">
      <c r="A90" s="0" t="n">
        <v>483838</v>
      </c>
      <c r="B90" s="0" t="s">
        <v>44</v>
      </c>
      <c r="C90" s="0" t="s">
        <v>247</v>
      </c>
      <c r="D90" s="0" t="n">
        <f aca="false">IF(ISNA(VLOOKUP(A90,bf!A:C,2, 0)),0,VLOOKUP(A90,bf!A:C,2, 0))</f>
        <v>6</v>
      </c>
      <c r="E90" s="0" t="n">
        <v>3</v>
      </c>
      <c r="F90" s="0" t="n">
        <v>4</v>
      </c>
      <c r="G90" s="0" t="n">
        <v>2</v>
      </c>
      <c r="H90" s="0" t="n">
        <f aca="false">SUM(D90:G90)</f>
        <v>15</v>
      </c>
      <c r="I90" s="0" t="n">
        <f aca="false">INT(H90/I$1)</f>
        <v>1</v>
      </c>
      <c r="J90" s="1" t="n">
        <f aca="false">I90*J$1</f>
        <v>3</v>
      </c>
      <c r="K90" s="0" t="n">
        <f aca="false">H90-(I90*$I$1)</f>
        <v>5</v>
      </c>
      <c r="L90" s="0" t="n">
        <f aca="false">IF(ISNA(VLOOKUP(A90,cf!A:C,2,0)),0,VLOOKUP(A90,cf!A:C,2,0))</f>
        <v>5</v>
      </c>
      <c r="M90" s="0" t="str">
        <f aca="false">IF(K90=L90,"", "N")</f>
        <v/>
      </c>
    </row>
    <row r="91" customFormat="false" ht="12.8" hidden="false" customHeight="false" outlineLevel="0" collapsed="false">
      <c r="A91" s="0" t="n">
        <v>485962</v>
      </c>
      <c r="B91" s="0" t="s">
        <v>135</v>
      </c>
      <c r="C91" s="0" t="s">
        <v>136</v>
      </c>
      <c r="D91" s="0" t="n">
        <f aca="false">IF(ISNA(VLOOKUP(A91,bf!A:C,2, 0)),0,VLOOKUP(A91,bf!A:C,2, 0))</f>
        <v>8</v>
      </c>
      <c r="E91" s="0" t="n">
        <v>3</v>
      </c>
      <c r="F91" s="0" t="n">
        <v>3</v>
      </c>
      <c r="G91" s="0" t="n">
        <v>3</v>
      </c>
      <c r="H91" s="0" t="n">
        <f aca="false">SUM(D91:G91)</f>
        <v>17</v>
      </c>
      <c r="I91" s="0" t="n">
        <f aca="false">INT(H91/I$1)</f>
        <v>1</v>
      </c>
      <c r="J91" s="1" t="n">
        <f aca="false">I91*J$1</f>
        <v>3</v>
      </c>
      <c r="K91" s="0" t="n">
        <f aca="false">H91-(I91*$I$1)</f>
        <v>7</v>
      </c>
      <c r="L91" s="0" t="n">
        <f aca="false">IF(ISNA(VLOOKUP(A91,cf!A:C,2,0)),0,VLOOKUP(A91,cf!A:C,2,0))</f>
        <v>7</v>
      </c>
      <c r="M91" s="0" t="str">
        <f aca="false">IF(K91=L91,"", "N")</f>
        <v/>
      </c>
    </row>
    <row r="92" customFormat="false" ht="12.8" hidden="false" customHeight="false" outlineLevel="0" collapsed="false">
      <c r="A92" s="0" t="n">
        <v>486925</v>
      </c>
      <c r="B92" s="0" t="s">
        <v>111</v>
      </c>
      <c r="C92" s="0" t="s">
        <v>112</v>
      </c>
      <c r="D92" s="0" t="n">
        <f aca="false">IF(ISNA(VLOOKUP(A92,bf!A:C,2, 0)),0,VLOOKUP(A92,bf!A:C,2, 0))</f>
        <v>0</v>
      </c>
      <c r="E92" s="0" t="n">
        <v>1</v>
      </c>
      <c r="H92" s="0" t="n">
        <f aca="false">SUM(D92:G92)</f>
        <v>1</v>
      </c>
      <c r="I92" s="0" t="n">
        <f aca="false">INT(H92/I$1)</f>
        <v>0</v>
      </c>
      <c r="J92" s="1" t="n">
        <f aca="false">I92*J$1</f>
        <v>0</v>
      </c>
      <c r="K92" s="0" t="n">
        <f aca="false">H92-(I92*$I$1)</f>
        <v>1</v>
      </c>
      <c r="L92" s="0" t="n">
        <f aca="false">IF(ISNA(VLOOKUP(A92,cf!A:C,2,0)),0,VLOOKUP(A92,cf!A:C,2,0))</f>
        <v>1</v>
      </c>
      <c r="M92" s="0" t="str">
        <f aca="false">IF(K92=L92,"", "N")</f>
        <v/>
      </c>
    </row>
    <row r="93" customFormat="false" ht="12.8" hidden="false" customHeight="false" outlineLevel="0" collapsed="false">
      <c r="A93" s="0" t="n">
        <v>490440</v>
      </c>
      <c r="B93" s="0" t="s">
        <v>248</v>
      </c>
      <c r="C93" s="0" t="s">
        <v>249</v>
      </c>
      <c r="D93" s="0" t="n">
        <f aca="false">IF(ISNA(VLOOKUP(A93,bf!A:C,2, 0)),0,VLOOKUP(A93,bf!A:C,2, 0))</f>
        <v>0</v>
      </c>
      <c r="G93" s="0" t="n">
        <v>3</v>
      </c>
      <c r="H93" s="0" t="n">
        <f aca="false">SUM(D93:G93)</f>
        <v>3</v>
      </c>
      <c r="I93" s="0" t="n">
        <f aca="false">INT(H93/I$1)</f>
        <v>0</v>
      </c>
      <c r="J93" s="1" t="n">
        <f aca="false">I93*J$1</f>
        <v>0</v>
      </c>
      <c r="K93" s="0" t="n">
        <f aca="false">H93-(I93*$I$1)</f>
        <v>3</v>
      </c>
      <c r="L93" s="0" t="n">
        <f aca="false">IF(ISNA(VLOOKUP(A93,cf!A:C,2,0)),0,VLOOKUP(A93,cf!A:C,2,0))</f>
        <v>3</v>
      </c>
      <c r="M93" s="0" t="str">
        <f aca="false">IF(K93=L93,"", "N")</f>
        <v/>
      </c>
    </row>
    <row r="94" customFormat="false" ht="12.8" hidden="false" customHeight="false" outlineLevel="0" collapsed="false">
      <c r="A94" s="0" t="n">
        <v>492064</v>
      </c>
      <c r="B94" s="0" t="s">
        <v>250</v>
      </c>
      <c r="C94" s="0" t="s">
        <v>251</v>
      </c>
      <c r="D94" s="0" t="n">
        <f aca="false">IF(ISNA(VLOOKUP(A94,bf!A:C,2, 0)),0,VLOOKUP(A94,bf!A:C,2, 0))</f>
        <v>9</v>
      </c>
      <c r="E94" s="0" t="n">
        <v>8</v>
      </c>
      <c r="F94" s="0" t="n">
        <v>4</v>
      </c>
      <c r="G94" s="0" t="n">
        <v>6</v>
      </c>
      <c r="H94" s="0" t="n">
        <f aca="false">SUM(D94:G94)</f>
        <v>27</v>
      </c>
      <c r="I94" s="0" t="n">
        <f aca="false">INT(H94/I$1)</f>
        <v>2</v>
      </c>
      <c r="J94" s="1" t="n">
        <f aca="false">I94*J$1</f>
        <v>6</v>
      </c>
      <c r="K94" s="0" t="n">
        <f aca="false">H94-(I94*$I$1)</f>
        <v>7</v>
      </c>
      <c r="L94" s="0" t="n">
        <f aca="false">IF(ISNA(VLOOKUP(A94,cf!A:C,2,0)),0,VLOOKUP(A94,cf!A:C,2,0))</f>
        <v>7</v>
      </c>
      <c r="M94" s="0" t="str">
        <f aca="false">IF(K94=L94,"", "N")</f>
        <v/>
      </c>
    </row>
    <row r="95" customFormat="false" ht="12.8" hidden="false" customHeight="false" outlineLevel="0" collapsed="false">
      <c r="A95" s="0" t="n">
        <v>492135</v>
      </c>
      <c r="B95" s="0" t="s">
        <v>252</v>
      </c>
      <c r="C95" s="0" t="s">
        <v>253</v>
      </c>
      <c r="D95" s="0" t="n">
        <f aca="false">IF(ISNA(VLOOKUP(A95,bf!A:C,2, 0)),0,VLOOKUP(A95,bf!A:C,2, 0))</f>
        <v>9</v>
      </c>
      <c r="E95" s="0" t="n">
        <v>8</v>
      </c>
      <c r="F95" s="0" t="n">
        <v>6</v>
      </c>
      <c r="G95" s="0" t="n">
        <v>7</v>
      </c>
      <c r="H95" s="0" t="n">
        <f aca="false">SUM(D95:G95)</f>
        <v>30</v>
      </c>
      <c r="I95" s="0" t="n">
        <f aca="false">INT(H95/I$1)</f>
        <v>3</v>
      </c>
      <c r="J95" s="1" t="n">
        <f aca="false">I95*J$1</f>
        <v>9</v>
      </c>
      <c r="K95" s="0" t="n">
        <f aca="false">H95-(I95*$I$1)</f>
        <v>0</v>
      </c>
      <c r="L95" s="0" t="n">
        <f aca="false">IF(ISNA(VLOOKUP(A95,cf!A:C,2,0)),0,VLOOKUP(A95,cf!A:C,2,0))</f>
        <v>0</v>
      </c>
      <c r="M95" s="0" t="str">
        <f aca="false">IF(K95=L95,"", "N")</f>
        <v/>
      </c>
    </row>
    <row r="96" customFormat="false" ht="12.8" hidden="false" customHeight="false" outlineLevel="0" collapsed="false">
      <c r="A96" s="0" t="n">
        <v>494263</v>
      </c>
      <c r="B96" s="0" t="s">
        <v>254</v>
      </c>
      <c r="C96" s="0" t="s">
        <v>255</v>
      </c>
      <c r="D96" s="0" t="n">
        <f aca="false">IF(ISNA(VLOOKUP(A96,bf!A:C,2, 0)),0,VLOOKUP(A96,bf!A:C,2, 0))</f>
        <v>6</v>
      </c>
      <c r="E96" s="0" t="n">
        <v>4</v>
      </c>
      <c r="F96" s="0" t="n">
        <v>2</v>
      </c>
      <c r="G96" s="0" t="n">
        <v>4</v>
      </c>
      <c r="H96" s="0" t="n">
        <f aca="false">SUM(D96:G96)</f>
        <v>16</v>
      </c>
      <c r="I96" s="0" t="n">
        <f aca="false">INT(H96/I$1)</f>
        <v>1</v>
      </c>
      <c r="J96" s="1" t="n">
        <f aca="false">I96*J$1</f>
        <v>3</v>
      </c>
      <c r="K96" s="0" t="n">
        <f aca="false">H96-(I96*$I$1)</f>
        <v>6</v>
      </c>
      <c r="L96" s="0" t="n">
        <f aca="false">IF(ISNA(VLOOKUP(A96,cf!A:C,2,0)),0,VLOOKUP(A96,cf!A:C,2,0))</f>
        <v>6</v>
      </c>
      <c r="M96" s="0" t="str">
        <f aca="false">IF(K96=L96,"", "N")</f>
        <v/>
      </c>
    </row>
    <row r="97" customFormat="false" ht="12.8" hidden="false" customHeight="false" outlineLevel="0" collapsed="false">
      <c r="A97" s="0" t="n">
        <v>495028</v>
      </c>
      <c r="B97" s="0" t="s">
        <v>31</v>
      </c>
      <c r="C97" s="0" t="s">
        <v>256</v>
      </c>
      <c r="D97" s="0" t="n">
        <f aca="false">IF(ISNA(VLOOKUP(A97,bf!A:C,2, 0)),0,VLOOKUP(A97,bf!A:C,2, 0))</f>
        <v>0</v>
      </c>
      <c r="H97" s="0" t="n">
        <f aca="false">SUM(D97:G97)</f>
        <v>0</v>
      </c>
      <c r="I97" s="0" t="n">
        <f aca="false">INT(H97/I$1)</f>
        <v>0</v>
      </c>
      <c r="J97" s="1" t="n">
        <f aca="false">I97*J$1</f>
        <v>0</v>
      </c>
      <c r="K97" s="0" t="n">
        <f aca="false">H97-(I97*$I$1)</f>
        <v>0</v>
      </c>
      <c r="L97" s="0" t="n">
        <f aca="false">IF(ISNA(VLOOKUP(A97,cf!A:C,2,0)),0,VLOOKUP(A97,cf!A:C,2,0))</f>
        <v>0</v>
      </c>
      <c r="M97" s="0" t="str">
        <f aca="false">IF(K97=L97,"", "N")</f>
        <v/>
      </c>
    </row>
    <row r="98" customFormat="false" ht="12.8" hidden="false" customHeight="false" outlineLevel="0" collapsed="false">
      <c r="A98" s="0" t="n">
        <v>497082</v>
      </c>
      <c r="B98" s="0" t="s">
        <v>27</v>
      </c>
      <c r="C98" s="0" t="s">
        <v>28</v>
      </c>
      <c r="D98" s="0" t="n">
        <f aca="false">IF(ISNA(VLOOKUP(A98,bf!A:C,2, 0)),0,VLOOKUP(A98,bf!A:C,2, 0))</f>
        <v>6</v>
      </c>
      <c r="E98" s="0" t="n">
        <v>4</v>
      </c>
      <c r="F98" s="0" t="n">
        <v>5</v>
      </c>
      <c r="G98" s="0" t="n">
        <v>2</v>
      </c>
      <c r="H98" s="0" t="n">
        <f aca="false">SUM(D98:G98)</f>
        <v>17</v>
      </c>
      <c r="I98" s="0" t="n">
        <f aca="false">INT(H98/I$1)</f>
        <v>1</v>
      </c>
      <c r="J98" s="1" t="n">
        <f aca="false">I98*J$1</f>
        <v>3</v>
      </c>
      <c r="K98" s="0" t="n">
        <f aca="false">H98-(I98*$I$1)</f>
        <v>7</v>
      </c>
      <c r="L98" s="0" t="n">
        <f aca="false">IF(ISNA(VLOOKUP(A98,cf!A:C,2,0)),0,VLOOKUP(A98,cf!A:C,2,0))</f>
        <v>7</v>
      </c>
      <c r="M98" s="0" t="str">
        <f aca="false">IF(K98=L98,"", "N")</f>
        <v/>
      </c>
    </row>
    <row r="99" customFormat="false" ht="12.8" hidden="false" customHeight="false" outlineLevel="0" collapsed="false">
      <c r="A99" s="0" t="n">
        <v>497113</v>
      </c>
      <c r="B99" s="0" t="s">
        <v>126</v>
      </c>
      <c r="C99" s="0" t="s">
        <v>127</v>
      </c>
      <c r="D99" s="0" t="n">
        <f aca="false">IF(ISNA(VLOOKUP(A99,bf!A:C,2, 0)),0,VLOOKUP(A99,bf!A:C,2, 0))</f>
        <v>2</v>
      </c>
      <c r="E99" s="0" t="n">
        <v>3</v>
      </c>
      <c r="F99" s="0" t="n">
        <v>1</v>
      </c>
      <c r="G99" s="0" t="n">
        <v>4</v>
      </c>
      <c r="H99" s="0" t="n">
        <f aca="false">SUM(D99:G99)</f>
        <v>10</v>
      </c>
      <c r="I99" s="0" t="n">
        <f aca="false">INT(H99/I$1)</f>
        <v>1</v>
      </c>
      <c r="J99" s="1" t="n">
        <f aca="false">I99*J$1</f>
        <v>3</v>
      </c>
      <c r="K99" s="0" t="n">
        <f aca="false">H99-(I99*$I$1)</f>
        <v>0</v>
      </c>
      <c r="L99" s="0" t="n">
        <f aca="false">IF(ISNA(VLOOKUP(A99,cf!A:C,2,0)),0,VLOOKUP(A99,cf!A:C,2,0))</f>
        <v>0</v>
      </c>
      <c r="M99" s="0" t="str">
        <f aca="false">IF(K99=L99,"", "N")</f>
        <v/>
      </c>
    </row>
    <row r="100" customFormat="false" ht="12.8" hidden="false" customHeight="false" outlineLevel="0" collapsed="false">
      <c r="A100" s="0" t="n">
        <v>501244</v>
      </c>
      <c r="B100" s="0" t="s">
        <v>257</v>
      </c>
      <c r="C100" s="0" t="s">
        <v>258</v>
      </c>
      <c r="D100" s="0" t="n">
        <f aca="false">IF(ISNA(VLOOKUP(A100,bf!A:C,2, 0)),0,VLOOKUP(A100,bf!A:C,2, 0))</f>
        <v>1</v>
      </c>
      <c r="E100" s="0" t="n">
        <v>4</v>
      </c>
      <c r="F100" s="0" t="n">
        <v>4</v>
      </c>
      <c r="G100" s="0" t="n">
        <v>4</v>
      </c>
      <c r="H100" s="0" t="n">
        <f aca="false">SUM(D100:G100)</f>
        <v>13</v>
      </c>
      <c r="I100" s="0" t="n">
        <f aca="false">INT(H100/I$1)</f>
        <v>1</v>
      </c>
      <c r="J100" s="1" t="n">
        <f aca="false">I100*J$1</f>
        <v>3</v>
      </c>
      <c r="K100" s="0" t="n">
        <f aca="false">H100-(I100*$I$1)</f>
        <v>3</v>
      </c>
      <c r="L100" s="0" t="n">
        <f aca="false">IF(ISNA(VLOOKUP(A100,cf!A:C,2,0)),0,VLOOKUP(A100,cf!A:C,2,0))</f>
        <v>3</v>
      </c>
      <c r="M100" s="0" t="str">
        <f aca="false">IF(K100=L100,"", "N")</f>
        <v/>
      </c>
    </row>
    <row r="101" customFormat="false" ht="12.8" hidden="false" customHeight="false" outlineLevel="0" collapsed="false">
      <c r="A101" s="0" t="n">
        <v>502156</v>
      </c>
      <c r="B101" s="0" t="s">
        <v>40</v>
      </c>
      <c r="C101" s="0" t="s">
        <v>42</v>
      </c>
      <c r="D101" s="0" t="n">
        <f aca="false">IF(ISNA(VLOOKUP(A101,bf!A:C,2, 0)),0,VLOOKUP(A101,bf!A:C,2, 0))</f>
        <v>1</v>
      </c>
      <c r="H101" s="0" t="n">
        <f aca="false">SUM(D101:G101)</f>
        <v>1</v>
      </c>
      <c r="I101" s="0" t="n">
        <f aca="false">INT(H101/I$1)</f>
        <v>0</v>
      </c>
      <c r="J101" s="1" t="n">
        <f aca="false">I101*J$1</f>
        <v>0</v>
      </c>
      <c r="K101" s="0" t="n">
        <f aca="false">H101-(I101*$I$1)</f>
        <v>1</v>
      </c>
      <c r="L101" s="0" t="n">
        <f aca="false">IF(ISNA(VLOOKUP(A101,cf!A:C,2,0)),0,VLOOKUP(A101,cf!A:C,2,0))</f>
        <v>1</v>
      </c>
      <c r="M101" s="0" t="str">
        <f aca="false">IF(K101=L101,"", "N")</f>
        <v/>
      </c>
    </row>
    <row r="102" customFormat="false" ht="12.8" hidden="false" customHeight="false" outlineLevel="0" collapsed="false">
      <c r="A102" s="0" t="n">
        <v>502321</v>
      </c>
      <c r="B102" s="0" t="s">
        <v>259</v>
      </c>
      <c r="C102" s="0" t="s">
        <v>134</v>
      </c>
      <c r="D102" s="0" t="n">
        <f aca="false">IF(ISNA(VLOOKUP(A102,bf!A:C,2, 0)),0,VLOOKUP(A102,bf!A:C,2, 0))</f>
        <v>4</v>
      </c>
      <c r="E102" s="0" t="n">
        <v>1</v>
      </c>
      <c r="G102" s="0" t="n">
        <v>2</v>
      </c>
      <c r="H102" s="0" t="n">
        <f aca="false">SUM(D102:G102)</f>
        <v>7</v>
      </c>
      <c r="I102" s="0" t="n">
        <f aca="false">INT(H102/I$1)</f>
        <v>0</v>
      </c>
      <c r="J102" s="1" t="n">
        <f aca="false">I102*J$1</f>
        <v>0</v>
      </c>
      <c r="K102" s="0" t="n">
        <f aca="false">H102-(I102*$I$1)</f>
        <v>7</v>
      </c>
      <c r="L102" s="0" t="n">
        <f aca="false">IF(ISNA(VLOOKUP(A102,cf!A:C,2,0)),0,VLOOKUP(A102,cf!A:C,2,0))</f>
        <v>7</v>
      </c>
      <c r="M102" s="0" t="str">
        <f aca="false">IF(K102=L102,"", "N")</f>
        <v/>
      </c>
    </row>
    <row r="103" customFormat="false" ht="12.8" hidden="false" customHeight="false" outlineLevel="0" collapsed="false">
      <c r="A103" s="0" t="n">
        <v>504594</v>
      </c>
      <c r="B103" s="0" t="s">
        <v>157</v>
      </c>
      <c r="C103" s="0" t="s">
        <v>260</v>
      </c>
      <c r="D103" s="0" t="n">
        <f aca="false">IF(ISNA(VLOOKUP(A103,bf!A:C,2, 0)),0,VLOOKUP(A103,bf!A:C,2, 0))</f>
        <v>5</v>
      </c>
      <c r="E103" s="0" t="n">
        <v>3</v>
      </c>
      <c r="F103" s="0" t="n">
        <v>3</v>
      </c>
      <c r="G103" s="0" t="n">
        <v>2</v>
      </c>
      <c r="H103" s="0" t="n">
        <f aca="false">SUM(D103:G103)</f>
        <v>13</v>
      </c>
      <c r="I103" s="0" t="n">
        <f aca="false">INT(H103/I$1)</f>
        <v>1</v>
      </c>
      <c r="J103" s="1" t="n">
        <f aca="false">I103*J$1</f>
        <v>3</v>
      </c>
      <c r="K103" s="0" t="n">
        <f aca="false">H103-(I103*$I$1)</f>
        <v>3</v>
      </c>
      <c r="L103" s="0" t="n">
        <f aca="false">IF(ISNA(VLOOKUP(A103,cf!A:C,2,0)),0,VLOOKUP(A103,cf!A:C,2,0))</f>
        <v>3</v>
      </c>
      <c r="M103" s="0" t="str">
        <f aca="false">IF(K103=L103,"", "N")</f>
        <v/>
      </c>
    </row>
    <row r="104" customFormat="false" ht="12.8" hidden="false" customHeight="false" outlineLevel="0" collapsed="false">
      <c r="A104" s="0" t="n">
        <v>504847</v>
      </c>
      <c r="B104" s="0" t="s">
        <v>261</v>
      </c>
      <c r="C104" s="0" t="s">
        <v>262</v>
      </c>
      <c r="D104" s="0" t="n">
        <f aca="false">IF(ISNA(VLOOKUP(A104,bf!A:C,2, 0)),0,VLOOKUP(A104,bf!A:C,2, 0))</f>
        <v>4</v>
      </c>
      <c r="F104" s="0" t="n">
        <v>1</v>
      </c>
      <c r="G104" s="0" t="n">
        <v>1</v>
      </c>
      <c r="H104" s="0" t="n">
        <f aca="false">SUM(D104:G104)</f>
        <v>6</v>
      </c>
      <c r="I104" s="0" t="n">
        <f aca="false">INT(H104/I$1)</f>
        <v>0</v>
      </c>
      <c r="J104" s="1" t="n">
        <f aca="false">I104*J$1</f>
        <v>0</v>
      </c>
      <c r="K104" s="0" t="n">
        <f aca="false">H104-(I104*$I$1)</f>
        <v>6</v>
      </c>
      <c r="L104" s="0" t="n">
        <f aca="false">IF(ISNA(VLOOKUP(A104,cf!A:C,2,0)),0,VLOOKUP(A104,cf!A:C,2,0))</f>
        <v>6</v>
      </c>
      <c r="M104" s="0" t="str">
        <f aca="false">IF(K104=L104,"", "N")</f>
        <v/>
      </c>
    </row>
    <row r="105" customFormat="false" ht="12.8" hidden="false" customHeight="false" outlineLevel="0" collapsed="false">
      <c r="A105" s="0" t="n">
        <v>504848</v>
      </c>
      <c r="B105" s="0" t="s">
        <v>103</v>
      </c>
      <c r="C105" s="0" t="s">
        <v>263</v>
      </c>
      <c r="D105" s="0" t="n">
        <f aca="false">IF(ISNA(VLOOKUP(A105,bf!A:C,2, 0)),0,VLOOKUP(A105,bf!A:C,2, 0))</f>
        <v>1</v>
      </c>
      <c r="F105" s="0" t="n">
        <v>1</v>
      </c>
      <c r="G105" s="0" t="n">
        <v>1</v>
      </c>
      <c r="H105" s="0" t="n">
        <f aca="false">SUM(D105:G105)</f>
        <v>3</v>
      </c>
      <c r="I105" s="0" t="n">
        <f aca="false">INT(H105/I$1)</f>
        <v>0</v>
      </c>
      <c r="J105" s="1" t="n">
        <f aca="false">I105*J$1</f>
        <v>0</v>
      </c>
      <c r="K105" s="0" t="n">
        <f aca="false">H105-(I105*$I$1)</f>
        <v>3</v>
      </c>
      <c r="L105" s="0" t="n">
        <f aca="false">IF(ISNA(VLOOKUP(A105,cf!A:C,2,0)),0,VLOOKUP(A105,cf!A:C,2,0))</f>
        <v>3</v>
      </c>
      <c r="M105" s="0" t="str">
        <f aca="false">IF(K105=L105,"", "N")</f>
        <v/>
      </c>
    </row>
    <row r="106" customFormat="false" ht="12.8" hidden="false" customHeight="false" outlineLevel="0" collapsed="false">
      <c r="A106" s="0" t="n">
        <v>504849</v>
      </c>
      <c r="B106" s="0" t="s">
        <v>264</v>
      </c>
      <c r="C106" s="0" t="s">
        <v>265</v>
      </c>
      <c r="D106" s="0" t="n">
        <f aca="false">IF(ISNA(VLOOKUP(A106,bf!A:C,2, 0)),0,VLOOKUP(A106,bf!A:C,2, 0))</f>
        <v>8</v>
      </c>
      <c r="E106" s="0" t="n">
        <v>4</v>
      </c>
      <c r="F106" s="0" t="n">
        <v>3</v>
      </c>
      <c r="G106" s="0" t="n">
        <v>2</v>
      </c>
      <c r="H106" s="0" t="n">
        <f aca="false">SUM(D106:G106)</f>
        <v>17</v>
      </c>
      <c r="I106" s="0" t="n">
        <f aca="false">INT(H106/I$1)</f>
        <v>1</v>
      </c>
      <c r="J106" s="1" t="n">
        <f aca="false">I106*J$1</f>
        <v>3</v>
      </c>
      <c r="K106" s="0" t="n">
        <f aca="false">H106-(I106*$I$1)</f>
        <v>7</v>
      </c>
      <c r="L106" s="0" t="n">
        <f aca="false">IF(ISNA(VLOOKUP(A106,cf!A:C,2,0)),0,VLOOKUP(A106,cf!A:C,2,0))</f>
        <v>7</v>
      </c>
      <c r="M106" s="0" t="str">
        <f aca="false">IF(K106=L106,"", "N")</f>
        <v/>
      </c>
    </row>
    <row r="107" customFormat="false" ht="12.8" hidden="false" customHeight="false" outlineLevel="0" collapsed="false">
      <c r="A107" s="0" t="n">
        <v>504909</v>
      </c>
      <c r="B107" s="0" t="s">
        <v>195</v>
      </c>
      <c r="C107" s="0" t="s">
        <v>266</v>
      </c>
      <c r="D107" s="0" t="n">
        <f aca="false">IF(ISNA(VLOOKUP(A107,bf!A:C,2, 0)),0,VLOOKUP(A107,bf!A:C,2, 0))</f>
        <v>4</v>
      </c>
      <c r="E107" s="0" t="n">
        <v>2</v>
      </c>
      <c r="F107" s="0" t="n">
        <v>2</v>
      </c>
      <c r="G107" s="0" t="n">
        <v>3</v>
      </c>
      <c r="H107" s="0" t="n">
        <f aca="false">SUM(D107:G107)</f>
        <v>11</v>
      </c>
      <c r="I107" s="0" t="n">
        <f aca="false">INT(H107/I$1)</f>
        <v>1</v>
      </c>
      <c r="J107" s="1" t="n">
        <f aca="false">I107*J$1</f>
        <v>3</v>
      </c>
      <c r="K107" s="0" t="n">
        <f aca="false">H107-(I107*$I$1)</f>
        <v>1</v>
      </c>
      <c r="L107" s="0" t="n">
        <f aca="false">IF(ISNA(VLOOKUP(A107,cf!A:C,2,0)),0,VLOOKUP(A107,cf!A:C,2,0))</f>
        <v>1</v>
      </c>
      <c r="M107" s="0" t="str">
        <f aca="false">IF(K107=L107,"", "N")</f>
        <v/>
      </c>
    </row>
    <row r="108" customFormat="false" ht="12.8" hidden="false" customHeight="false" outlineLevel="0" collapsed="false">
      <c r="A108" s="0" t="n">
        <v>506360</v>
      </c>
      <c r="B108" s="0" t="s">
        <v>267</v>
      </c>
      <c r="C108" s="0" t="s">
        <v>268</v>
      </c>
      <c r="D108" s="0" t="n">
        <f aca="false">IF(ISNA(VLOOKUP(A108,bf!A:C,2, 0)),0,VLOOKUP(A108,bf!A:C,2, 0))</f>
        <v>4</v>
      </c>
      <c r="G108" s="0" t="n">
        <v>1</v>
      </c>
      <c r="H108" s="0" t="n">
        <f aca="false">SUM(D108:G108)</f>
        <v>5</v>
      </c>
      <c r="I108" s="0" t="n">
        <f aca="false">INT(H108/I$1)</f>
        <v>0</v>
      </c>
      <c r="J108" s="1" t="n">
        <f aca="false">I108*J$1</f>
        <v>0</v>
      </c>
      <c r="K108" s="0" t="n">
        <f aca="false">H108-(I108*$I$1)</f>
        <v>5</v>
      </c>
      <c r="L108" s="0" t="n">
        <f aca="false">IF(ISNA(VLOOKUP(A108,cf!A:C,2,0)),0,VLOOKUP(A108,cf!A:C,2,0))</f>
        <v>5</v>
      </c>
      <c r="M108" s="0" t="str">
        <f aca="false">IF(K108=L108,"", "N")</f>
        <v/>
      </c>
    </row>
    <row r="109" customFormat="false" ht="12.8" hidden="false" customHeight="false" outlineLevel="0" collapsed="false">
      <c r="A109" s="0" t="n">
        <v>506366</v>
      </c>
      <c r="B109" s="0" t="s">
        <v>269</v>
      </c>
      <c r="C109" s="0" t="s">
        <v>270</v>
      </c>
      <c r="D109" s="0" t="n">
        <f aca="false">IF(ISNA(VLOOKUP(A109,bf!A:C,2, 0)),0,VLOOKUP(A109,bf!A:C,2, 0))</f>
        <v>1</v>
      </c>
      <c r="E109" s="0" t="n">
        <v>2</v>
      </c>
      <c r="F109" s="0" t="n">
        <v>2</v>
      </c>
      <c r="G109" s="0" t="n">
        <v>2</v>
      </c>
      <c r="H109" s="0" t="n">
        <f aca="false">SUM(D109:G109)</f>
        <v>7</v>
      </c>
      <c r="I109" s="0" t="n">
        <f aca="false">INT(H109/I$1)</f>
        <v>0</v>
      </c>
      <c r="J109" s="1" t="n">
        <f aca="false">I109*J$1</f>
        <v>0</v>
      </c>
      <c r="K109" s="0" t="n">
        <f aca="false">H109-(I109*$I$1)</f>
        <v>7</v>
      </c>
      <c r="L109" s="0" t="n">
        <f aca="false">IF(ISNA(VLOOKUP(A109,cf!A:C,2,0)),0,VLOOKUP(A109,cf!A:C,2,0))</f>
        <v>7</v>
      </c>
      <c r="M109" s="0" t="str">
        <f aca="false">IF(K109=L109,"", "N")</f>
        <v/>
      </c>
    </row>
    <row r="110" customFormat="false" ht="12.8" hidden="false" customHeight="false" outlineLevel="0" collapsed="false">
      <c r="A110" s="0" t="n">
        <v>508349</v>
      </c>
      <c r="B110" s="0" t="s">
        <v>94</v>
      </c>
      <c r="C110" s="0" t="s">
        <v>96</v>
      </c>
      <c r="D110" s="0" t="n">
        <f aca="false">IF(ISNA(VLOOKUP(A110,bf!A:C,2, 0)),0,VLOOKUP(A110,bf!A:C,2, 0))</f>
        <v>0</v>
      </c>
      <c r="H110" s="0" t="n">
        <f aca="false">SUM(D110:G110)</f>
        <v>0</v>
      </c>
      <c r="I110" s="0" t="n">
        <f aca="false">INT(H110/I$1)</f>
        <v>0</v>
      </c>
      <c r="J110" s="1" t="n">
        <f aca="false">I110*J$1</f>
        <v>0</v>
      </c>
      <c r="K110" s="0" t="n">
        <f aca="false">H110-(I110*$I$1)</f>
        <v>0</v>
      </c>
      <c r="L110" s="0" t="n">
        <f aca="false">IF(ISNA(VLOOKUP(A110,cf!A:C,2,0)),0,VLOOKUP(A110,cf!A:C,2,0))</f>
        <v>0</v>
      </c>
      <c r="M110" s="0" t="str">
        <f aca="false">IF(K110=L110,"", "N")</f>
        <v/>
      </c>
    </row>
    <row r="111" customFormat="false" ht="12.8" hidden="false" customHeight="false" outlineLevel="0" collapsed="false">
      <c r="A111" s="0" t="n">
        <v>510472</v>
      </c>
      <c r="B111" s="0" t="s">
        <v>271</v>
      </c>
      <c r="C111" s="0" t="s">
        <v>272</v>
      </c>
      <c r="D111" s="0" t="n">
        <f aca="false">IF(ISNA(VLOOKUP(A111,bf!A:C,2, 0)),0,VLOOKUP(A111,bf!A:C,2, 0))</f>
        <v>0</v>
      </c>
      <c r="E111" s="0" t="n">
        <v>4</v>
      </c>
      <c r="F111" s="0" t="n">
        <v>1</v>
      </c>
      <c r="G111" s="0" t="n">
        <v>3</v>
      </c>
      <c r="H111" s="0" t="n">
        <f aca="false">SUM(D111:G111)</f>
        <v>8</v>
      </c>
      <c r="I111" s="0" t="n">
        <f aca="false">INT(H111/I$1)</f>
        <v>0</v>
      </c>
      <c r="J111" s="1" t="n">
        <f aca="false">I111*J$1</f>
        <v>0</v>
      </c>
      <c r="K111" s="0" t="n">
        <f aca="false">H111-(I111*$I$1)</f>
        <v>8</v>
      </c>
      <c r="L111" s="0" t="n">
        <f aca="false">IF(ISNA(VLOOKUP(A111,cf!A:C,2,0)),0,VLOOKUP(A111,cf!A:C,2,0))</f>
        <v>8</v>
      </c>
      <c r="M111" s="0" t="str">
        <f aca="false">IF(K111=L111,"", "N")</f>
        <v/>
      </c>
    </row>
    <row r="112" customFormat="false" ht="12.8" hidden="false" customHeight="false" outlineLevel="0" collapsed="false">
      <c r="A112" s="0" t="n">
        <v>510628</v>
      </c>
      <c r="B112" s="0" t="s">
        <v>51</v>
      </c>
      <c r="C112" s="0" t="s">
        <v>207</v>
      </c>
      <c r="D112" s="0" t="n">
        <f aca="false">IF(ISNA(VLOOKUP(A112,bf!A:C,2, 0)),0,VLOOKUP(A112,bf!A:C,2, 0))</f>
        <v>1</v>
      </c>
      <c r="E112" s="0" t="n">
        <v>4</v>
      </c>
      <c r="F112" s="0" t="n">
        <v>2</v>
      </c>
      <c r="H112" s="0" t="n">
        <f aca="false">SUM(D112:G112)</f>
        <v>7</v>
      </c>
      <c r="I112" s="0" t="n">
        <f aca="false">INT(H112/I$1)</f>
        <v>0</v>
      </c>
      <c r="J112" s="1" t="n">
        <f aca="false">I112*J$1</f>
        <v>0</v>
      </c>
      <c r="K112" s="0" t="n">
        <f aca="false">H112-(I112*$I$1)</f>
        <v>7</v>
      </c>
      <c r="L112" s="0" t="n">
        <f aca="false">IF(ISNA(VLOOKUP(A112,cf!A:C,2,0)),0,VLOOKUP(A112,cf!A:C,2,0))</f>
        <v>7</v>
      </c>
      <c r="M112" s="0" t="str">
        <f aca="false">IF(K112=L112,"", "N")</f>
        <v/>
      </c>
    </row>
    <row r="113" customFormat="false" ht="12.8" hidden="false" customHeight="false" outlineLevel="0" collapsed="false">
      <c r="A113" s="0" t="n">
        <v>514619</v>
      </c>
      <c r="B113" s="0" t="s">
        <v>44</v>
      </c>
      <c r="C113" s="0" t="s">
        <v>273</v>
      </c>
      <c r="D113" s="0" t="n">
        <f aca="false">IF(ISNA(VLOOKUP(A113,bf!A:C,2, 0)),0,VLOOKUP(A113,bf!A:C,2, 0))</f>
        <v>1</v>
      </c>
      <c r="H113" s="0" t="n">
        <f aca="false">SUM(D113:G113)</f>
        <v>1</v>
      </c>
      <c r="I113" s="0" t="n">
        <f aca="false">INT(H113/I$1)</f>
        <v>0</v>
      </c>
      <c r="J113" s="1" t="n">
        <f aca="false">I113*J$1</f>
        <v>0</v>
      </c>
      <c r="K113" s="0" t="n">
        <f aca="false">H113-(I113*$I$1)</f>
        <v>1</v>
      </c>
      <c r="L113" s="0" t="n">
        <f aca="false">IF(ISNA(VLOOKUP(A113,cf!A:C,2,0)),0,VLOOKUP(A113,cf!A:C,2,0))</f>
        <v>1</v>
      </c>
      <c r="M113" s="0" t="str">
        <f aca="false">IF(K113=L113,"", "N")</f>
        <v/>
      </c>
    </row>
    <row r="114" customFormat="false" ht="12.8" hidden="false" customHeight="false" outlineLevel="0" collapsed="false">
      <c r="A114" s="0" t="n">
        <v>518998</v>
      </c>
      <c r="B114" s="0" t="s">
        <v>109</v>
      </c>
      <c r="C114" s="0" t="s">
        <v>274</v>
      </c>
      <c r="D114" s="0" t="n">
        <f aca="false">IF(ISNA(VLOOKUP(A114,bf!A:C,2, 0)),0,VLOOKUP(A114,bf!A:C,2, 0))</f>
        <v>0</v>
      </c>
      <c r="E114" s="0" t="n">
        <v>7</v>
      </c>
      <c r="F114" s="0" t="n">
        <v>5</v>
      </c>
      <c r="G114" s="0" t="n">
        <v>4</v>
      </c>
      <c r="H114" s="0" t="n">
        <f aca="false">SUM(D114:G114)</f>
        <v>16</v>
      </c>
      <c r="I114" s="0" t="n">
        <f aca="false">INT(H114/I$1)</f>
        <v>1</v>
      </c>
      <c r="J114" s="1" t="n">
        <f aca="false">I114*J$1</f>
        <v>3</v>
      </c>
      <c r="K114" s="0" t="n">
        <f aca="false">H114-(I114*$I$1)</f>
        <v>6</v>
      </c>
      <c r="L114" s="0" t="n">
        <f aca="false">IF(ISNA(VLOOKUP(A114,cf!A:C,2,0)),0,VLOOKUP(A114,cf!A:C,2,0))</f>
        <v>6</v>
      </c>
      <c r="M114" s="0" t="str">
        <f aca="false">IF(K114=L114,"", "N")</f>
        <v/>
      </c>
    </row>
    <row r="115" customFormat="false" ht="12.8" hidden="false" customHeight="false" outlineLevel="0" collapsed="false">
      <c r="A115" s="0" t="n">
        <v>519509</v>
      </c>
      <c r="B115" s="0" t="s">
        <v>101</v>
      </c>
      <c r="C115" s="0" t="s">
        <v>275</v>
      </c>
      <c r="D115" s="0" t="n">
        <f aca="false">IF(ISNA(VLOOKUP(A115,bf!A:C,2, 0)),0,VLOOKUP(A115,bf!A:C,2, 0))</f>
        <v>0</v>
      </c>
      <c r="H115" s="0" t="n">
        <f aca="false">SUM(D115:G115)</f>
        <v>0</v>
      </c>
      <c r="I115" s="0" t="n">
        <f aca="false">INT(H115/I$1)</f>
        <v>0</v>
      </c>
      <c r="J115" s="1" t="n">
        <f aca="false">I115*J$1</f>
        <v>0</v>
      </c>
      <c r="K115" s="0" t="n">
        <f aca="false">H115-(I115*$I$1)</f>
        <v>0</v>
      </c>
      <c r="L115" s="0" t="n">
        <f aca="false">IF(ISNA(VLOOKUP(A115,cf!A:C,2,0)),0,VLOOKUP(A115,cf!A:C,2,0))</f>
        <v>0</v>
      </c>
      <c r="M115" s="0" t="str">
        <f aca="false">IF(K115=L115,"", "N")</f>
        <v/>
      </c>
    </row>
    <row r="116" customFormat="false" ht="12.8" hidden="false" customHeight="false" outlineLevel="0" collapsed="false">
      <c r="A116" s="0" t="n">
        <v>519510</v>
      </c>
      <c r="B116" s="0" t="s">
        <v>276</v>
      </c>
      <c r="C116" s="0" t="s">
        <v>73</v>
      </c>
      <c r="D116" s="0" t="n">
        <f aca="false">IF(ISNA(VLOOKUP(A116,bf!A:C,2, 0)),0,VLOOKUP(A116,bf!A:C,2, 0))</f>
        <v>0</v>
      </c>
      <c r="H116" s="0" t="n">
        <f aca="false">SUM(D116:G116)</f>
        <v>0</v>
      </c>
      <c r="I116" s="0" t="n">
        <f aca="false">INT(H116/I$1)</f>
        <v>0</v>
      </c>
      <c r="J116" s="1" t="n">
        <f aca="false">I116*J$1</f>
        <v>0</v>
      </c>
      <c r="K116" s="0" t="n">
        <f aca="false">H116-(I116*$I$1)</f>
        <v>0</v>
      </c>
      <c r="L116" s="0" t="n">
        <f aca="false">IF(ISNA(VLOOKUP(A116,cf!A:C,2,0)),0,VLOOKUP(A116,cf!A:C,2,0))</f>
        <v>0</v>
      </c>
      <c r="M116" s="0" t="str">
        <f aca="false">IF(K116=L116,"", "N")</f>
        <v/>
      </c>
    </row>
    <row r="117" customFormat="false" ht="12.8" hidden="false" customHeight="false" outlineLevel="0" collapsed="false">
      <c r="A117" s="0" t="n">
        <v>520740</v>
      </c>
      <c r="B117" s="0" t="s">
        <v>135</v>
      </c>
      <c r="C117" s="0" t="s">
        <v>277</v>
      </c>
      <c r="D117" s="0" t="n">
        <f aca="false">IF(ISNA(VLOOKUP(A117,bf!A:C,2, 0)),0,VLOOKUP(A117,bf!A:C,2, 0))</f>
        <v>8</v>
      </c>
      <c r="E117" s="0" t="n">
        <v>3</v>
      </c>
      <c r="F117" s="0" t="n">
        <v>3</v>
      </c>
      <c r="G117" s="0" t="n">
        <v>3</v>
      </c>
      <c r="H117" s="0" t="n">
        <f aca="false">SUM(D117:G117)</f>
        <v>17</v>
      </c>
      <c r="I117" s="0" t="n">
        <f aca="false">INT(H117/I$1)</f>
        <v>1</v>
      </c>
      <c r="J117" s="1" t="n">
        <f aca="false">I117*J$1</f>
        <v>3</v>
      </c>
      <c r="K117" s="0" t="n">
        <f aca="false">H117-(I117*$I$1)</f>
        <v>7</v>
      </c>
      <c r="L117" s="0" t="n">
        <f aca="false">IF(ISNA(VLOOKUP(A117,cf!A:C,2,0)),0,VLOOKUP(A117,cf!A:C,2,0))</f>
        <v>7</v>
      </c>
      <c r="M117" s="0" t="str">
        <f aca="false">IF(K117=L117,"", "N")</f>
        <v/>
      </c>
    </row>
    <row r="120" customFormat="false" ht="12.8" hidden="false" customHeight="false" outlineLevel="0" collapsed="false">
      <c r="J120" s="1"/>
      <c r="M120" s="2" t="s">
        <v>286</v>
      </c>
    </row>
    <row r="121" customFormat="false" ht="12.8" hidden="false" customHeight="false" outlineLevel="0" collapsed="false">
      <c r="C121" s="0" t="s">
        <v>287</v>
      </c>
      <c r="D121" s="0" t="n">
        <f aca="false">SUM(D2:D120)</f>
        <v>317</v>
      </c>
      <c r="I121" s="0" t="n">
        <f aca="false">SUM(I2:I120)</f>
        <v>61</v>
      </c>
      <c r="J121" s="0" t="n">
        <f aca="false">SUM(J2:J120)</f>
        <v>183</v>
      </c>
      <c r="K121" s="0" t="n">
        <f aca="false">SUM(K2:K120)</f>
        <v>427</v>
      </c>
      <c r="L121" s="0" t="n">
        <f aca="false">SUM(L2:L120)</f>
        <v>427</v>
      </c>
      <c r="M121" s="0" t="n">
        <f aca="false">COUNTIF(J2:J117,"&gt;0")</f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7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A88" activeCellId="0" sqref="A8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288</v>
      </c>
      <c r="C1" s="0" t="s">
        <v>289</v>
      </c>
    </row>
    <row r="2" customFormat="false" ht="12.8" hidden="false" customHeight="false" outlineLevel="0" collapsed="false">
      <c r="A2" s="0" t="n">
        <v>13529</v>
      </c>
      <c r="B2" s="0" t="n">
        <v>0</v>
      </c>
      <c r="C2" s="0" t="n">
        <v>4</v>
      </c>
      <c r="D2" s="0" t="n">
        <f aca="false">IF(ISNA(VLOOKUP(A2,G:H,2,0)),0,VLOOKUP(A2,G:H,2,0))</f>
        <v>4</v>
      </c>
      <c r="E2" s="0" t="str">
        <f aca="false">IF(C2=D2,"","N")</f>
        <v/>
      </c>
      <c r="G2" s="0" t="n">
        <v>13529</v>
      </c>
      <c r="H2" s="0" t="n">
        <v>4</v>
      </c>
      <c r="I2" s="0" t="n">
        <f aca="false">IF(ISNA(VLOOKUP(G2,A:C,3,0)),0,VLOOKUP(G2,A:C,3,0))</f>
        <v>4</v>
      </c>
      <c r="J2" s="0" t="str">
        <f aca="false">IF(H2=I2,"","N")</f>
        <v/>
      </c>
    </row>
    <row r="3" customFormat="false" ht="12.8" hidden="false" customHeight="false" outlineLevel="0" collapsed="false">
      <c r="A3" s="0" t="n">
        <v>19823</v>
      </c>
      <c r="B3" s="0" t="n">
        <v>9</v>
      </c>
      <c r="C3" s="0" t="n">
        <v>0</v>
      </c>
      <c r="D3" s="0" t="n">
        <f aca="false">IF(ISNA(VLOOKUP(A3,G:H,2,0)),0,VLOOKUP(A3,G:H,2,0))</f>
        <v>0</v>
      </c>
      <c r="E3" s="0" t="str">
        <f aca="false">IF(C3=D3,"","N")</f>
        <v/>
      </c>
      <c r="G3" s="0" t="n">
        <v>100551</v>
      </c>
      <c r="H3" s="0" t="n">
        <v>1</v>
      </c>
      <c r="I3" s="0" t="n">
        <f aca="false">IF(ISNA(VLOOKUP(G3,A:C,3,0)),0,VLOOKUP(G3,A:C,3,0))</f>
        <v>1</v>
      </c>
      <c r="J3" s="0" t="str">
        <f aca="false">IF(H3=I3,"","N")</f>
        <v/>
      </c>
    </row>
    <row r="4" customFormat="false" ht="12.8" hidden="false" customHeight="false" outlineLevel="0" collapsed="false">
      <c r="A4" s="0" t="n">
        <v>35047</v>
      </c>
      <c r="B4" s="0" t="n">
        <v>8</v>
      </c>
      <c r="C4" s="0" t="n">
        <v>0</v>
      </c>
      <c r="D4" s="0" t="n">
        <f aca="false">IF(ISNA(VLOOKUP(A4,G:H,2,0)),0,VLOOKUP(A4,G:H,2,0))</f>
        <v>0</v>
      </c>
      <c r="E4" s="0" t="str">
        <f aca="false">IF(C4=D4,"","N")</f>
        <v/>
      </c>
      <c r="G4" s="0" t="n">
        <v>104391</v>
      </c>
      <c r="H4" s="0" t="n">
        <v>0</v>
      </c>
      <c r="I4" s="0" t="n">
        <f aca="false">IF(ISNA(VLOOKUP(G4,A:C,3,0)),0,VLOOKUP(G4,A:C,3,0))</f>
        <v>0</v>
      </c>
      <c r="J4" s="0" t="str">
        <f aca="false">IF(H4=I4,"","N")</f>
        <v/>
      </c>
    </row>
    <row r="5" customFormat="false" ht="12.8" hidden="false" customHeight="false" outlineLevel="0" collapsed="false">
      <c r="A5" s="0" t="n">
        <v>37600</v>
      </c>
      <c r="B5" s="0" t="n">
        <v>1</v>
      </c>
      <c r="C5" s="0" t="n">
        <v>0</v>
      </c>
      <c r="D5" s="0" t="n">
        <f aca="false">IF(ISNA(VLOOKUP(A5,G:H,2,0)),0,VLOOKUP(A5,G:H,2,0))</f>
        <v>0</v>
      </c>
      <c r="E5" s="0" t="str">
        <f aca="false">IF(C5=D5,"","N")</f>
        <v/>
      </c>
      <c r="G5" s="0" t="n">
        <v>104455</v>
      </c>
      <c r="H5" s="0" t="n">
        <v>8</v>
      </c>
      <c r="I5" s="0" t="n">
        <f aca="false">IF(ISNA(VLOOKUP(G5,A:C,3,0)),0,VLOOKUP(G5,A:C,3,0))</f>
        <v>8</v>
      </c>
      <c r="J5" s="0" t="str">
        <f aca="false">IF(H5=I5,"","N")</f>
        <v/>
      </c>
    </row>
    <row r="6" customFormat="false" ht="12.8" hidden="false" customHeight="false" outlineLevel="0" collapsed="false">
      <c r="A6" s="0" t="n">
        <v>41323</v>
      </c>
      <c r="B6" s="0" t="n">
        <v>5</v>
      </c>
      <c r="C6" s="0" t="n">
        <v>0</v>
      </c>
      <c r="D6" s="0" t="n">
        <f aca="false">IF(ISNA(VLOOKUP(A6,G:H,2,0)),0,VLOOKUP(A6,G:H,2,0))</f>
        <v>0</v>
      </c>
      <c r="E6" s="0" t="str">
        <f aca="false">IF(C6=D6,"","N")</f>
        <v/>
      </c>
      <c r="G6" s="0" t="n">
        <v>105169</v>
      </c>
      <c r="H6" s="0" t="n">
        <v>1</v>
      </c>
      <c r="I6" s="0" t="n">
        <f aca="false">IF(ISNA(VLOOKUP(G6,A:C,3,0)),0,VLOOKUP(G6,A:C,3,0))</f>
        <v>1</v>
      </c>
      <c r="J6" s="0" t="str">
        <f aca="false">IF(H6=I6,"","N")</f>
        <v/>
      </c>
    </row>
    <row r="7" customFormat="false" ht="12.8" hidden="false" customHeight="false" outlineLevel="0" collapsed="false">
      <c r="A7" s="0" t="n">
        <v>46391</v>
      </c>
      <c r="B7" s="0" t="n">
        <v>7</v>
      </c>
      <c r="C7" s="0" t="n">
        <v>0</v>
      </c>
      <c r="D7" s="0" t="n">
        <f aca="false">IF(ISNA(VLOOKUP(A7,G:H,2,0)),0,VLOOKUP(A7,G:H,2,0))</f>
        <v>0</v>
      </c>
      <c r="E7" s="0" t="str">
        <f aca="false">IF(C7=D7,"","N")</f>
        <v/>
      </c>
      <c r="G7" s="0" t="n">
        <v>105170</v>
      </c>
      <c r="H7" s="0" t="n">
        <v>1</v>
      </c>
      <c r="I7" s="0" t="n">
        <f aca="false">IF(ISNA(VLOOKUP(G7,A:C,3,0)),0,VLOOKUP(G7,A:C,3,0))</f>
        <v>1</v>
      </c>
      <c r="J7" s="0" t="str">
        <f aca="false">IF(H7=I7,"","N")</f>
        <v/>
      </c>
    </row>
    <row r="8" customFormat="false" ht="12.8" hidden="false" customHeight="false" outlineLevel="0" collapsed="false">
      <c r="A8" s="0" t="n">
        <v>53700</v>
      </c>
      <c r="B8" s="0" t="n">
        <v>8</v>
      </c>
      <c r="C8" s="0" t="n">
        <v>0</v>
      </c>
      <c r="D8" s="0" t="n">
        <f aca="false">IF(ISNA(VLOOKUP(A8,G:H,2,0)),0,VLOOKUP(A8,G:H,2,0))</f>
        <v>0</v>
      </c>
      <c r="E8" s="0" t="str">
        <f aca="false">IF(C8=D8,"","N")</f>
        <v/>
      </c>
      <c r="G8" s="0" t="n">
        <v>113353</v>
      </c>
      <c r="H8" s="0" t="n">
        <v>7</v>
      </c>
      <c r="I8" s="0" t="n">
        <f aca="false">IF(ISNA(VLOOKUP(G8,A:C,3,0)),0,VLOOKUP(G8,A:C,3,0))</f>
        <v>7</v>
      </c>
      <c r="J8" s="0" t="str">
        <f aca="false">IF(H8=I8,"","N")</f>
        <v/>
      </c>
    </row>
    <row r="9" customFormat="false" ht="12.8" hidden="false" customHeight="false" outlineLevel="0" collapsed="false">
      <c r="A9" s="0" t="n">
        <v>58225</v>
      </c>
      <c r="B9" s="0" t="n">
        <v>2</v>
      </c>
      <c r="C9" s="0" t="n">
        <v>0</v>
      </c>
      <c r="D9" s="0" t="n">
        <f aca="false">IF(ISNA(VLOOKUP(A9,G:H,2,0)),0,VLOOKUP(A9,G:H,2,0))</f>
        <v>0</v>
      </c>
      <c r="E9" s="0" t="str">
        <f aca="false">IF(C9=D9,"","N")</f>
        <v/>
      </c>
      <c r="G9" s="0" t="n">
        <v>114146</v>
      </c>
      <c r="H9" s="0" t="n">
        <v>9</v>
      </c>
      <c r="I9" s="0" t="n">
        <f aca="false">IF(ISNA(VLOOKUP(G9,A:C,3,0)),0,VLOOKUP(G9,A:C,3,0))</f>
        <v>9</v>
      </c>
      <c r="J9" s="0" t="str">
        <f aca="false">IF(H9=I9,"","N")</f>
        <v/>
      </c>
    </row>
    <row r="10" customFormat="false" ht="12.8" hidden="false" customHeight="false" outlineLevel="0" collapsed="false">
      <c r="A10" s="0" t="n">
        <v>59244</v>
      </c>
      <c r="B10" s="0" t="n">
        <v>4</v>
      </c>
      <c r="C10" s="0" t="n">
        <v>0</v>
      </c>
      <c r="D10" s="0" t="n">
        <f aca="false">IF(ISNA(VLOOKUP(A10,G:H,2,0)),0,VLOOKUP(A10,G:H,2,0))</f>
        <v>0</v>
      </c>
      <c r="E10" s="0" t="str">
        <f aca="false">IF(C10=D10,"","N")</f>
        <v/>
      </c>
      <c r="G10" s="0" t="n">
        <v>116522</v>
      </c>
      <c r="H10" s="0" t="n">
        <v>6</v>
      </c>
      <c r="I10" s="0" t="n">
        <f aca="false">IF(ISNA(VLOOKUP(G10,A:C,3,0)),0,VLOOKUP(G10,A:C,3,0))</f>
        <v>6</v>
      </c>
      <c r="J10" s="0" t="str">
        <f aca="false">IF(H10=I10,"","N")</f>
        <v/>
      </c>
    </row>
    <row r="11" customFormat="false" ht="12.8" hidden="false" customHeight="false" outlineLevel="0" collapsed="false">
      <c r="A11" s="0" t="n">
        <v>66588</v>
      </c>
      <c r="B11" s="0" t="n">
        <v>6</v>
      </c>
      <c r="C11" s="0" t="n">
        <v>0</v>
      </c>
      <c r="D11" s="0" t="n">
        <f aca="false">IF(ISNA(VLOOKUP(A11,G:H,2,0)),0,VLOOKUP(A11,G:H,2,0))</f>
        <v>0</v>
      </c>
      <c r="E11" s="0" t="str">
        <f aca="false">IF(C11=D11,"","N")</f>
        <v/>
      </c>
      <c r="G11" s="0" t="n">
        <v>401210</v>
      </c>
      <c r="H11" s="0" t="n">
        <v>7</v>
      </c>
      <c r="I11" s="0" t="n">
        <f aca="false">IF(ISNA(VLOOKUP(G11,A:C,3,0)),0,VLOOKUP(G11,A:C,3,0))</f>
        <v>7</v>
      </c>
      <c r="J11" s="0" t="str">
        <f aca="false">IF(H11=I11,"","N")</f>
        <v/>
      </c>
    </row>
    <row r="12" customFormat="false" ht="12.8" hidden="false" customHeight="false" outlineLevel="0" collapsed="false">
      <c r="A12" s="0" t="n">
        <v>89661</v>
      </c>
      <c r="B12" s="0" t="n">
        <v>5</v>
      </c>
      <c r="C12" s="0" t="n">
        <v>0</v>
      </c>
      <c r="D12" s="0" t="n">
        <f aca="false">IF(ISNA(VLOOKUP(A12,G:H,2,0)),0,VLOOKUP(A12,G:H,2,0))</f>
        <v>0</v>
      </c>
      <c r="E12" s="0" t="str">
        <f aca="false">IF(C12=D12,"","N")</f>
        <v/>
      </c>
      <c r="G12" s="0" t="n">
        <v>402107</v>
      </c>
      <c r="H12" s="0" t="n">
        <v>6</v>
      </c>
      <c r="I12" s="0" t="n">
        <f aca="false">IF(ISNA(VLOOKUP(G12,A:C,3,0)),0,VLOOKUP(G12,A:C,3,0))</f>
        <v>6</v>
      </c>
      <c r="J12" s="0" t="str">
        <f aca="false">IF(H12=I12,"","N")</f>
        <v/>
      </c>
    </row>
    <row r="13" customFormat="false" ht="12.8" hidden="false" customHeight="false" outlineLevel="0" collapsed="false">
      <c r="A13" s="0" t="n">
        <v>99765</v>
      </c>
      <c r="B13" s="0" t="n">
        <v>4</v>
      </c>
      <c r="C13" s="0" t="n">
        <v>0</v>
      </c>
      <c r="D13" s="0" t="n">
        <f aca="false">IF(ISNA(VLOOKUP(A13,G:H,2,0)),0,VLOOKUP(A13,G:H,2,0))</f>
        <v>0</v>
      </c>
      <c r="E13" s="0" t="str">
        <f aca="false">IF(C13=D13,"","N")</f>
        <v/>
      </c>
      <c r="G13" s="0" t="n">
        <v>403119</v>
      </c>
      <c r="H13" s="0" t="n">
        <v>9</v>
      </c>
      <c r="I13" s="0" t="n">
        <f aca="false">IF(ISNA(VLOOKUP(G13,A:C,3,0)),0,VLOOKUP(G13,A:C,3,0))</f>
        <v>9</v>
      </c>
      <c r="J13" s="0" t="str">
        <f aca="false">IF(H13=I13,"","N")</f>
        <v/>
      </c>
    </row>
    <row r="14" customFormat="false" ht="12.8" hidden="false" customHeight="false" outlineLevel="0" collapsed="false">
      <c r="A14" s="0" t="n">
        <v>100551</v>
      </c>
      <c r="B14" s="0" t="n">
        <v>0</v>
      </c>
      <c r="C14" s="0" t="n">
        <v>1</v>
      </c>
      <c r="D14" s="0" t="n">
        <f aca="false">IF(ISNA(VLOOKUP(A14,G:H,2,0)),0,VLOOKUP(A14,G:H,2,0))</f>
        <v>1</v>
      </c>
      <c r="E14" s="0" t="str">
        <f aca="false">IF(C14=D14,"","N")</f>
        <v/>
      </c>
      <c r="G14" s="0" t="n">
        <v>404165</v>
      </c>
      <c r="H14" s="0" t="n">
        <v>0</v>
      </c>
      <c r="I14" s="0" t="n">
        <f aca="false">IF(ISNA(VLOOKUP(G14,A:C,3,0)),0,VLOOKUP(G14,A:C,3,0))</f>
        <v>0</v>
      </c>
      <c r="J14" s="0" t="str">
        <f aca="false">IF(H14=I14,"","N")</f>
        <v/>
      </c>
    </row>
    <row r="15" customFormat="false" ht="12.8" hidden="false" customHeight="false" outlineLevel="0" collapsed="false">
      <c r="A15" s="0" t="n">
        <v>104391</v>
      </c>
      <c r="B15" s="0" t="n">
        <v>5</v>
      </c>
      <c r="C15" s="0" t="n">
        <v>0</v>
      </c>
      <c r="D15" s="0" t="n">
        <f aca="false">IF(ISNA(VLOOKUP(A15,G:H,2,0)),0,VLOOKUP(A15,G:H,2,0))</f>
        <v>0</v>
      </c>
      <c r="E15" s="0" t="str">
        <f aca="false">IF(C15=D15,"","N")</f>
        <v/>
      </c>
      <c r="G15" s="0" t="n">
        <v>404434</v>
      </c>
      <c r="H15" s="0" t="n">
        <v>2</v>
      </c>
      <c r="I15" s="0" t="n">
        <f aca="false">IF(ISNA(VLOOKUP(G15,A:C,3,0)),0,VLOOKUP(G15,A:C,3,0))</f>
        <v>2</v>
      </c>
      <c r="J15" s="0" t="str">
        <f aca="false">IF(H15=I15,"","N")</f>
        <v/>
      </c>
    </row>
    <row r="16" customFormat="false" ht="12.8" hidden="false" customHeight="false" outlineLevel="0" collapsed="false">
      <c r="A16" s="0" t="n">
        <v>104455</v>
      </c>
      <c r="B16" s="0" t="n">
        <v>0</v>
      </c>
      <c r="C16" s="0" t="n">
        <v>8</v>
      </c>
      <c r="D16" s="0" t="n">
        <f aca="false">IF(ISNA(VLOOKUP(A16,G:H,2,0)),0,VLOOKUP(A16,G:H,2,0))</f>
        <v>8</v>
      </c>
      <c r="E16" s="0" t="str">
        <f aca="false">IF(C16=D16,"","N")</f>
        <v/>
      </c>
      <c r="G16" s="0" t="n">
        <v>404649</v>
      </c>
      <c r="H16" s="0" t="n">
        <v>7</v>
      </c>
      <c r="I16" s="0" t="n">
        <f aca="false">IF(ISNA(VLOOKUP(G16,A:C,3,0)),0,VLOOKUP(G16,A:C,3,0))</f>
        <v>7</v>
      </c>
      <c r="J16" s="0" t="str">
        <f aca="false">IF(H16=I16,"","N")</f>
        <v/>
      </c>
    </row>
    <row r="17" customFormat="false" ht="12.8" hidden="false" customHeight="false" outlineLevel="0" collapsed="false">
      <c r="A17" s="0" t="n">
        <v>105169</v>
      </c>
      <c r="B17" s="0" t="n">
        <v>1</v>
      </c>
      <c r="C17" s="0" t="n">
        <v>1</v>
      </c>
      <c r="D17" s="0" t="n">
        <f aca="false">IF(ISNA(VLOOKUP(A17,G:H,2,0)),0,VLOOKUP(A17,G:H,2,0))</f>
        <v>1</v>
      </c>
      <c r="E17" s="0" t="str">
        <f aca="false">IF(C17=D17,"","N")</f>
        <v/>
      </c>
      <c r="G17" s="0" t="n">
        <v>406982</v>
      </c>
      <c r="H17" s="0" t="n">
        <v>4</v>
      </c>
      <c r="I17" s="0" t="n">
        <f aca="false">IF(ISNA(VLOOKUP(G17,A:C,3,0)),0,VLOOKUP(G17,A:C,3,0))</f>
        <v>4</v>
      </c>
      <c r="J17" s="0" t="str">
        <f aca="false">IF(H17=I17,"","N")</f>
        <v/>
      </c>
    </row>
    <row r="18" customFormat="false" ht="12.8" hidden="false" customHeight="false" outlineLevel="0" collapsed="false">
      <c r="A18" s="0" t="n">
        <v>105170</v>
      </c>
      <c r="B18" s="0" t="n">
        <v>1</v>
      </c>
      <c r="C18" s="0" t="n">
        <v>1</v>
      </c>
      <c r="D18" s="0" t="n">
        <f aca="false">IF(ISNA(VLOOKUP(A18,G:H,2,0)),0,VLOOKUP(A18,G:H,2,0))</f>
        <v>1</v>
      </c>
      <c r="E18" s="0" t="str">
        <f aca="false">IF(C18=D18,"","N")</f>
        <v/>
      </c>
      <c r="G18" s="0" t="n">
        <v>410302</v>
      </c>
      <c r="H18" s="0" t="n">
        <v>1</v>
      </c>
      <c r="I18" s="0" t="n">
        <f aca="false">IF(ISNA(VLOOKUP(G18,A:C,3,0)),0,VLOOKUP(G18,A:C,3,0))</f>
        <v>1</v>
      </c>
      <c r="J18" s="0" t="str">
        <f aca="false">IF(H18=I18,"","N")</f>
        <v/>
      </c>
    </row>
    <row r="19" customFormat="false" ht="12.8" hidden="false" customHeight="false" outlineLevel="0" collapsed="false">
      <c r="A19" s="0" t="n">
        <v>112921</v>
      </c>
      <c r="B19" s="0" t="n">
        <v>4</v>
      </c>
      <c r="C19" s="0" t="n">
        <v>0</v>
      </c>
      <c r="D19" s="0" t="n">
        <f aca="false">IF(ISNA(VLOOKUP(A19,G:H,2,0)),0,VLOOKUP(A19,G:H,2,0))</f>
        <v>0</v>
      </c>
      <c r="E19" s="0" t="str">
        <f aca="false">IF(C19=D19,"","N")</f>
        <v/>
      </c>
      <c r="G19" s="0" t="n">
        <v>411599</v>
      </c>
      <c r="H19" s="0" t="n">
        <v>9</v>
      </c>
      <c r="I19" s="0" t="n">
        <f aca="false">IF(ISNA(VLOOKUP(G19,A:C,3,0)),0,VLOOKUP(G19,A:C,3,0))</f>
        <v>9</v>
      </c>
      <c r="J19" s="0" t="str">
        <f aca="false">IF(H19=I19,"","N")</f>
        <v/>
      </c>
    </row>
    <row r="20" customFormat="false" ht="12.8" hidden="false" customHeight="false" outlineLevel="0" collapsed="false">
      <c r="A20" s="0" t="n">
        <v>113353</v>
      </c>
      <c r="B20" s="0" t="n">
        <v>0</v>
      </c>
      <c r="C20" s="0" t="n">
        <v>7</v>
      </c>
      <c r="D20" s="0" t="n">
        <f aca="false">IF(ISNA(VLOOKUP(A20,G:H,2,0)),0,VLOOKUP(A20,G:H,2,0))</f>
        <v>7</v>
      </c>
      <c r="E20" s="0" t="str">
        <f aca="false">IF(C20=D20,"","N")</f>
        <v/>
      </c>
      <c r="G20" s="0" t="n">
        <v>417540</v>
      </c>
      <c r="H20" s="0" t="n">
        <v>9</v>
      </c>
      <c r="I20" s="0" t="n">
        <f aca="false">IF(ISNA(VLOOKUP(G20,A:C,3,0)),0,VLOOKUP(G20,A:C,3,0))</f>
        <v>9</v>
      </c>
      <c r="J20" s="0" t="str">
        <f aca="false">IF(H20=I20,"","N")</f>
        <v/>
      </c>
    </row>
    <row r="21" customFormat="false" ht="12.8" hidden="false" customHeight="false" outlineLevel="0" collapsed="false">
      <c r="A21" s="0" t="n">
        <v>114146</v>
      </c>
      <c r="B21" s="0" t="n">
        <v>1</v>
      </c>
      <c r="C21" s="0" t="n">
        <v>9</v>
      </c>
      <c r="D21" s="0" t="n">
        <f aca="false">IF(ISNA(VLOOKUP(A21,G:H,2,0)),0,VLOOKUP(A21,G:H,2,0))</f>
        <v>9</v>
      </c>
      <c r="E21" s="0" t="str">
        <f aca="false">IF(C21=D21,"","N")</f>
        <v/>
      </c>
      <c r="G21" s="0" t="n">
        <v>419063</v>
      </c>
      <c r="H21" s="0" t="n">
        <v>7</v>
      </c>
      <c r="I21" s="0" t="n">
        <f aca="false">IF(ISNA(VLOOKUP(G21,A:C,3,0)),0,VLOOKUP(G21,A:C,3,0))</f>
        <v>7</v>
      </c>
      <c r="J21" s="0" t="str">
        <f aca="false">IF(H21=I21,"","N")</f>
        <v/>
      </c>
    </row>
    <row r="22" customFormat="false" ht="12.8" hidden="false" customHeight="false" outlineLevel="0" collapsed="false">
      <c r="A22" s="0" t="n">
        <v>116522</v>
      </c>
      <c r="B22" s="0" t="n">
        <v>0</v>
      </c>
      <c r="C22" s="0" t="n">
        <v>6</v>
      </c>
      <c r="D22" s="0" t="n">
        <f aca="false">IF(ISNA(VLOOKUP(A22,G:H,2,0)),0,VLOOKUP(A22,G:H,2,0))</f>
        <v>6</v>
      </c>
      <c r="E22" s="0" t="str">
        <f aca="false">IF(C22=D22,"","N")</f>
        <v/>
      </c>
      <c r="G22" s="0" t="n">
        <v>419127</v>
      </c>
      <c r="H22" s="0" t="n">
        <v>0</v>
      </c>
      <c r="I22" s="0" t="n">
        <f aca="false">IF(ISNA(VLOOKUP(G22,A:C,3,0)),0,VLOOKUP(G22,A:C,3,0))</f>
        <v>0</v>
      </c>
      <c r="J22" s="0" t="str">
        <f aca="false">IF(H22=I22,"","N")</f>
        <v/>
      </c>
    </row>
    <row r="23" customFormat="false" ht="12.8" hidden="false" customHeight="false" outlineLevel="0" collapsed="false">
      <c r="A23" s="0" t="n">
        <v>306973</v>
      </c>
      <c r="B23" s="0" t="n">
        <v>1</v>
      </c>
      <c r="C23" s="0" t="n">
        <v>0</v>
      </c>
      <c r="D23" s="0" t="n">
        <f aca="false">IF(ISNA(VLOOKUP(A23,G:H,2,0)),0,VLOOKUP(A23,G:H,2,0))</f>
        <v>0</v>
      </c>
      <c r="E23" s="0" t="str">
        <f aca="false">IF(C23=D23,"","N")</f>
        <v/>
      </c>
      <c r="G23" s="0" t="n">
        <v>422850</v>
      </c>
      <c r="H23" s="0" t="n">
        <v>4</v>
      </c>
      <c r="I23" s="0" t="n">
        <f aca="false">IF(ISNA(VLOOKUP(G23,A:C,3,0)),0,VLOOKUP(G23,A:C,3,0))</f>
        <v>4</v>
      </c>
      <c r="J23" s="0" t="str">
        <f aca="false">IF(H23=I23,"","N")</f>
        <v/>
      </c>
    </row>
    <row r="24" customFormat="false" ht="12.8" hidden="false" customHeight="false" outlineLevel="0" collapsed="false">
      <c r="A24" s="0" t="n">
        <v>401205</v>
      </c>
      <c r="B24" s="0" t="n">
        <v>9</v>
      </c>
      <c r="C24" s="0" t="n">
        <v>0</v>
      </c>
      <c r="D24" s="0" t="n">
        <f aca="false">IF(ISNA(VLOOKUP(A24,G:H,2,0)),0,VLOOKUP(A24,G:H,2,0))</f>
        <v>0</v>
      </c>
      <c r="E24" s="0" t="str">
        <f aca="false">IF(C24=D24,"","N")</f>
        <v/>
      </c>
      <c r="G24" s="0" t="n">
        <v>422969</v>
      </c>
      <c r="H24" s="0" t="n">
        <v>2</v>
      </c>
      <c r="I24" s="0" t="n">
        <f aca="false">IF(ISNA(VLOOKUP(G24,A:C,3,0)),0,VLOOKUP(G24,A:C,3,0))</f>
        <v>2</v>
      </c>
      <c r="J24" s="0" t="str">
        <f aca="false">IF(H24=I24,"","N")</f>
        <v/>
      </c>
    </row>
    <row r="25" customFormat="false" ht="12.8" hidden="false" customHeight="false" outlineLevel="0" collapsed="false">
      <c r="A25" s="0" t="n">
        <v>401210</v>
      </c>
      <c r="B25" s="0" t="n">
        <v>4</v>
      </c>
      <c r="C25" s="0" t="n">
        <v>7</v>
      </c>
      <c r="D25" s="0" t="n">
        <f aca="false">IF(ISNA(VLOOKUP(A25,G:H,2,0)),0,VLOOKUP(A25,G:H,2,0))</f>
        <v>7</v>
      </c>
      <c r="E25" s="0" t="str">
        <f aca="false">IF(C25=D25,"","N")</f>
        <v/>
      </c>
      <c r="G25" s="0" t="n">
        <v>427158</v>
      </c>
      <c r="H25" s="0" t="n">
        <v>2</v>
      </c>
      <c r="I25" s="0" t="n">
        <f aca="false">IF(ISNA(VLOOKUP(G25,A:C,3,0)),0,VLOOKUP(G25,A:C,3,0))</f>
        <v>2</v>
      </c>
      <c r="J25" s="0" t="str">
        <f aca="false">IF(H25=I25,"","N")</f>
        <v/>
      </c>
    </row>
    <row r="26" customFormat="false" ht="12.8" hidden="false" customHeight="false" outlineLevel="0" collapsed="false">
      <c r="A26" s="0" t="n">
        <v>401219</v>
      </c>
      <c r="B26" s="0" t="n">
        <v>9</v>
      </c>
      <c r="C26" s="0" t="n">
        <v>0</v>
      </c>
      <c r="D26" s="0" t="n">
        <f aca="false">IF(ISNA(VLOOKUP(A26,G:H,2,0)),0,VLOOKUP(A26,G:H,2,0))</f>
        <v>0</v>
      </c>
      <c r="E26" s="0" t="str">
        <f aca="false">IF(C26=D26,"","N")</f>
        <v/>
      </c>
      <c r="G26" s="0" t="n">
        <v>427160</v>
      </c>
      <c r="H26" s="0" t="n">
        <v>2</v>
      </c>
      <c r="I26" s="0" t="n">
        <f aca="false">IF(ISNA(VLOOKUP(G26,A:C,3,0)),0,VLOOKUP(G26,A:C,3,0))</f>
        <v>2</v>
      </c>
      <c r="J26" s="0" t="str">
        <f aca="false">IF(H26=I26,"","N")</f>
        <v/>
      </c>
    </row>
    <row r="27" customFormat="false" ht="12.8" hidden="false" customHeight="false" outlineLevel="0" collapsed="false">
      <c r="A27" s="0" t="n">
        <v>402107</v>
      </c>
      <c r="B27" s="0" t="n">
        <v>0</v>
      </c>
      <c r="C27" s="0" t="n">
        <v>6</v>
      </c>
      <c r="D27" s="0" t="n">
        <f aca="false">IF(ISNA(VLOOKUP(A27,G:H,2,0)),0,VLOOKUP(A27,G:H,2,0))</f>
        <v>6</v>
      </c>
      <c r="E27" s="0" t="str">
        <f aca="false">IF(C27=D27,"","N")</f>
        <v/>
      </c>
      <c r="G27" s="0" t="n">
        <v>429723</v>
      </c>
      <c r="H27" s="0" t="n">
        <v>3</v>
      </c>
      <c r="I27" s="0" t="n">
        <f aca="false">IF(ISNA(VLOOKUP(G27,A:C,3,0)),0,VLOOKUP(G27,A:C,3,0))</f>
        <v>3</v>
      </c>
      <c r="J27" s="0" t="str">
        <f aca="false">IF(H27=I27,"","N")</f>
        <v/>
      </c>
    </row>
    <row r="28" customFormat="false" ht="12.8" hidden="false" customHeight="false" outlineLevel="0" collapsed="false">
      <c r="A28" s="0" t="n">
        <v>403119</v>
      </c>
      <c r="B28" s="0" t="n">
        <v>0</v>
      </c>
      <c r="C28" s="0" t="n">
        <v>9</v>
      </c>
      <c r="D28" s="0" t="n">
        <f aca="false">IF(ISNA(VLOOKUP(A28,G:H,2,0)),0,VLOOKUP(A28,G:H,2,0))</f>
        <v>9</v>
      </c>
      <c r="E28" s="0" t="str">
        <f aca="false">IF(C28=D28,"","N")</f>
        <v/>
      </c>
      <c r="G28" s="0" t="n">
        <v>429863</v>
      </c>
      <c r="H28" s="0" t="n">
        <v>3</v>
      </c>
      <c r="I28" s="0" t="n">
        <f aca="false">IF(ISNA(VLOOKUP(G28,A:C,3,0)),0,VLOOKUP(G28,A:C,3,0))</f>
        <v>3</v>
      </c>
      <c r="J28" s="0" t="str">
        <f aca="false">IF(H28=I28,"","N")</f>
        <v/>
      </c>
    </row>
    <row r="29" customFormat="false" ht="12.8" hidden="false" customHeight="false" outlineLevel="0" collapsed="false">
      <c r="A29" s="0" t="n">
        <v>404434</v>
      </c>
      <c r="B29" s="0" t="n">
        <v>0</v>
      </c>
      <c r="C29" s="0" t="n">
        <v>2</v>
      </c>
      <c r="D29" s="0" t="n">
        <f aca="false">IF(ISNA(VLOOKUP(A29,G:H,2,0)),0,VLOOKUP(A29,G:H,2,0))</f>
        <v>2</v>
      </c>
      <c r="E29" s="0" t="str">
        <f aca="false">IF(C29=D29,"","N")</f>
        <v/>
      </c>
      <c r="G29" s="0" t="n">
        <v>429878</v>
      </c>
      <c r="H29" s="0" t="n">
        <v>2</v>
      </c>
      <c r="I29" s="0" t="n">
        <f aca="false">IF(ISNA(VLOOKUP(G29,A:C,3,0)),0,VLOOKUP(G29,A:C,3,0))</f>
        <v>2</v>
      </c>
      <c r="J29" s="0" t="str">
        <f aca="false">IF(H29=I29,"","N")</f>
        <v/>
      </c>
    </row>
    <row r="30" customFormat="false" ht="12.8" hidden="false" customHeight="false" outlineLevel="0" collapsed="false">
      <c r="A30" s="0" t="n">
        <v>404626</v>
      </c>
      <c r="B30" s="0" t="n">
        <v>8</v>
      </c>
      <c r="C30" s="0" t="n">
        <v>0</v>
      </c>
      <c r="D30" s="0" t="n">
        <f aca="false">IF(ISNA(VLOOKUP(A30,G:H,2,0)),0,VLOOKUP(A30,G:H,2,0))</f>
        <v>0</v>
      </c>
      <c r="E30" s="0" t="str">
        <f aca="false">IF(C30=D30,"","N")</f>
        <v/>
      </c>
      <c r="G30" s="0" t="n">
        <v>431894</v>
      </c>
      <c r="H30" s="0" t="n">
        <v>6</v>
      </c>
      <c r="I30" s="0" t="n">
        <f aca="false">IF(ISNA(VLOOKUP(G30,A:C,3,0)),0,VLOOKUP(G30,A:C,3,0))</f>
        <v>6</v>
      </c>
      <c r="J30" s="0" t="str">
        <f aca="false">IF(H30=I30,"","N")</f>
        <v/>
      </c>
    </row>
    <row r="31" customFormat="false" ht="12.8" hidden="false" customHeight="false" outlineLevel="0" collapsed="false">
      <c r="A31" s="0" t="n">
        <v>404649</v>
      </c>
      <c r="B31" s="0" t="n">
        <v>1</v>
      </c>
      <c r="C31" s="0" t="n">
        <v>7</v>
      </c>
      <c r="D31" s="0" t="n">
        <f aca="false">IF(ISNA(VLOOKUP(A31,G:H,2,0)),0,VLOOKUP(A31,G:H,2,0))</f>
        <v>7</v>
      </c>
      <c r="E31" s="0" t="str">
        <f aca="false">IF(C31=D31,"","N")</f>
        <v/>
      </c>
      <c r="G31" s="0" t="n">
        <v>437041</v>
      </c>
      <c r="H31" s="0" t="n">
        <v>1</v>
      </c>
      <c r="I31" s="0" t="n">
        <f aca="false">IF(ISNA(VLOOKUP(G31,A:C,3,0)),0,VLOOKUP(G31,A:C,3,0))</f>
        <v>1</v>
      </c>
      <c r="J31" s="0" t="str">
        <f aca="false">IF(H31=I31,"","N")</f>
        <v/>
      </c>
    </row>
    <row r="32" customFormat="false" ht="12.8" hidden="false" customHeight="false" outlineLevel="0" collapsed="false">
      <c r="A32" s="0" t="n">
        <v>406982</v>
      </c>
      <c r="B32" s="0" t="n">
        <v>2</v>
      </c>
      <c r="C32" s="0" t="n">
        <v>4</v>
      </c>
      <c r="D32" s="0" t="n">
        <f aca="false">IF(ISNA(VLOOKUP(A32,G:H,2,0)),0,VLOOKUP(A32,G:H,2,0))</f>
        <v>4</v>
      </c>
      <c r="E32" s="0" t="str">
        <f aca="false">IF(C32=D32,"","N")</f>
        <v/>
      </c>
      <c r="G32" s="0" t="n">
        <v>438382</v>
      </c>
      <c r="H32" s="0" t="n">
        <v>2</v>
      </c>
      <c r="I32" s="0" t="n">
        <f aca="false">IF(ISNA(VLOOKUP(G32,A:C,3,0)),0,VLOOKUP(G32,A:C,3,0))</f>
        <v>2</v>
      </c>
      <c r="J32" s="0" t="str">
        <f aca="false">IF(H32=I32,"","N")</f>
        <v/>
      </c>
    </row>
    <row r="33" customFormat="false" ht="12.8" hidden="false" customHeight="false" outlineLevel="0" collapsed="false">
      <c r="A33" s="0" t="n">
        <v>410302</v>
      </c>
      <c r="B33" s="0" t="n">
        <v>0</v>
      </c>
      <c r="C33" s="0" t="n">
        <v>1</v>
      </c>
      <c r="D33" s="0" t="n">
        <f aca="false">IF(ISNA(VLOOKUP(A33,G:H,2,0)),0,VLOOKUP(A33,G:H,2,0))</f>
        <v>1</v>
      </c>
      <c r="E33" s="0" t="str">
        <f aca="false">IF(C33=D33,"","N")</f>
        <v/>
      </c>
      <c r="G33" s="0" t="n">
        <v>438383</v>
      </c>
      <c r="H33" s="0" t="n">
        <v>6</v>
      </c>
      <c r="I33" s="0" t="n">
        <f aca="false">IF(ISNA(VLOOKUP(G33,A:C,3,0)),0,VLOOKUP(G33,A:C,3,0))</f>
        <v>6</v>
      </c>
      <c r="J33" s="0" t="str">
        <f aca="false">IF(H33=I33,"","N")</f>
        <v/>
      </c>
    </row>
    <row r="34" customFormat="false" ht="12.8" hidden="false" customHeight="false" outlineLevel="0" collapsed="false">
      <c r="A34" s="0" t="n">
        <v>411599</v>
      </c>
      <c r="B34" s="0" t="n">
        <v>5</v>
      </c>
      <c r="C34" s="0" t="n">
        <v>9</v>
      </c>
      <c r="D34" s="0" t="n">
        <f aca="false">IF(ISNA(VLOOKUP(A34,G:H,2,0)),0,VLOOKUP(A34,G:H,2,0))</f>
        <v>9</v>
      </c>
      <c r="E34" s="0" t="str">
        <f aca="false">IF(C34=D34,"","N")</f>
        <v/>
      </c>
      <c r="G34" s="0" t="n">
        <v>438385</v>
      </c>
      <c r="H34" s="0" t="n">
        <v>1</v>
      </c>
      <c r="I34" s="0" t="n">
        <f aca="false">IF(ISNA(VLOOKUP(G34,A:C,3,0)),0,VLOOKUP(G34,A:C,3,0))</f>
        <v>1</v>
      </c>
      <c r="J34" s="0" t="str">
        <f aca="false">IF(H34=I34,"","N")</f>
        <v/>
      </c>
    </row>
    <row r="35" customFormat="false" ht="12.8" hidden="false" customHeight="false" outlineLevel="0" collapsed="false">
      <c r="A35" s="0" t="n">
        <v>415788</v>
      </c>
      <c r="B35" s="0" t="n">
        <v>4</v>
      </c>
      <c r="C35" s="0" t="n">
        <v>0</v>
      </c>
      <c r="D35" s="0" t="n">
        <f aca="false">IF(ISNA(VLOOKUP(A35,G:H,2,0)),0,VLOOKUP(A35,G:H,2,0))</f>
        <v>0</v>
      </c>
      <c r="E35" s="0" t="str">
        <f aca="false">IF(C35=D35,"","N")</f>
        <v/>
      </c>
      <c r="G35" s="0" t="n">
        <v>438389</v>
      </c>
      <c r="H35" s="0" t="n">
        <v>1</v>
      </c>
      <c r="I35" s="0" t="n">
        <f aca="false">IF(ISNA(VLOOKUP(G35,A:C,3,0)),0,VLOOKUP(G35,A:C,3,0))</f>
        <v>1</v>
      </c>
      <c r="J35" s="0" t="str">
        <f aca="false">IF(H35=I35,"","N")</f>
        <v/>
      </c>
    </row>
    <row r="36" customFormat="false" ht="12.8" hidden="false" customHeight="false" outlineLevel="0" collapsed="false">
      <c r="A36" s="0" t="n">
        <v>417382</v>
      </c>
      <c r="B36" s="0" t="n">
        <v>7</v>
      </c>
      <c r="C36" s="0" t="n">
        <v>0</v>
      </c>
      <c r="D36" s="0" t="n">
        <f aca="false">IF(ISNA(VLOOKUP(A36,G:H,2,0)),0,VLOOKUP(A36,G:H,2,0))</f>
        <v>0</v>
      </c>
      <c r="E36" s="0" t="str">
        <f aca="false">IF(C36=D36,"","N")</f>
        <v/>
      </c>
      <c r="G36" s="0" t="n">
        <v>438392</v>
      </c>
      <c r="H36" s="0" t="n">
        <v>4</v>
      </c>
      <c r="I36" s="0" t="n">
        <f aca="false">IF(ISNA(VLOOKUP(G36,A:C,3,0)),0,VLOOKUP(G36,A:C,3,0))</f>
        <v>4</v>
      </c>
      <c r="J36" s="0" t="str">
        <f aca="false">IF(H36=I36,"","N")</f>
        <v/>
      </c>
    </row>
    <row r="37" customFormat="false" ht="12.8" hidden="false" customHeight="false" outlineLevel="0" collapsed="false">
      <c r="A37" s="0" t="n">
        <v>417540</v>
      </c>
      <c r="B37" s="0" t="n">
        <v>0</v>
      </c>
      <c r="C37" s="0" t="n">
        <v>9</v>
      </c>
      <c r="D37" s="0" t="n">
        <f aca="false">IF(ISNA(VLOOKUP(A37,G:H,2,0)),0,VLOOKUP(A37,G:H,2,0))</f>
        <v>9</v>
      </c>
      <c r="E37" s="0" t="str">
        <f aca="false">IF(C37=D37,"","N")</f>
        <v/>
      </c>
      <c r="G37" s="0" t="n">
        <v>438400</v>
      </c>
      <c r="H37" s="0" t="n">
        <v>0</v>
      </c>
      <c r="I37" s="0" t="n">
        <f aca="false">IF(ISNA(VLOOKUP(G37,A:C,3,0)),0,VLOOKUP(G37,A:C,3,0))</f>
        <v>0</v>
      </c>
      <c r="J37" s="0" t="str">
        <f aca="false">IF(H37=I37,"","N")</f>
        <v/>
      </c>
    </row>
    <row r="38" customFormat="false" ht="12.8" hidden="false" customHeight="false" outlineLevel="0" collapsed="false">
      <c r="A38" s="0" t="n">
        <v>419063</v>
      </c>
      <c r="B38" s="0" t="n">
        <v>5</v>
      </c>
      <c r="C38" s="0" t="n">
        <v>7</v>
      </c>
      <c r="D38" s="0" t="n">
        <f aca="false">IF(ISNA(VLOOKUP(A38,G:H,2,0)),0,VLOOKUP(A38,G:H,2,0))</f>
        <v>7</v>
      </c>
      <c r="E38" s="0" t="str">
        <f aca="false">IF(C38=D38,"","N")</f>
        <v/>
      </c>
      <c r="G38" s="0" t="n">
        <v>442384</v>
      </c>
      <c r="H38" s="0" t="n">
        <v>1</v>
      </c>
      <c r="I38" s="0" t="n">
        <f aca="false">IF(ISNA(VLOOKUP(G38,A:C,3,0)),0,VLOOKUP(G38,A:C,3,0))</f>
        <v>1</v>
      </c>
      <c r="J38" s="0" t="str">
        <f aca="false">IF(H38=I38,"","N")</f>
        <v/>
      </c>
    </row>
    <row r="39" customFormat="false" ht="12.8" hidden="false" customHeight="false" outlineLevel="0" collapsed="false">
      <c r="A39" s="0" t="n">
        <v>419127</v>
      </c>
      <c r="B39" s="0" t="n">
        <v>9</v>
      </c>
      <c r="C39" s="0" t="n">
        <v>0</v>
      </c>
      <c r="D39" s="0" t="n">
        <f aca="false">IF(ISNA(VLOOKUP(A39,G:H,2,0)),0,VLOOKUP(A39,G:H,2,0))</f>
        <v>0</v>
      </c>
      <c r="E39" s="0" t="str">
        <f aca="false">IF(C39=D39,"","N")</f>
        <v/>
      </c>
      <c r="G39" s="0" t="n">
        <v>442834</v>
      </c>
      <c r="H39" s="0" t="n">
        <v>8</v>
      </c>
      <c r="I39" s="0" t="n">
        <f aca="false">IF(ISNA(VLOOKUP(G39,A:C,3,0)),0,VLOOKUP(G39,A:C,3,0))</f>
        <v>8</v>
      </c>
      <c r="J39" s="0" t="str">
        <f aca="false">IF(H39=I39,"","N")</f>
        <v/>
      </c>
    </row>
    <row r="40" customFormat="false" ht="12.8" hidden="false" customHeight="false" outlineLevel="0" collapsed="false">
      <c r="A40" s="0" t="n">
        <v>422850</v>
      </c>
      <c r="B40" s="0" t="n">
        <v>6</v>
      </c>
      <c r="C40" s="0" t="n">
        <v>4</v>
      </c>
      <c r="D40" s="0" t="n">
        <f aca="false">IF(ISNA(VLOOKUP(A40,G:H,2,0)),0,VLOOKUP(A40,G:H,2,0))</f>
        <v>4</v>
      </c>
      <c r="E40" s="0" t="str">
        <f aca="false">IF(C40=D40,"","N")</f>
        <v/>
      </c>
      <c r="G40" s="0" t="n">
        <v>444024</v>
      </c>
      <c r="H40" s="0" t="n">
        <v>0</v>
      </c>
      <c r="I40" s="0" t="n">
        <f aca="false">IF(ISNA(VLOOKUP(G40,A:C,3,0)),0,VLOOKUP(G40,A:C,3,0))</f>
        <v>0</v>
      </c>
      <c r="J40" s="0" t="str">
        <f aca="false">IF(H40=I40,"","N")</f>
        <v/>
      </c>
    </row>
    <row r="41" customFormat="false" ht="12.8" hidden="false" customHeight="false" outlineLevel="0" collapsed="false">
      <c r="A41" s="0" t="n">
        <v>422969</v>
      </c>
      <c r="B41" s="0" t="n">
        <v>0</v>
      </c>
      <c r="C41" s="0" t="n">
        <v>2</v>
      </c>
      <c r="D41" s="0" t="n">
        <f aca="false">IF(ISNA(VLOOKUP(A41,G:H,2,0)),0,VLOOKUP(A41,G:H,2,0))</f>
        <v>2</v>
      </c>
      <c r="E41" s="0" t="str">
        <f aca="false">IF(C41=D41,"","N")</f>
        <v/>
      </c>
      <c r="G41" s="0" t="n">
        <v>444270</v>
      </c>
      <c r="H41" s="0" t="n">
        <v>2</v>
      </c>
      <c r="I41" s="0" t="n">
        <f aca="false">IF(ISNA(VLOOKUP(G41,A:C,3,0)),0,VLOOKUP(G41,A:C,3,0))</f>
        <v>2</v>
      </c>
      <c r="J41" s="0" t="str">
        <f aca="false">IF(H41=I41,"","N")</f>
        <v/>
      </c>
    </row>
    <row r="42" customFormat="false" ht="12.8" hidden="false" customHeight="false" outlineLevel="0" collapsed="false">
      <c r="A42" s="0" t="n">
        <v>423686</v>
      </c>
      <c r="B42" s="0" t="n">
        <v>0</v>
      </c>
      <c r="C42" s="0" t="n">
        <v>2</v>
      </c>
      <c r="D42" s="0" t="n">
        <f aca="false">IF(ISNA(VLOOKUP(A42,G:H,2,0)),0,VLOOKUP(A42,G:H,2,0))</f>
        <v>0</v>
      </c>
      <c r="E42" s="0" t="str">
        <f aca="false">IF(C42=D42,"","N")</f>
        <v>N</v>
      </c>
      <c r="G42" s="0" t="n">
        <v>444523</v>
      </c>
      <c r="H42" s="0" t="n">
        <v>6</v>
      </c>
      <c r="I42" s="0" t="n">
        <f aca="false">IF(ISNA(VLOOKUP(G42,A:C,3,0)),0,VLOOKUP(G42,A:C,3,0))</f>
        <v>6</v>
      </c>
      <c r="J42" s="0" t="str">
        <f aca="false">IF(H42=I42,"","N")</f>
        <v/>
      </c>
    </row>
    <row r="43" customFormat="false" ht="12.8" hidden="false" customHeight="false" outlineLevel="0" collapsed="false">
      <c r="A43" s="0" t="n">
        <v>424995</v>
      </c>
      <c r="B43" s="0" t="n">
        <v>1</v>
      </c>
      <c r="C43" s="0" t="n">
        <v>0</v>
      </c>
      <c r="D43" s="0" t="n">
        <f aca="false">IF(ISNA(VLOOKUP(A43,G:H,2,0)),0,VLOOKUP(A43,G:H,2,0))</f>
        <v>0</v>
      </c>
      <c r="E43" s="0" t="str">
        <f aca="false">IF(C43=D43,"","N")</f>
        <v/>
      </c>
      <c r="G43" s="0" t="n">
        <v>444536</v>
      </c>
      <c r="H43" s="0" t="n">
        <v>1</v>
      </c>
      <c r="I43" s="0" t="n">
        <f aca="false">IF(ISNA(VLOOKUP(G43,A:C,3,0)),0,VLOOKUP(G43,A:C,3,0))</f>
        <v>1</v>
      </c>
      <c r="J43" s="0" t="str">
        <f aca="false">IF(H43=I43,"","N")</f>
        <v/>
      </c>
    </row>
    <row r="44" customFormat="false" ht="12.8" hidden="false" customHeight="false" outlineLevel="0" collapsed="false">
      <c r="A44" s="0" t="n">
        <v>427158</v>
      </c>
      <c r="B44" s="0" t="n">
        <v>0</v>
      </c>
      <c r="C44" s="0" t="n">
        <v>2</v>
      </c>
      <c r="D44" s="0" t="n">
        <f aca="false">IF(ISNA(VLOOKUP(A44,G:H,2,0)),0,VLOOKUP(A44,G:H,2,0))</f>
        <v>2</v>
      </c>
      <c r="E44" s="0" t="str">
        <f aca="false">IF(C44=D44,"","N")</f>
        <v/>
      </c>
      <c r="G44" s="0" t="n">
        <v>444537</v>
      </c>
      <c r="H44" s="0" t="n">
        <v>0</v>
      </c>
      <c r="I44" s="0" t="n">
        <f aca="false">IF(ISNA(VLOOKUP(G44,A:C,3,0)),0,VLOOKUP(G44,A:C,3,0))</f>
        <v>0</v>
      </c>
      <c r="J44" s="0" t="str">
        <f aca="false">IF(H44=I44,"","N")</f>
        <v/>
      </c>
    </row>
    <row r="45" customFormat="false" ht="12.8" hidden="false" customHeight="false" outlineLevel="0" collapsed="false">
      <c r="A45" s="0" t="n">
        <v>427160</v>
      </c>
      <c r="B45" s="0" t="n">
        <v>0</v>
      </c>
      <c r="C45" s="0" t="n">
        <v>2</v>
      </c>
      <c r="D45" s="0" t="n">
        <f aca="false">IF(ISNA(VLOOKUP(A45,G:H,2,0)),0,VLOOKUP(A45,G:H,2,0))</f>
        <v>2</v>
      </c>
      <c r="E45" s="0" t="str">
        <f aca="false">IF(C45=D45,"","N")</f>
        <v/>
      </c>
      <c r="G45" s="0" t="n">
        <v>445622</v>
      </c>
      <c r="H45" s="0" t="n">
        <v>2</v>
      </c>
      <c r="I45" s="0" t="n">
        <f aca="false">IF(ISNA(VLOOKUP(G45,A:C,3,0)),0,VLOOKUP(G45,A:C,3,0))</f>
        <v>2</v>
      </c>
      <c r="J45" s="0" t="str">
        <f aca="false">IF(H45=I45,"","N")</f>
        <v/>
      </c>
    </row>
    <row r="46" customFormat="false" ht="12.8" hidden="false" customHeight="false" outlineLevel="0" collapsed="false">
      <c r="A46" s="0" t="n">
        <v>428358</v>
      </c>
      <c r="B46" s="0" t="n">
        <v>2</v>
      </c>
      <c r="C46" s="0" t="n">
        <v>0</v>
      </c>
      <c r="D46" s="0" t="n">
        <f aca="false">IF(ISNA(VLOOKUP(A46,G:H,2,0)),0,VLOOKUP(A46,G:H,2,0))</f>
        <v>0</v>
      </c>
      <c r="E46" s="0" t="str">
        <f aca="false">IF(C46=D46,"","N")</f>
        <v/>
      </c>
      <c r="G46" s="0" t="n">
        <v>445641</v>
      </c>
      <c r="H46" s="0" t="n">
        <v>4</v>
      </c>
      <c r="I46" s="0" t="n">
        <f aca="false">IF(ISNA(VLOOKUP(G46,A:C,3,0)),0,VLOOKUP(G46,A:C,3,0))</f>
        <v>4</v>
      </c>
      <c r="J46" s="0" t="str">
        <f aca="false">IF(H46=I46,"","N")</f>
        <v/>
      </c>
    </row>
    <row r="47" customFormat="false" ht="12.8" hidden="false" customHeight="false" outlineLevel="0" collapsed="false">
      <c r="A47" s="0" t="n">
        <v>429723</v>
      </c>
      <c r="B47" s="0" t="n">
        <v>3</v>
      </c>
      <c r="C47" s="0" t="n">
        <v>3</v>
      </c>
      <c r="D47" s="0" t="n">
        <f aca="false">IF(ISNA(VLOOKUP(A47,G:H,2,0)),0,VLOOKUP(A47,G:H,2,0))</f>
        <v>3</v>
      </c>
      <c r="E47" s="0" t="str">
        <f aca="false">IF(C47=D47,"","N")</f>
        <v/>
      </c>
      <c r="G47" s="0" t="n">
        <v>445649</v>
      </c>
      <c r="H47" s="0" t="n">
        <v>6</v>
      </c>
      <c r="I47" s="0" t="n">
        <f aca="false">IF(ISNA(VLOOKUP(G47,A:C,3,0)),0,VLOOKUP(G47,A:C,3,0))</f>
        <v>6</v>
      </c>
      <c r="J47" s="0" t="str">
        <f aca="false">IF(H47=I47,"","N")</f>
        <v/>
      </c>
    </row>
    <row r="48" customFormat="false" ht="12.8" hidden="false" customHeight="false" outlineLevel="0" collapsed="false">
      <c r="A48" s="0" t="n">
        <v>429863</v>
      </c>
      <c r="B48" s="0" t="n">
        <v>0</v>
      </c>
      <c r="C48" s="0" t="n">
        <v>3</v>
      </c>
      <c r="D48" s="0" t="n">
        <f aca="false">IF(ISNA(VLOOKUP(A48,G:H,2,0)),0,VLOOKUP(A48,G:H,2,0))</f>
        <v>3</v>
      </c>
      <c r="E48" s="0" t="str">
        <f aca="false">IF(C48=D48,"","N")</f>
        <v/>
      </c>
      <c r="G48" s="0" t="n">
        <v>446929</v>
      </c>
      <c r="H48" s="0" t="n">
        <v>4</v>
      </c>
      <c r="I48" s="0" t="n">
        <f aca="false">IF(ISNA(VLOOKUP(G48,A:C,3,0)),0,VLOOKUP(G48,A:C,3,0))</f>
        <v>4</v>
      </c>
      <c r="J48" s="0" t="str">
        <f aca="false">IF(H48=I48,"","N")</f>
        <v/>
      </c>
    </row>
    <row r="49" customFormat="false" ht="12.8" hidden="false" customHeight="false" outlineLevel="0" collapsed="false">
      <c r="A49" s="0" t="n">
        <v>429878</v>
      </c>
      <c r="B49" s="0" t="n">
        <v>0</v>
      </c>
      <c r="C49" s="0" t="n">
        <v>2</v>
      </c>
      <c r="D49" s="0" t="n">
        <f aca="false">IF(ISNA(VLOOKUP(A49,G:H,2,0)),0,VLOOKUP(A49,G:H,2,0))</f>
        <v>2</v>
      </c>
      <c r="E49" s="0" t="str">
        <f aca="false">IF(C49=D49,"","N")</f>
        <v/>
      </c>
      <c r="G49" s="0" t="n">
        <v>454221</v>
      </c>
      <c r="H49" s="0" t="n">
        <v>2</v>
      </c>
      <c r="I49" s="0" t="n">
        <f aca="false">IF(ISNA(VLOOKUP(G49,A:C,3,0)),0,VLOOKUP(G49,A:C,3,0))</f>
        <v>2</v>
      </c>
      <c r="J49" s="0" t="str">
        <f aca="false">IF(H49=I49,"","N")</f>
        <v/>
      </c>
    </row>
    <row r="50" customFormat="false" ht="12.8" hidden="false" customHeight="false" outlineLevel="0" collapsed="false">
      <c r="A50" s="0" t="n">
        <v>431894</v>
      </c>
      <c r="B50" s="0" t="n">
        <v>0</v>
      </c>
      <c r="C50" s="0" t="n">
        <v>6</v>
      </c>
      <c r="D50" s="0" t="n">
        <f aca="false">IF(ISNA(VLOOKUP(A50,G:H,2,0)),0,VLOOKUP(A50,G:H,2,0))</f>
        <v>6</v>
      </c>
      <c r="E50" s="0" t="str">
        <f aca="false">IF(C50=D50,"","N")</f>
        <v/>
      </c>
      <c r="G50" s="0" t="n">
        <v>456072</v>
      </c>
      <c r="H50" s="0" t="n">
        <v>4</v>
      </c>
      <c r="I50" s="0" t="n">
        <f aca="false">IF(ISNA(VLOOKUP(G50,A:C,3,0)),0,VLOOKUP(G50,A:C,3,0))</f>
        <v>4</v>
      </c>
      <c r="J50" s="0" t="str">
        <f aca="false">IF(H50=I50,"","N")</f>
        <v/>
      </c>
    </row>
    <row r="51" customFormat="false" ht="12.8" hidden="false" customHeight="false" outlineLevel="0" collapsed="false">
      <c r="A51" s="0" t="n">
        <v>437041</v>
      </c>
      <c r="B51" s="0" t="n">
        <v>0</v>
      </c>
      <c r="C51" s="0" t="n">
        <v>1</v>
      </c>
      <c r="D51" s="0" t="n">
        <f aca="false">IF(ISNA(VLOOKUP(A51,G:H,2,0)),0,VLOOKUP(A51,G:H,2,0))</f>
        <v>1</v>
      </c>
      <c r="E51" s="0" t="str">
        <f aca="false">IF(C51=D51,"","N")</f>
        <v/>
      </c>
      <c r="G51" s="0" t="n">
        <v>457380</v>
      </c>
      <c r="H51" s="0" t="n">
        <v>0</v>
      </c>
      <c r="I51" s="0" t="n">
        <f aca="false">IF(ISNA(VLOOKUP(G51,A:C,3,0)),0,VLOOKUP(G51,A:C,3,0))</f>
        <v>0</v>
      </c>
      <c r="J51" s="0" t="str">
        <f aca="false">IF(H51=I51,"","N")</f>
        <v/>
      </c>
    </row>
    <row r="52" customFormat="false" ht="12.8" hidden="false" customHeight="false" outlineLevel="0" collapsed="false">
      <c r="A52" s="0" t="n">
        <v>438382</v>
      </c>
      <c r="B52" s="0" t="n">
        <v>0</v>
      </c>
      <c r="C52" s="0" t="n">
        <v>2</v>
      </c>
      <c r="D52" s="0" t="n">
        <f aca="false">IF(ISNA(VLOOKUP(A52,G:H,2,0)),0,VLOOKUP(A52,G:H,2,0))</f>
        <v>2</v>
      </c>
      <c r="E52" s="0" t="str">
        <f aca="false">IF(C52=D52,"","N")</f>
        <v/>
      </c>
      <c r="G52" s="0" t="n">
        <v>463383</v>
      </c>
      <c r="H52" s="0" t="n">
        <v>4</v>
      </c>
      <c r="I52" s="0" t="n">
        <f aca="false">IF(ISNA(VLOOKUP(G52,A:C,3,0)),0,VLOOKUP(G52,A:C,3,0))</f>
        <v>4</v>
      </c>
      <c r="J52" s="0" t="str">
        <f aca="false">IF(H52=I52,"","N")</f>
        <v/>
      </c>
    </row>
    <row r="53" customFormat="false" ht="12.8" hidden="false" customHeight="false" outlineLevel="0" collapsed="false">
      <c r="A53" s="0" t="n">
        <v>438383</v>
      </c>
      <c r="B53" s="0" t="n">
        <v>2</v>
      </c>
      <c r="C53" s="0" t="n">
        <v>6</v>
      </c>
      <c r="D53" s="0" t="n">
        <f aca="false">IF(ISNA(VLOOKUP(A53,G:H,2,0)),0,VLOOKUP(A53,G:H,2,0))</f>
        <v>6</v>
      </c>
      <c r="E53" s="0" t="str">
        <f aca="false">IF(C53=D53,"","N")</f>
        <v/>
      </c>
      <c r="G53" s="0" t="n">
        <v>463763</v>
      </c>
      <c r="H53" s="0" t="n">
        <v>5</v>
      </c>
      <c r="I53" s="0" t="n">
        <f aca="false">IF(ISNA(VLOOKUP(G53,A:C,3,0)),0,VLOOKUP(G53,A:C,3,0))</f>
        <v>5</v>
      </c>
      <c r="J53" s="0" t="str">
        <f aca="false">IF(H53=I53,"","N")</f>
        <v/>
      </c>
    </row>
    <row r="54" customFormat="false" ht="12.8" hidden="false" customHeight="false" outlineLevel="0" collapsed="false">
      <c r="A54" s="0" t="n">
        <v>438385</v>
      </c>
      <c r="B54" s="0" t="n">
        <v>0</v>
      </c>
      <c r="C54" s="0" t="n">
        <v>1</v>
      </c>
      <c r="D54" s="0" t="n">
        <f aca="false">IF(ISNA(VLOOKUP(A54,G:H,2,0)),0,VLOOKUP(A54,G:H,2,0))</f>
        <v>1</v>
      </c>
      <c r="E54" s="0" t="str">
        <f aca="false">IF(C54=D54,"","N")</f>
        <v/>
      </c>
      <c r="G54" s="0" t="n">
        <v>464099</v>
      </c>
      <c r="H54" s="0" t="n">
        <v>6</v>
      </c>
      <c r="I54" s="0" t="n">
        <f aca="false">IF(ISNA(VLOOKUP(G54,A:C,3,0)),0,VLOOKUP(G54,A:C,3,0))</f>
        <v>6</v>
      </c>
      <c r="J54" s="0" t="str">
        <f aca="false">IF(H54=I54,"","N")</f>
        <v/>
      </c>
    </row>
    <row r="55" customFormat="false" ht="12.8" hidden="false" customHeight="false" outlineLevel="0" collapsed="false">
      <c r="A55" s="0" t="n">
        <v>438389</v>
      </c>
      <c r="B55" s="0" t="n">
        <v>0</v>
      </c>
      <c r="C55" s="0" t="n">
        <v>1</v>
      </c>
      <c r="D55" s="0" t="n">
        <f aca="false">IF(ISNA(VLOOKUP(A55,G:H,2,0)),0,VLOOKUP(A55,G:H,2,0))</f>
        <v>1</v>
      </c>
      <c r="E55" s="0" t="str">
        <f aca="false">IF(C55=D55,"","N")</f>
        <v/>
      </c>
      <c r="G55" s="0" t="n">
        <v>471591</v>
      </c>
      <c r="H55" s="0" t="n">
        <v>9</v>
      </c>
      <c r="I55" s="0" t="n">
        <f aca="false">IF(ISNA(VLOOKUP(G55,A:C,3,0)),0,VLOOKUP(G55,A:C,3,0))</f>
        <v>9</v>
      </c>
      <c r="J55" s="0" t="str">
        <f aca="false">IF(H55=I55,"","N")</f>
        <v/>
      </c>
    </row>
    <row r="56" customFormat="false" ht="12.8" hidden="false" customHeight="false" outlineLevel="0" collapsed="false">
      <c r="A56" s="0" t="n">
        <v>438392</v>
      </c>
      <c r="B56" s="0" t="n">
        <v>0</v>
      </c>
      <c r="C56" s="0" t="n">
        <v>4</v>
      </c>
      <c r="D56" s="0" t="n">
        <f aca="false">IF(ISNA(VLOOKUP(A56,G:H,2,0)),0,VLOOKUP(A56,G:H,2,0))</f>
        <v>4</v>
      </c>
      <c r="E56" s="0" t="str">
        <f aca="false">IF(C56=D56,"","N")</f>
        <v/>
      </c>
      <c r="G56" s="0" t="n">
        <v>476529</v>
      </c>
      <c r="H56" s="0" t="n">
        <v>0</v>
      </c>
      <c r="I56" s="0" t="n">
        <f aca="false">IF(ISNA(VLOOKUP(G56,A:C,3,0)),0,VLOOKUP(G56,A:C,3,0))</f>
        <v>0</v>
      </c>
      <c r="J56" s="0" t="str">
        <f aca="false">IF(H56=I56,"","N")</f>
        <v/>
      </c>
    </row>
    <row r="57" customFormat="false" ht="12.8" hidden="false" customHeight="false" outlineLevel="0" collapsed="false">
      <c r="A57" s="0" t="n">
        <v>439440</v>
      </c>
      <c r="B57" s="0" t="n">
        <v>9</v>
      </c>
      <c r="C57" s="0" t="n">
        <v>0</v>
      </c>
      <c r="D57" s="0" t="n">
        <f aca="false">IF(ISNA(VLOOKUP(A57,G:H,2,0)),0,VLOOKUP(A57,G:H,2,0))</f>
        <v>0</v>
      </c>
      <c r="E57" s="0" t="str">
        <f aca="false">IF(C57=D57,"","N")</f>
        <v/>
      </c>
      <c r="G57" s="0" t="n">
        <v>479270</v>
      </c>
      <c r="H57" s="0" t="n">
        <v>0</v>
      </c>
      <c r="I57" s="0" t="n">
        <f aca="false">IF(ISNA(VLOOKUP(G57,A:C,3,0)),0,VLOOKUP(G57,A:C,3,0))</f>
        <v>0</v>
      </c>
      <c r="J57" s="0" t="str">
        <f aca="false">IF(H57=I57,"","N")</f>
        <v/>
      </c>
    </row>
    <row r="58" customFormat="false" ht="12.8" hidden="false" customHeight="false" outlineLevel="0" collapsed="false">
      <c r="A58" s="0" t="n">
        <v>440590</v>
      </c>
      <c r="B58" s="0" t="n">
        <v>3</v>
      </c>
      <c r="C58" s="0" t="n">
        <v>0</v>
      </c>
      <c r="D58" s="0" t="n">
        <f aca="false">IF(ISNA(VLOOKUP(A58,G:H,2,0)),0,VLOOKUP(A58,G:H,2,0))</f>
        <v>0</v>
      </c>
      <c r="E58" s="0" t="str">
        <f aca="false">IF(C58=D58,"","N")</f>
        <v/>
      </c>
      <c r="G58" s="0" t="n">
        <v>479698</v>
      </c>
      <c r="H58" s="0" t="n">
        <v>8</v>
      </c>
      <c r="I58" s="0" t="n">
        <f aca="false">IF(ISNA(VLOOKUP(G58,A:C,3,0)),0,VLOOKUP(G58,A:C,3,0))</f>
        <v>8</v>
      </c>
      <c r="J58" s="0" t="str">
        <f aca="false">IF(H58=I58,"","N")</f>
        <v/>
      </c>
    </row>
    <row r="59" customFormat="false" ht="12.8" hidden="false" customHeight="false" outlineLevel="0" collapsed="false">
      <c r="A59" s="0" t="n">
        <v>442384</v>
      </c>
      <c r="B59" s="0" t="n">
        <v>2</v>
      </c>
      <c r="C59" s="0" t="n">
        <v>1</v>
      </c>
      <c r="D59" s="0" t="n">
        <f aca="false">IF(ISNA(VLOOKUP(A59,G:H,2,0)),0,VLOOKUP(A59,G:H,2,0))</f>
        <v>1</v>
      </c>
      <c r="E59" s="0" t="str">
        <f aca="false">IF(C59=D59,"","N")</f>
        <v/>
      </c>
      <c r="G59" s="0" t="n">
        <v>485962</v>
      </c>
      <c r="H59" s="0" t="n">
        <v>0</v>
      </c>
      <c r="I59" s="0" t="n">
        <f aca="false">IF(ISNA(VLOOKUP(G59,A:C,3,0)),0,VLOOKUP(G59,A:C,3,0))</f>
        <v>0</v>
      </c>
      <c r="J59" s="0" t="str">
        <f aca="false">IF(H59=I59,"","N")</f>
        <v/>
      </c>
    </row>
    <row r="60" customFormat="false" ht="12.8" hidden="false" customHeight="false" outlineLevel="0" collapsed="false">
      <c r="A60" s="0" t="n">
        <v>442700</v>
      </c>
      <c r="B60" s="0" t="n">
        <v>1</v>
      </c>
      <c r="C60" s="0" t="n">
        <v>0</v>
      </c>
      <c r="D60" s="0" t="n">
        <f aca="false">IF(ISNA(VLOOKUP(A60,G:H,2,0)),0,VLOOKUP(A60,G:H,2,0))</f>
        <v>0</v>
      </c>
      <c r="E60" s="0" t="str">
        <f aca="false">IF(C60=D60,"","N")</f>
        <v/>
      </c>
      <c r="G60" s="0" t="n">
        <v>486257</v>
      </c>
      <c r="H60" s="0" t="n">
        <v>0</v>
      </c>
      <c r="I60" s="0" t="n">
        <f aca="false">IF(ISNA(VLOOKUP(G60,A:C,3,0)),0,VLOOKUP(G60,A:C,3,0))</f>
        <v>0</v>
      </c>
      <c r="J60" s="0" t="str">
        <f aca="false">IF(H60=I60,"","N")</f>
        <v/>
      </c>
    </row>
    <row r="61" customFormat="false" ht="12.8" hidden="false" customHeight="false" outlineLevel="0" collapsed="false">
      <c r="A61" s="0" t="n">
        <v>442834</v>
      </c>
      <c r="B61" s="0" t="n">
        <v>0</v>
      </c>
      <c r="C61" s="0" t="n">
        <v>8</v>
      </c>
      <c r="D61" s="0" t="n">
        <f aca="false">IF(ISNA(VLOOKUP(A61,G:H,2,0)),0,VLOOKUP(A61,G:H,2,0))</f>
        <v>8</v>
      </c>
      <c r="E61" s="0" t="str">
        <f aca="false">IF(C61=D61,"","N")</f>
        <v/>
      </c>
      <c r="G61" s="0" t="n">
        <v>489323</v>
      </c>
      <c r="H61" s="0" t="n">
        <v>1</v>
      </c>
      <c r="I61" s="0" t="n">
        <f aca="false">IF(ISNA(VLOOKUP(G61,A:C,3,0)),0,VLOOKUP(G61,A:C,3,0))</f>
        <v>1</v>
      </c>
      <c r="J61" s="0" t="str">
        <f aca="false">IF(H61=I61,"","N")</f>
        <v/>
      </c>
    </row>
    <row r="62" customFormat="false" ht="12.8" hidden="false" customHeight="false" outlineLevel="0" collapsed="false">
      <c r="A62" s="0" t="n">
        <v>444270</v>
      </c>
      <c r="B62" s="0" t="n">
        <v>0</v>
      </c>
      <c r="C62" s="0" t="n">
        <v>2</v>
      </c>
      <c r="D62" s="0" t="n">
        <f aca="false">IF(ISNA(VLOOKUP(A62,G:H,2,0)),0,VLOOKUP(A62,G:H,2,0))</f>
        <v>2</v>
      </c>
      <c r="E62" s="0" t="str">
        <f aca="false">IF(C62=D62,"","N")</f>
        <v/>
      </c>
      <c r="G62" s="0" t="n">
        <v>489324</v>
      </c>
      <c r="H62" s="0" t="n">
        <v>1</v>
      </c>
      <c r="I62" s="0" t="n">
        <f aca="false">IF(ISNA(VLOOKUP(G62,A:C,3,0)),0,VLOOKUP(G62,A:C,3,0))</f>
        <v>1</v>
      </c>
      <c r="J62" s="0" t="str">
        <f aca="false">IF(H62=I62,"","N")</f>
        <v/>
      </c>
    </row>
    <row r="63" customFormat="false" ht="12.8" hidden="false" customHeight="false" outlineLevel="0" collapsed="false">
      <c r="A63" s="0" t="n">
        <v>444523</v>
      </c>
      <c r="B63" s="0" t="n">
        <v>0</v>
      </c>
      <c r="C63" s="0" t="n">
        <v>6</v>
      </c>
      <c r="D63" s="0" t="n">
        <f aca="false">IF(ISNA(VLOOKUP(A63,G:H,2,0)),0,VLOOKUP(A63,G:H,2,0))</f>
        <v>6</v>
      </c>
      <c r="E63" s="0" t="str">
        <f aca="false">IF(C63=D63,"","N")</f>
        <v/>
      </c>
      <c r="G63" s="0" t="n">
        <v>489784</v>
      </c>
      <c r="H63" s="0" t="n">
        <v>9</v>
      </c>
      <c r="I63" s="0" t="n">
        <f aca="false">IF(ISNA(VLOOKUP(G63,A:C,3,0)),0,VLOOKUP(G63,A:C,3,0))</f>
        <v>9</v>
      </c>
      <c r="J63" s="0" t="str">
        <f aca="false">IF(H63=I63,"","N")</f>
        <v/>
      </c>
    </row>
    <row r="64" customFormat="false" ht="12.8" hidden="false" customHeight="false" outlineLevel="0" collapsed="false">
      <c r="A64" s="0" t="n">
        <v>444536</v>
      </c>
      <c r="B64" s="0" t="n">
        <v>0</v>
      </c>
      <c r="C64" s="0" t="n">
        <v>1</v>
      </c>
      <c r="D64" s="0" t="n">
        <f aca="false">IF(ISNA(VLOOKUP(A64,G:H,2,0)),0,VLOOKUP(A64,G:H,2,0))</f>
        <v>1</v>
      </c>
      <c r="E64" s="0" t="str">
        <f aca="false">IF(C64=D64,"","N")</f>
        <v/>
      </c>
      <c r="G64" s="0" t="n">
        <v>494122</v>
      </c>
      <c r="H64" s="0" t="n">
        <v>7</v>
      </c>
      <c r="I64" s="0" t="n">
        <f aca="false">IF(ISNA(VLOOKUP(G64,A:C,3,0)),0,VLOOKUP(G64,A:C,3,0))</f>
        <v>7</v>
      </c>
      <c r="J64" s="0" t="str">
        <f aca="false">IF(H64=I64,"","N")</f>
        <v/>
      </c>
    </row>
    <row r="65" customFormat="false" ht="12.8" hidden="false" customHeight="false" outlineLevel="0" collapsed="false">
      <c r="A65" s="0" t="n">
        <v>445616</v>
      </c>
      <c r="B65" s="0" t="n">
        <v>1</v>
      </c>
      <c r="C65" s="0" t="n">
        <v>0</v>
      </c>
      <c r="D65" s="0" t="n">
        <f aca="false">IF(ISNA(VLOOKUP(A65,G:H,2,0)),0,VLOOKUP(A65,G:H,2,0))</f>
        <v>0</v>
      </c>
      <c r="E65" s="0" t="str">
        <f aca="false">IF(C65=D65,"","N")</f>
        <v/>
      </c>
      <c r="G65" s="0" t="n">
        <v>497113</v>
      </c>
      <c r="H65" s="0" t="n">
        <v>6</v>
      </c>
      <c r="I65" s="0" t="n">
        <f aca="false">IF(ISNA(VLOOKUP(G65,A:C,3,0)),0,VLOOKUP(G65,A:C,3,0))</f>
        <v>6</v>
      </c>
      <c r="J65" s="0" t="str">
        <f aca="false">IF(H65=I65,"","N")</f>
        <v/>
      </c>
    </row>
    <row r="66" customFormat="false" ht="12.8" hidden="false" customHeight="false" outlineLevel="0" collapsed="false">
      <c r="A66" s="0" t="n">
        <v>445622</v>
      </c>
      <c r="B66" s="0" t="n">
        <v>2</v>
      </c>
      <c r="C66" s="0" t="n">
        <v>2</v>
      </c>
      <c r="D66" s="0" t="n">
        <f aca="false">IF(ISNA(VLOOKUP(A66,G:H,2,0)),0,VLOOKUP(A66,G:H,2,0))</f>
        <v>2</v>
      </c>
      <c r="E66" s="0" t="str">
        <f aca="false">IF(C66=D66,"","N")</f>
        <v/>
      </c>
      <c r="G66" s="0" t="n">
        <v>502156</v>
      </c>
      <c r="H66" s="0" t="n">
        <v>5</v>
      </c>
      <c r="I66" s="0" t="n">
        <f aca="false">IF(ISNA(VLOOKUP(G66,A:C,3,0)),0,VLOOKUP(G66,A:C,3,0))</f>
        <v>5</v>
      </c>
      <c r="J66" s="0" t="str">
        <f aca="false">IF(H66=I66,"","N")</f>
        <v/>
      </c>
    </row>
    <row r="67" customFormat="false" ht="12.8" hidden="false" customHeight="false" outlineLevel="0" collapsed="false">
      <c r="A67" s="0" t="n">
        <v>445641</v>
      </c>
      <c r="B67" s="0" t="n">
        <v>0</v>
      </c>
      <c r="C67" s="0" t="n">
        <v>4</v>
      </c>
      <c r="D67" s="0" t="n">
        <f aca="false">IF(ISNA(VLOOKUP(A67,G:H,2,0)),0,VLOOKUP(A67,G:H,2,0))</f>
        <v>4</v>
      </c>
      <c r="E67" s="0" t="str">
        <f aca="false">IF(C67=D67,"","N")</f>
        <v/>
      </c>
      <c r="G67" s="0" t="n">
        <v>508349</v>
      </c>
      <c r="H67" s="0" t="n">
        <v>4</v>
      </c>
      <c r="I67" s="0" t="n">
        <f aca="false">IF(ISNA(VLOOKUP(G67,A:C,3,0)),0,VLOOKUP(G67,A:C,3,0))</f>
        <v>4</v>
      </c>
      <c r="J67" s="0" t="str">
        <f aca="false">IF(H67=I67,"","N")</f>
        <v/>
      </c>
    </row>
    <row r="68" customFormat="false" ht="12.8" hidden="false" customHeight="false" outlineLevel="0" collapsed="false">
      <c r="A68" s="0" t="n">
        <v>445649</v>
      </c>
      <c r="B68" s="0" t="n">
        <v>7</v>
      </c>
      <c r="C68" s="0" t="n">
        <v>6</v>
      </c>
      <c r="D68" s="0" t="n">
        <f aca="false">IF(ISNA(VLOOKUP(A68,G:H,2,0)),0,VLOOKUP(A68,G:H,2,0))</f>
        <v>6</v>
      </c>
      <c r="E68" s="0" t="str">
        <f aca="false">IF(C68=D68,"","N")</f>
        <v/>
      </c>
      <c r="G68" s="0" t="n">
        <v>516698</v>
      </c>
      <c r="H68" s="0" t="n">
        <v>0</v>
      </c>
      <c r="I68" s="0" t="n">
        <f aca="false">IF(ISNA(VLOOKUP(G68,A:C,3,0)),0,VLOOKUP(G68,A:C,3,0))</f>
        <v>0</v>
      </c>
      <c r="J68" s="0" t="str">
        <f aca="false">IF(H68=I68,"","N")</f>
        <v/>
      </c>
    </row>
    <row r="69" customFormat="false" ht="12.8" hidden="false" customHeight="false" outlineLevel="0" collapsed="false">
      <c r="A69" s="0" t="n">
        <v>446929</v>
      </c>
      <c r="B69" s="0" t="n">
        <v>0</v>
      </c>
      <c r="C69" s="0" t="n">
        <v>4</v>
      </c>
      <c r="D69" s="0" t="n">
        <f aca="false">IF(ISNA(VLOOKUP(A69,G:H,2,0)),0,VLOOKUP(A69,G:H,2,0))</f>
        <v>4</v>
      </c>
      <c r="E69" s="0" t="str">
        <f aca="false">IF(C69=D69,"","N")</f>
        <v/>
      </c>
      <c r="G69" s="0" t="n">
        <v>520769</v>
      </c>
      <c r="H69" s="0" t="n">
        <v>5</v>
      </c>
      <c r="I69" s="0" t="n">
        <f aca="false">IF(ISNA(VLOOKUP(G69,A:C,3,0)),0,VLOOKUP(G69,A:C,3,0))</f>
        <v>5</v>
      </c>
      <c r="J69" s="0" t="str">
        <f aca="false">IF(H69=I69,"","N")</f>
        <v/>
      </c>
    </row>
    <row r="70" customFormat="false" ht="12.8" hidden="false" customHeight="false" outlineLevel="0" collapsed="false">
      <c r="A70" s="0" t="n">
        <v>451604</v>
      </c>
      <c r="B70" s="0" t="n">
        <v>5</v>
      </c>
      <c r="C70" s="0" t="n">
        <v>0</v>
      </c>
      <c r="D70" s="0" t="n">
        <f aca="false">IF(ISNA(VLOOKUP(A70,G:H,2,0)),0,VLOOKUP(A70,G:H,2,0))</f>
        <v>0</v>
      </c>
      <c r="E70" s="0" t="str">
        <f aca="false">IF(C70=D70,"","N")</f>
        <v/>
      </c>
      <c r="G70" s="0" t="n">
        <v>524664</v>
      </c>
      <c r="H70" s="0" t="n">
        <v>5</v>
      </c>
      <c r="I70" s="0" t="n">
        <f aca="false">IF(ISNA(VLOOKUP(G70,A:C,3,0)),0,VLOOKUP(G70,A:C,3,0))</f>
        <v>5</v>
      </c>
      <c r="J70" s="0" t="str">
        <f aca="false">IF(H70=I70,"","N")</f>
        <v/>
      </c>
    </row>
    <row r="71" customFormat="false" ht="12.8" hidden="false" customHeight="false" outlineLevel="0" collapsed="false">
      <c r="A71" s="0" t="n">
        <v>454221</v>
      </c>
      <c r="B71" s="0" t="n">
        <v>0</v>
      </c>
      <c r="C71" s="0" t="n">
        <v>2</v>
      </c>
      <c r="D71" s="0" t="n">
        <f aca="false">IF(ISNA(VLOOKUP(A71,G:H,2,0)),0,VLOOKUP(A71,G:H,2,0))</f>
        <v>2</v>
      </c>
      <c r="E71" s="0" t="str">
        <f aca="false">IF(C71=D71,"","N")</f>
        <v/>
      </c>
      <c r="G71" s="0" t="n">
        <v>497082</v>
      </c>
      <c r="H71" s="0" t="n">
        <v>5</v>
      </c>
      <c r="I71" s="0" t="n">
        <f aca="false">IF(ISNA(VLOOKUP(G71,A:C,3,0)),0,VLOOKUP(G71,A:C,3,0))</f>
        <v>5</v>
      </c>
      <c r="J71" s="0" t="str">
        <f aca="false">IF(H71=I71,"","N")</f>
        <v/>
      </c>
    </row>
    <row r="72" customFormat="false" ht="12.8" hidden="false" customHeight="false" outlineLevel="0" collapsed="false">
      <c r="A72" s="0" t="n">
        <v>456072</v>
      </c>
      <c r="B72" s="0" t="n">
        <v>0</v>
      </c>
      <c r="C72" s="0" t="n">
        <v>4</v>
      </c>
      <c r="D72" s="0" t="n">
        <f aca="false">IF(ISNA(VLOOKUP(A72,G:H,2,0)),0,VLOOKUP(A72,G:H,2,0))</f>
        <v>4</v>
      </c>
      <c r="E72" s="0" t="str">
        <f aca="false">IF(C72=D72,"","N")</f>
        <v/>
      </c>
      <c r="G72" s="0" t="n">
        <v>509048</v>
      </c>
      <c r="H72" s="0" t="n">
        <v>2</v>
      </c>
      <c r="I72" s="0" t="n">
        <f aca="false">IF(ISNA(VLOOKUP(G72,A:C,3,0)),0,VLOOKUP(G72,A:C,3,0))</f>
        <v>2</v>
      </c>
      <c r="J72" s="0" t="str">
        <f aca="false">IF(H72=I72,"","N")</f>
        <v/>
      </c>
    </row>
    <row r="73" customFormat="false" ht="12.8" hidden="false" customHeight="false" outlineLevel="0" collapsed="false">
      <c r="A73" s="0" t="n">
        <v>459917</v>
      </c>
      <c r="B73" s="0" t="n">
        <v>5</v>
      </c>
      <c r="C73" s="0" t="n">
        <v>0</v>
      </c>
      <c r="D73" s="0" t="n">
        <f aca="false">IF(ISNA(VLOOKUP(A73,G:H,2,0)),0,VLOOKUP(A73,G:H,2,0))</f>
        <v>0</v>
      </c>
      <c r="E73" s="0" t="str">
        <f aca="false">IF(C73=D73,"","N")</f>
        <v/>
      </c>
      <c r="G73" s="0" t="n">
        <v>449739</v>
      </c>
      <c r="H73" s="0" t="n">
        <v>0</v>
      </c>
      <c r="I73" s="0" t="n">
        <f aca="false">IF(ISNA(VLOOKUP(G73,A:C,3,0)),0,VLOOKUP(G73,A:C,3,0))</f>
        <v>0</v>
      </c>
      <c r="J73" s="0" t="str">
        <f aca="false">IF(H73=I73,"","N")</f>
        <v/>
      </c>
    </row>
    <row r="74" customFormat="false" ht="12.8" hidden="false" customHeight="false" outlineLevel="0" collapsed="false">
      <c r="A74" s="0" t="n">
        <v>461582</v>
      </c>
      <c r="B74" s="0" t="n">
        <v>7</v>
      </c>
      <c r="C74" s="0" t="n">
        <v>0</v>
      </c>
      <c r="D74" s="0" t="n">
        <f aca="false">IF(ISNA(VLOOKUP(A74,G:H,2,0)),0,VLOOKUP(A74,G:H,2,0))</f>
        <v>0</v>
      </c>
      <c r="E74" s="0" t="str">
        <f aca="false">IF(C74=D74,"","N")</f>
        <v/>
      </c>
      <c r="G74" s="0" t="n">
        <v>523156</v>
      </c>
      <c r="H74" s="0" t="n">
        <v>5</v>
      </c>
      <c r="I74" s="0" t="n">
        <f aca="false">IF(ISNA(VLOOKUP(G74,A:C,3,0)),0,VLOOKUP(G74,A:C,3,0))</f>
        <v>5</v>
      </c>
      <c r="J74" s="0" t="str">
        <f aca="false">IF(H74=I74,"","N")</f>
        <v/>
      </c>
    </row>
    <row r="75" customFormat="false" ht="12.8" hidden="false" customHeight="false" outlineLevel="0" collapsed="false">
      <c r="A75" s="0" t="n">
        <v>463383</v>
      </c>
      <c r="B75" s="0" t="n">
        <v>0</v>
      </c>
      <c r="C75" s="0" t="n">
        <v>4</v>
      </c>
      <c r="D75" s="0" t="n">
        <f aca="false">IF(ISNA(VLOOKUP(A75,G:H,2,0)),0,VLOOKUP(A75,G:H,2,0))</f>
        <v>4</v>
      </c>
      <c r="E75" s="0" t="str">
        <f aca="false">IF(C75=D75,"","N")</f>
        <v/>
      </c>
    </row>
    <row r="76" customFormat="false" ht="12.8" hidden="false" customHeight="false" outlineLevel="0" collapsed="false">
      <c r="A76" s="0" t="n">
        <v>463582</v>
      </c>
      <c r="B76" s="0" t="n">
        <v>6</v>
      </c>
      <c r="C76" s="0" t="n">
        <v>0</v>
      </c>
      <c r="D76" s="0" t="n">
        <f aca="false">IF(ISNA(VLOOKUP(A76,G:H,2,0)),0,VLOOKUP(A76,G:H,2,0))</f>
        <v>0</v>
      </c>
      <c r="E76" s="0" t="str">
        <f aca="false">IF(C76=D76,"","N")</f>
        <v/>
      </c>
    </row>
    <row r="77" customFormat="false" ht="12.8" hidden="false" customHeight="false" outlineLevel="0" collapsed="false">
      <c r="A77" s="0" t="n">
        <v>463763</v>
      </c>
      <c r="B77" s="0" t="n">
        <v>7</v>
      </c>
      <c r="C77" s="0" t="n">
        <v>5</v>
      </c>
      <c r="D77" s="0" t="n">
        <f aca="false">IF(ISNA(VLOOKUP(A77,G:H,2,0)),0,VLOOKUP(A77,G:H,2,0))</f>
        <v>5</v>
      </c>
      <c r="E77" s="0" t="str">
        <f aca="false">IF(C77=D77,"","N")</f>
        <v/>
      </c>
    </row>
    <row r="78" customFormat="false" ht="12.8" hidden="false" customHeight="false" outlineLevel="0" collapsed="false">
      <c r="A78" s="0" t="n">
        <v>464099</v>
      </c>
      <c r="B78" s="0" t="n">
        <v>0</v>
      </c>
      <c r="C78" s="0" t="n">
        <v>6</v>
      </c>
      <c r="D78" s="0" t="n">
        <f aca="false">IF(ISNA(VLOOKUP(A78,G:H,2,0)),0,VLOOKUP(A78,G:H,2,0))</f>
        <v>6</v>
      </c>
      <c r="E78" s="0" t="str">
        <f aca="false">IF(C78=D78,"","N")</f>
        <v/>
      </c>
    </row>
    <row r="79" customFormat="false" ht="12.8" hidden="false" customHeight="false" outlineLevel="0" collapsed="false">
      <c r="A79" s="0" t="n">
        <v>471591</v>
      </c>
      <c r="B79" s="0" t="n">
        <v>1</v>
      </c>
      <c r="C79" s="0" t="n">
        <v>9</v>
      </c>
      <c r="D79" s="0" t="n">
        <f aca="false">IF(ISNA(VLOOKUP(A79,G:H,2,0)),0,VLOOKUP(A79,G:H,2,0))</f>
        <v>9</v>
      </c>
      <c r="E79" s="0" t="str">
        <f aca="false">IF(C79=D79,"","N")</f>
        <v/>
      </c>
    </row>
    <row r="80" customFormat="false" ht="12.8" hidden="false" customHeight="false" outlineLevel="0" collapsed="false">
      <c r="A80" s="0" t="n">
        <v>479270</v>
      </c>
      <c r="B80" s="0" t="n">
        <v>1</v>
      </c>
      <c r="C80" s="0" t="n">
        <v>0</v>
      </c>
      <c r="D80" s="0" t="n">
        <f aca="false">IF(ISNA(VLOOKUP(A80,G:H,2,0)),0,VLOOKUP(A80,G:H,2,0))</f>
        <v>0</v>
      </c>
      <c r="E80" s="0" t="str">
        <f aca="false">IF(C80=D80,"","N")</f>
        <v/>
      </c>
    </row>
    <row r="81" customFormat="false" ht="12.8" hidden="false" customHeight="false" outlineLevel="0" collapsed="false">
      <c r="A81" s="0" t="n">
        <v>479698</v>
      </c>
      <c r="B81" s="0" t="n">
        <v>0</v>
      </c>
      <c r="C81" s="0" t="n">
        <v>8</v>
      </c>
      <c r="D81" s="0" t="n">
        <f aca="false">IF(ISNA(VLOOKUP(A81,G:H,2,0)),0,VLOOKUP(A81,G:H,2,0))</f>
        <v>8</v>
      </c>
      <c r="E81" s="0" t="str">
        <f aca="false">IF(C81=D81,"","N")</f>
        <v/>
      </c>
    </row>
    <row r="82" customFormat="false" ht="12.8" hidden="false" customHeight="false" outlineLevel="0" collapsed="false">
      <c r="A82" s="0" t="n">
        <v>481517</v>
      </c>
      <c r="B82" s="0" t="n">
        <v>3</v>
      </c>
      <c r="C82" s="0" t="n">
        <v>0</v>
      </c>
      <c r="D82" s="0" t="n">
        <f aca="false">IF(ISNA(VLOOKUP(A82,G:H,2,0)),0,VLOOKUP(A82,G:H,2,0))</f>
        <v>0</v>
      </c>
      <c r="E82" s="0" t="str">
        <f aca="false">IF(C82=D82,"","N")</f>
        <v/>
      </c>
    </row>
    <row r="83" customFormat="false" ht="12.8" hidden="false" customHeight="false" outlineLevel="0" collapsed="false">
      <c r="A83" s="0" t="n">
        <v>483189</v>
      </c>
      <c r="B83" s="0" t="n">
        <v>5</v>
      </c>
      <c r="C83" s="0" t="n">
        <v>0</v>
      </c>
      <c r="D83" s="0" t="n">
        <f aca="false">IF(ISNA(VLOOKUP(A83,G:H,2,0)),0,VLOOKUP(A83,G:H,2,0))</f>
        <v>0</v>
      </c>
      <c r="E83" s="0" t="str">
        <f aca="false">IF(C83=D83,"","N")</f>
        <v/>
      </c>
    </row>
    <row r="84" customFormat="false" ht="12.8" hidden="false" customHeight="false" outlineLevel="0" collapsed="false">
      <c r="A84" s="0" t="n">
        <v>483190</v>
      </c>
      <c r="B84" s="0" t="n">
        <v>7</v>
      </c>
      <c r="C84" s="0" t="n">
        <v>0</v>
      </c>
      <c r="D84" s="0" t="n">
        <f aca="false">IF(ISNA(VLOOKUP(A84,G:H,2,0)),0,VLOOKUP(A84,G:H,2,0))</f>
        <v>0</v>
      </c>
      <c r="E84" s="0" t="str">
        <f aca="false">IF(C84=D84,"","N")</f>
        <v/>
      </c>
    </row>
    <row r="85" customFormat="false" ht="12.8" hidden="false" customHeight="false" outlineLevel="0" collapsed="false">
      <c r="A85" s="0" t="n">
        <v>483482</v>
      </c>
      <c r="B85" s="0" t="n">
        <v>7</v>
      </c>
      <c r="C85" s="0" t="n">
        <v>0</v>
      </c>
      <c r="D85" s="0" t="n">
        <f aca="false">IF(ISNA(VLOOKUP(A85,G:H,2,0)),0,VLOOKUP(A85,G:H,2,0))</f>
        <v>0</v>
      </c>
      <c r="E85" s="0" t="str">
        <f aca="false">IF(C85=D85,"","N")</f>
        <v/>
      </c>
    </row>
    <row r="86" customFormat="false" ht="12.8" hidden="false" customHeight="false" outlineLevel="0" collapsed="false">
      <c r="A86" s="0" t="n">
        <v>483838</v>
      </c>
      <c r="B86" s="0" t="n">
        <v>6</v>
      </c>
      <c r="C86" s="0" t="n">
        <v>0</v>
      </c>
      <c r="D86" s="0" t="n">
        <f aca="false">IF(ISNA(VLOOKUP(A86,G:H,2,0)),0,VLOOKUP(A86,G:H,2,0))</f>
        <v>0</v>
      </c>
      <c r="E86" s="0" t="str">
        <f aca="false">IF(C86=D86,"","N")</f>
        <v/>
      </c>
    </row>
    <row r="87" customFormat="false" ht="12.8" hidden="false" customHeight="false" outlineLevel="0" collapsed="false">
      <c r="A87" s="0" t="n">
        <v>485962</v>
      </c>
      <c r="B87" s="0" t="n">
        <v>8</v>
      </c>
      <c r="C87" s="0" t="n">
        <v>0</v>
      </c>
      <c r="D87" s="0" t="n">
        <f aca="false">IF(ISNA(VLOOKUP(A87,G:H,2,0)),0,VLOOKUP(A87,G:H,2,0))</f>
        <v>0</v>
      </c>
      <c r="E87" s="0" t="str">
        <f aca="false">IF(C87=D87,"","N")</f>
        <v/>
      </c>
    </row>
    <row r="88" customFormat="false" ht="12.8" hidden="false" customHeight="false" outlineLevel="0" collapsed="false">
      <c r="A88" s="0" t="n">
        <v>486925</v>
      </c>
      <c r="B88" s="0" t="n">
        <v>0</v>
      </c>
      <c r="C88" s="0" t="n">
        <v>4</v>
      </c>
      <c r="D88" s="0" t="n">
        <f aca="false">IF(ISNA(VLOOKUP(A88,G:H,2,0)),0,VLOOKUP(A88,G:H,2,0))</f>
        <v>0</v>
      </c>
      <c r="E88" s="0" t="str">
        <f aca="false">IF(C88=D88,"","N")</f>
        <v>N</v>
      </c>
    </row>
    <row r="89" customFormat="false" ht="12.8" hidden="false" customHeight="false" outlineLevel="0" collapsed="false">
      <c r="A89" s="0" t="n">
        <v>489323</v>
      </c>
      <c r="B89" s="0" t="n">
        <v>0</v>
      </c>
      <c r="C89" s="0" t="n">
        <v>1</v>
      </c>
      <c r="D89" s="0" t="n">
        <f aca="false">IF(ISNA(VLOOKUP(A89,G:H,2,0)),0,VLOOKUP(A89,G:H,2,0))</f>
        <v>1</v>
      </c>
      <c r="E89" s="0" t="str">
        <f aca="false">IF(C89=D89,"","N")</f>
        <v/>
      </c>
    </row>
    <row r="90" customFormat="false" ht="12.8" hidden="false" customHeight="false" outlineLevel="0" collapsed="false">
      <c r="A90" s="0" t="n">
        <v>489324</v>
      </c>
      <c r="B90" s="0" t="n">
        <v>0</v>
      </c>
      <c r="C90" s="0" t="n">
        <v>1</v>
      </c>
      <c r="D90" s="0" t="n">
        <f aca="false">IF(ISNA(VLOOKUP(A90,G:H,2,0)),0,VLOOKUP(A90,G:H,2,0))</f>
        <v>1</v>
      </c>
      <c r="E90" s="0" t="str">
        <f aca="false">IF(C90=D90,"","N")</f>
        <v/>
      </c>
    </row>
    <row r="91" customFormat="false" ht="12.8" hidden="false" customHeight="false" outlineLevel="0" collapsed="false">
      <c r="A91" s="0" t="n">
        <v>489784</v>
      </c>
      <c r="B91" s="0" t="n">
        <v>0</v>
      </c>
      <c r="C91" s="0" t="n">
        <v>9</v>
      </c>
      <c r="D91" s="0" t="n">
        <f aca="false">IF(ISNA(VLOOKUP(A91,G:H,2,0)),0,VLOOKUP(A91,G:H,2,0))</f>
        <v>9</v>
      </c>
      <c r="E91" s="0" t="str">
        <f aca="false">IF(C91=D91,"","N")</f>
        <v/>
      </c>
    </row>
    <row r="92" customFormat="false" ht="12.8" hidden="false" customHeight="false" outlineLevel="0" collapsed="false">
      <c r="A92" s="0" t="n">
        <v>492064</v>
      </c>
      <c r="B92" s="0" t="n">
        <v>9</v>
      </c>
      <c r="C92" s="0" t="n">
        <v>0</v>
      </c>
      <c r="D92" s="0" t="n">
        <f aca="false">IF(ISNA(VLOOKUP(A92,G:H,2,0)),0,VLOOKUP(A92,G:H,2,0))</f>
        <v>0</v>
      </c>
      <c r="E92" s="0" t="str">
        <f aca="false">IF(C92=D92,"","N")</f>
        <v/>
      </c>
    </row>
    <row r="93" customFormat="false" ht="12.8" hidden="false" customHeight="false" outlineLevel="0" collapsed="false">
      <c r="A93" s="0" t="n">
        <v>492135</v>
      </c>
      <c r="B93" s="0" t="n">
        <v>9</v>
      </c>
      <c r="C93" s="0" t="n">
        <v>0</v>
      </c>
      <c r="D93" s="0" t="n">
        <f aca="false">IF(ISNA(VLOOKUP(A93,G:H,2,0)),0,VLOOKUP(A93,G:H,2,0))</f>
        <v>0</v>
      </c>
      <c r="E93" s="0" t="str">
        <f aca="false">IF(C93=D93,"","N")</f>
        <v/>
      </c>
    </row>
    <row r="94" customFormat="false" ht="12.8" hidden="false" customHeight="false" outlineLevel="0" collapsed="false">
      <c r="A94" s="0" t="n">
        <v>494122</v>
      </c>
      <c r="B94" s="0" t="n">
        <v>0</v>
      </c>
      <c r="C94" s="0" t="n">
        <v>7</v>
      </c>
      <c r="D94" s="0" t="n">
        <f aca="false">IF(ISNA(VLOOKUP(A94,G:H,2,0)),0,VLOOKUP(A94,G:H,2,0))</f>
        <v>7</v>
      </c>
      <c r="E94" s="0" t="str">
        <f aca="false">IF(C94=D94,"","N")</f>
        <v/>
      </c>
    </row>
    <row r="95" customFormat="false" ht="12.8" hidden="false" customHeight="false" outlineLevel="0" collapsed="false">
      <c r="A95" s="0" t="n">
        <v>494263</v>
      </c>
      <c r="B95" s="0" t="n">
        <v>6</v>
      </c>
      <c r="C95" s="0" t="n">
        <v>0</v>
      </c>
      <c r="D95" s="0" t="n">
        <f aca="false">IF(ISNA(VLOOKUP(A95,G:H,2,0)),0,VLOOKUP(A95,G:H,2,0))</f>
        <v>0</v>
      </c>
      <c r="E95" s="0" t="str">
        <f aca="false">IF(C95=D95,"","N")</f>
        <v/>
      </c>
    </row>
    <row r="96" customFormat="false" ht="12.8" hidden="false" customHeight="false" outlineLevel="0" collapsed="false">
      <c r="A96" s="0" t="n">
        <v>497082</v>
      </c>
      <c r="B96" s="0" t="n">
        <v>6</v>
      </c>
      <c r="C96" s="0" t="n">
        <v>5</v>
      </c>
      <c r="D96" s="0" t="n">
        <f aca="false">IF(ISNA(VLOOKUP(A96,G:H,2,0)),0,VLOOKUP(A96,G:H,2,0))</f>
        <v>5</v>
      </c>
      <c r="E96" s="0" t="str">
        <f aca="false">IF(C96=D96,"","N")</f>
        <v/>
      </c>
    </row>
    <row r="97" customFormat="false" ht="12.8" hidden="false" customHeight="false" outlineLevel="0" collapsed="false">
      <c r="A97" s="0" t="n">
        <v>497113</v>
      </c>
      <c r="B97" s="0" t="n">
        <v>2</v>
      </c>
      <c r="C97" s="0" t="n">
        <v>6</v>
      </c>
      <c r="D97" s="0" t="n">
        <f aca="false">IF(ISNA(VLOOKUP(A97,G:H,2,0)),0,VLOOKUP(A97,G:H,2,0))</f>
        <v>6</v>
      </c>
      <c r="E97" s="0" t="str">
        <f aca="false">IF(C97=D97,"","N")</f>
        <v/>
      </c>
    </row>
    <row r="98" customFormat="false" ht="12.8" hidden="false" customHeight="false" outlineLevel="0" collapsed="false">
      <c r="A98" s="0" t="n">
        <v>501244</v>
      </c>
      <c r="B98" s="0" t="n">
        <v>1</v>
      </c>
      <c r="C98" s="0" t="n">
        <v>0</v>
      </c>
      <c r="D98" s="0" t="n">
        <f aca="false">IF(ISNA(VLOOKUP(A98,G:H,2,0)),0,VLOOKUP(A98,G:H,2,0))</f>
        <v>0</v>
      </c>
      <c r="E98" s="0" t="str">
        <f aca="false">IF(C98=D98,"","N")</f>
        <v/>
      </c>
    </row>
    <row r="99" customFormat="false" ht="12.8" hidden="false" customHeight="false" outlineLevel="0" collapsed="false">
      <c r="A99" s="0" t="n">
        <v>502156</v>
      </c>
      <c r="B99" s="0" t="n">
        <v>1</v>
      </c>
      <c r="C99" s="0" t="n">
        <v>5</v>
      </c>
      <c r="D99" s="0" t="n">
        <f aca="false">IF(ISNA(VLOOKUP(A99,G:H,2,0)),0,VLOOKUP(A99,G:H,2,0))</f>
        <v>5</v>
      </c>
      <c r="E99" s="0" t="str">
        <f aca="false">IF(C99=D99,"","N")</f>
        <v/>
      </c>
    </row>
    <row r="100" customFormat="false" ht="12.8" hidden="false" customHeight="false" outlineLevel="0" collapsed="false">
      <c r="A100" s="0" t="n">
        <v>502321</v>
      </c>
      <c r="B100" s="0" t="n">
        <v>4</v>
      </c>
      <c r="C100" s="0" t="n">
        <v>0</v>
      </c>
      <c r="D100" s="0" t="n">
        <f aca="false">IF(ISNA(VLOOKUP(A100,G:H,2,0)),0,VLOOKUP(A100,G:H,2,0))</f>
        <v>0</v>
      </c>
      <c r="E100" s="0" t="str">
        <f aca="false">IF(C100=D100,"","N")</f>
        <v/>
      </c>
    </row>
    <row r="101" customFormat="false" ht="12.8" hidden="false" customHeight="false" outlineLevel="0" collapsed="false">
      <c r="A101" s="0" t="n">
        <v>504594</v>
      </c>
      <c r="B101" s="0" t="n">
        <v>5</v>
      </c>
      <c r="C101" s="0" t="n">
        <v>0</v>
      </c>
      <c r="D101" s="0" t="n">
        <f aca="false">IF(ISNA(VLOOKUP(A101,G:H,2,0)),0,VLOOKUP(A101,G:H,2,0))</f>
        <v>0</v>
      </c>
      <c r="E101" s="0" t="str">
        <f aca="false">IF(C101=D101,"","N")</f>
        <v/>
      </c>
    </row>
    <row r="102" customFormat="false" ht="12.8" hidden="false" customHeight="false" outlineLevel="0" collapsed="false">
      <c r="A102" s="0" t="n">
        <v>504847</v>
      </c>
      <c r="B102" s="0" t="n">
        <v>4</v>
      </c>
      <c r="C102" s="0" t="n">
        <v>0</v>
      </c>
      <c r="D102" s="0" t="n">
        <f aca="false">IF(ISNA(VLOOKUP(A102,G:H,2,0)),0,VLOOKUP(A102,G:H,2,0))</f>
        <v>0</v>
      </c>
      <c r="E102" s="0" t="str">
        <f aca="false">IF(C102=D102,"","N")</f>
        <v/>
      </c>
    </row>
    <row r="103" customFormat="false" ht="12.8" hidden="false" customHeight="false" outlineLevel="0" collapsed="false">
      <c r="A103" s="0" t="n">
        <v>504848</v>
      </c>
      <c r="B103" s="0" t="n">
        <v>1</v>
      </c>
      <c r="C103" s="0" t="n">
        <v>0</v>
      </c>
      <c r="D103" s="0" t="n">
        <f aca="false">IF(ISNA(VLOOKUP(A103,G:H,2,0)),0,VLOOKUP(A103,G:H,2,0))</f>
        <v>0</v>
      </c>
      <c r="E103" s="0" t="str">
        <f aca="false">IF(C103=D103,"","N")</f>
        <v/>
      </c>
    </row>
    <row r="104" customFormat="false" ht="12.8" hidden="false" customHeight="false" outlineLevel="0" collapsed="false">
      <c r="A104" s="0" t="n">
        <v>504849</v>
      </c>
      <c r="B104" s="0" t="n">
        <v>8</v>
      </c>
      <c r="C104" s="0" t="n">
        <v>0</v>
      </c>
      <c r="D104" s="0" t="n">
        <f aca="false">IF(ISNA(VLOOKUP(A104,G:H,2,0)),0,VLOOKUP(A104,G:H,2,0))</f>
        <v>0</v>
      </c>
      <c r="E104" s="0" t="str">
        <f aca="false">IF(C104=D104,"","N")</f>
        <v/>
      </c>
    </row>
    <row r="105" customFormat="false" ht="12.8" hidden="false" customHeight="false" outlineLevel="0" collapsed="false">
      <c r="A105" s="0" t="n">
        <v>504909</v>
      </c>
      <c r="B105" s="0" t="n">
        <v>4</v>
      </c>
      <c r="C105" s="0" t="n">
        <v>0</v>
      </c>
      <c r="D105" s="0" t="n">
        <f aca="false">IF(ISNA(VLOOKUP(A105,G:H,2,0)),0,VLOOKUP(A105,G:H,2,0))</f>
        <v>0</v>
      </c>
      <c r="E105" s="0" t="str">
        <f aca="false">IF(C105=D105,"","N")</f>
        <v/>
      </c>
    </row>
    <row r="106" customFormat="false" ht="12.8" hidden="false" customHeight="false" outlineLevel="0" collapsed="false">
      <c r="A106" s="0" t="n">
        <v>506360</v>
      </c>
      <c r="B106" s="0" t="n">
        <v>4</v>
      </c>
      <c r="C106" s="0" t="n">
        <v>0</v>
      </c>
      <c r="D106" s="0" t="n">
        <f aca="false">IF(ISNA(VLOOKUP(A106,G:H,2,0)),0,VLOOKUP(A106,G:H,2,0))</f>
        <v>0</v>
      </c>
      <c r="E106" s="0" t="str">
        <f aca="false">IF(C106=D106,"","N")</f>
        <v/>
      </c>
    </row>
    <row r="107" customFormat="false" ht="12.8" hidden="false" customHeight="false" outlineLevel="0" collapsed="false">
      <c r="A107" s="0" t="n">
        <v>506366</v>
      </c>
      <c r="B107" s="0" t="n">
        <v>1</v>
      </c>
      <c r="C107" s="0" t="n">
        <v>0</v>
      </c>
      <c r="D107" s="0" t="n">
        <f aca="false">IF(ISNA(VLOOKUP(A107,G:H,2,0)),0,VLOOKUP(A107,G:H,2,0))</f>
        <v>0</v>
      </c>
      <c r="E107" s="0" t="str">
        <f aca="false">IF(C107=D107,"","N")</f>
        <v/>
      </c>
    </row>
    <row r="108" customFormat="false" ht="12.8" hidden="false" customHeight="false" outlineLevel="0" collapsed="false">
      <c r="A108" s="0" t="n">
        <v>508349</v>
      </c>
      <c r="B108" s="0" t="n">
        <v>0</v>
      </c>
      <c r="C108" s="0" t="n">
        <v>4</v>
      </c>
      <c r="D108" s="0" t="n">
        <f aca="false">IF(ISNA(VLOOKUP(A108,G:H,2,0)),0,VLOOKUP(A108,G:H,2,0))</f>
        <v>4</v>
      </c>
      <c r="E108" s="0" t="str">
        <f aca="false">IF(C108=D108,"","N")</f>
        <v/>
      </c>
    </row>
    <row r="109" customFormat="false" ht="12.8" hidden="false" customHeight="false" outlineLevel="0" collapsed="false">
      <c r="A109" s="0" t="n">
        <v>509048</v>
      </c>
      <c r="B109" s="0" t="n">
        <v>0</v>
      </c>
      <c r="C109" s="0" t="n">
        <v>2</v>
      </c>
      <c r="D109" s="0" t="n">
        <f aca="false">IF(ISNA(VLOOKUP(A109,G:H,2,0)),0,VLOOKUP(A109,G:H,2,0))</f>
        <v>2</v>
      </c>
      <c r="E109" s="0" t="str">
        <f aca="false">IF(C109=D109,"","N")</f>
        <v/>
      </c>
    </row>
    <row r="110" customFormat="false" ht="12.8" hidden="false" customHeight="false" outlineLevel="0" collapsed="false">
      <c r="A110" s="0" t="n">
        <v>510628</v>
      </c>
      <c r="B110" s="0" t="n">
        <v>1</v>
      </c>
      <c r="C110" s="0" t="n">
        <v>0</v>
      </c>
      <c r="D110" s="0" t="n">
        <f aca="false">IF(ISNA(VLOOKUP(A110,G:H,2,0)),0,VLOOKUP(A110,G:H,2,0))</f>
        <v>0</v>
      </c>
      <c r="E110" s="0" t="str">
        <f aca="false">IF(C110=D110,"","N")</f>
        <v/>
      </c>
    </row>
    <row r="111" customFormat="false" ht="12.8" hidden="false" customHeight="false" outlineLevel="0" collapsed="false">
      <c r="A111" s="0" t="n">
        <v>514619</v>
      </c>
      <c r="B111" s="0" t="n">
        <v>1</v>
      </c>
      <c r="C111" s="0" t="n">
        <v>0</v>
      </c>
      <c r="D111" s="0" t="n">
        <f aca="false">IF(ISNA(VLOOKUP(A111,G:H,2,0)),0,VLOOKUP(A111,G:H,2,0))</f>
        <v>0</v>
      </c>
      <c r="E111" s="0" t="str">
        <f aca="false">IF(C111=D111,"","N")</f>
        <v/>
      </c>
    </row>
    <row r="112" customFormat="false" ht="12.8" hidden="false" customHeight="false" outlineLevel="0" collapsed="false">
      <c r="A112" s="0" t="n">
        <v>520740</v>
      </c>
      <c r="B112" s="0" t="n">
        <v>8</v>
      </c>
      <c r="C112" s="0" t="n">
        <v>0</v>
      </c>
      <c r="D112" s="0" t="n">
        <f aca="false">IF(ISNA(VLOOKUP(A112,G:H,2,0)),0,VLOOKUP(A112,G:H,2,0))</f>
        <v>0</v>
      </c>
      <c r="E112" s="0" t="str">
        <f aca="false">IF(C112=D112,"","N")</f>
        <v/>
      </c>
    </row>
    <row r="113" customFormat="false" ht="12.8" hidden="false" customHeight="false" outlineLevel="0" collapsed="false">
      <c r="A113" s="0" t="n">
        <v>520769</v>
      </c>
      <c r="B113" s="0" t="n">
        <v>0</v>
      </c>
      <c r="C113" s="0" t="n">
        <v>5</v>
      </c>
      <c r="D113" s="0" t="n">
        <f aca="false">IF(ISNA(VLOOKUP(A113,G:H,2,0)),0,VLOOKUP(A113,G:H,2,0))</f>
        <v>5</v>
      </c>
      <c r="E113" s="0" t="str">
        <f aca="false">IF(C113=D113,"","N")</f>
        <v/>
      </c>
    </row>
    <row r="114" customFormat="false" ht="12.8" hidden="false" customHeight="false" outlineLevel="0" collapsed="false">
      <c r="A114" s="0" t="n">
        <v>523156</v>
      </c>
      <c r="B114" s="0" t="n">
        <v>0</v>
      </c>
      <c r="C114" s="0" t="n">
        <v>5</v>
      </c>
      <c r="D114" s="0" t="n">
        <f aca="false">IF(ISNA(VLOOKUP(A114,G:H,2,0)),0,VLOOKUP(A114,G:H,2,0))</f>
        <v>5</v>
      </c>
      <c r="E114" s="0" t="str">
        <f aca="false">IF(C114=D114,"","N")</f>
        <v/>
      </c>
    </row>
    <row r="115" customFormat="false" ht="12.8" hidden="false" customHeight="false" outlineLevel="0" collapsed="false">
      <c r="A115" s="0" t="n">
        <v>524664</v>
      </c>
      <c r="B115" s="0" t="n">
        <v>0</v>
      </c>
      <c r="C115" s="0" t="n">
        <v>5</v>
      </c>
      <c r="D115" s="0" t="n">
        <f aca="false">IF(ISNA(VLOOKUP(A115,G:H,2,0)),0,VLOOKUP(A115,G:H,2,0))</f>
        <v>5</v>
      </c>
      <c r="E115" s="0" t="str">
        <f aca="false">IF(C115=D115,"","N")</f>
        <v/>
      </c>
    </row>
    <row r="117" customFormat="false" ht="12.8" hidden="false" customHeight="false" outlineLevel="0" collapsed="false">
      <c r="B117" s="0" t="n">
        <f aca="false">SUM(B2:B116)</f>
        <v>317</v>
      </c>
      <c r="C117" s="0" t="n">
        <f aca="false">SUM(C2:C116)</f>
        <v>270</v>
      </c>
      <c r="H117" s="0" t="n">
        <f aca="false">SUM(H2:H116)</f>
        <v>264</v>
      </c>
      <c r="I117" s="0" t="n">
        <f aca="false">SUM(I2:I116)</f>
        <v>264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288</v>
      </c>
      <c r="C1" s="0" t="s">
        <v>289</v>
      </c>
    </row>
    <row r="2" customFormat="false" ht="12.8" hidden="false" customHeight="false" outlineLevel="0" collapsed="false">
      <c r="A2" s="0" t="n">
        <v>11865</v>
      </c>
      <c r="B2" s="0" t="n">
        <v>7</v>
      </c>
      <c r="C2" s="0" t="n">
        <v>0</v>
      </c>
    </row>
    <row r="3" customFormat="false" ht="12.8" hidden="false" customHeight="false" outlineLevel="0" collapsed="false">
      <c r="A3" s="0" t="n">
        <v>13529</v>
      </c>
      <c r="B3" s="0" t="n">
        <v>0</v>
      </c>
      <c r="C3" s="0" t="n">
        <v>7</v>
      </c>
    </row>
    <row r="4" customFormat="false" ht="12.8" hidden="false" customHeight="false" outlineLevel="0" collapsed="false">
      <c r="A4" s="0" t="n">
        <v>19823</v>
      </c>
      <c r="B4" s="0" t="n">
        <v>5</v>
      </c>
      <c r="C4" s="0" t="n">
        <v>0</v>
      </c>
    </row>
    <row r="5" customFormat="false" ht="12.8" hidden="false" customHeight="false" outlineLevel="0" collapsed="false">
      <c r="A5" s="0" t="n">
        <v>35047</v>
      </c>
      <c r="B5" s="0" t="n">
        <v>1</v>
      </c>
      <c r="C5" s="0" t="n">
        <v>0</v>
      </c>
    </row>
    <row r="6" customFormat="false" ht="12.8" hidden="false" customHeight="false" outlineLevel="0" collapsed="false">
      <c r="A6" s="0" t="n">
        <v>37600</v>
      </c>
      <c r="B6" s="0" t="n">
        <v>3</v>
      </c>
      <c r="C6" s="0" t="n">
        <v>0</v>
      </c>
    </row>
    <row r="7" customFormat="false" ht="12.8" hidden="false" customHeight="false" outlineLevel="0" collapsed="false">
      <c r="A7" s="0" t="n">
        <v>40170</v>
      </c>
      <c r="B7" s="0" t="n">
        <v>8</v>
      </c>
      <c r="C7" s="0" t="n">
        <v>0</v>
      </c>
    </row>
    <row r="8" customFormat="false" ht="12.8" hidden="false" customHeight="false" outlineLevel="0" collapsed="false">
      <c r="A8" s="0" t="n">
        <v>41323</v>
      </c>
      <c r="B8" s="0" t="n">
        <v>4</v>
      </c>
      <c r="C8" s="0" t="n">
        <v>0</v>
      </c>
    </row>
    <row r="9" customFormat="false" ht="12.8" hidden="false" customHeight="false" outlineLevel="0" collapsed="false">
      <c r="A9" s="0" t="n">
        <v>46391</v>
      </c>
      <c r="B9" s="0" t="n">
        <v>9</v>
      </c>
      <c r="C9" s="0" t="n">
        <v>0</v>
      </c>
    </row>
    <row r="10" customFormat="false" ht="12.8" hidden="false" customHeight="false" outlineLevel="0" collapsed="false">
      <c r="A10" s="0" t="n">
        <v>46431</v>
      </c>
      <c r="B10" s="0" t="n">
        <v>9</v>
      </c>
      <c r="C10" s="0" t="n">
        <v>0</v>
      </c>
    </row>
    <row r="11" customFormat="false" ht="12.8" hidden="false" customHeight="false" outlineLevel="0" collapsed="false">
      <c r="A11" s="0" t="n">
        <v>53700</v>
      </c>
      <c r="B11" s="0" t="n">
        <v>1</v>
      </c>
      <c r="C11" s="0" t="n">
        <v>0</v>
      </c>
    </row>
    <row r="12" customFormat="false" ht="12.8" hidden="false" customHeight="false" outlineLevel="0" collapsed="false">
      <c r="A12" s="0" t="n">
        <v>58225</v>
      </c>
      <c r="B12" s="0" t="n">
        <v>2</v>
      </c>
      <c r="C12" s="0" t="n">
        <v>0</v>
      </c>
    </row>
    <row r="13" customFormat="false" ht="12.8" hidden="false" customHeight="false" outlineLevel="0" collapsed="false">
      <c r="A13" s="0" t="n">
        <v>59244</v>
      </c>
      <c r="B13" s="0" t="n">
        <v>1</v>
      </c>
      <c r="C13" s="0" t="n">
        <v>0</v>
      </c>
    </row>
    <row r="14" customFormat="false" ht="12.8" hidden="false" customHeight="false" outlineLevel="0" collapsed="false">
      <c r="A14" s="0" t="n">
        <v>66588</v>
      </c>
      <c r="B14" s="0" t="n">
        <v>7</v>
      </c>
      <c r="C14" s="0" t="n">
        <v>0</v>
      </c>
    </row>
    <row r="15" customFormat="false" ht="12.8" hidden="false" customHeight="false" outlineLevel="0" collapsed="false">
      <c r="A15" s="0" t="n">
        <v>70173</v>
      </c>
      <c r="B15" s="0" t="n">
        <v>8</v>
      </c>
      <c r="C15" s="0" t="n">
        <v>0</v>
      </c>
    </row>
    <row r="16" customFormat="false" ht="12.8" hidden="false" customHeight="false" outlineLevel="0" collapsed="false">
      <c r="A16" s="0" t="n">
        <v>89661</v>
      </c>
      <c r="B16" s="0" t="n">
        <v>7</v>
      </c>
      <c r="C16" s="0" t="n">
        <v>0</v>
      </c>
    </row>
    <row r="17" customFormat="false" ht="12.8" hidden="false" customHeight="false" outlineLevel="0" collapsed="false">
      <c r="A17" s="0" t="n">
        <v>99765</v>
      </c>
      <c r="B17" s="0" t="n">
        <v>5</v>
      </c>
      <c r="C17" s="0" t="n">
        <v>0</v>
      </c>
    </row>
    <row r="18" customFormat="false" ht="12.8" hidden="false" customHeight="false" outlineLevel="0" collapsed="false">
      <c r="A18" s="0" t="n">
        <v>100551</v>
      </c>
      <c r="B18" s="0" t="n">
        <v>0</v>
      </c>
      <c r="C18" s="0" t="n">
        <v>1</v>
      </c>
    </row>
    <row r="19" customFormat="false" ht="12.8" hidden="false" customHeight="false" outlineLevel="0" collapsed="false">
      <c r="A19" s="0" t="n">
        <v>104391</v>
      </c>
      <c r="B19" s="0" t="n">
        <v>8</v>
      </c>
      <c r="C19" s="0" t="n">
        <v>2</v>
      </c>
    </row>
    <row r="20" customFormat="false" ht="12.8" hidden="false" customHeight="false" outlineLevel="0" collapsed="false">
      <c r="A20" s="0" t="n">
        <v>104455</v>
      </c>
      <c r="B20" s="0" t="n">
        <v>0</v>
      </c>
      <c r="C20" s="0" t="n">
        <v>6</v>
      </c>
    </row>
    <row r="21" customFormat="false" ht="12.8" hidden="false" customHeight="false" outlineLevel="0" collapsed="false">
      <c r="A21" s="0" t="n">
        <v>105169</v>
      </c>
      <c r="B21" s="0" t="n">
        <v>2</v>
      </c>
      <c r="C21" s="0" t="n">
        <v>1</v>
      </c>
    </row>
    <row r="22" customFormat="false" ht="12.8" hidden="false" customHeight="false" outlineLevel="0" collapsed="false">
      <c r="A22" s="0" t="n">
        <v>105170</v>
      </c>
      <c r="B22" s="0" t="n">
        <v>2</v>
      </c>
      <c r="C22" s="0" t="n">
        <v>1</v>
      </c>
    </row>
    <row r="23" customFormat="false" ht="12.8" hidden="false" customHeight="false" outlineLevel="0" collapsed="false">
      <c r="A23" s="0" t="n">
        <v>111682</v>
      </c>
      <c r="B23" s="0" t="n">
        <v>2</v>
      </c>
      <c r="C23" s="0" t="n">
        <v>0</v>
      </c>
    </row>
    <row r="24" customFormat="false" ht="12.8" hidden="false" customHeight="false" outlineLevel="0" collapsed="false">
      <c r="A24" s="0" t="n">
        <v>112921</v>
      </c>
      <c r="B24" s="0" t="n">
        <v>9</v>
      </c>
      <c r="C24" s="0" t="n">
        <v>0</v>
      </c>
    </row>
    <row r="25" customFormat="false" ht="12.8" hidden="false" customHeight="false" outlineLevel="0" collapsed="false">
      <c r="A25" s="0" t="n">
        <v>113353</v>
      </c>
      <c r="B25" s="0" t="n">
        <v>3</v>
      </c>
      <c r="C25" s="0" t="n">
        <v>4</v>
      </c>
    </row>
    <row r="26" customFormat="false" ht="12.8" hidden="false" customHeight="false" outlineLevel="0" collapsed="false">
      <c r="A26" s="0" t="n">
        <v>114146</v>
      </c>
      <c r="B26" s="0" t="n">
        <v>1</v>
      </c>
      <c r="C26" s="0" t="n">
        <v>4</v>
      </c>
    </row>
    <row r="27" customFormat="false" ht="12.8" hidden="false" customHeight="false" outlineLevel="0" collapsed="false">
      <c r="A27" s="0" t="n">
        <v>116522</v>
      </c>
      <c r="B27" s="0" t="n">
        <v>0</v>
      </c>
      <c r="C27" s="0" t="n">
        <v>6</v>
      </c>
    </row>
    <row r="28" customFormat="false" ht="12.8" hidden="false" customHeight="false" outlineLevel="0" collapsed="false">
      <c r="A28" s="0" t="n">
        <v>305102</v>
      </c>
      <c r="B28" s="0" t="n">
        <v>1</v>
      </c>
      <c r="C28" s="0" t="n">
        <v>0</v>
      </c>
    </row>
    <row r="29" customFormat="false" ht="12.8" hidden="false" customHeight="false" outlineLevel="0" collapsed="false">
      <c r="A29" s="0" t="n">
        <v>306973</v>
      </c>
      <c r="B29" s="0" t="n">
        <v>1</v>
      </c>
      <c r="C29" s="0" t="n">
        <v>0</v>
      </c>
    </row>
    <row r="30" customFormat="false" ht="12.8" hidden="false" customHeight="false" outlineLevel="0" collapsed="false">
      <c r="A30" s="0" t="n">
        <v>310087</v>
      </c>
      <c r="B30" s="0" t="n">
        <v>9</v>
      </c>
      <c r="C30" s="0" t="n">
        <v>0</v>
      </c>
    </row>
    <row r="31" customFormat="false" ht="12.8" hidden="false" customHeight="false" outlineLevel="0" collapsed="false">
      <c r="A31" s="0" t="n">
        <v>401205</v>
      </c>
      <c r="B31" s="0" t="n">
        <v>5</v>
      </c>
      <c r="C31" s="0" t="n">
        <v>0</v>
      </c>
    </row>
    <row r="32" customFormat="false" ht="12.8" hidden="false" customHeight="false" outlineLevel="0" collapsed="false">
      <c r="A32" s="0" t="n">
        <v>401210</v>
      </c>
      <c r="B32" s="0" t="n">
        <v>7</v>
      </c>
      <c r="C32" s="0" t="n">
        <v>9</v>
      </c>
    </row>
    <row r="33" customFormat="false" ht="12.8" hidden="false" customHeight="false" outlineLevel="0" collapsed="false">
      <c r="A33" s="0" t="n">
        <v>401219</v>
      </c>
      <c r="B33" s="0" t="n">
        <v>8</v>
      </c>
      <c r="C33" s="0" t="n">
        <v>0</v>
      </c>
    </row>
    <row r="34" customFormat="false" ht="12.8" hidden="false" customHeight="false" outlineLevel="0" collapsed="false">
      <c r="A34" s="0" t="n">
        <v>402107</v>
      </c>
      <c r="B34" s="0" t="n">
        <v>0</v>
      </c>
      <c r="C34" s="0" t="n">
        <v>1</v>
      </c>
    </row>
    <row r="35" customFormat="false" ht="12.8" hidden="false" customHeight="false" outlineLevel="0" collapsed="false">
      <c r="A35" s="0" t="n">
        <v>403119</v>
      </c>
      <c r="B35" s="0" t="n">
        <v>0</v>
      </c>
      <c r="C35" s="0" t="n">
        <v>7</v>
      </c>
    </row>
    <row r="36" customFormat="false" ht="12.8" hidden="false" customHeight="false" outlineLevel="0" collapsed="false">
      <c r="A36" s="0" t="n">
        <v>404165</v>
      </c>
      <c r="B36" s="0" t="n">
        <v>0</v>
      </c>
      <c r="C36" s="0" t="n">
        <v>2</v>
      </c>
    </row>
    <row r="37" customFormat="false" ht="12.8" hidden="false" customHeight="false" outlineLevel="0" collapsed="false">
      <c r="A37" s="0" t="n">
        <v>404434</v>
      </c>
      <c r="B37" s="0" t="n">
        <v>0</v>
      </c>
      <c r="C37" s="0" t="n">
        <v>3</v>
      </c>
    </row>
    <row r="38" customFormat="false" ht="12.8" hidden="false" customHeight="false" outlineLevel="0" collapsed="false">
      <c r="A38" s="0" t="n">
        <v>404626</v>
      </c>
      <c r="B38" s="0" t="n">
        <v>6</v>
      </c>
      <c r="C38" s="0" t="n">
        <v>0</v>
      </c>
    </row>
    <row r="39" customFormat="false" ht="12.8" hidden="false" customHeight="false" outlineLevel="0" collapsed="false">
      <c r="A39" s="0" t="n">
        <v>404649</v>
      </c>
      <c r="B39" s="0" t="n">
        <v>3</v>
      </c>
      <c r="C39" s="0" t="n">
        <v>8</v>
      </c>
    </row>
    <row r="40" customFormat="false" ht="12.8" hidden="false" customHeight="false" outlineLevel="0" collapsed="false">
      <c r="A40" s="0" t="n">
        <v>406982</v>
      </c>
      <c r="B40" s="0" t="n">
        <v>9</v>
      </c>
      <c r="C40" s="0" t="n">
        <v>3</v>
      </c>
    </row>
    <row r="41" customFormat="false" ht="12.8" hidden="false" customHeight="false" outlineLevel="0" collapsed="false">
      <c r="A41" s="0" t="n">
        <v>408850</v>
      </c>
      <c r="B41" s="0" t="n">
        <v>4</v>
      </c>
      <c r="C41" s="0" t="n">
        <v>0</v>
      </c>
    </row>
    <row r="42" customFormat="false" ht="12.8" hidden="false" customHeight="false" outlineLevel="0" collapsed="false">
      <c r="A42" s="0" t="n">
        <v>410302</v>
      </c>
      <c r="B42" s="0" t="n">
        <v>0</v>
      </c>
      <c r="C42" s="0" t="n">
        <v>3</v>
      </c>
    </row>
    <row r="43" customFormat="false" ht="12.8" hidden="false" customHeight="false" outlineLevel="0" collapsed="false">
      <c r="A43" s="0" t="n">
        <v>411508</v>
      </c>
      <c r="B43" s="0" t="n">
        <v>1</v>
      </c>
      <c r="C43" s="0" t="n">
        <v>0</v>
      </c>
    </row>
    <row r="44" customFormat="false" ht="12.8" hidden="false" customHeight="false" outlineLevel="0" collapsed="false">
      <c r="A44" s="0" t="n">
        <v>411599</v>
      </c>
      <c r="B44" s="0" t="n">
        <v>4</v>
      </c>
      <c r="C44" s="0" t="n">
        <v>1</v>
      </c>
    </row>
    <row r="45" customFormat="false" ht="12.8" hidden="false" customHeight="false" outlineLevel="0" collapsed="false">
      <c r="A45" s="0" t="n">
        <v>415788</v>
      </c>
      <c r="B45" s="0" t="n">
        <v>7</v>
      </c>
      <c r="C45" s="0" t="n">
        <v>0</v>
      </c>
    </row>
    <row r="46" customFormat="false" ht="12.8" hidden="false" customHeight="false" outlineLevel="0" collapsed="false">
      <c r="A46" s="0" t="n">
        <v>417382</v>
      </c>
      <c r="B46" s="0" t="n">
        <v>5</v>
      </c>
      <c r="C46" s="0" t="n">
        <v>0</v>
      </c>
    </row>
    <row r="47" customFormat="false" ht="12.8" hidden="false" customHeight="false" outlineLevel="0" collapsed="false">
      <c r="A47" s="0" t="n">
        <v>417540</v>
      </c>
      <c r="B47" s="0" t="n">
        <v>0</v>
      </c>
      <c r="C47" s="0" t="n">
        <v>5</v>
      </c>
    </row>
    <row r="48" customFormat="false" ht="12.8" hidden="false" customHeight="false" outlineLevel="0" collapsed="false">
      <c r="A48" s="0" t="n">
        <v>419063</v>
      </c>
      <c r="B48" s="0" t="n">
        <v>7</v>
      </c>
      <c r="C48" s="0" t="n">
        <v>9</v>
      </c>
    </row>
    <row r="49" customFormat="false" ht="12.8" hidden="false" customHeight="false" outlineLevel="0" collapsed="false">
      <c r="A49" s="0" t="n">
        <v>419127</v>
      </c>
      <c r="B49" s="0" t="n">
        <v>4</v>
      </c>
      <c r="C49" s="0" t="n">
        <v>0</v>
      </c>
    </row>
    <row r="50" customFormat="false" ht="12.8" hidden="false" customHeight="false" outlineLevel="0" collapsed="false">
      <c r="A50" s="0" t="n">
        <v>422850</v>
      </c>
      <c r="B50" s="0" t="n">
        <v>2</v>
      </c>
      <c r="C50" s="0" t="n">
        <v>6</v>
      </c>
    </row>
    <row r="51" customFormat="false" ht="12.8" hidden="false" customHeight="false" outlineLevel="0" collapsed="false">
      <c r="A51" s="0" t="n">
        <v>422969</v>
      </c>
      <c r="B51" s="0" t="n">
        <v>0</v>
      </c>
      <c r="C51" s="0" t="n">
        <v>2</v>
      </c>
    </row>
    <row r="52" customFormat="false" ht="12.8" hidden="false" customHeight="false" outlineLevel="0" collapsed="false">
      <c r="A52" s="0" t="n">
        <v>423686</v>
      </c>
      <c r="B52" s="0" t="n">
        <v>6</v>
      </c>
      <c r="C52" s="0" t="n">
        <v>2</v>
      </c>
    </row>
    <row r="53" customFormat="false" ht="12.8" hidden="false" customHeight="false" outlineLevel="0" collapsed="false">
      <c r="A53" s="0" t="n">
        <v>423690</v>
      </c>
      <c r="B53" s="0" t="n">
        <v>4</v>
      </c>
      <c r="C53" s="0" t="n">
        <v>0</v>
      </c>
    </row>
    <row r="54" customFormat="false" ht="12.8" hidden="false" customHeight="false" outlineLevel="0" collapsed="false">
      <c r="A54" s="0" t="n">
        <v>424995</v>
      </c>
      <c r="B54" s="0" t="n">
        <v>8</v>
      </c>
      <c r="C54" s="0" t="n">
        <v>0</v>
      </c>
    </row>
    <row r="55" customFormat="false" ht="12.8" hidden="false" customHeight="false" outlineLevel="0" collapsed="false">
      <c r="A55" s="0" t="n">
        <v>427158</v>
      </c>
      <c r="B55" s="0" t="n">
        <v>0</v>
      </c>
      <c r="C55" s="0" t="n">
        <v>5</v>
      </c>
    </row>
    <row r="56" customFormat="false" ht="12.8" hidden="false" customHeight="false" outlineLevel="0" collapsed="false">
      <c r="A56" s="0" t="n">
        <v>427160</v>
      </c>
      <c r="B56" s="0" t="n">
        <v>0</v>
      </c>
      <c r="C56" s="0" t="n">
        <v>5</v>
      </c>
    </row>
    <row r="57" customFormat="false" ht="12.8" hidden="false" customHeight="false" outlineLevel="0" collapsed="false">
      <c r="A57" s="0" t="n">
        <v>428358</v>
      </c>
      <c r="B57" s="0" t="n">
        <v>2</v>
      </c>
      <c r="C57" s="0" t="n">
        <v>0</v>
      </c>
    </row>
    <row r="58" customFormat="false" ht="12.8" hidden="false" customHeight="false" outlineLevel="0" collapsed="false">
      <c r="A58" s="0" t="n">
        <v>429723</v>
      </c>
      <c r="B58" s="0" t="n">
        <v>4</v>
      </c>
      <c r="C58" s="0" t="n">
        <v>5</v>
      </c>
    </row>
    <row r="59" customFormat="false" ht="12.8" hidden="false" customHeight="false" outlineLevel="0" collapsed="false">
      <c r="A59" s="0" t="n">
        <v>429863</v>
      </c>
      <c r="B59" s="0" t="n">
        <v>0</v>
      </c>
      <c r="C59" s="0" t="n">
        <v>7</v>
      </c>
    </row>
    <row r="60" customFormat="false" ht="12.8" hidden="false" customHeight="false" outlineLevel="0" collapsed="false">
      <c r="A60" s="0" t="n">
        <v>429878</v>
      </c>
      <c r="B60" s="0" t="n">
        <v>0</v>
      </c>
      <c r="C60" s="0" t="n">
        <v>2</v>
      </c>
    </row>
    <row r="61" customFormat="false" ht="12.8" hidden="false" customHeight="false" outlineLevel="0" collapsed="false">
      <c r="A61" s="0" t="n">
        <v>431894</v>
      </c>
      <c r="B61" s="0" t="n">
        <v>9</v>
      </c>
      <c r="C61" s="0" t="n">
        <v>5</v>
      </c>
    </row>
    <row r="62" customFormat="false" ht="12.8" hidden="false" customHeight="false" outlineLevel="0" collapsed="false">
      <c r="A62" s="0" t="n">
        <v>437041</v>
      </c>
      <c r="B62" s="0" t="n">
        <v>0</v>
      </c>
      <c r="C62" s="0" t="n">
        <v>1</v>
      </c>
    </row>
    <row r="63" customFormat="false" ht="12.8" hidden="false" customHeight="false" outlineLevel="0" collapsed="false">
      <c r="A63" s="0" t="n">
        <v>438383</v>
      </c>
      <c r="B63" s="0" t="n">
        <v>0</v>
      </c>
      <c r="C63" s="0" t="n">
        <v>7</v>
      </c>
    </row>
    <row r="64" customFormat="false" ht="12.8" hidden="false" customHeight="false" outlineLevel="0" collapsed="false">
      <c r="A64" s="0" t="n">
        <v>438385</v>
      </c>
      <c r="B64" s="0" t="n">
        <v>0</v>
      </c>
      <c r="C64" s="0" t="n">
        <v>8</v>
      </c>
    </row>
    <row r="65" customFormat="false" ht="12.8" hidden="false" customHeight="false" outlineLevel="0" collapsed="false">
      <c r="A65" s="0" t="n">
        <v>438389</v>
      </c>
      <c r="B65" s="0" t="n">
        <v>0</v>
      </c>
      <c r="C65" s="0" t="n">
        <v>3</v>
      </c>
    </row>
    <row r="66" customFormat="false" ht="12.8" hidden="false" customHeight="false" outlineLevel="0" collapsed="false">
      <c r="A66" s="0" t="n">
        <v>438392</v>
      </c>
      <c r="B66" s="0" t="n">
        <v>0</v>
      </c>
      <c r="C66" s="0" t="n">
        <v>1</v>
      </c>
    </row>
    <row r="67" customFormat="false" ht="12.8" hidden="false" customHeight="false" outlineLevel="0" collapsed="false">
      <c r="A67" s="0" t="n">
        <v>438400</v>
      </c>
      <c r="B67" s="0" t="n">
        <v>0</v>
      </c>
      <c r="C67" s="0" t="n">
        <v>2</v>
      </c>
    </row>
    <row r="68" customFormat="false" ht="12.8" hidden="false" customHeight="false" outlineLevel="0" collapsed="false">
      <c r="A68" s="0" t="n">
        <v>439440</v>
      </c>
      <c r="B68" s="0" t="n">
        <v>5</v>
      </c>
      <c r="C68" s="0" t="n">
        <v>0</v>
      </c>
    </row>
    <row r="69" customFormat="false" ht="12.8" hidden="false" customHeight="false" outlineLevel="0" collapsed="false">
      <c r="A69" s="0" t="n">
        <v>440590</v>
      </c>
      <c r="B69" s="0" t="n">
        <v>5</v>
      </c>
      <c r="C69" s="0" t="n">
        <v>0</v>
      </c>
    </row>
    <row r="70" customFormat="false" ht="12.8" hidden="false" customHeight="false" outlineLevel="0" collapsed="false">
      <c r="A70" s="0" t="n">
        <v>442384</v>
      </c>
      <c r="B70" s="0" t="n">
        <v>3</v>
      </c>
      <c r="C70" s="0" t="n">
        <v>1</v>
      </c>
    </row>
    <row r="71" customFormat="false" ht="12.8" hidden="false" customHeight="false" outlineLevel="0" collapsed="false">
      <c r="A71" s="0" t="n">
        <v>442700</v>
      </c>
      <c r="B71" s="0" t="n">
        <v>1</v>
      </c>
      <c r="C71" s="0" t="n">
        <v>0</v>
      </c>
    </row>
    <row r="72" customFormat="false" ht="12.8" hidden="false" customHeight="false" outlineLevel="0" collapsed="false">
      <c r="A72" s="0" t="n">
        <v>442834</v>
      </c>
      <c r="B72" s="0" t="n">
        <v>0</v>
      </c>
      <c r="C72" s="0" t="n">
        <v>6</v>
      </c>
    </row>
    <row r="73" customFormat="false" ht="12.8" hidden="false" customHeight="false" outlineLevel="0" collapsed="false">
      <c r="A73" s="0" t="n">
        <v>444024</v>
      </c>
      <c r="B73" s="0" t="n">
        <v>0</v>
      </c>
      <c r="C73" s="0" t="n">
        <v>6</v>
      </c>
    </row>
    <row r="74" customFormat="false" ht="12.8" hidden="false" customHeight="false" outlineLevel="0" collapsed="false">
      <c r="A74" s="0" t="n">
        <v>444270</v>
      </c>
      <c r="B74" s="0" t="n">
        <v>0</v>
      </c>
      <c r="C74" s="0" t="n">
        <v>1</v>
      </c>
    </row>
    <row r="75" customFormat="false" ht="12.8" hidden="false" customHeight="false" outlineLevel="0" collapsed="false">
      <c r="A75" s="0" t="n">
        <v>444359</v>
      </c>
      <c r="B75" s="0" t="n">
        <v>1</v>
      </c>
      <c r="C75" s="0" t="n">
        <v>0</v>
      </c>
    </row>
    <row r="76" customFormat="false" ht="12.8" hidden="false" customHeight="false" outlineLevel="0" collapsed="false">
      <c r="A76" s="0" t="n">
        <v>444523</v>
      </c>
      <c r="B76" s="0" t="n">
        <v>0</v>
      </c>
      <c r="C76" s="0" t="n">
        <v>1</v>
      </c>
    </row>
    <row r="77" customFormat="false" ht="12.8" hidden="false" customHeight="false" outlineLevel="0" collapsed="false">
      <c r="A77" s="0" t="n">
        <v>444536</v>
      </c>
      <c r="B77" s="0" t="n">
        <v>0</v>
      </c>
      <c r="C77" s="0" t="n">
        <v>3</v>
      </c>
    </row>
    <row r="78" customFormat="false" ht="12.8" hidden="false" customHeight="false" outlineLevel="0" collapsed="false">
      <c r="A78" s="0" t="n">
        <v>444537</v>
      </c>
      <c r="B78" s="0" t="n">
        <v>0</v>
      </c>
      <c r="C78" s="0" t="n">
        <v>2</v>
      </c>
    </row>
    <row r="79" customFormat="false" ht="12.8" hidden="false" customHeight="false" outlineLevel="0" collapsed="false">
      <c r="A79" s="0" t="n">
        <v>445616</v>
      </c>
      <c r="B79" s="0" t="n">
        <v>2</v>
      </c>
      <c r="C79" s="0" t="n">
        <v>0</v>
      </c>
    </row>
    <row r="80" customFormat="false" ht="12.8" hidden="false" customHeight="false" outlineLevel="0" collapsed="false">
      <c r="A80" s="0" t="n">
        <v>445622</v>
      </c>
      <c r="B80" s="0" t="n">
        <v>4</v>
      </c>
      <c r="C80" s="0" t="n">
        <v>2</v>
      </c>
    </row>
    <row r="81" customFormat="false" ht="12.8" hidden="false" customHeight="false" outlineLevel="0" collapsed="false">
      <c r="A81" s="0" t="n">
        <v>445641</v>
      </c>
      <c r="B81" s="0" t="n">
        <v>3</v>
      </c>
      <c r="C81" s="0" t="n">
        <v>6</v>
      </c>
    </row>
    <row r="82" customFormat="false" ht="12.8" hidden="false" customHeight="false" outlineLevel="0" collapsed="false">
      <c r="A82" s="0" t="n">
        <v>445649</v>
      </c>
      <c r="B82" s="0" t="n">
        <v>5</v>
      </c>
      <c r="C82" s="0" t="n">
        <v>2</v>
      </c>
    </row>
    <row r="83" customFormat="false" ht="12.8" hidden="false" customHeight="false" outlineLevel="0" collapsed="false">
      <c r="A83" s="0" t="n">
        <v>446929</v>
      </c>
      <c r="B83" s="0" t="n">
        <v>0</v>
      </c>
      <c r="C83" s="0" t="n">
        <v>8</v>
      </c>
    </row>
    <row r="84" customFormat="false" ht="12.8" hidden="false" customHeight="false" outlineLevel="0" collapsed="false">
      <c r="A84" s="0" t="n">
        <v>449739</v>
      </c>
      <c r="B84" s="0" t="n">
        <v>0</v>
      </c>
      <c r="C84" s="0" t="n">
        <v>2</v>
      </c>
    </row>
    <row r="85" customFormat="false" ht="12.8" hidden="false" customHeight="false" outlineLevel="0" collapsed="false">
      <c r="A85" s="0" t="n">
        <v>454221</v>
      </c>
      <c r="B85" s="0" t="n">
        <v>0</v>
      </c>
      <c r="C85" s="0" t="n">
        <v>2</v>
      </c>
    </row>
    <row r="86" customFormat="false" ht="12.8" hidden="false" customHeight="false" outlineLevel="0" collapsed="false">
      <c r="A86" s="0" t="n">
        <v>456072</v>
      </c>
      <c r="B86" s="0" t="n">
        <v>9</v>
      </c>
      <c r="C86" s="0" t="n">
        <v>8</v>
      </c>
    </row>
    <row r="87" customFormat="false" ht="12.8" hidden="false" customHeight="false" outlineLevel="0" collapsed="false">
      <c r="A87" s="0" t="n">
        <v>456715</v>
      </c>
      <c r="B87" s="0" t="n">
        <v>2</v>
      </c>
      <c r="C87" s="0" t="n">
        <v>0</v>
      </c>
    </row>
    <row r="88" customFormat="false" ht="12.8" hidden="false" customHeight="false" outlineLevel="0" collapsed="false">
      <c r="A88" s="0" t="n">
        <v>457380</v>
      </c>
      <c r="B88" s="0" t="n">
        <v>0</v>
      </c>
      <c r="C88" s="0" t="n">
        <v>4</v>
      </c>
    </row>
    <row r="89" customFormat="false" ht="12.8" hidden="false" customHeight="false" outlineLevel="0" collapsed="false">
      <c r="A89" s="0" t="n">
        <v>459917</v>
      </c>
      <c r="B89" s="0" t="n">
        <v>4</v>
      </c>
      <c r="C89" s="0" t="n">
        <v>0</v>
      </c>
    </row>
    <row r="90" customFormat="false" ht="12.8" hidden="false" customHeight="false" outlineLevel="0" collapsed="false">
      <c r="A90" s="0" t="n">
        <v>461582</v>
      </c>
      <c r="B90" s="0" t="n">
        <v>2</v>
      </c>
      <c r="C90" s="0" t="n">
        <v>0</v>
      </c>
    </row>
    <row r="91" customFormat="false" ht="12.8" hidden="false" customHeight="false" outlineLevel="0" collapsed="false">
      <c r="A91" s="0" t="n">
        <v>463383</v>
      </c>
      <c r="B91" s="0" t="n">
        <v>0</v>
      </c>
      <c r="C91" s="0" t="n">
        <v>8</v>
      </c>
    </row>
    <row r="92" customFormat="false" ht="12.8" hidden="false" customHeight="false" outlineLevel="0" collapsed="false">
      <c r="A92" s="0" t="n">
        <v>463582</v>
      </c>
      <c r="B92" s="0" t="n">
        <v>9</v>
      </c>
      <c r="C92" s="0" t="n">
        <v>0</v>
      </c>
    </row>
    <row r="93" customFormat="false" ht="12.8" hidden="false" customHeight="false" outlineLevel="0" collapsed="false">
      <c r="A93" s="0" t="n">
        <v>463763</v>
      </c>
      <c r="B93" s="0" t="n">
        <v>7</v>
      </c>
      <c r="C93" s="0" t="n">
        <v>5</v>
      </c>
    </row>
    <row r="94" customFormat="false" ht="12.8" hidden="false" customHeight="false" outlineLevel="0" collapsed="false">
      <c r="A94" s="0" t="n">
        <v>464099</v>
      </c>
      <c r="B94" s="0" t="n">
        <v>1</v>
      </c>
      <c r="C94" s="0" t="n">
        <v>6</v>
      </c>
    </row>
    <row r="95" customFormat="false" ht="12.8" hidden="false" customHeight="false" outlineLevel="0" collapsed="false">
      <c r="A95" s="0" t="n">
        <v>471591</v>
      </c>
      <c r="B95" s="0" t="n">
        <v>3</v>
      </c>
      <c r="C95" s="0" t="n">
        <v>9</v>
      </c>
    </row>
    <row r="96" customFormat="false" ht="12.8" hidden="false" customHeight="false" outlineLevel="0" collapsed="false">
      <c r="A96" s="0" t="n">
        <v>474246</v>
      </c>
      <c r="B96" s="0" t="n">
        <v>4</v>
      </c>
      <c r="C96" s="0" t="n">
        <v>0</v>
      </c>
    </row>
    <row r="97" customFormat="false" ht="12.8" hidden="false" customHeight="false" outlineLevel="0" collapsed="false">
      <c r="A97" s="0" t="n">
        <v>476529</v>
      </c>
      <c r="B97" s="0" t="n">
        <v>0</v>
      </c>
      <c r="C97" s="0" t="n">
        <v>1</v>
      </c>
    </row>
    <row r="98" customFormat="false" ht="12.8" hidden="false" customHeight="false" outlineLevel="0" collapsed="false">
      <c r="A98" s="0" t="n">
        <v>479270</v>
      </c>
      <c r="B98" s="0" t="n">
        <v>4</v>
      </c>
      <c r="C98" s="0" t="n">
        <v>1</v>
      </c>
    </row>
    <row r="99" customFormat="false" ht="12.8" hidden="false" customHeight="false" outlineLevel="0" collapsed="false">
      <c r="A99" s="0" t="n">
        <v>479698</v>
      </c>
      <c r="B99" s="0" t="n">
        <v>0</v>
      </c>
      <c r="C99" s="0" t="n">
        <v>2</v>
      </c>
    </row>
    <row r="100" customFormat="false" ht="12.8" hidden="false" customHeight="false" outlineLevel="0" collapsed="false">
      <c r="A100" s="0" t="n">
        <v>481517</v>
      </c>
      <c r="B100" s="0" t="n">
        <v>4</v>
      </c>
      <c r="C100" s="0" t="n">
        <v>0</v>
      </c>
    </row>
    <row r="101" customFormat="false" ht="12.8" hidden="false" customHeight="false" outlineLevel="0" collapsed="false">
      <c r="A101" s="0" t="n">
        <v>483189</v>
      </c>
      <c r="B101" s="0" t="n">
        <v>8</v>
      </c>
      <c r="C101" s="0" t="n">
        <v>0</v>
      </c>
    </row>
    <row r="102" customFormat="false" ht="12.8" hidden="false" customHeight="false" outlineLevel="0" collapsed="false">
      <c r="A102" s="0" t="n">
        <v>483190</v>
      </c>
      <c r="B102" s="0" t="n">
        <v>9</v>
      </c>
      <c r="C102" s="0" t="n">
        <v>0</v>
      </c>
    </row>
    <row r="103" customFormat="false" ht="12.8" hidden="false" customHeight="false" outlineLevel="0" collapsed="false">
      <c r="A103" s="0" t="n">
        <v>483482</v>
      </c>
      <c r="B103" s="0" t="n">
        <v>4</v>
      </c>
      <c r="C103" s="0" t="n">
        <v>0</v>
      </c>
    </row>
    <row r="104" customFormat="false" ht="12.8" hidden="false" customHeight="false" outlineLevel="0" collapsed="false">
      <c r="A104" s="0" t="n">
        <v>483838</v>
      </c>
      <c r="B104" s="0" t="n">
        <v>5</v>
      </c>
      <c r="C104" s="0" t="n">
        <v>0</v>
      </c>
    </row>
    <row r="105" customFormat="false" ht="12.8" hidden="false" customHeight="false" outlineLevel="0" collapsed="false">
      <c r="A105" s="0" t="n">
        <v>485962</v>
      </c>
      <c r="B105" s="0" t="n">
        <v>7</v>
      </c>
      <c r="C105" s="0" t="n">
        <v>0</v>
      </c>
    </row>
    <row r="106" customFormat="false" ht="12.8" hidden="false" customHeight="false" outlineLevel="0" collapsed="false">
      <c r="A106" s="0" t="n">
        <v>486257</v>
      </c>
      <c r="B106" s="0" t="n">
        <v>0</v>
      </c>
      <c r="C106" s="0" t="n">
        <v>2</v>
      </c>
    </row>
    <row r="107" customFormat="false" ht="12.8" hidden="false" customHeight="false" outlineLevel="0" collapsed="false">
      <c r="A107" s="0" t="n">
        <v>486925</v>
      </c>
      <c r="B107" s="0" t="n">
        <v>1</v>
      </c>
      <c r="C107" s="0" t="n">
        <v>6</v>
      </c>
    </row>
    <row r="108" customFormat="false" ht="12.8" hidden="false" customHeight="false" outlineLevel="0" collapsed="false">
      <c r="A108" s="0" t="n">
        <v>489323</v>
      </c>
      <c r="B108" s="0" t="n">
        <v>0</v>
      </c>
      <c r="C108" s="0" t="n">
        <v>3</v>
      </c>
    </row>
    <row r="109" customFormat="false" ht="12.8" hidden="false" customHeight="false" outlineLevel="0" collapsed="false">
      <c r="A109" s="0" t="n">
        <v>489324</v>
      </c>
      <c r="B109" s="0" t="n">
        <v>0</v>
      </c>
      <c r="C109" s="0" t="n">
        <v>3</v>
      </c>
    </row>
    <row r="110" customFormat="false" ht="12.8" hidden="false" customHeight="false" outlineLevel="0" collapsed="false">
      <c r="A110" s="0" t="n">
        <v>489784</v>
      </c>
      <c r="B110" s="0" t="n">
        <v>0</v>
      </c>
      <c r="C110" s="0" t="n">
        <v>5</v>
      </c>
    </row>
    <row r="111" customFormat="false" ht="12.8" hidden="false" customHeight="false" outlineLevel="0" collapsed="false">
      <c r="A111" s="0" t="n">
        <v>490440</v>
      </c>
      <c r="B111" s="0" t="n">
        <v>3</v>
      </c>
      <c r="C111" s="0" t="n">
        <v>0</v>
      </c>
    </row>
    <row r="112" customFormat="false" ht="12.8" hidden="false" customHeight="false" outlineLevel="0" collapsed="false">
      <c r="A112" s="0" t="n">
        <v>492064</v>
      </c>
      <c r="B112" s="0" t="n">
        <v>7</v>
      </c>
      <c r="C112" s="0" t="n">
        <v>0</v>
      </c>
    </row>
    <row r="113" customFormat="false" ht="12.8" hidden="false" customHeight="false" outlineLevel="0" collapsed="false">
      <c r="A113" s="0" t="n">
        <v>494122</v>
      </c>
      <c r="B113" s="0" t="n">
        <v>0</v>
      </c>
      <c r="C113" s="0" t="n">
        <v>1</v>
      </c>
    </row>
    <row r="114" customFormat="false" ht="12.8" hidden="false" customHeight="false" outlineLevel="0" collapsed="false">
      <c r="A114" s="0" t="n">
        <v>494263</v>
      </c>
      <c r="B114" s="0" t="n">
        <v>6</v>
      </c>
      <c r="C114" s="0" t="n">
        <v>0</v>
      </c>
    </row>
    <row r="115" customFormat="false" ht="12.8" hidden="false" customHeight="false" outlineLevel="0" collapsed="false">
      <c r="A115" s="0" t="n">
        <v>497082</v>
      </c>
      <c r="B115" s="0" t="n">
        <v>7</v>
      </c>
      <c r="C115" s="0" t="n">
        <v>7</v>
      </c>
    </row>
    <row r="116" customFormat="false" ht="12.8" hidden="false" customHeight="false" outlineLevel="0" collapsed="false">
      <c r="A116" s="0" t="n">
        <v>497113</v>
      </c>
      <c r="B116" s="0" t="n">
        <v>0</v>
      </c>
      <c r="C116" s="0" t="n">
        <v>7</v>
      </c>
    </row>
    <row r="117" customFormat="false" ht="12.8" hidden="false" customHeight="false" outlineLevel="0" collapsed="false">
      <c r="A117" s="0" t="n">
        <v>501244</v>
      </c>
      <c r="B117" s="0" t="n">
        <v>3</v>
      </c>
      <c r="C117" s="0" t="n">
        <v>0</v>
      </c>
    </row>
    <row r="118" customFormat="false" ht="12.8" hidden="false" customHeight="false" outlineLevel="0" collapsed="false">
      <c r="A118" s="0" t="n">
        <v>502156</v>
      </c>
      <c r="B118" s="0" t="n">
        <v>1</v>
      </c>
      <c r="C118" s="0" t="n">
        <v>9</v>
      </c>
    </row>
    <row r="119" customFormat="false" ht="12.8" hidden="false" customHeight="false" outlineLevel="0" collapsed="false">
      <c r="A119" s="0" t="n">
        <v>502321</v>
      </c>
      <c r="B119" s="0" t="n">
        <v>7</v>
      </c>
      <c r="C119" s="0" t="n">
        <v>0</v>
      </c>
    </row>
    <row r="120" customFormat="false" ht="12.8" hidden="false" customHeight="false" outlineLevel="0" collapsed="false">
      <c r="A120" s="0" t="n">
        <v>502322</v>
      </c>
      <c r="B120" s="0" t="n">
        <v>0</v>
      </c>
      <c r="C120" s="0" t="n">
        <v>1</v>
      </c>
    </row>
    <row r="121" customFormat="false" ht="12.8" hidden="false" customHeight="false" outlineLevel="0" collapsed="false">
      <c r="A121" s="0" t="n">
        <v>504594</v>
      </c>
      <c r="B121" s="0" t="n">
        <v>3</v>
      </c>
      <c r="C121" s="0" t="n">
        <v>0</v>
      </c>
    </row>
    <row r="122" customFormat="false" ht="12.8" hidden="false" customHeight="false" outlineLevel="0" collapsed="false">
      <c r="A122" s="0" t="n">
        <v>504847</v>
      </c>
      <c r="B122" s="0" t="n">
        <v>6</v>
      </c>
      <c r="C122" s="0" t="n">
        <v>0</v>
      </c>
    </row>
    <row r="123" customFormat="false" ht="12.8" hidden="false" customHeight="false" outlineLevel="0" collapsed="false">
      <c r="A123" s="0" t="n">
        <v>504848</v>
      </c>
      <c r="B123" s="0" t="n">
        <v>3</v>
      </c>
      <c r="C123" s="0" t="n">
        <v>0</v>
      </c>
    </row>
    <row r="124" customFormat="false" ht="12.8" hidden="false" customHeight="false" outlineLevel="0" collapsed="false">
      <c r="A124" s="0" t="n">
        <v>504849</v>
      </c>
      <c r="B124" s="0" t="n">
        <v>7</v>
      </c>
      <c r="C124" s="0" t="n">
        <v>0</v>
      </c>
    </row>
    <row r="125" customFormat="false" ht="12.8" hidden="false" customHeight="false" outlineLevel="0" collapsed="false">
      <c r="A125" s="0" t="n">
        <v>504909</v>
      </c>
      <c r="B125" s="0" t="n">
        <v>1</v>
      </c>
      <c r="C125" s="0" t="n">
        <v>0</v>
      </c>
    </row>
    <row r="126" customFormat="false" ht="12.8" hidden="false" customHeight="false" outlineLevel="0" collapsed="false">
      <c r="A126" s="0" t="n">
        <v>506360</v>
      </c>
      <c r="B126" s="0" t="n">
        <v>5</v>
      </c>
      <c r="C126" s="0" t="n">
        <v>0</v>
      </c>
    </row>
    <row r="127" customFormat="false" ht="12.8" hidden="false" customHeight="false" outlineLevel="0" collapsed="false">
      <c r="A127" s="0" t="n">
        <v>506366</v>
      </c>
      <c r="B127" s="0" t="n">
        <v>7</v>
      </c>
      <c r="C127" s="0" t="n">
        <v>0</v>
      </c>
    </row>
    <row r="128" customFormat="false" ht="12.8" hidden="false" customHeight="false" outlineLevel="0" collapsed="false">
      <c r="A128" s="0" t="n">
        <v>508349</v>
      </c>
      <c r="B128" s="0" t="n">
        <v>0</v>
      </c>
      <c r="C128" s="0" t="n">
        <v>7</v>
      </c>
    </row>
    <row r="129" customFormat="false" ht="12.8" hidden="false" customHeight="false" outlineLevel="0" collapsed="false">
      <c r="A129" s="0" t="n">
        <v>509048</v>
      </c>
      <c r="B129" s="0" t="n">
        <v>0</v>
      </c>
      <c r="C129" s="0" t="n">
        <v>3</v>
      </c>
    </row>
    <row r="130" customFormat="false" ht="12.8" hidden="false" customHeight="false" outlineLevel="0" collapsed="false">
      <c r="A130" s="0" t="n">
        <v>510472</v>
      </c>
      <c r="B130" s="0" t="n">
        <v>8</v>
      </c>
      <c r="C130" s="0" t="n">
        <v>0</v>
      </c>
    </row>
    <row r="131" customFormat="false" ht="12.8" hidden="false" customHeight="false" outlineLevel="0" collapsed="false">
      <c r="A131" s="0" t="n">
        <v>510628</v>
      </c>
      <c r="B131" s="0" t="n">
        <v>7</v>
      </c>
      <c r="C131" s="0" t="n">
        <v>0</v>
      </c>
    </row>
    <row r="132" customFormat="false" ht="12.8" hidden="false" customHeight="false" outlineLevel="0" collapsed="false">
      <c r="A132" s="0" t="n">
        <v>514619</v>
      </c>
      <c r="B132" s="0" t="n">
        <v>1</v>
      </c>
      <c r="C132" s="0" t="n">
        <v>0</v>
      </c>
    </row>
    <row r="133" customFormat="false" ht="12.8" hidden="false" customHeight="false" outlineLevel="0" collapsed="false">
      <c r="A133" s="0" t="n">
        <v>516698</v>
      </c>
      <c r="B133" s="0" t="n">
        <v>0</v>
      </c>
      <c r="C133" s="0" t="n">
        <v>3</v>
      </c>
    </row>
    <row r="134" customFormat="false" ht="12.8" hidden="false" customHeight="false" outlineLevel="0" collapsed="false">
      <c r="A134" s="0" t="n">
        <v>518998</v>
      </c>
      <c r="B134" s="0" t="n">
        <v>6</v>
      </c>
      <c r="C134" s="0" t="n">
        <v>0</v>
      </c>
    </row>
    <row r="135" customFormat="false" ht="12.8" hidden="false" customHeight="false" outlineLevel="0" collapsed="false">
      <c r="A135" s="0" t="n">
        <v>520740</v>
      </c>
      <c r="B135" s="0" t="n">
        <v>7</v>
      </c>
      <c r="C135" s="0" t="n">
        <v>0</v>
      </c>
    </row>
    <row r="136" customFormat="false" ht="12.8" hidden="false" customHeight="false" outlineLevel="0" collapsed="false">
      <c r="A136" s="0" t="n">
        <v>520769</v>
      </c>
      <c r="B136" s="0" t="n">
        <v>0</v>
      </c>
      <c r="C136" s="0" t="n">
        <v>9</v>
      </c>
    </row>
    <row r="137" customFormat="false" ht="12.8" hidden="false" customHeight="false" outlineLevel="0" collapsed="false">
      <c r="A137" s="0" t="n">
        <v>523156</v>
      </c>
      <c r="B137" s="0" t="n">
        <v>0</v>
      </c>
      <c r="C137" s="0" t="n">
        <v>9</v>
      </c>
    </row>
    <row r="138" customFormat="false" ht="12.8" hidden="false" customHeight="false" outlineLevel="0" collapsed="false">
      <c r="A138" s="0" t="n">
        <v>524664</v>
      </c>
      <c r="B138" s="0" t="n">
        <v>0</v>
      </c>
      <c r="C138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2025-02-15T15:18:07Z</dcterms:modified>
  <cp:revision>11</cp:revision>
  <dc:subject/>
  <dc:title/>
</cp:coreProperties>
</file>