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/Desktop/DS/BuildwithAI2021/"/>
    </mc:Choice>
  </mc:AlternateContent>
  <xr:revisionPtr revIDLastSave="0" documentId="13_ncr:1_{B8E4C664-8014-024C-9691-99510DB7CB3A}" xr6:coauthVersionLast="47" xr6:coauthVersionMax="47" xr10:uidLastSave="{00000000-0000-0000-0000-000000000000}"/>
  <bookViews>
    <workbookView xWindow="5180" yWindow="1800" windowWidth="28040" windowHeight="17440" activeTab="2" xr2:uid="{6C0EECA6-34A8-7D4E-A500-600499C4AF04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3" i="3"/>
  <c r="D16" i="3"/>
  <c r="D17" i="3"/>
  <c r="D18" i="3"/>
  <c r="D19" i="3"/>
  <c r="D20" i="3"/>
  <c r="D21" i="3"/>
  <c r="D22" i="3"/>
  <c r="D23" i="3"/>
  <c r="D2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F85" i="1"/>
  <c r="F80" i="1"/>
  <c r="F67" i="1"/>
  <c r="F60" i="1"/>
  <c r="F44" i="1"/>
  <c r="F39" i="1"/>
  <c r="D3" i="1"/>
  <c r="D4" i="1"/>
  <c r="D5" i="1"/>
  <c r="D6" i="1"/>
  <c r="E6" i="1" s="1"/>
  <c r="D7" i="1"/>
  <c r="D8" i="1"/>
  <c r="E8" i="1" s="1"/>
  <c r="D9" i="1"/>
  <c r="E9" i="1" s="1"/>
  <c r="D10" i="1"/>
  <c r="D11" i="1"/>
  <c r="D12" i="1"/>
  <c r="D13" i="1"/>
  <c r="D14" i="1"/>
  <c r="D15" i="1"/>
  <c r="D16" i="1"/>
  <c r="E16" i="1" s="1"/>
  <c r="D17" i="1"/>
  <c r="E17" i="1" s="1"/>
  <c r="D18" i="1"/>
  <c r="D19" i="1"/>
  <c r="D20" i="1"/>
  <c r="D21" i="1"/>
  <c r="D22" i="1"/>
  <c r="D23" i="1"/>
  <c r="D24" i="1"/>
  <c r="E24" i="1" s="1"/>
  <c r="D25" i="1"/>
  <c r="E25" i="1" s="1"/>
  <c r="D26" i="1"/>
  <c r="D27" i="1"/>
  <c r="D28" i="1"/>
  <c r="D29" i="1"/>
  <c r="D30" i="1"/>
  <c r="D31" i="1"/>
  <c r="D32" i="1"/>
  <c r="E32" i="1" s="1"/>
  <c r="D33" i="1"/>
  <c r="E33" i="1" s="1"/>
  <c r="D34" i="1"/>
  <c r="D35" i="1"/>
  <c r="D36" i="1"/>
  <c r="D37" i="1"/>
  <c r="D38" i="1"/>
  <c r="D39" i="1"/>
  <c r="D40" i="1"/>
  <c r="E40" i="1" s="1"/>
  <c r="D41" i="1"/>
  <c r="E41" i="1" s="1"/>
  <c r="D42" i="1"/>
  <c r="D43" i="1"/>
  <c r="D44" i="1"/>
  <c r="D45" i="1"/>
  <c r="D46" i="1"/>
  <c r="D47" i="1"/>
  <c r="D48" i="1"/>
  <c r="E48" i="1" s="1"/>
  <c r="D49" i="1"/>
  <c r="E49" i="1" s="1"/>
  <c r="D50" i="1"/>
  <c r="D51" i="1"/>
  <c r="D52" i="1"/>
  <c r="D53" i="1"/>
  <c r="D54" i="1"/>
  <c r="D55" i="1"/>
  <c r="D56" i="1"/>
  <c r="E56" i="1" s="1"/>
  <c r="D57" i="1"/>
  <c r="E57" i="1" s="1"/>
  <c r="D58" i="1"/>
  <c r="D59" i="1"/>
  <c r="D60" i="1"/>
  <c r="D61" i="1"/>
  <c r="D62" i="1"/>
  <c r="D63" i="1"/>
  <c r="D64" i="1"/>
  <c r="E64" i="1" s="1"/>
  <c r="D65" i="1"/>
  <c r="E65" i="1" s="1"/>
  <c r="D66" i="1"/>
  <c r="D67" i="1"/>
  <c r="D68" i="1"/>
  <c r="D69" i="1"/>
  <c r="D70" i="1"/>
  <c r="D71" i="1"/>
  <c r="D72" i="1"/>
  <c r="E72" i="1" s="1"/>
  <c r="D73" i="1"/>
  <c r="E73" i="1" s="1"/>
  <c r="D74" i="1"/>
  <c r="D75" i="1"/>
  <c r="D76" i="1"/>
  <c r="D77" i="1"/>
  <c r="D78" i="1"/>
  <c r="D79" i="1"/>
  <c r="D80" i="1"/>
  <c r="E80" i="1" s="1"/>
  <c r="D81" i="1"/>
  <c r="E81" i="1" s="1"/>
  <c r="D82" i="1"/>
  <c r="E82" i="1" s="1"/>
  <c r="D83" i="1"/>
  <c r="D84" i="1"/>
  <c r="D85" i="1"/>
  <c r="D86" i="1"/>
  <c r="D87" i="1"/>
  <c r="D88" i="1"/>
  <c r="E88" i="1" s="1"/>
  <c r="D2" i="1"/>
  <c r="F2" i="1"/>
  <c r="E87" i="1"/>
  <c r="E86" i="1"/>
  <c r="E85" i="1"/>
  <c r="E84" i="1"/>
  <c r="E83" i="1"/>
  <c r="E79" i="1"/>
  <c r="E78" i="1"/>
  <c r="E77" i="1"/>
  <c r="E76" i="1"/>
  <c r="E75" i="1"/>
  <c r="E74" i="1"/>
  <c r="E71" i="1"/>
  <c r="E70" i="1"/>
  <c r="E69" i="1"/>
  <c r="E68" i="1"/>
  <c r="E67" i="1"/>
  <c r="E66" i="1"/>
  <c r="E63" i="1"/>
  <c r="E62" i="1"/>
  <c r="E61" i="1"/>
  <c r="E60" i="1"/>
  <c r="E59" i="1"/>
  <c r="E58" i="1"/>
  <c r="E55" i="1"/>
  <c r="E54" i="1"/>
  <c r="E53" i="1"/>
  <c r="E52" i="1"/>
  <c r="E51" i="1"/>
  <c r="E50" i="1"/>
  <c r="E47" i="1"/>
  <c r="E46" i="1"/>
  <c r="E45" i="1"/>
  <c r="E44" i="1"/>
  <c r="E43" i="1"/>
  <c r="E42" i="1"/>
  <c r="E39" i="1"/>
  <c r="E38" i="1"/>
  <c r="E37" i="1"/>
  <c r="E36" i="1"/>
  <c r="E35" i="1"/>
  <c r="E34" i="1"/>
  <c r="E31" i="1"/>
  <c r="E30" i="1"/>
  <c r="E29" i="1"/>
  <c r="E28" i="1"/>
  <c r="E27" i="1"/>
  <c r="E26" i="1"/>
  <c r="E23" i="1"/>
  <c r="E22" i="1"/>
  <c r="E21" i="1"/>
  <c r="E20" i="1"/>
  <c r="E19" i="1"/>
  <c r="E18" i="1"/>
  <c r="F18" i="1" s="1"/>
  <c r="F19" i="1" s="1"/>
  <c r="F20" i="1" s="1"/>
  <c r="F21" i="1" s="1"/>
  <c r="F22" i="1" s="1"/>
  <c r="F23" i="1" s="1"/>
  <c r="F24" i="1" s="1"/>
  <c r="E15" i="1"/>
  <c r="E14" i="1"/>
  <c r="E13" i="1"/>
  <c r="E12" i="1"/>
  <c r="F12" i="1" s="1"/>
  <c r="F13" i="1" s="1"/>
  <c r="F14" i="1" s="1"/>
  <c r="F15" i="1" s="1"/>
  <c r="E11" i="1"/>
  <c r="E10" i="1"/>
  <c r="E7" i="1"/>
  <c r="E3" i="1"/>
  <c r="E4" i="1"/>
  <c r="E5" i="1"/>
  <c r="E2" i="1"/>
  <c r="F3" i="3" l="1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40" i="1" s="1"/>
  <c r="F41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61" i="1" s="1"/>
  <c r="F62" i="1" s="1"/>
  <c r="F63" i="1" s="1"/>
  <c r="F64" i="1" s="1"/>
  <c r="F68" i="1" s="1"/>
  <c r="F69" i="1" s="1"/>
  <c r="F70" i="1" s="1"/>
  <c r="F71" i="1" s="1"/>
  <c r="F72" i="1" s="1"/>
  <c r="F73" i="1" s="1"/>
  <c r="F74" i="1" s="1"/>
  <c r="F75" i="1" s="1"/>
  <c r="F76" i="1" s="1"/>
  <c r="F81" i="1" s="1"/>
  <c r="F82" i="1" s="1"/>
  <c r="F86" i="1" s="1"/>
  <c r="F87" i="1" s="1"/>
  <c r="F88" i="1" s="1"/>
  <c r="F3" i="1"/>
  <c r="F4" i="1" s="1"/>
  <c r="F5" i="1" s="1"/>
  <c r="F6" i="1" s="1"/>
  <c r="F7" i="1" s="1"/>
  <c r="F8" i="1" s="1"/>
</calcChain>
</file>

<file path=xl/sharedStrings.xml><?xml version="1.0" encoding="utf-8"?>
<sst xmlns="http://schemas.openxmlformats.org/spreadsheetml/2006/main" count="117" uniqueCount="91">
  <si>
    <t>code_module</t>
  </si>
  <si>
    <t>FFF</t>
  </si>
  <si>
    <t>DDD</t>
  </si>
  <si>
    <t>EEE</t>
  </si>
  <si>
    <t>BBB</t>
  </si>
  <si>
    <t>CCC</t>
  </si>
  <si>
    <t>GGG</t>
  </si>
  <si>
    <t>AAA</t>
  </si>
  <si>
    <t>2013J</t>
  </si>
  <si>
    <t>2013B</t>
  </si>
  <si>
    <t>2014B</t>
  </si>
  <si>
    <t>2014J</t>
  </si>
  <si>
    <t>subpage</t>
  </si>
  <si>
    <t>url</t>
  </si>
  <si>
    <t>homepage</t>
  </si>
  <si>
    <t>forumng</t>
  </si>
  <si>
    <t>quiz</t>
  </si>
  <si>
    <t>oucontent</t>
  </si>
  <si>
    <t>ouwiki</t>
  </si>
  <si>
    <t>resource</t>
  </si>
  <si>
    <t>questionnaire</t>
  </si>
  <si>
    <t>folder</t>
  </si>
  <si>
    <t>page</t>
  </si>
  <si>
    <t>code_presentation</t>
  </si>
  <si>
    <t>activity_type</t>
  </si>
  <si>
    <t>ouelluminate</t>
  </si>
  <si>
    <t>externalquiz</t>
  </si>
  <si>
    <t>glossary</t>
  </si>
  <si>
    <t>dualpane</t>
  </si>
  <si>
    <t>dataplus</t>
  </si>
  <si>
    <t>oucollaborate</t>
  </si>
  <si>
    <t>htmlactivity</t>
  </si>
  <si>
    <t>sharedsubpage</t>
  </si>
  <si>
    <t>assessment_type</t>
  </si>
  <si>
    <t>TMA</t>
  </si>
  <si>
    <t>CMA</t>
  </si>
  <si>
    <t>Exam</t>
  </si>
  <si>
    <t>region</t>
  </si>
  <si>
    <t>Scotland</t>
  </si>
  <si>
    <t>East Anglian Region</t>
  </si>
  <si>
    <t>Yorkshire Region</t>
  </si>
  <si>
    <t>South East Region</t>
  </si>
  <si>
    <t>East Midlands Region</t>
  </si>
  <si>
    <t>South Region</t>
  </si>
  <si>
    <t>North Region</t>
  </si>
  <si>
    <t>West Midlands Region</t>
  </si>
  <si>
    <t>North Western Region</t>
  </si>
  <si>
    <t>South West Region</t>
  </si>
  <si>
    <t>Wales</t>
  </si>
  <si>
    <t>Ireland</t>
  </si>
  <si>
    <t>London Region</t>
  </si>
  <si>
    <t>highest_education</t>
  </si>
  <si>
    <t>HE Qualification</t>
  </si>
  <si>
    <t>Lower Than A Level</t>
  </si>
  <si>
    <t>A Level or Equivalent</t>
  </si>
  <si>
    <t>No Formal quals</t>
  </si>
  <si>
    <t>Post Graduate Qualification</t>
  </si>
  <si>
    <t>imd_band</t>
  </si>
  <si>
    <t>70-80%</t>
  </si>
  <si>
    <t>60-70%</t>
  </si>
  <si>
    <t>40-50%</t>
  </si>
  <si>
    <t>20-30%</t>
  </si>
  <si>
    <t>90-100%</t>
  </si>
  <si>
    <t>0-10%</t>
  </si>
  <si>
    <t>80-90%</t>
  </si>
  <si>
    <t>30-40%</t>
  </si>
  <si>
    <t>10-20%</t>
  </si>
  <si>
    <t>50-60%</t>
  </si>
  <si>
    <t>age_band</t>
  </si>
  <si>
    <t>35-55</t>
  </si>
  <si>
    <t>0-35</t>
  </si>
  <si>
    <t>55&lt;=</t>
  </si>
  <si>
    <t>final_result</t>
  </si>
  <si>
    <t>Withdrawn</t>
  </si>
  <si>
    <t>Pass</t>
  </si>
  <si>
    <t>Fail</t>
  </si>
  <si>
    <t>Distinction</t>
  </si>
  <si>
    <t>Column</t>
  </si>
  <si>
    <t>date_assignment</t>
  </si>
  <si>
    <t>sum_click</t>
  </si>
  <si>
    <t>weight</t>
  </si>
  <si>
    <t>module_presentation_length</t>
  </si>
  <si>
    <t>date_submitted</t>
  </si>
  <si>
    <t>is_banked</t>
  </si>
  <si>
    <t>score</t>
  </si>
  <si>
    <t>gender</t>
  </si>
  <si>
    <t>num_of_prev_attempts</t>
  </si>
  <si>
    <t>studied_credits</t>
  </si>
  <si>
    <t>disability</t>
  </si>
  <si>
    <t>date_registration</t>
  </si>
  <si>
    <t>ValidatePass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</si>
</sst>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C3A5-E93C-4A4B-9203-8CFA0824E83E}">
  <dimension ref="B1:F88"/>
  <sheetViews>
    <sheetView topLeftCell="A3" workbookViewId="0">
      <selection activeCell="H36" sqref="H36"/>
    </sheetView>
  </sheetViews>
  <sheetFormatPr baseColWidth="10" defaultRowHeight="16" x14ac:dyDescent="0.2"/>
  <cols>
    <col min="2" max="2" width="12.1640625" bestFit="1" customWidth="1"/>
  </cols>
  <sheetData>
    <row r="1" spans="2:6" x14ac:dyDescent="0.2">
      <c r="B1" t="s">
        <v>0</v>
      </c>
      <c r="C1" t="s">
        <v>0</v>
      </c>
    </row>
    <row r="2" spans="2:6" x14ac:dyDescent="0.2">
      <c r="B2">
        <v>0</v>
      </c>
      <c r="C2" t="s">
        <v>7</v>
      </c>
      <c r="D2" t="str">
        <f>"'"&amp;C2&amp;"'"</f>
        <v>'AAA'</v>
      </c>
      <c r="E2" t="str">
        <f>D2&amp;":"&amp;B2</f>
        <v>'AAA':0</v>
      </c>
      <c r="F2" t="str">
        <f>E2</f>
        <v>'AAA':0</v>
      </c>
    </row>
    <row r="3" spans="2:6" x14ac:dyDescent="0.2">
      <c r="B3">
        <v>1</v>
      </c>
      <c r="C3" t="s">
        <v>4</v>
      </c>
      <c r="D3" t="str">
        <f t="shared" ref="D3:D66" si="0">"'"&amp;C3&amp;"'"</f>
        <v>'BBB'</v>
      </c>
      <c r="E3" t="str">
        <f t="shared" ref="E3:E66" si="1">D3&amp;":"&amp;B3</f>
        <v>'BBB':1</v>
      </c>
      <c r="F3" t="str">
        <f>F2&amp;","&amp;E3</f>
        <v>'AAA':0,'BBB':1</v>
      </c>
    </row>
    <row r="4" spans="2:6" x14ac:dyDescent="0.2">
      <c r="B4">
        <v>2</v>
      </c>
      <c r="C4" t="s">
        <v>5</v>
      </c>
      <c r="D4" t="str">
        <f t="shared" si="0"/>
        <v>'CCC'</v>
      </c>
      <c r="E4" t="str">
        <f t="shared" si="1"/>
        <v>'CCC':2</v>
      </c>
      <c r="F4" t="str">
        <f t="shared" ref="F4:F8" si="2">F3&amp;","&amp;E4</f>
        <v>'AAA':0,'BBB':1,'CCC':2</v>
      </c>
    </row>
    <row r="5" spans="2:6" x14ac:dyDescent="0.2">
      <c r="B5">
        <v>3</v>
      </c>
      <c r="C5" t="s">
        <v>2</v>
      </c>
      <c r="D5" t="str">
        <f t="shared" si="0"/>
        <v>'DDD'</v>
      </c>
      <c r="E5" t="str">
        <f t="shared" si="1"/>
        <v>'DDD':3</v>
      </c>
      <c r="F5" t="str">
        <f t="shared" si="2"/>
        <v>'AAA':0,'BBB':1,'CCC':2,'DDD':3</v>
      </c>
    </row>
    <row r="6" spans="2:6" x14ac:dyDescent="0.2">
      <c r="B6">
        <v>4</v>
      </c>
      <c r="C6" t="s">
        <v>3</v>
      </c>
      <c r="D6" t="str">
        <f t="shared" si="0"/>
        <v>'EEE'</v>
      </c>
      <c r="E6" t="str">
        <f t="shared" si="1"/>
        <v>'EEE':4</v>
      </c>
      <c r="F6" t="str">
        <f t="shared" si="2"/>
        <v>'AAA':0,'BBB':1,'CCC':2,'DDD':3,'EEE':4</v>
      </c>
    </row>
    <row r="7" spans="2:6" x14ac:dyDescent="0.2">
      <c r="B7">
        <v>5</v>
      </c>
      <c r="C7" t="s">
        <v>1</v>
      </c>
      <c r="D7" t="str">
        <f t="shared" si="0"/>
        <v>'FFF'</v>
      </c>
      <c r="E7" t="str">
        <f t="shared" si="1"/>
        <v>'FFF':5</v>
      </c>
      <c r="F7" t="str">
        <f t="shared" si="2"/>
        <v>'AAA':0,'BBB':1,'CCC':2,'DDD':3,'EEE':4,'FFF':5</v>
      </c>
    </row>
    <row r="8" spans="2:6" x14ac:dyDescent="0.2">
      <c r="B8">
        <v>6</v>
      </c>
      <c r="C8" t="s">
        <v>6</v>
      </c>
      <c r="D8" t="str">
        <f t="shared" si="0"/>
        <v>'GGG'</v>
      </c>
      <c r="E8" t="str">
        <f t="shared" si="1"/>
        <v>'GGG':6</v>
      </c>
      <c r="F8" t="str">
        <f t="shared" si="2"/>
        <v>'AAA':0,'BBB':1,'CCC':2,'DDD':3,'EEE':4,'FFF':5,'GGG':6</v>
      </c>
    </row>
    <row r="9" spans="2:6" x14ac:dyDescent="0.2">
      <c r="D9" t="str">
        <f t="shared" si="0"/>
        <v>''</v>
      </c>
      <c r="E9" t="str">
        <f t="shared" si="1"/>
        <v>'':</v>
      </c>
    </row>
    <row r="10" spans="2:6" x14ac:dyDescent="0.2">
      <c r="D10" t="str">
        <f t="shared" si="0"/>
        <v>''</v>
      </c>
      <c r="E10" t="str">
        <f t="shared" si="1"/>
        <v>'':</v>
      </c>
    </row>
    <row r="11" spans="2:6" x14ac:dyDescent="0.2">
      <c r="B11" t="s">
        <v>23</v>
      </c>
      <c r="D11" t="str">
        <f t="shared" si="0"/>
        <v>''</v>
      </c>
      <c r="E11" t="str">
        <f t="shared" si="1"/>
        <v>'':code_presentation</v>
      </c>
    </row>
    <row r="12" spans="2:6" x14ac:dyDescent="0.2">
      <c r="B12">
        <v>0</v>
      </c>
      <c r="C12" t="s">
        <v>9</v>
      </c>
      <c r="D12" t="str">
        <f t="shared" si="0"/>
        <v>'2013B'</v>
      </c>
      <c r="E12" t="str">
        <f t="shared" si="1"/>
        <v>'2013B':0</v>
      </c>
      <c r="F12" t="str">
        <f>E12</f>
        <v>'2013B':0</v>
      </c>
    </row>
    <row r="13" spans="2:6" x14ac:dyDescent="0.2">
      <c r="B13">
        <v>1</v>
      </c>
      <c r="C13" t="s">
        <v>8</v>
      </c>
      <c r="D13" t="str">
        <f t="shared" si="0"/>
        <v>'2013J'</v>
      </c>
      <c r="E13" t="str">
        <f t="shared" si="1"/>
        <v>'2013J':1</v>
      </c>
      <c r="F13" t="str">
        <f>F12&amp;","&amp;E13</f>
        <v>'2013B':0,'2013J':1</v>
      </c>
    </row>
    <row r="14" spans="2:6" x14ac:dyDescent="0.2">
      <c r="B14">
        <v>2</v>
      </c>
      <c r="C14" t="s">
        <v>10</v>
      </c>
      <c r="D14" t="str">
        <f t="shared" si="0"/>
        <v>'2014B'</v>
      </c>
      <c r="E14" t="str">
        <f t="shared" si="1"/>
        <v>'2014B':2</v>
      </c>
      <c r="F14" t="str">
        <f t="shared" ref="F14:F15" si="3">F13&amp;","&amp;E14</f>
        <v>'2013B':0,'2013J':1,'2014B':2</v>
      </c>
    </row>
    <row r="15" spans="2:6" x14ac:dyDescent="0.2">
      <c r="B15">
        <v>3</v>
      </c>
      <c r="C15" t="s">
        <v>11</v>
      </c>
      <c r="D15" t="str">
        <f t="shared" si="0"/>
        <v>'2014J'</v>
      </c>
      <c r="E15" t="str">
        <f t="shared" si="1"/>
        <v>'2014J':3</v>
      </c>
      <c r="F15" t="str">
        <f t="shared" si="3"/>
        <v>'2013B':0,'2013J':1,'2014B':2,'2014J':3</v>
      </c>
    </row>
    <row r="16" spans="2:6" x14ac:dyDescent="0.2">
      <c r="D16" t="str">
        <f t="shared" si="0"/>
        <v>''</v>
      </c>
      <c r="E16" t="str">
        <f t="shared" si="1"/>
        <v>'':</v>
      </c>
    </row>
    <row r="17" spans="2:6" x14ac:dyDescent="0.2">
      <c r="B17" t="s">
        <v>24</v>
      </c>
      <c r="C17" t="s">
        <v>24</v>
      </c>
      <c r="D17" t="str">
        <f t="shared" si="0"/>
        <v>'activity_type'</v>
      </c>
      <c r="E17" t="str">
        <f t="shared" si="1"/>
        <v>'activity_type':activity_type</v>
      </c>
    </row>
    <row r="18" spans="2:6" x14ac:dyDescent="0.2">
      <c r="B18">
        <v>0</v>
      </c>
      <c r="C18" t="s">
        <v>29</v>
      </c>
      <c r="D18" t="str">
        <f t="shared" si="0"/>
        <v>'dataplus'</v>
      </c>
      <c r="E18" t="str">
        <f t="shared" si="1"/>
        <v>'dataplus':0</v>
      </c>
      <c r="F18" t="str">
        <f>E18</f>
        <v>'dataplus':0</v>
      </c>
    </row>
    <row r="19" spans="2:6" x14ac:dyDescent="0.2">
      <c r="B19">
        <v>1</v>
      </c>
      <c r="C19" t="s">
        <v>28</v>
      </c>
      <c r="D19" t="str">
        <f t="shared" si="0"/>
        <v>'dualpane'</v>
      </c>
      <c r="E19" t="str">
        <f t="shared" si="1"/>
        <v>'dualpane':1</v>
      </c>
      <c r="F19" t="str">
        <f>F18&amp;","&amp;E19</f>
        <v>'dataplus':0,'dualpane':1</v>
      </c>
    </row>
    <row r="20" spans="2:6" x14ac:dyDescent="0.2">
      <c r="B20">
        <v>2</v>
      </c>
      <c r="C20" t="s">
        <v>26</v>
      </c>
      <c r="D20" t="str">
        <f t="shared" si="0"/>
        <v>'externalquiz'</v>
      </c>
      <c r="E20" t="str">
        <f t="shared" si="1"/>
        <v>'externalquiz':2</v>
      </c>
      <c r="F20" t="str">
        <f t="shared" ref="F20:F83" si="4">F19&amp;","&amp;E20</f>
        <v>'dataplus':0,'dualpane':1,'externalquiz':2</v>
      </c>
    </row>
    <row r="21" spans="2:6" x14ac:dyDescent="0.2">
      <c r="B21">
        <v>3</v>
      </c>
      <c r="C21" t="s">
        <v>21</v>
      </c>
      <c r="D21" t="str">
        <f t="shared" si="0"/>
        <v>'folder'</v>
      </c>
      <c r="E21" t="str">
        <f t="shared" si="1"/>
        <v>'folder':3</v>
      </c>
      <c r="F21" t="str">
        <f t="shared" si="4"/>
        <v>'dataplus':0,'dualpane':1,'externalquiz':2,'folder':3</v>
      </c>
    </row>
    <row r="22" spans="2:6" x14ac:dyDescent="0.2">
      <c r="B22">
        <v>4</v>
      </c>
      <c r="C22" t="s">
        <v>15</v>
      </c>
      <c r="D22" t="str">
        <f t="shared" si="0"/>
        <v>'forumng'</v>
      </c>
      <c r="E22" t="str">
        <f t="shared" si="1"/>
        <v>'forumng':4</v>
      </c>
      <c r="F22" t="str">
        <f t="shared" si="4"/>
        <v>'dataplus':0,'dualpane':1,'externalquiz':2,'folder':3,'forumng':4</v>
      </c>
    </row>
    <row r="23" spans="2:6" x14ac:dyDescent="0.2">
      <c r="B23">
        <v>5</v>
      </c>
      <c r="C23" t="s">
        <v>27</v>
      </c>
      <c r="D23" t="str">
        <f t="shared" si="0"/>
        <v>'glossary'</v>
      </c>
      <c r="E23" t="str">
        <f t="shared" si="1"/>
        <v>'glossary':5</v>
      </c>
      <c r="F23" t="str">
        <f t="shared" si="4"/>
        <v>'dataplus':0,'dualpane':1,'externalquiz':2,'folder':3,'forumng':4,'glossary':5</v>
      </c>
    </row>
    <row r="24" spans="2:6" x14ac:dyDescent="0.2">
      <c r="B24">
        <v>6</v>
      </c>
      <c r="C24" t="s">
        <v>14</v>
      </c>
      <c r="D24" t="str">
        <f t="shared" si="0"/>
        <v>'homepage'</v>
      </c>
      <c r="E24" t="str">
        <f t="shared" si="1"/>
        <v>'homepage':6</v>
      </c>
      <c r="F24" t="str">
        <f t="shared" si="4"/>
        <v>'dataplus':0,'dualpane':1,'externalquiz':2,'folder':3,'forumng':4,'glossary':5,'homepage':6</v>
      </c>
    </row>
    <row r="25" spans="2:6" x14ac:dyDescent="0.2">
      <c r="B25">
        <v>7</v>
      </c>
      <c r="C25" t="s">
        <v>31</v>
      </c>
      <c r="D25" t="str">
        <f t="shared" si="0"/>
        <v>'htmlactivity'</v>
      </c>
      <c r="E25" t="str">
        <f t="shared" si="1"/>
        <v>'htmlactivity':7</v>
      </c>
      <c r="F25" t="str">
        <f t="shared" si="4"/>
        <v>'dataplus':0,'dualpane':1,'externalquiz':2,'folder':3,'forumng':4,'glossary':5,'homepage':6,'htmlactivity':7</v>
      </c>
    </row>
    <row r="26" spans="2:6" x14ac:dyDescent="0.2">
      <c r="B26">
        <v>8</v>
      </c>
      <c r="C26" t="s">
        <v>30</v>
      </c>
      <c r="D26" t="str">
        <f t="shared" si="0"/>
        <v>'oucollaborate'</v>
      </c>
      <c r="E26" t="str">
        <f t="shared" si="1"/>
        <v>'oucollaborate':8</v>
      </c>
      <c r="F26" t="str">
        <f t="shared" si="4"/>
        <v>'dataplus':0,'dualpane':1,'externalquiz':2,'folder':3,'forumng':4,'glossary':5,'homepage':6,'htmlactivity':7,'oucollaborate':8</v>
      </c>
    </row>
    <row r="27" spans="2:6" x14ac:dyDescent="0.2">
      <c r="B27">
        <v>9</v>
      </c>
      <c r="C27" t="s">
        <v>17</v>
      </c>
      <c r="D27" t="str">
        <f t="shared" si="0"/>
        <v>'oucontent'</v>
      </c>
      <c r="E27" t="str">
        <f t="shared" si="1"/>
        <v>'oucontent':9</v>
      </c>
      <c r="F27" t="str">
        <f t="shared" si="4"/>
        <v>'dataplus':0,'dualpane':1,'externalquiz':2,'folder':3,'forumng':4,'glossary':5,'homepage':6,'htmlactivity':7,'oucollaborate':8,'oucontent':9</v>
      </c>
    </row>
    <row r="28" spans="2:6" x14ac:dyDescent="0.2">
      <c r="B28">
        <v>10</v>
      </c>
      <c r="C28" t="s">
        <v>25</v>
      </c>
      <c r="D28" t="str">
        <f t="shared" si="0"/>
        <v>'ouelluminate'</v>
      </c>
      <c r="E28" t="str">
        <f t="shared" si="1"/>
        <v>'ouelluminate':10</v>
      </c>
      <c r="F28" t="str">
        <f t="shared" si="4"/>
        <v>'dataplus':0,'dualpane':1,'externalquiz':2,'folder':3,'forumng':4,'glossary':5,'homepage':6,'htmlactivity':7,'oucollaborate':8,'oucontent':9,'ouelluminate':10</v>
      </c>
    </row>
    <row r="29" spans="2:6" x14ac:dyDescent="0.2">
      <c r="B29">
        <v>11</v>
      </c>
      <c r="C29" t="s">
        <v>18</v>
      </c>
      <c r="D29" t="str">
        <f t="shared" si="0"/>
        <v>'ouwiki'</v>
      </c>
      <c r="E29" t="str">
        <f t="shared" si="1"/>
        <v>'ouwiki':11</v>
      </c>
      <c r="F29" t="str">
        <f t="shared" si="4"/>
        <v>'dataplus':0,'dualpane':1,'externalquiz':2,'folder':3,'forumng':4,'glossary':5,'homepage':6,'htmlactivity':7,'oucollaborate':8,'oucontent':9,'ouelluminate':10,'ouwiki':11</v>
      </c>
    </row>
    <row r="30" spans="2:6" x14ac:dyDescent="0.2">
      <c r="B30">
        <v>12</v>
      </c>
      <c r="C30" t="s">
        <v>22</v>
      </c>
      <c r="D30" t="str">
        <f t="shared" si="0"/>
        <v>'page'</v>
      </c>
      <c r="E30" t="str">
        <f t="shared" si="1"/>
        <v>'page':12</v>
      </c>
      <c r="F30" t="str">
        <f t="shared" si="4"/>
        <v>'dataplus':0,'dualpane':1,'externalquiz':2,'folder':3,'forumng':4,'glossary':5,'homepage':6,'htmlactivity':7,'oucollaborate':8,'oucontent':9,'ouelluminate':10,'ouwiki':11,'page':12</v>
      </c>
    </row>
    <row r="31" spans="2:6" x14ac:dyDescent="0.2">
      <c r="B31">
        <v>13</v>
      </c>
      <c r="C31" t="s">
        <v>20</v>
      </c>
      <c r="D31" t="str">
        <f t="shared" si="0"/>
        <v>'questionnaire'</v>
      </c>
      <c r="E31" t="str">
        <f t="shared" si="1"/>
        <v>'questionnaire':13</v>
      </c>
      <c r="F31" t="str">
        <f t="shared" si="4"/>
        <v>'dataplus':0,'dualpane':1,'externalquiz':2,'folder':3,'forumng':4,'glossary':5,'homepage':6,'htmlactivity':7,'oucollaborate':8,'oucontent':9,'ouelluminate':10,'ouwiki':11,'page':12,'questionnaire':13</v>
      </c>
    </row>
    <row r="32" spans="2:6" x14ac:dyDescent="0.2">
      <c r="B32">
        <v>14</v>
      </c>
      <c r="C32" t="s">
        <v>16</v>
      </c>
      <c r="D32" t="str">
        <f t="shared" si="0"/>
        <v>'quiz'</v>
      </c>
      <c r="E32" t="str">
        <f t="shared" si="1"/>
        <v>'quiz':14</v>
      </c>
      <c r="F32" t="str">
        <f t="shared" si="4"/>
        <v>'dataplus':0,'dualpane':1,'externalquiz':2,'folder':3,'forumng':4,'glossary':5,'homepage':6,'htmlactivity':7,'oucollaborate':8,'oucontent':9,'ouelluminate':10,'ouwiki':11,'page':12,'questionnaire':13,'quiz':14</v>
      </c>
    </row>
    <row r="33" spans="2:6" x14ac:dyDescent="0.2">
      <c r="B33">
        <v>15</v>
      </c>
      <c r="C33" t="s">
        <v>19</v>
      </c>
      <c r="D33" t="str">
        <f t="shared" si="0"/>
        <v>'resource'</v>
      </c>
      <c r="E33" t="str">
        <f t="shared" si="1"/>
        <v>'resource':15</v>
      </c>
      <c r="F33" t="str">
        <f t="shared" si="4"/>
        <v>'dataplus':0,'dualpane':1,'externalquiz':2,'folder':3,'forumng':4,'glossary':5,'homepage':6,'htmlactivity':7,'oucollaborate':8,'oucontent':9,'ouelluminate':10,'ouwiki':11,'page':12,'questionnaire':13,'quiz':14,'resource':15</v>
      </c>
    </row>
    <row r="34" spans="2:6" x14ac:dyDescent="0.2">
      <c r="B34">
        <v>16</v>
      </c>
      <c r="C34" t="s">
        <v>32</v>
      </c>
      <c r="D34" t="str">
        <f t="shared" si="0"/>
        <v>'sharedsubpage'</v>
      </c>
      <c r="E34" t="str">
        <f t="shared" si="1"/>
        <v>'sharedsubpage':16</v>
      </c>
      <c r="F34" t="str">
        <f t="shared" si="4"/>
        <v>'dataplus':0,'dualpane':1,'externalquiz':2,'folder':3,'forumng':4,'glossary':5,'homepage':6,'htmlactivity':7,'oucollaborate':8,'oucontent':9,'ouelluminate':10,'ouwiki':11,'page':12,'questionnaire':13,'quiz':14,'resource':15,'sharedsubpage':16</v>
      </c>
    </row>
    <row r="35" spans="2:6" x14ac:dyDescent="0.2">
      <c r="B35">
        <v>17</v>
      </c>
      <c r="C35" t="s">
        <v>12</v>
      </c>
      <c r="D35" t="str">
        <f t="shared" si="0"/>
        <v>'subpage'</v>
      </c>
      <c r="E35" t="str">
        <f t="shared" si="1"/>
        <v>'subpage':17</v>
      </c>
      <c r="F35" t="str">
        <f t="shared" si="4"/>
        <v>'dataplus':0,'dualpane':1,'externalquiz':2,'folder':3,'forumng':4,'glossary':5,'homepage':6,'htmlactivity':7,'oucollaborate':8,'oucontent':9,'ouelluminate':10,'ouwiki':11,'page':12,'questionnaire':13,'quiz':14,'resource':15,'sharedsubpage':16,'subpage':17</v>
      </c>
    </row>
    <row r="36" spans="2:6" x14ac:dyDescent="0.2">
      <c r="B36">
        <v>18</v>
      </c>
      <c r="C36" t="s">
        <v>13</v>
      </c>
      <c r="D36" t="str">
        <f t="shared" si="0"/>
        <v>'url'</v>
      </c>
      <c r="E36" t="str">
        <f t="shared" si="1"/>
        <v>'url':18</v>
      </c>
      <c r="F36" t="str">
        <f t="shared" si="4"/>
        <v>'dataplus':0,'dualpane':1,'externalquiz':2,'folder':3,'forumng':4,'glossary':5,'homepage':6,'htmlactivity':7,'oucollaborate':8,'oucontent':9,'ouelluminate':10,'ouwiki':11,'page':12,'questionnaire':13,'quiz':14,'resource':15,'sharedsubpage':16,'subpage':17,'url':18</v>
      </c>
    </row>
    <row r="37" spans="2:6" x14ac:dyDescent="0.2">
      <c r="D37" t="str">
        <f t="shared" si="0"/>
        <v>''</v>
      </c>
      <c r="E37" t="str">
        <f t="shared" si="1"/>
        <v>'':</v>
      </c>
    </row>
    <row r="38" spans="2:6" x14ac:dyDescent="0.2">
      <c r="B38" t="s">
        <v>33</v>
      </c>
      <c r="C38" t="s">
        <v>33</v>
      </c>
      <c r="D38" t="str">
        <f t="shared" si="0"/>
        <v>'assessment_type'</v>
      </c>
      <c r="E38" t="str">
        <f t="shared" si="1"/>
        <v>'assessment_type':assessment_type</v>
      </c>
    </row>
    <row r="39" spans="2:6" x14ac:dyDescent="0.2">
      <c r="B39">
        <v>0</v>
      </c>
      <c r="C39" t="s">
        <v>35</v>
      </c>
      <c r="D39" t="str">
        <f t="shared" si="0"/>
        <v>'CMA'</v>
      </c>
      <c r="E39" t="str">
        <f t="shared" si="1"/>
        <v>'CMA':0</v>
      </c>
      <c r="F39" t="str">
        <f>E39</f>
        <v>'CMA':0</v>
      </c>
    </row>
    <row r="40" spans="2:6" x14ac:dyDescent="0.2">
      <c r="B40">
        <v>1</v>
      </c>
      <c r="C40" t="s">
        <v>36</v>
      </c>
      <c r="D40" t="str">
        <f t="shared" si="0"/>
        <v>'Exam'</v>
      </c>
      <c r="E40" t="str">
        <f t="shared" si="1"/>
        <v>'Exam':1</v>
      </c>
      <c r="F40" t="str">
        <f t="shared" si="4"/>
        <v>'CMA':0,'Exam':1</v>
      </c>
    </row>
    <row r="41" spans="2:6" x14ac:dyDescent="0.2">
      <c r="B41">
        <v>2</v>
      </c>
      <c r="C41" t="s">
        <v>34</v>
      </c>
      <c r="D41" t="str">
        <f t="shared" si="0"/>
        <v>'TMA'</v>
      </c>
      <c r="E41" t="str">
        <f t="shared" si="1"/>
        <v>'TMA':2</v>
      </c>
      <c r="F41" t="str">
        <f t="shared" si="4"/>
        <v>'CMA':0,'Exam':1,'TMA':2</v>
      </c>
    </row>
    <row r="42" spans="2:6" x14ac:dyDescent="0.2">
      <c r="D42" t="str">
        <f t="shared" si="0"/>
        <v>''</v>
      </c>
      <c r="E42" t="str">
        <f t="shared" si="1"/>
        <v>'':</v>
      </c>
    </row>
    <row r="43" spans="2:6" x14ac:dyDescent="0.2">
      <c r="B43" t="s">
        <v>37</v>
      </c>
      <c r="C43" t="s">
        <v>37</v>
      </c>
      <c r="D43" t="str">
        <f t="shared" si="0"/>
        <v>'region'</v>
      </c>
      <c r="E43" t="str">
        <f t="shared" si="1"/>
        <v>'region':region</v>
      </c>
    </row>
    <row r="44" spans="2:6" x14ac:dyDescent="0.2">
      <c r="B44">
        <v>0</v>
      </c>
      <c r="C44" t="s">
        <v>39</v>
      </c>
      <c r="D44" t="str">
        <f t="shared" si="0"/>
        <v>'East Anglian Region'</v>
      </c>
      <c r="E44" t="str">
        <f t="shared" si="1"/>
        <v>'East Anglian Region':0</v>
      </c>
      <c r="F44" t="str">
        <f>E44</f>
        <v>'East Anglian Region':0</v>
      </c>
    </row>
    <row r="45" spans="2:6" x14ac:dyDescent="0.2">
      <c r="B45">
        <v>1</v>
      </c>
      <c r="C45" t="s">
        <v>42</v>
      </c>
      <c r="D45" t="str">
        <f t="shared" si="0"/>
        <v>'East Midlands Region'</v>
      </c>
      <c r="E45" t="str">
        <f t="shared" si="1"/>
        <v>'East Midlands Region':1</v>
      </c>
      <c r="F45" t="str">
        <f t="shared" si="4"/>
        <v>'East Anglian Region':0,'East Midlands Region':1</v>
      </c>
    </row>
    <row r="46" spans="2:6" x14ac:dyDescent="0.2">
      <c r="B46">
        <v>2</v>
      </c>
      <c r="C46" t="s">
        <v>49</v>
      </c>
      <c r="D46" t="str">
        <f t="shared" si="0"/>
        <v>'Ireland'</v>
      </c>
      <c r="E46" t="str">
        <f t="shared" si="1"/>
        <v>'Ireland':2</v>
      </c>
      <c r="F46" t="str">
        <f t="shared" si="4"/>
        <v>'East Anglian Region':0,'East Midlands Region':1,'Ireland':2</v>
      </c>
    </row>
    <row r="47" spans="2:6" x14ac:dyDescent="0.2">
      <c r="B47">
        <v>3</v>
      </c>
      <c r="C47" t="s">
        <v>50</v>
      </c>
      <c r="D47" t="str">
        <f t="shared" si="0"/>
        <v>'London Region'</v>
      </c>
      <c r="E47" t="str">
        <f t="shared" si="1"/>
        <v>'London Region':3</v>
      </c>
      <c r="F47" t="str">
        <f t="shared" si="4"/>
        <v>'East Anglian Region':0,'East Midlands Region':1,'Ireland':2,'London Region':3</v>
      </c>
    </row>
    <row r="48" spans="2:6" x14ac:dyDescent="0.2">
      <c r="B48">
        <v>4</v>
      </c>
      <c r="C48" t="s">
        <v>44</v>
      </c>
      <c r="D48" t="str">
        <f t="shared" si="0"/>
        <v>'North Region'</v>
      </c>
      <c r="E48" t="str">
        <f t="shared" si="1"/>
        <v>'North Region':4</v>
      </c>
      <c r="F48" t="str">
        <f t="shared" si="4"/>
        <v>'East Anglian Region':0,'East Midlands Region':1,'Ireland':2,'London Region':3,'North Region':4</v>
      </c>
    </row>
    <row r="49" spans="2:6" x14ac:dyDescent="0.2">
      <c r="B49">
        <v>5</v>
      </c>
      <c r="C49" t="s">
        <v>46</v>
      </c>
      <c r="D49" t="str">
        <f t="shared" si="0"/>
        <v>'North Western Region'</v>
      </c>
      <c r="E49" t="str">
        <f t="shared" si="1"/>
        <v>'North Western Region':5</v>
      </c>
      <c r="F49" t="str">
        <f t="shared" si="4"/>
        <v>'East Anglian Region':0,'East Midlands Region':1,'Ireland':2,'London Region':3,'North Region':4,'North Western Region':5</v>
      </c>
    </row>
    <row r="50" spans="2:6" x14ac:dyDescent="0.2">
      <c r="B50">
        <v>6</v>
      </c>
      <c r="C50" t="s">
        <v>38</v>
      </c>
      <c r="D50" t="str">
        <f t="shared" si="0"/>
        <v>'Scotland'</v>
      </c>
      <c r="E50" t="str">
        <f t="shared" si="1"/>
        <v>'Scotland':6</v>
      </c>
      <c r="F50" t="str">
        <f t="shared" si="4"/>
        <v>'East Anglian Region':0,'East Midlands Region':1,'Ireland':2,'London Region':3,'North Region':4,'North Western Region':5,'Scotland':6</v>
      </c>
    </row>
    <row r="51" spans="2:6" x14ac:dyDescent="0.2">
      <c r="B51">
        <v>7</v>
      </c>
      <c r="C51" t="s">
        <v>41</v>
      </c>
      <c r="D51" t="str">
        <f t="shared" si="0"/>
        <v>'South East Region'</v>
      </c>
      <c r="E51" t="str">
        <f t="shared" si="1"/>
        <v>'South East Region':7</v>
      </c>
      <c r="F51" t="str">
        <f t="shared" si="4"/>
        <v>'East Anglian Region':0,'East Midlands Region':1,'Ireland':2,'London Region':3,'North Region':4,'North Western Region':5,'Scotland':6,'South East Region':7</v>
      </c>
    </row>
    <row r="52" spans="2:6" x14ac:dyDescent="0.2">
      <c r="B52">
        <v>8</v>
      </c>
      <c r="C52" t="s">
        <v>43</v>
      </c>
      <c r="D52" t="str">
        <f t="shared" si="0"/>
        <v>'South Region'</v>
      </c>
      <c r="E52" t="str">
        <f t="shared" si="1"/>
        <v>'South Region':8</v>
      </c>
      <c r="F52" t="str">
        <f t="shared" si="4"/>
        <v>'East Anglian Region':0,'East Midlands Region':1,'Ireland':2,'London Region':3,'North Region':4,'North Western Region':5,'Scotland':6,'South East Region':7,'South Region':8</v>
      </c>
    </row>
    <row r="53" spans="2:6" x14ac:dyDescent="0.2">
      <c r="B53">
        <v>9</v>
      </c>
      <c r="C53" t="s">
        <v>47</v>
      </c>
      <c r="D53" t="str">
        <f t="shared" si="0"/>
        <v>'South West Region'</v>
      </c>
      <c r="E53" t="str">
        <f t="shared" si="1"/>
        <v>'South West Region':9</v>
      </c>
      <c r="F53" t="str">
        <f t="shared" si="4"/>
        <v>'East Anglian Region':0,'East Midlands Region':1,'Ireland':2,'London Region':3,'North Region':4,'North Western Region':5,'Scotland':6,'South East Region':7,'South Region':8,'South West Region':9</v>
      </c>
    </row>
    <row r="54" spans="2:6" x14ac:dyDescent="0.2">
      <c r="B54">
        <v>10</v>
      </c>
      <c r="C54" t="s">
        <v>48</v>
      </c>
      <c r="D54" t="str">
        <f t="shared" si="0"/>
        <v>'Wales'</v>
      </c>
      <c r="E54" t="str">
        <f t="shared" si="1"/>
        <v>'Wales':10</v>
      </c>
      <c r="F54" t="str">
        <f t="shared" si="4"/>
        <v>'East Anglian Region':0,'East Midlands Region':1,'Ireland':2,'London Region':3,'North Region':4,'North Western Region':5,'Scotland':6,'South East Region':7,'South Region':8,'South West Region':9,'Wales':10</v>
      </c>
    </row>
    <row r="55" spans="2:6" x14ac:dyDescent="0.2">
      <c r="B55">
        <v>11</v>
      </c>
      <c r="C55" t="s">
        <v>45</v>
      </c>
      <c r="D55" t="str">
        <f t="shared" si="0"/>
        <v>'West Midlands Region'</v>
      </c>
      <c r="E55" t="str">
        <f t="shared" si="1"/>
        <v>'West Midlands Region':11</v>
      </c>
      <c r="F55" t="str">
        <f t="shared" si="4"/>
        <v>'East Anglian Region':0,'East Midlands Region':1,'Ireland':2,'London Region':3,'North Region':4,'North Western Region':5,'Scotland':6,'South East Region':7,'South Region':8,'South West Region':9,'Wales':10,'West Midlands Region':11</v>
      </c>
    </row>
    <row r="56" spans="2:6" x14ac:dyDescent="0.2">
      <c r="B56">
        <v>12</v>
      </c>
      <c r="C56" t="s">
        <v>40</v>
      </c>
      <c r="D56" t="str">
        <f t="shared" si="0"/>
        <v>'Yorkshire Region'</v>
      </c>
      <c r="E56" t="str">
        <f t="shared" si="1"/>
        <v>'Yorkshire Region':12</v>
      </c>
      <c r="F56" t="str">
        <f t="shared" si="4"/>
        <v>'East Anglian Region':0,'East Midlands Region':1,'Ireland':2,'London Region':3,'North Region':4,'North Western Region':5,'Scotland':6,'South East Region':7,'South Region':8,'South West Region':9,'Wales':10,'West Midlands Region':11,'Yorkshire Region':12</v>
      </c>
    </row>
    <row r="57" spans="2:6" x14ac:dyDescent="0.2">
      <c r="D57" t="str">
        <f t="shared" si="0"/>
        <v>''</v>
      </c>
      <c r="E57" t="str">
        <f t="shared" si="1"/>
        <v>'':</v>
      </c>
    </row>
    <row r="58" spans="2:6" x14ac:dyDescent="0.2">
      <c r="D58" t="str">
        <f t="shared" si="0"/>
        <v>''</v>
      </c>
      <c r="E58" t="str">
        <f t="shared" si="1"/>
        <v>'':</v>
      </c>
    </row>
    <row r="59" spans="2:6" x14ac:dyDescent="0.2">
      <c r="B59" t="s">
        <v>51</v>
      </c>
      <c r="C59" t="s">
        <v>51</v>
      </c>
      <c r="D59" t="str">
        <f t="shared" si="0"/>
        <v>'highest_education'</v>
      </c>
      <c r="E59" t="str">
        <f t="shared" si="1"/>
        <v>'highest_education':highest_education</v>
      </c>
    </row>
    <row r="60" spans="2:6" x14ac:dyDescent="0.2">
      <c r="B60">
        <v>0</v>
      </c>
      <c r="C60" t="s">
        <v>54</v>
      </c>
      <c r="D60" t="str">
        <f t="shared" si="0"/>
        <v>'A Level or Equivalent'</v>
      </c>
      <c r="E60" t="str">
        <f t="shared" si="1"/>
        <v>'A Level or Equivalent':0</v>
      </c>
      <c r="F60" t="str">
        <f>E60</f>
        <v>'A Level or Equivalent':0</v>
      </c>
    </row>
    <row r="61" spans="2:6" x14ac:dyDescent="0.2">
      <c r="B61">
        <v>1</v>
      </c>
      <c r="C61" t="s">
        <v>52</v>
      </c>
      <c r="D61" t="str">
        <f t="shared" si="0"/>
        <v>'HE Qualification'</v>
      </c>
      <c r="E61" t="str">
        <f t="shared" si="1"/>
        <v>'HE Qualification':1</v>
      </c>
      <c r="F61" t="str">
        <f t="shared" si="4"/>
        <v>'A Level or Equivalent':0,'HE Qualification':1</v>
      </c>
    </row>
    <row r="62" spans="2:6" x14ac:dyDescent="0.2">
      <c r="B62">
        <v>2</v>
      </c>
      <c r="C62" t="s">
        <v>53</v>
      </c>
      <c r="D62" t="str">
        <f t="shared" si="0"/>
        <v>'Lower Than A Level'</v>
      </c>
      <c r="E62" t="str">
        <f t="shared" si="1"/>
        <v>'Lower Than A Level':2</v>
      </c>
      <c r="F62" t="str">
        <f t="shared" si="4"/>
        <v>'A Level or Equivalent':0,'HE Qualification':1,'Lower Than A Level':2</v>
      </c>
    </row>
    <row r="63" spans="2:6" x14ac:dyDescent="0.2">
      <c r="B63">
        <v>3</v>
      </c>
      <c r="C63" t="s">
        <v>55</v>
      </c>
      <c r="D63" t="str">
        <f t="shared" si="0"/>
        <v>'No Formal quals'</v>
      </c>
      <c r="E63" t="str">
        <f t="shared" si="1"/>
        <v>'No Formal quals':3</v>
      </c>
      <c r="F63" t="str">
        <f t="shared" si="4"/>
        <v>'A Level or Equivalent':0,'HE Qualification':1,'Lower Than A Level':2,'No Formal quals':3</v>
      </c>
    </row>
    <row r="64" spans="2:6" x14ac:dyDescent="0.2">
      <c r="B64">
        <v>4</v>
      </c>
      <c r="C64" t="s">
        <v>56</v>
      </c>
      <c r="D64" t="str">
        <f t="shared" si="0"/>
        <v>'Post Graduate Qualification'</v>
      </c>
      <c r="E64" t="str">
        <f t="shared" si="1"/>
        <v>'Post Graduate Qualification':4</v>
      </c>
      <c r="F64" t="str">
        <f t="shared" si="4"/>
        <v>'A Level or Equivalent':0,'HE Qualification':1,'Lower Than A Level':2,'No Formal quals':3,'Post Graduate Qualification':4</v>
      </c>
    </row>
    <row r="65" spans="2:6" x14ac:dyDescent="0.2">
      <c r="D65" t="str">
        <f t="shared" si="0"/>
        <v>''</v>
      </c>
      <c r="E65" t="str">
        <f t="shared" si="1"/>
        <v>'':</v>
      </c>
    </row>
    <row r="66" spans="2:6" x14ac:dyDescent="0.2">
      <c r="B66" t="s">
        <v>57</v>
      </c>
      <c r="C66" t="s">
        <v>57</v>
      </c>
      <c r="D66" t="str">
        <f t="shared" si="0"/>
        <v>'imd_band'</v>
      </c>
      <c r="E66" t="str">
        <f t="shared" si="1"/>
        <v>'imd_band':imd_band</v>
      </c>
    </row>
    <row r="67" spans="2:6" x14ac:dyDescent="0.2">
      <c r="B67">
        <v>0</v>
      </c>
      <c r="C67" t="s">
        <v>63</v>
      </c>
      <c r="D67" t="str">
        <f t="shared" ref="D67:D88" si="5">"'"&amp;C67&amp;"'"</f>
        <v>'0-10%'</v>
      </c>
      <c r="E67" t="str">
        <f t="shared" ref="E67:E88" si="6">D67&amp;":"&amp;B67</f>
        <v>'0-10%':0</v>
      </c>
      <c r="F67" t="str">
        <f>E67</f>
        <v>'0-10%':0</v>
      </c>
    </row>
    <row r="68" spans="2:6" x14ac:dyDescent="0.2">
      <c r="B68">
        <v>1</v>
      </c>
      <c r="C68" t="s">
        <v>66</v>
      </c>
      <c r="D68" t="str">
        <f t="shared" si="5"/>
        <v>'10-20%'</v>
      </c>
      <c r="E68" t="str">
        <f t="shared" si="6"/>
        <v>'10-20%':1</v>
      </c>
      <c r="F68" t="str">
        <f t="shared" si="4"/>
        <v>'0-10%':0,'10-20%':1</v>
      </c>
    </row>
    <row r="69" spans="2:6" x14ac:dyDescent="0.2">
      <c r="B69">
        <v>2</v>
      </c>
      <c r="C69" t="s">
        <v>61</v>
      </c>
      <c r="D69" t="str">
        <f t="shared" si="5"/>
        <v>'20-30%'</v>
      </c>
      <c r="E69" t="str">
        <f t="shared" si="6"/>
        <v>'20-30%':2</v>
      </c>
      <c r="F69" t="str">
        <f t="shared" si="4"/>
        <v>'0-10%':0,'10-20%':1,'20-30%':2</v>
      </c>
    </row>
    <row r="70" spans="2:6" x14ac:dyDescent="0.2">
      <c r="B70">
        <v>3</v>
      </c>
      <c r="C70" t="s">
        <v>65</v>
      </c>
      <c r="D70" t="str">
        <f t="shared" si="5"/>
        <v>'30-40%'</v>
      </c>
      <c r="E70" t="str">
        <f t="shared" si="6"/>
        <v>'30-40%':3</v>
      </c>
      <c r="F70" t="str">
        <f t="shared" si="4"/>
        <v>'0-10%':0,'10-20%':1,'20-30%':2,'30-40%':3</v>
      </c>
    </row>
    <row r="71" spans="2:6" x14ac:dyDescent="0.2">
      <c r="B71">
        <v>4</v>
      </c>
      <c r="C71" t="s">
        <v>60</v>
      </c>
      <c r="D71" t="str">
        <f t="shared" si="5"/>
        <v>'40-50%'</v>
      </c>
      <c r="E71" t="str">
        <f t="shared" si="6"/>
        <v>'40-50%':4</v>
      </c>
      <c r="F71" t="str">
        <f t="shared" si="4"/>
        <v>'0-10%':0,'10-20%':1,'20-30%':2,'30-40%':3,'40-50%':4</v>
      </c>
    </row>
    <row r="72" spans="2:6" x14ac:dyDescent="0.2">
      <c r="B72">
        <v>5</v>
      </c>
      <c r="C72" t="s">
        <v>67</v>
      </c>
      <c r="D72" t="str">
        <f t="shared" si="5"/>
        <v>'50-60%'</v>
      </c>
      <c r="E72" t="str">
        <f t="shared" si="6"/>
        <v>'50-60%':5</v>
      </c>
      <c r="F72" t="str">
        <f t="shared" si="4"/>
        <v>'0-10%':0,'10-20%':1,'20-30%':2,'30-40%':3,'40-50%':4,'50-60%':5</v>
      </c>
    </row>
    <row r="73" spans="2:6" x14ac:dyDescent="0.2">
      <c r="B73">
        <v>6</v>
      </c>
      <c r="C73" t="s">
        <v>59</v>
      </c>
      <c r="D73" t="str">
        <f t="shared" si="5"/>
        <v>'60-70%'</v>
      </c>
      <c r="E73" t="str">
        <f t="shared" si="6"/>
        <v>'60-70%':6</v>
      </c>
      <c r="F73" t="str">
        <f t="shared" si="4"/>
        <v>'0-10%':0,'10-20%':1,'20-30%':2,'30-40%':3,'40-50%':4,'50-60%':5,'60-70%':6</v>
      </c>
    </row>
    <row r="74" spans="2:6" x14ac:dyDescent="0.2">
      <c r="B74">
        <v>7</v>
      </c>
      <c r="C74" t="s">
        <v>58</v>
      </c>
      <c r="D74" t="str">
        <f t="shared" si="5"/>
        <v>'70-80%'</v>
      </c>
      <c r="E74" t="str">
        <f t="shared" si="6"/>
        <v>'70-80%':7</v>
      </c>
      <c r="F74" t="str">
        <f t="shared" si="4"/>
        <v>'0-10%':0,'10-20%':1,'20-30%':2,'30-40%':3,'40-50%':4,'50-60%':5,'60-70%':6,'70-80%':7</v>
      </c>
    </row>
    <row r="75" spans="2:6" x14ac:dyDescent="0.2">
      <c r="B75">
        <v>8</v>
      </c>
      <c r="C75" t="s">
        <v>64</v>
      </c>
      <c r="D75" t="str">
        <f t="shared" si="5"/>
        <v>'80-90%'</v>
      </c>
      <c r="E75" t="str">
        <f t="shared" si="6"/>
        <v>'80-90%':8</v>
      </c>
      <c r="F75" t="str">
        <f t="shared" si="4"/>
        <v>'0-10%':0,'10-20%':1,'20-30%':2,'30-40%':3,'40-50%':4,'50-60%':5,'60-70%':6,'70-80%':7,'80-90%':8</v>
      </c>
    </row>
    <row r="76" spans="2:6" x14ac:dyDescent="0.2">
      <c r="B76">
        <v>9</v>
      </c>
      <c r="C76" t="s">
        <v>62</v>
      </c>
      <c r="D76" t="str">
        <f t="shared" si="5"/>
        <v>'90-100%'</v>
      </c>
      <c r="E76" t="str">
        <f t="shared" si="6"/>
        <v>'90-100%':9</v>
      </c>
      <c r="F76" t="str">
        <f t="shared" si="4"/>
        <v>'0-10%':0,'10-20%':1,'20-30%':2,'30-40%':3,'40-50%':4,'50-60%':5,'60-70%':6,'70-80%':7,'80-90%':8,'90-100%':9</v>
      </c>
    </row>
    <row r="77" spans="2:6" x14ac:dyDescent="0.2">
      <c r="D77" t="str">
        <f t="shared" si="5"/>
        <v>''</v>
      </c>
      <c r="E77" t="str">
        <f t="shared" si="6"/>
        <v>'':</v>
      </c>
    </row>
    <row r="78" spans="2:6" x14ac:dyDescent="0.2">
      <c r="D78" t="str">
        <f t="shared" si="5"/>
        <v>''</v>
      </c>
      <c r="E78" t="str">
        <f t="shared" si="6"/>
        <v>'':</v>
      </c>
    </row>
    <row r="79" spans="2:6" x14ac:dyDescent="0.2">
      <c r="B79" t="s">
        <v>68</v>
      </c>
      <c r="C79" t="s">
        <v>68</v>
      </c>
      <c r="D79" t="str">
        <f t="shared" si="5"/>
        <v>'age_band'</v>
      </c>
      <c r="E79" t="str">
        <f t="shared" si="6"/>
        <v>'age_band':age_band</v>
      </c>
    </row>
    <row r="80" spans="2:6" x14ac:dyDescent="0.2">
      <c r="B80">
        <v>1</v>
      </c>
      <c r="C80" t="s">
        <v>69</v>
      </c>
      <c r="D80" t="str">
        <f t="shared" si="5"/>
        <v>'35-55'</v>
      </c>
      <c r="E80" t="str">
        <f t="shared" si="6"/>
        <v>'35-55':1</v>
      </c>
      <c r="F80" t="str">
        <f>E80</f>
        <v>'35-55':1</v>
      </c>
    </row>
    <row r="81" spans="2:6" x14ac:dyDescent="0.2">
      <c r="B81">
        <v>0</v>
      </c>
      <c r="C81" t="s">
        <v>70</v>
      </c>
      <c r="D81" t="str">
        <f t="shared" si="5"/>
        <v>'0-35'</v>
      </c>
      <c r="E81" t="str">
        <f t="shared" si="6"/>
        <v>'0-35':0</v>
      </c>
      <c r="F81" t="str">
        <f t="shared" si="4"/>
        <v>'35-55':1,'0-35':0</v>
      </c>
    </row>
    <row r="82" spans="2:6" x14ac:dyDescent="0.2">
      <c r="B82">
        <v>2</v>
      </c>
      <c r="C82" t="s">
        <v>71</v>
      </c>
      <c r="D82" t="str">
        <f t="shared" si="5"/>
        <v>'55&lt;='</v>
      </c>
      <c r="E82" t="str">
        <f t="shared" si="6"/>
        <v>'55&lt;=':2</v>
      </c>
      <c r="F82" t="str">
        <f t="shared" si="4"/>
        <v>'35-55':1,'0-35':0,'55&lt;=':2</v>
      </c>
    </row>
    <row r="83" spans="2:6" x14ac:dyDescent="0.2">
      <c r="D83" t="str">
        <f t="shared" si="5"/>
        <v>''</v>
      </c>
      <c r="E83" t="str">
        <f t="shared" si="6"/>
        <v>'':</v>
      </c>
    </row>
    <row r="84" spans="2:6" x14ac:dyDescent="0.2">
      <c r="B84" t="s">
        <v>72</v>
      </c>
      <c r="C84" t="s">
        <v>72</v>
      </c>
      <c r="D84" t="str">
        <f t="shared" si="5"/>
        <v>'final_result'</v>
      </c>
      <c r="E84" t="str">
        <f t="shared" si="6"/>
        <v>'final_result':final_result</v>
      </c>
    </row>
    <row r="85" spans="2:6" x14ac:dyDescent="0.2">
      <c r="B85">
        <v>3</v>
      </c>
      <c r="C85" t="s">
        <v>73</v>
      </c>
      <c r="D85" t="str">
        <f t="shared" si="5"/>
        <v>'Withdrawn'</v>
      </c>
      <c r="E85" t="str">
        <f t="shared" si="6"/>
        <v>'Withdrawn':3</v>
      </c>
      <c r="F85" t="str">
        <f>E85</f>
        <v>'Withdrawn':3</v>
      </c>
    </row>
    <row r="86" spans="2:6" x14ac:dyDescent="0.2">
      <c r="B86">
        <v>2</v>
      </c>
      <c r="C86" t="s">
        <v>74</v>
      </c>
      <c r="D86" t="str">
        <f t="shared" si="5"/>
        <v>'Pass'</v>
      </c>
      <c r="E86" t="str">
        <f t="shared" si="6"/>
        <v>'Pass':2</v>
      </c>
      <c r="F86" t="str">
        <f t="shared" ref="F84:F88" si="7">F85&amp;","&amp;E86</f>
        <v>'Withdrawn':3,'Pass':2</v>
      </c>
    </row>
    <row r="87" spans="2:6" x14ac:dyDescent="0.2">
      <c r="B87">
        <v>1</v>
      </c>
      <c r="C87" t="s">
        <v>75</v>
      </c>
      <c r="D87" t="str">
        <f t="shared" si="5"/>
        <v>'Fail'</v>
      </c>
      <c r="E87" t="str">
        <f t="shared" si="6"/>
        <v>'Fail':1</v>
      </c>
      <c r="F87" t="str">
        <f t="shared" si="7"/>
        <v>'Withdrawn':3,'Pass':2,'Fail':1</v>
      </c>
    </row>
    <row r="88" spans="2:6" x14ac:dyDescent="0.2">
      <c r="B88">
        <v>0</v>
      </c>
      <c r="C88" t="s">
        <v>76</v>
      </c>
      <c r="D88" t="str">
        <f t="shared" si="5"/>
        <v>'Distinction'</v>
      </c>
      <c r="E88" t="str">
        <f t="shared" si="6"/>
        <v>'Distinction':0</v>
      </c>
      <c r="F88" t="str">
        <f t="shared" si="7"/>
        <v>'Withdrawn':3,'Pass':2,'Fail':1,'Distinction':0</v>
      </c>
    </row>
  </sheetData>
  <sortState xmlns:xlrd2="http://schemas.microsoft.com/office/spreadsheetml/2017/richdata2" ref="B67:C76">
    <sortCondition ref="B66:B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5D8C-F61F-F249-A14C-8EBE96B55169}">
  <dimension ref="B2:F24"/>
  <sheetViews>
    <sheetView workbookViewId="0">
      <selection activeCell="A3" sqref="A3"/>
    </sheetView>
  </sheetViews>
  <sheetFormatPr baseColWidth="10" defaultRowHeight="16" x14ac:dyDescent="0.2"/>
  <cols>
    <col min="2" max="2" width="25.1640625" bestFit="1" customWidth="1"/>
  </cols>
  <sheetData>
    <row r="2" spans="2:6" x14ac:dyDescent="0.2">
      <c r="B2" t="s">
        <v>77</v>
      </c>
    </row>
    <row r="3" spans="2:6" x14ac:dyDescent="0.2">
      <c r="B3" t="s">
        <v>0</v>
      </c>
      <c r="D3" t="str">
        <f>""&amp;C3&amp;""</f>
        <v/>
      </c>
      <c r="E3" t="str">
        <f>D3</f>
        <v/>
      </c>
      <c r="F3" t="str">
        <f>E3</f>
        <v/>
      </c>
    </row>
    <row r="4" spans="2:6" x14ac:dyDescent="0.2">
      <c r="B4" t="s">
        <v>23</v>
      </c>
      <c r="D4" t="str">
        <f>"'"&amp;C4&amp;"'"</f>
        <v>''</v>
      </c>
      <c r="E4" t="str">
        <f t="shared" ref="E4:E24" si="0">D4</f>
        <v>''</v>
      </c>
      <c r="F4" t="str">
        <f>F3&amp;","&amp;E4</f>
        <v>,''</v>
      </c>
    </row>
    <row r="5" spans="2:6" x14ac:dyDescent="0.2">
      <c r="B5" t="s">
        <v>78</v>
      </c>
      <c r="D5" t="str">
        <f>"'"&amp;C5&amp;"'"</f>
        <v>''</v>
      </c>
      <c r="E5" t="str">
        <f t="shared" si="0"/>
        <v>''</v>
      </c>
      <c r="F5" t="str">
        <f>F4&amp;","&amp;E5</f>
        <v>,'',''</v>
      </c>
    </row>
    <row r="6" spans="2:6" x14ac:dyDescent="0.2">
      <c r="B6" t="s">
        <v>79</v>
      </c>
      <c r="D6" t="str">
        <f>"'"&amp;C6&amp;"'"</f>
        <v>''</v>
      </c>
      <c r="E6" t="str">
        <f t="shared" si="0"/>
        <v>''</v>
      </c>
      <c r="F6" t="str">
        <f>F5&amp;","&amp;E6</f>
        <v>,'','',''</v>
      </c>
    </row>
    <row r="7" spans="2:6" x14ac:dyDescent="0.2">
      <c r="B7" t="s">
        <v>24</v>
      </c>
      <c r="D7" t="str">
        <f>"'"&amp;C7&amp;"'"</f>
        <v>''</v>
      </c>
      <c r="E7" t="str">
        <f t="shared" si="0"/>
        <v>''</v>
      </c>
      <c r="F7" t="str">
        <f>F6&amp;","&amp;E7</f>
        <v>,'','','',''</v>
      </c>
    </row>
    <row r="8" spans="2:6" x14ac:dyDescent="0.2">
      <c r="B8" t="s">
        <v>33</v>
      </c>
      <c r="D8" t="str">
        <f>"'"&amp;C8&amp;"'"</f>
        <v>''</v>
      </c>
      <c r="E8" t="str">
        <f t="shared" si="0"/>
        <v>''</v>
      </c>
      <c r="F8" t="str">
        <f>F7&amp;","&amp;E8</f>
        <v>,'','','','',''</v>
      </c>
    </row>
    <row r="9" spans="2:6" x14ac:dyDescent="0.2">
      <c r="B9" t="s">
        <v>80</v>
      </c>
      <c r="D9" t="str">
        <f>"'"&amp;C9&amp;"'"</f>
        <v>''</v>
      </c>
      <c r="E9" t="str">
        <f t="shared" si="0"/>
        <v>''</v>
      </c>
      <c r="F9" t="str">
        <f>F8&amp;","&amp;E9</f>
        <v>,'','','','','',''</v>
      </c>
    </row>
    <row r="10" spans="2:6" x14ac:dyDescent="0.2">
      <c r="B10" t="s">
        <v>81</v>
      </c>
      <c r="D10" t="str">
        <f>"'"&amp;C10&amp;"'"</f>
        <v>''</v>
      </c>
      <c r="E10" t="str">
        <f t="shared" si="0"/>
        <v>''</v>
      </c>
      <c r="F10" t="str">
        <f>F9&amp;","&amp;E10</f>
        <v>,'','','','','','',''</v>
      </c>
    </row>
    <row r="11" spans="2:6" x14ac:dyDescent="0.2">
      <c r="B11" t="s">
        <v>82</v>
      </c>
      <c r="D11" t="str">
        <f>"'"&amp;C11&amp;"'"</f>
        <v>''</v>
      </c>
      <c r="E11" t="str">
        <f t="shared" si="0"/>
        <v>''</v>
      </c>
      <c r="F11" t="str">
        <f>F10&amp;","&amp;E11</f>
        <v>,'','','','','','','',''</v>
      </c>
    </row>
    <row r="12" spans="2:6" x14ac:dyDescent="0.2">
      <c r="B12" t="s">
        <v>83</v>
      </c>
      <c r="D12" t="str">
        <f>"'"&amp;C12&amp;"'"</f>
        <v>''</v>
      </c>
      <c r="E12" t="str">
        <f t="shared" si="0"/>
        <v>''</v>
      </c>
      <c r="F12" t="str">
        <f>F11&amp;","&amp;E12</f>
        <v>,'','','','','','','','',''</v>
      </c>
    </row>
    <row r="13" spans="2:6" x14ac:dyDescent="0.2">
      <c r="B13" t="s">
        <v>84</v>
      </c>
      <c r="D13" t="str">
        <f>"'"&amp;C13&amp;"'"</f>
        <v>''</v>
      </c>
      <c r="E13" t="str">
        <f t="shared" si="0"/>
        <v>''</v>
      </c>
      <c r="F13" t="str">
        <f>F12&amp;","&amp;E13</f>
        <v>,'','','','','','','','','',''</v>
      </c>
    </row>
    <row r="14" spans="2:6" x14ac:dyDescent="0.2">
      <c r="B14" t="s">
        <v>85</v>
      </c>
      <c r="D14" t="str">
        <f>"'"&amp;C14&amp;"'"</f>
        <v>''</v>
      </c>
      <c r="E14" t="str">
        <f t="shared" si="0"/>
        <v>''</v>
      </c>
      <c r="F14" t="str">
        <f>F13&amp;","&amp;E14</f>
        <v>,'','','','','','','','','','',''</v>
      </c>
    </row>
    <row r="15" spans="2:6" x14ac:dyDescent="0.2">
      <c r="B15" t="s">
        <v>37</v>
      </c>
      <c r="D15" t="str">
        <f>"'"&amp;C15&amp;"'"</f>
        <v>''</v>
      </c>
      <c r="E15" t="str">
        <f t="shared" si="0"/>
        <v>''</v>
      </c>
      <c r="F15" t="str">
        <f>F14&amp;","&amp;E15</f>
        <v>,'','','','','','','','','','','',''</v>
      </c>
    </row>
    <row r="16" spans="2:6" x14ac:dyDescent="0.2">
      <c r="B16" t="s">
        <v>51</v>
      </c>
      <c r="D16" t="str">
        <f>"'"&amp;C16&amp;"'"</f>
        <v>''</v>
      </c>
      <c r="E16" t="str">
        <f t="shared" si="0"/>
        <v>''</v>
      </c>
      <c r="F16" t="str">
        <f>F15&amp;","&amp;E16</f>
        <v>,'','','','','','','','','','','','',''</v>
      </c>
    </row>
    <row r="17" spans="2:6" x14ac:dyDescent="0.2">
      <c r="B17" t="s">
        <v>57</v>
      </c>
      <c r="D17" t="str">
        <f>"'"&amp;C17&amp;"'"</f>
        <v>''</v>
      </c>
      <c r="E17" t="str">
        <f t="shared" si="0"/>
        <v>''</v>
      </c>
      <c r="F17" t="str">
        <f>F16&amp;","&amp;E17</f>
        <v>,'','','','','','','','','','','','','',''</v>
      </c>
    </row>
    <row r="18" spans="2:6" x14ac:dyDescent="0.2">
      <c r="B18" t="s">
        <v>68</v>
      </c>
      <c r="D18" t="str">
        <f>"'"&amp;C18&amp;"'"</f>
        <v>''</v>
      </c>
      <c r="E18" t="str">
        <f t="shared" si="0"/>
        <v>''</v>
      </c>
      <c r="F18" t="str">
        <f>F17&amp;","&amp;E18</f>
        <v>,'','','','','','','','','','','','','','',''</v>
      </c>
    </row>
    <row r="19" spans="2:6" x14ac:dyDescent="0.2">
      <c r="B19" t="s">
        <v>86</v>
      </c>
      <c r="D19" t="str">
        <f>"'"&amp;C19&amp;"'"</f>
        <v>''</v>
      </c>
      <c r="E19" t="str">
        <f t="shared" si="0"/>
        <v>''</v>
      </c>
      <c r="F19" t="str">
        <f>F18&amp;","&amp;E19</f>
        <v>,'','','','','','','','','','','','','','','',''</v>
      </c>
    </row>
    <row r="20" spans="2:6" x14ac:dyDescent="0.2">
      <c r="B20" t="s">
        <v>87</v>
      </c>
      <c r="D20" t="str">
        <f>"'"&amp;C20&amp;"'"</f>
        <v>''</v>
      </c>
      <c r="E20" t="str">
        <f t="shared" si="0"/>
        <v>''</v>
      </c>
      <c r="F20" t="str">
        <f>F19&amp;","&amp;E20</f>
        <v>,'','','','','','','','','','','','','','','','',''</v>
      </c>
    </row>
    <row r="21" spans="2:6" x14ac:dyDescent="0.2">
      <c r="B21" t="s">
        <v>88</v>
      </c>
      <c r="D21" t="str">
        <f>"'"&amp;C21&amp;"'"</f>
        <v>''</v>
      </c>
      <c r="E21" t="str">
        <f t="shared" si="0"/>
        <v>''</v>
      </c>
      <c r="F21" t="str">
        <f>F20&amp;","&amp;E21</f>
        <v>,'','','','','','','','','','','','','','','','','',''</v>
      </c>
    </row>
    <row r="22" spans="2:6" x14ac:dyDescent="0.2">
      <c r="B22" t="s">
        <v>89</v>
      </c>
      <c r="D22" t="str">
        <f>"'"&amp;C22&amp;"'"</f>
        <v>''</v>
      </c>
      <c r="E22" t="str">
        <f t="shared" si="0"/>
        <v>''</v>
      </c>
      <c r="F22" t="str">
        <f>F21&amp;","&amp;E22</f>
        <v>,'','','','','','','','','','','','','','','','','','',''</v>
      </c>
    </row>
    <row r="23" spans="2:6" x14ac:dyDescent="0.2">
      <c r="B23" t="s">
        <v>90</v>
      </c>
      <c r="D23" t="str">
        <f>"'"&amp;C23&amp;"'"</f>
        <v>''</v>
      </c>
      <c r="E23" t="str">
        <f t="shared" si="0"/>
        <v>''</v>
      </c>
      <c r="F23" t="str">
        <f>F22&amp;","&amp;E23</f>
        <v>,'','','','','','','','','','','','','','','','','','','',''</v>
      </c>
    </row>
    <row r="24" spans="2:6" x14ac:dyDescent="0.2">
      <c r="B24" t="s">
        <v>72</v>
      </c>
      <c r="D24" t="str">
        <f>"'"&amp;C24&amp;"'"</f>
        <v>''</v>
      </c>
      <c r="E24" t="str">
        <f t="shared" si="0"/>
        <v>''</v>
      </c>
      <c r="F24" t="str">
        <f>F23&amp;","&amp;E24</f>
        <v>,'','','','','','','','','','','','','','','','','','','','',''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4A4B-D089-1644-B829-22FAF98B14B8}">
  <dimension ref="A1:A9"/>
  <sheetViews>
    <sheetView tabSelected="1" workbookViewId="0">
      <selection activeCell="E21" sqref="E21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 t="s">
        <v>24</v>
      </c>
    </row>
    <row r="3" spans="1:1" x14ac:dyDescent="0.2">
      <c r="A3" t="s">
        <v>68</v>
      </c>
    </row>
    <row r="4" spans="1:1" x14ac:dyDescent="0.2">
      <c r="A4" t="s">
        <v>33</v>
      </c>
    </row>
    <row r="5" spans="1:1" x14ac:dyDescent="0.2">
      <c r="A5" t="s">
        <v>23</v>
      </c>
    </row>
    <row r="6" spans="1:1" x14ac:dyDescent="0.2">
      <c r="A6" t="s">
        <v>72</v>
      </c>
    </row>
    <row r="7" spans="1:1" x14ac:dyDescent="0.2">
      <c r="A7" t="s">
        <v>51</v>
      </c>
    </row>
    <row r="8" spans="1:1" x14ac:dyDescent="0.2">
      <c r="A8" t="s">
        <v>57</v>
      </c>
    </row>
    <row r="9" spans="1:1" x14ac:dyDescent="0.2">
      <c r="A9" t="s">
        <v>37</v>
      </c>
    </row>
  </sheetData>
  <sortState xmlns:xlrd2="http://schemas.microsoft.com/office/spreadsheetml/2017/richdata2" ref="A2:A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2021-11-01T14:20:24Z</dcterms:created>
  <dcterms:modified xsi:type="dcterms:W3CDTF">2021-11-01T18:59:43Z</dcterms:modified>
</cp:coreProperties>
</file>