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lav\Documents\Faks\Projekt\bios\doc\"/>
    </mc:Choice>
  </mc:AlternateContent>
  <xr:revisionPtr revIDLastSave="0" documentId="13_ncr:1_{420A0BC3-447D-484C-BBFD-C0B49C9C55CE}" xr6:coauthVersionLast="40" xr6:coauthVersionMax="40" xr10:uidLastSave="{00000000-0000-0000-0000-000000000000}"/>
  <bookViews>
    <workbookView xWindow="0" yWindow="0" windowWidth="28800" windowHeight="12315" xr2:uid="{6F563A29-790E-450A-AEA4-3373A91D03C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8" i="1"/>
  <c r="K7" i="1"/>
  <c r="K6" i="1"/>
  <c r="K5" i="1"/>
  <c r="K4" i="1"/>
  <c r="K3" i="1"/>
  <c r="K2" i="1"/>
  <c r="J8" i="1"/>
  <c r="J7" i="1"/>
  <c r="J6" i="1"/>
  <c r="J5" i="1"/>
  <c r="J4" i="1"/>
  <c r="J3" i="1"/>
  <c r="J2" i="1"/>
  <c r="F8" i="1" l="1"/>
  <c r="E8" i="1"/>
  <c r="F7" i="1"/>
  <c r="E7" i="1"/>
  <c r="F6" i="1"/>
  <c r="E6" i="1"/>
  <c r="F5" i="1"/>
  <c r="E5" i="1"/>
  <c r="F4" i="1"/>
  <c r="E4" i="1"/>
  <c r="F3" i="1"/>
  <c r="E3" i="1"/>
  <c r="F17" i="1"/>
  <c r="F16" i="1"/>
  <c r="F15" i="1"/>
  <c r="F14" i="1"/>
  <c r="F13" i="1"/>
  <c r="F12" i="1"/>
  <c r="E17" i="1"/>
  <c r="E16" i="1"/>
  <c r="E15" i="1"/>
  <c r="E14" i="1"/>
  <c r="E13" i="1"/>
  <c r="E12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<sst xmlns="http://schemas.openxmlformats.org/spreadsheetml/2006/main" count="8" uniqueCount="4">
  <si>
    <t>len</t>
  </si>
  <si>
    <t>new</t>
  </si>
  <si>
    <t>ours</t>
  </si>
  <si>
    <t>ours/new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</si>
</sst>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2">
    <cellStyle name="Loše" xfId="1" builtinId="27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Logaritamska</a:t>
            </a:r>
            <a:r>
              <a:rPr lang="en-GB" baseline="0"/>
              <a:t> vremenska analiza - engleska abeceda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Novija implementacija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List1!$J$2:$J$8</c:f>
              <c:numCache>
                <c:formatCode>General</c:formatCode>
                <c:ptCount val="7"/>
                <c:pt idx="0">
                  <c:v>-2.0457574905606752</c:v>
                </c:pt>
                <c:pt idx="1">
                  <c:v>-1.7695510786217261</c:v>
                </c:pt>
                <c:pt idx="2">
                  <c:v>-0.87942606879415008</c:v>
                </c:pt>
                <c:pt idx="3">
                  <c:v>0.32797162362301058</c:v>
                </c:pt>
                <c:pt idx="4">
                  <c:v>1.3447851226326606</c:v>
                </c:pt>
                <c:pt idx="5">
                  <c:v>2.3745302277718423</c:v>
                </c:pt>
                <c:pt idx="6">
                  <c:v>3.7447420695749449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D-4B0D-A330-2DF03AB08E70}"/>
            </c:ext>
          </c:extLst>
        </c:ser>
        <c:ser>
          <c:idx val="1"/>
          <c:order val="1"/>
          <c:tx>
            <c:v>Naša implementacija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List1!$K$2:$K$8</c:f>
              <c:numCache>
                <c:formatCode>General</c:formatCode>
                <c:ptCount val="7"/>
                <c:pt idx="0">
                  <c:v>-2.0969100130080562</c:v>
                </c:pt>
                <c:pt idx="1">
                  <c:v>-0.79317412396815024</c:v>
                </c:pt>
                <c:pt idx="2">
                  <c:v>0.16435285578443709</c:v>
                </c:pt>
                <c:pt idx="3">
                  <c:v>1.5833461596164613</c:v>
                </c:pt>
                <c:pt idx="4">
                  <c:v>2.7168218850161834</c:v>
                </c:pt>
                <c:pt idx="5">
                  <c:v>3.9681207921305908</c:v>
                </c:pt>
                <c:pt idx="6">
                  <c:v>5.1333106426087998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D-4B0D-A330-2DF03AB0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55800"/>
        <c:axId val="1018657768"/>
      </c:scatterChart>
      <c:valAx>
        <c:axId val="10186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Log10(duljina</a:t>
                </a:r>
                <a:r>
                  <a:rPr lang="en-GB" baseline="0"/>
                  <a:t> niza)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57768"/>
        <c:crosses val="autoZero"/>
        <c:crossBetween val="midCat"/>
      </c:valAx>
      <c:valAx>
        <c:axId val="10186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Logaritamska</a:t>
            </a:r>
            <a:r>
              <a:rPr lang="en-GB" baseline="0"/>
              <a:t> vremenska analiza - { A, C, G, T } abeceda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Novija implementacija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List1!$J$11:$J$17</c:f>
              <c:numCache>
                <c:formatCode>General</c:formatCode>
                <c:ptCount val="7"/>
                <c:pt idx="0">
                  <c:v>-2.0457574905606752</c:v>
                </c:pt>
                <c:pt idx="1">
                  <c:v>-1.6989700043360187</c:v>
                </c:pt>
                <c:pt idx="2">
                  <c:v>-0.64975198166583714</c:v>
                </c:pt>
                <c:pt idx="3">
                  <c:v>0.31026836663244761</c:v>
                </c:pt>
                <c:pt idx="4">
                  <c:v>1.3478761996098025</c:v>
                </c:pt>
                <c:pt idx="5">
                  <c:v>2.3922448407560792</c:v>
                </c:pt>
                <c:pt idx="6">
                  <c:v>3.663967543680037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3-4BBD-8804-AE6A69F61076}"/>
            </c:ext>
          </c:extLst>
        </c:ser>
        <c:ser>
          <c:idx val="1"/>
          <c:order val="1"/>
          <c:tx>
            <c:v>Naša implementacija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List1!$K$11:$K$17</c:f>
              <c:numCache>
                <c:formatCode>General</c:formatCode>
                <c:ptCount val="7"/>
                <c:pt idx="0">
                  <c:v>-2.2218487496163561</c:v>
                </c:pt>
                <c:pt idx="1">
                  <c:v>-0.90308998699194354</c:v>
                </c:pt>
                <c:pt idx="2">
                  <c:v>0.12936759572298567</c:v>
                </c:pt>
                <c:pt idx="3">
                  <c:v>1.149157506231856</c:v>
                </c:pt>
                <c:pt idx="4">
                  <c:v>2.2905799209093187</c:v>
                </c:pt>
                <c:pt idx="5">
                  <c:v>3.5506123197971275</c:v>
                </c:pt>
                <c:pt idx="6">
                  <c:v>4.7935442333594889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3-4BBD-8804-AE6A69F6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55800"/>
        <c:axId val="1018657768"/>
      </c:scatterChart>
      <c:valAx>
        <c:axId val="10186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Log10(duljina</a:t>
                </a:r>
                <a:r>
                  <a:rPr lang="en-GB" baseline="0"/>
                  <a:t> niza)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57768"/>
        <c:crosses val="autoZero"/>
        <c:crossBetween val="midCat"/>
      </c:valAx>
      <c:valAx>
        <c:axId val="10186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86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9</xdr:row>
      <xdr:rowOff>71437</xdr:rowOff>
    </xdr:from>
    <xdr:to>
      <xdr:col>22</xdr:col>
      <xdr:colOff>466725</xdr:colOff>
      <xdr:row>28</xdr:row>
      <xdr:rowOff>9525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AE642B9C-3A1D-4296-8E12-0FA23F84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28</xdr:row>
      <xdr:rowOff>171450</xdr:rowOff>
    </xdr:from>
    <xdr:to>
      <xdr:col>22</xdr:col>
      <xdr:colOff>466725</xdr:colOff>
      <xdr:row>47</xdr:row>
      <xdr:rowOff>109538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BB772E9D-63B0-43D2-BF01-48E7662C3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E739-9EAD-4B1F-AB59-1F3E388257A4}">
  <dimension ref="A1:W39"/>
  <sheetViews>
    <sheetView tabSelected="1" topLeftCell="B1" workbookViewId="0">
      <selection activeCell="I27" sqref="I27"/>
    </sheetView>
  </sheetViews>
  <sheetFormatPr defaultRowHeight="15" x14ac:dyDescent="0.25"/>
  <cols>
    <col min="14" max="14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s="1">
        <v>10</v>
      </c>
      <c r="B2" s="1">
        <v>9.0000000000000002E-6</v>
      </c>
      <c r="C2" s="1">
        <v>7.9999999999999996E-6</v>
      </c>
      <c r="D2" s="1">
        <f>C2/B2</f>
        <v>0.88888888888888884</v>
      </c>
      <c r="I2" s="1">
        <v>1</v>
      </c>
      <c r="J2">
        <f>LOG10(B2 *1000)</f>
        <v>-2.0457574905606752</v>
      </c>
      <c r="K2">
        <f t="shared" ref="K2:K8" si="0">LOG10(C2 *1000)</f>
        <v>-2.0969100130080562</v>
      </c>
      <c r="M2" s="2"/>
    </row>
    <row r="3" spans="1:13" x14ac:dyDescent="0.25">
      <c r="A3">
        <v>100</v>
      </c>
      <c r="B3">
        <v>1.7E-5</v>
      </c>
      <c r="C3">
        <v>1.6100000000000001E-4</v>
      </c>
      <c r="D3">
        <f>C3/B3</f>
        <v>9.4705882352941178</v>
      </c>
      <c r="E3">
        <f>(B3/B2)</f>
        <v>1.8888888888888888</v>
      </c>
      <c r="F3">
        <f>(C3/C2)</f>
        <v>20.125000000000004</v>
      </c>
      <c r="I3">
        <v>2</v>
      </c>
      <c r="J3">
        <f t="shared" ref="J3:J8" si="1">LOG10(B3 *1000)</f>
        <v>-1.7695510786217261</v>
      </c>
      <c r="K3">
        <f t="shared" si="0"/>
        <v>-0.79317412396815024</v>
      </c>
      <c r="M3" s="2"/>
    </row>
    <row r="4" spans="1:13" x14ac:dyDescent="0.25">
      <c r="A4">
        <v>1000</v>
      </c>
      <c r="B4">
        <v>1.3200000000000001E-4</v>
      </c>
      <c r="C4">
        <v>1.4599999999999999E-3</v>
      </c>
      <c r="D4">
        <f>C4/B4</f>
        <v>11.060606060606059</v>
      </c>
      <c r="E4">
        <f>(B4/B3)</f>
        <v>7.764705882352942</v>
      </c>
      <c r="F4">
        <f>(C4/C3)</f>
        <v>9.0683229813664585</v>
      </c>
      <c r="I4">
        <v>3</v>
      </c>
      <c r="J4">
        <f t="shared" si="1"/>
        <v>-0.87942606879415008</v>
      </c>
      <c r="K4">
        <f t="shared" si="0"/>
        <v>0.16435285578443709</v>
      </c>
      <c r="M4" s="2"/>
    </row>
    <row r="5" spans="1:13" x14ac:dyDescent="0.25">
      <c r="A5">
        <v>10000</v>
      </c>
      <c r="B5">
        <v>2.1280000000000001E-3</v>
      </c>
      <c r="C5">
        <v>3.8313E-2</v>
      </c>
      <c r="D5">
        <f>C5/B5</f>
        <v>18.00422932330827</v>
      </c>
      <c r="E5">
        <f>(B5/B4)</f>
        <v>16.121212121212121</v>
      </c>
      <c r="F5">
        <f>(C5/C4)</f>
        <v>26.241780821917811</v>
      </c>
      <c r="I5">
        <v>4</v>
      </c>
      <c r="J5">
        <f t="shared" si="1"/>
        <v>0.32797162362301058</v>
      </c>
      <c r="K5">
        <f t="shared" si="0"/>
        <v>1.5833461596164613</v>
      </c>
      <c r="M5" s="2"/>
    </row>
    <row r="6" spans="1:13" x14ac:dyDescent="0.25">
      <c r="A6">
        <v>100000</v>
      </c>
      <c r="B6">
        <v>2.2120000000000001E-2</v>
      </c>
      <c r="C6">
        <v>0.52098100000000003</v>
      </c>
      <c r="D6">
        <f>C6/B6</f>
        <v>23.55248643761302</v>
      </c>
      <c r="E6">
        <f>(B6/B5)</f>
        <v>10.394736842105264</v>
      </c>
      <c r="F6">
        <f>(C6/C5)</f>
        <v>13.59802155926187</v>
      </c>
      <c r="I6">
        <v>5</v>
      </c>
      <c r="J6">
        <f t="shared" si="1"/>
        <v>1.3447851226326606</v>
      </c>
      <c r="K6">
        <f t="shared" si="0"/>
        <v>2.7168218850161834</v>
      </c>
      <c r="M6" s="2"/>
    </row>
    <row r="7" spans="1:13" x14ac:dyDescent="0.25">
      <c r="A7">
        <v>1000000</v>
      </c>
      <c r="B7">
        <v>0.23688100000000001</v>
      </c>
      <c r="C7">
        <v>9.2922480000000007</v>
      </c>
      <c r="D7">
        <f>C7/B7</f>
        <v>39.227493973767423</v>
      </c>
      <c r="E7">
        <f>(B7/B6)</f>
        <v>10.708905967450271</v>
      </c>
      <c r="F7">
        <f>(C7/C6)</f>
        <v>17.836059280472799</v>
      </c>
      <c r="I7">
        <v>6</v>
      </c>
      <c r="J7">
        <f t="shared" si="1"/>
        <v>2.3745302277718423</v>
      </c>
      <c r="K7">
        <f t="shared" si="0"/>
        <v>3.9681207921305908</v>
      </c>
      <c r="M7" s="2"/>
    </row>
    <row r="8" spans="1:13" x14ac:dyDescent="0.25">
      <c r="A8">
        <v>10000000</v>
      </c>
      <c r="B8">
        <v>5.5557420000000004</v>
      </c>
      <c r="C8">
        <v>135.92853700000001</v>
      </c>
      <c r="D8">
        <f>C8/B8</f>
        <v>24.466315570449456</v>
      </c>
      <c r="E8">
        <f>(B8/B7)</f>
        <v>23.453725710377785</v>
      </c>
      <c r="F8">
        <f>(C8/C7)</f>
        <v>14.628165003775189</v>
      </c>
      <c r="I8">
        <v>7</v>
      </c>
      <c r="J8">
        <f t="shared" si="1"/>
        <v>3.7447420695749449</v>
      </c>
      <c r="K8">
        <f t="shared" si="0"/>
        <v>5.1333106426087998</v>
      </c>
      <c r="M8" s="2"/>
    </row>
    <row r="10" spans="1:13" x14ac:dyDescent="0.25">
      <c r="A10" t="s">
        <v>0</v>
      </c>
      <c r="B10" t="s">
        <v>1</v>
      </c>
      <c r="C10" t="s">
        <v>2</v>
      </c>
      <c r="D10" t="s">
        <v>3</v>
      </c>
    </row>
    <row r="11" spans="1:13" x14ac:dyDescent="0.25">
      <c r="A11" s="1">
        <v>10</v>
      </c>
      <c r="B11" s="1">
        <v>9.0000000000000002E-6</v>
      </c>
      <c r="C11" s="1">
        <v>6.0000000000000002E-6</v>
      </c>
      <c r="D11" s="1">
        <f>C11/B11</f>
        <v>0.66666666666666663</v>
      </c>
      <c r="I11" s="1">
        <v>1</v>
      </c>
      <c r="J11">
        <f t="shared" ref="J11:J17" si="2">LOG10(B11 *1000)</f>
        <v>-2.0457574905606752</v>
      </c>
      <c r="K11">
        <f t="shared" ref="K11:K17" si="3">LOG10(C11 *1000)</f>
        <v>-2.2218487496163561</v>
      </c>
    </row>
    <row r="12" spans="1:13" x14ac:dyDescent="0.25">
      <c r="A12">
        <v>100</v>
      </c>
      <c r="B12">
        <v>2.0000000000000002E-5</v>
      </c>
      <c r="C12">
        <v>1.25E-4</v>
      </c>
      <c r="D12">
        <f>C12/B12</f>
        <v>6.25</v>
      </c>
      <c r="E12">
        <f>(B12/B11)</f>
        <v>2.2222222222222223</v>
      </c>
      <c r="F12">
        <f>(C12/C11)</f>
        <v>20.833333333333332</v>
      </c>
      <c r="I12">
        <v>2</v>
      </c>
      <c r="J12">
        <f t="shared" si="2"/>
        <v>-1.6989700043360187</v>
      </c>
      <c r="K12">
        <f t="shared" si="3"/>
        <v>-0.90308998699194354</v>
      </c>
    </row>
    <row r="13" spans="1:13" x14ac:dyDescent="0.25">
      <c r="A13">
        <v>1000</v>
      </c>
      <c r="B13">
        <v>2.24E-4</v>
      </c>
      <c r="C13">
        <v>1.3470000000000001E-3</v>
      </c>
      <c r="D13">
        <f>C13/B13</f>
        <v>6.0133928571428577</v>
      </c>
      <c r="E13">
        <f>(B13/B12)</f>
        <v>11.2</v>
      </c>
      <c r="F13">
        <f>(C13/C12)</f>
        <v>10.776</v>
      </c>
      <c r="I13">
        <v>3</v>
      </c>
      <c r="J13">
        <f t="shared" si="2"/>
        <v>-0.64975198166583714</v>
      </c>
      <c r="K13">
        <f t="shared" si="3"/>
        <v>0.12936759572298567</v>
      </c>
    </row>
    <row r="14" spans="1:13" x14ac:dyDescent="0.25">
      <c r="A14">
        <v>10000</v>
      </c>
      <c r="B14">
        <v>2.0430000000000001E-3</v>
      </c>
      <c r="C14">
        <v>1.4097999999999999E-2</v>
      </c>
      <c r="D14">
        <f>C14/B14</f>
        <v>6.9006363191385214</v>
      </c>
      <c r="E14">
        <f>(B14/B13)</f>
        <v>9.1205357142857153</v>
      </c>
      <c r="F14">
        <f>(C14/C13)</f>
        <v>10.466221232368225</v>
      </c>
      <c r="I14">
        <v>4</v>
      </c>
      <c r="J14">
        <f t="shared" si="2"/>
        <v>0.31026836663244761</v>
      </c>
      <c r="K14">
        <f t="shared" si="3"/>
        <v>1.149157506231856</v>
      </c>
    </row>
    <row r="15" spans="1:13" x14ac:dyDescent="0.25">
      <c r="A15">
        <v>100000</v>
      </c>
      <c r="B15">
        <v>2.2277999999999999E-2</v>
      </c>
      <c r="C15">
        <v>0.195245</v>
      </c>
      <c r="D15">
        <f>C15/B15</f>
        <v>8.7640272914983388</v>
      </c>
      <c r="E15">
        <f>(B15/B14)</f>
        <v>10.904552129221731</v>
      </c>
      <c r="F15">
        <f>(C15/C14)</f>
        <v>13.849127535820685</v>
      </c>
      <c r="I15">
        <v>5</v>
      </c>
      <c r="J15">
        <f t="shared" si="2"/>
        <v>1.3478761996098025</v>
      </c>
      <c r="K15">
        <f t="shared" si="3"/>
        <v>2.2905799209093187</v>
      </c>
    </row>
    <row r="16" spans="1:13" x14ac:dyDescent="0.25">
      <c r="A16">
        <v>1000000</v>
      </c>
      <c r="B16">
        <v>0.24674299999999999</v>
      </c>
      <c r="C16">
        <v>3.55314</v>
      </c>
      <c r="D16">
        <f>C16/B16</f>
        <v>14.400165354234973</v>
      </c>
      <c r="E16">
        <f>(B16/B15)</f>
        <v>11.075635155759045</v>
      </c>
      <c r="F16">
        <f>(C16/C15)</f>
        <v>18.198366155343287</v>
      </c>
      <c r="I16">
        <v>6</v>
      </c>
      <c r="J16">
        <f t="shared" si="2"/>
        <v>2.3922448407560792</v>
      </c>
      <c r="K16">
        <f t="shared" si="3"/>
        <v>3.5506123197971275</v>
      </c>
    </row>
    <row r="17" spans="1:23" x14ac:dyDescent="0.25">
      <c r="A17">
        <v>10000000</v>
      </c>
      <c r="B17">
        <v>4.6128309999999999</v>
      </c>
      <c r="C17">
        <v>62.164755999999997</v>
      </c>
      <c r="D17">
        <f>C17/B17</f>
        <v>13.476486782195142</v>
      </c>
      <c r="E17">
        <f>(B17/B16)</f>
        <v>18.694880908475621</v>
      </c>
      <c r="F17">
        <f>(C17/C16)</f>
        <v>17.49572378234463</v>
      </c>
      <c r="I17">
        <v>7</v>
      </c>
      <c r="J17">
        <f t="shared" si="2"/>
        <v>3.663967543680037</v>
      </c>
      <c r="K17">
        <f t="shared" si="3"/>
        <v>4.7935442333594889</v>
      </c>
    </row>
    <row r="22" spans="1:23" x14ac:dyDescent="0.25"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O24" s="4"/>
      <c r="P24" s="4"/>
      <c r="Q24" s="3"/>
      <c r="R24" s="3"/>
      <c r="S24" s="3"/>
      <c r="T24" s="3"/>
      <c r="U24" s="3"/>
      <c r="V24" s="3"/>
      <c r="W24" s="3"/>
    </row>
    <row r="25" spans="1:23" x14ac:dyDescent="0.25">
      <c r="O25" s="2"/>
      <c r="P25" s="2"/>
      <c r="Q25" s="3"/>
      <c r="R25" s="3"/>
      <c r="S25" s="3"/>
      <c r="T25" s="3"/>
      <c r="U25" s="3"/>
      <c r="V25" s="3"/>
      <c r="W25" s="3"/>
    </row>
    <row r="26" spans="1:23" x14ac:dyDescent="0.25">
      <c r="O26" s="2"/>
      <c r="P26" s="2"/>
      <c r="Q26" s="3"/>
      <c r="R26" s="3"/>
      <c r="S26" s="3"/>
      <c r="T26" s="3"/>
      <c r="U26" s="3"/>
      <c r="V26" s="3"/>
      <c r="W26" s="3"/>
    </row>
    <row r="27" spans="1:23" x14ac:dyDescent="0.25">
      <c r="O27" s="2"/>
      <c r="P27" s="2"/>
      <c r="Q27" s="3"/>
      <c r="R27" s="3"/>
      <c r="S27" s="3"/>
      <c r="T27" s="3"/>
      <c r="U27" s="3"/>
      <c r="V27" s="3"/>
      <c r="W27" s="3"/>
    </row>
    <row r="28" spans="1:23" x14ac:dyDescent="0.25">
      <c r="O28" s="2"/>
      <c r="P28" s="2"/>
      <c r="Q28" s="3"/>
      <c r="R28" s="3"/>
      <c r="S28" s="3"/>
      <c r="T28" s="3"/>
      <c r="U28" s="3"/>
      <c r="V28" s="3"/>
      <c r="W28" s="3"/>
    </row>
    <row r="29" spans="1:23" x14ac:dyDescent="0.25">
      <c r="O29" s="2"/>
      <c r="P29" s="2"/>
      <c r="Q29" s="3"/>
      <c r="R29" s="3"/>
      <c r="S29" s="3"/>
      <c r="T29" s="3"/>
      <c r="U29" s="3"/>
      <c r="V29" s="3"/>
      <c r="W29" s="3"/>
    </row>
    <row r="30" spans="1:23" x14ac:dyDescent="0.25"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O32" s="5"/>
      <c r="P32" s="5"/>
      <c r="Q32" s="5"/>
      <c r="R32" s="5"/>
      <c r="S32" s="5"/>
      <c r="T32" s="5"/>
      <c r="U32" s="3"/>
      <c r="V32" s="3"/>
      <c r="W32" s="3"/>
    </row>
    <row r="33" spans="15:23" x14ac:dyDescent="0.25">
      <c r="O33" s="2"/>
      <c r="P33" s="2"/>
      <c r="Q33" s="2"/>
      <c r="R33" s="2"/>
      <c r="S33" s="2"/>
      <c r="T33" s="2"/>
      <c r="U33" s="3"/>
      <c r="V33" s="3"/>
      <c r="W33" s="3"/>
    </row>
    <row r="34" spans="15:23" x14ac:dyDescent="0.25">
      <c r="O34" s="2"/>
      <c r="P34" s="2"/>
      <c r="Q34" s="2"/>
      <c r="R34" s="2"/>
      <c r="S34" s="2"/>
      <c r="T34" s="2"/>
      <c r="U34" s="3"/>
      <c r="V34" s="3"/>
      <c r="W34" s="3"/>
    </row>
    <row r="35" spans="15:23" x14ac:dyDescent="0.25">
      <c r="O35" s="2"/>
      <c r="P35" s="2"/>
      <c r="Q35" s="2"/>
      <c r="R35" s="2"/>
      <c r="S35" s="2"/>
      <c r="T35" s="2"/>
      <c r="U35" s="3"/>
      <c r="V35" s="3"/>
      <c r="W35" s="3"/>
    </row>
    <row r="36" spans="15:23" x14ac:dyDescent="0.25">
      <c r="O36" s="3"/>
      <c r="P36" s="3"/>
      <c r="Q36" s="3"/>
      <c r="R36" s="3"/>
      <c r="S36" s="3"/>
      <c r="T36" s="3"/>
      <c r="U36" s="3"/>
      <c r="V36" s="3"/>
      <c r="W36" s="3"/>
    </row>
    <row r="37" spans="15:23" x14ac:dyDescent="0.25">
      <c r="O37" s="5"/>
      <c r="P37" s="5"/>
      <c r="Q37" s="5"/>
      <c r="R37" s="5"/>
      <c r="S37" s="5"/>
      <c r="T37" s="5"/>
      <c r="U37" s="5"/>
      <c r="V37" s="5"/>
      <c r="W37" s="5"/>
    </row>
    <row r="38" spans="15:23" x14ac:dyDescent="0.25">
      <c r="O38" s="2"/>
      <c r="P38" s="2"/>
      <c r="Q38" s="2"/>
      <c r="R38" s="2"/>
      <c r="S38" s="2"/>
      <c r="T38" s="2"/>
      <c r="U38" s="2"/>
      <c r="V38" s="2"/>
      <c r="W38" s="2"/>
    </row>
    <row r="39" spans="15:23" x14ac:dyDescent="0.25">
      <c r="O39" s="2"/>
      <c r="P39" s="2"/>
      <c r="Q39" s="2"/>
      <c r="R39" s="2"/>
      <c r="S39" s="2"/>
      <c r="T39" s="2"/>
      <c r="U39" s="2"/>
      <c r="V39" s="2"/>
      <c r="W39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V w 3 T u A + T f 6 o A A A A + A A A A B I A H A B D b 2 5 m a W c v U G F j a 2 F n Z S 5 4 b W w g o h g A K K A U A A A A A A A A A A A A A A A A A A A A A A A A A A A A h Y / N C o J A G E V f R W b v / C i G y O c I t W i T E A T R d p g m H d I x n L H x 3 V r 0 S L 1 C Q l n t W t 7 L u X D u 4 3 a H Y m y b 4 K p 6 q z u T I 4 Y p C p S R 3 V G b K k e D O 4 U p K j h s h T y L S g U T b G w 2 W p 2 j 2 r l L R o j 3 H v s Y d 3 1 F I k o Z O Z S b n a x V K 0 J t r B N G K v R Z H f + v E I f 9 S 4 Z H e J H g J G Y x Z i k D M t d Q a v N F o s k Y U y A / J a y G x g 2 9 4 s q E 6 y W Q O Q J 5 v + B P U E s D B B Q A A g A I A F 1 c N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X D d O K I p H u A 4 A A A A R A A A A E w A c A E Z v c m 1 1 b G F z L 1 N l Y 3 R p b 2 4 x L m 0 g o h g A K K A U A A A A A A A A A A A A A A A A A A A A A A A A A A A A K 0 5 N L s n M z 1 M I h t C G 1 g B Q S w E C L Q A U A A I A C A B d X D d O 4 D 5 N / q g A A A D 4 A A A A E g A A A A A A A A A A A A A A A A A A A A A A Q 2 9 u Z m l n L 1 B h Y 2 t h Z 2 U u e G 1 s U E s B A i 0 A F A A C A A g A X V w 3 T g / K 6 a u k A A A A 6 Q A A A B M A A A A A A A A A A A A A A A A A 9 A A A A F t D b 2 5 0 Z W 5 0 X 1 R 5 c G V z X S 5 4 b W x Q S w E C L Q A U A A I A C A B d X D d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E P s R N D o + k G w 6 C k k d 2 I I b A A A A A A C A A A A A A A Q Z g A A A A E A A C A A A A C W 4 K K s M J u y g A Z M N i r l l F c 4 1 K 1 o R L 8 Q Z h b Q t 1 E X / b p J s Q A A A A A O g A A A A A I A A C A A A A A B D E T K 4 R b L O N V K H Y k d F J d q X b o H q t a B D f k 3 t 4 2 6 Z I 7 E I F A A A A B K q 8 L B V l t 9 f S v N S q K k C U W Q T i g t A U t i j M I q 4 F I 1 a P A o / / M R Y C H c 2 m E s Y 8 X T + 1 z W C 1 U a e z l g S 6 P F i l y D Y F / K P v L Y 0 U u 8 y I M k M l f G 6 Q L 0 B P 1 K I U A A A A C C t L p y W / R A S A 9 M W n t k 0 Y J l F b a M n z B s r n I 8 7 v f s T 0 k D v A k G v i h o N 0 B j J e 2 Q a u T 5 R 3 e m / q d F 4 1 R D k O g E k d l T m f j y < / D a t a M a s h u p > 
</file>

<file path=customXml/itemProps1.xml><?xml version="1.0" encoding="utf-8"?>
<ds:datastoreItem xmlns:ds="http://schemas.openxmlformats.org/officeDocument/2006/customXml" ds:itemID="{D24BCDA7-72C9-45CE-9090-DBA6A692C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Mislav</dc:creator>
  <cp:lastModifiedBy>Mislav</cp:lastModifiedBy>
  <dcterms:created xsi:type="dcterms:W3CDTF">2019-01-23T09:39:09Z</dcterms:created>
  <dcterms:modified xsi:type="dcterms:W3CDTF">2019-01-23T11:33:08Z</dcterms:modified>
</cp:coreProperties>
</file>