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\TIMs\CI&amp;P\Bike Counts\Adelaide Street\"/>
    </mc:Choice>
  </mc:AlternateContent>
  <bookViews>
    <workbookView xWindow="360" yWindow="330" windowWidth="18795" windowHeight="11535" activeTab="1"/>
  </bookViews>
  <sheets>
    <sheet name="24 hr" sheetId="8" r:id="rId1"/>
    <sheet name="8 hr" sheetId="10" r:id="rId2"/>
    <sheet name="Summary" sheetId="9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5" i="10" l="1"/>
  <c r="C5" i="10"/>
  <c r="B5" i="10"/>
  <c r="B4" i="10"/>
  <c r="C4" i="10"/>
  <c r="D4" i="10"/>
  <c r="D3" i="10"/>
  <c r="E3" i="10" s="1"/>
  <c r="C3" i="10"/>
  <c r="B3" i="10"/>
  <c r="E4" i="10"/>
  <c r="E5" i="10"/>
  <c r="D2" i="10"/>
  <c r="C2" i="10"/>
  <c r="B2" i="10"/>
  <c r="E2" i="10" l="1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H64" i="8"/>
  <c r="G64" i="8"/>
  <c r="F64" i="8"/>
  <c r="E64" i="8"/>
  <c r="D64" i="8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64" i="8" l="1"/>
  <c r="B64" i="8"/>
  <c r="H31" i="8"/>
  <c r="G31" i="8"/>
  <c r="F31" i="8"/>
  <c r="E31" i="8"/>
  <c r="D31" i="8"/>
  <c r="C31" i="8"/>
  <c r="B31" i="8"/>
</calcChain>
</file>

<file path=xl/sharedStrings.xml><?xml version="1.0" encoding="utf-8"?>
<sst xmlns="http://schemas.openxmlformats.org/spreadsheetml/2006/main" count="61" uniqueCount="46">
  <si>
    <t>Total</t>
  </si>
  <si>
    <t>Friday</t>
  </si>
  <si>
    <t>Saturday</t>
  </si>
  <si>
    <t>Day</t>
  </si>
  <si>
    <t>Date</t>
  </si>
  <si>
    <t>Sunday</t>
  </si>
  <si>
    <t>Monday</t>
  </si>
  <si>
    <t>Tuesday</t>
  </si>
  <si>
    <t>Wednesday</t>
  </si>
  <si>
    <t>Thursday</t>
  </si>
  <si>
    <t>Temp.</t>
  </si>
  <si>
    <t>Automated Bike Count - Adelaide St. E. just west of Jarvis St. (one way / eastbound separated bike lane)</t>
  </si>
  <si>
    <t>Richmond</t>
  </si>
  <si>
    <t>Adelaide</t>
  </si>
  <si>
    <t>WB</t>
  </si>
  <si>
    <t>EB</t>
  </si>
  <si>
    <t>Thursday, September 27, 2018</t>
  </si>
  <si>
    <t>Friday, September 28, 2018</t>
  </si>
  <si>
    <t>Saturday, September 29, 2018</t>
  </si>
  <si>
    <t>Sunday, September 30, 2018</t>
  </si>
  <si>
    <t>Monday, October 1, 2018</t>
  </si>
  <si>
    <t>Tuesday, October 2, 2018</t>
  </si>
  <si>
    <t>Wednesday, October 3, 2018</t>
  </si>
  <si>
    <t>Thursday, October 4, 2018</t>
  </si>
  <si>
    <t>Friday, October 5, 2018</t>
  </si>
  <si>
    <t>Saturday, October 6, 2018</t>
  </si>
  <si>
    <t>Sunday, October 7, 2018</t>
  </si>
  <si>
    <t>Monday, October 8, 2018</t>
  </si>
  <si>
    <t>Tuesday, October 9, 2018</t>
  </si>
  <si>
    <t>Wednesday, October 10, 2018</t>
  </si>
  <si>
    <t>17°C, no rain</t>
  </si>
  <si>
    <t>23°C, 3mm rain</t>
  </si>
  <si>
    <t>16°C, no rain</t>
  </si>
  <si>
    <t>13°C, 10mm rain</t>
  </si>
  <si>
    <t>14°C, 13mm rain</t>
  </si>
  <si>
    <t>19°C, no rain</t>
  </si>
  <si>
    <t>22°C,  4mm</t>
  </si>
  <si>
    <t>13°C, no rain</t>
  </si>
  <si>
    <t>17°C, 1mm rain</t>
  </si>
  <si>
    <t>15°C, 5mm rain</t>
  </si>
  <si>
    <t>15°C, 3mm rain</t>
  </si>
  <si>
    <t>26°C, no rain</t>
  </si>
  <si>
    <t>7:00am - 10:00am</t>
  </si>
  <si>
    <t>11:00am - 1:00pm</t>
  </si>
  <si>
    <t>4:00pm - 7:00pm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</si>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</sst>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3" fillId="2" borderId="0" xfId="0" applyFont="1" applyFill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4" xfId="0" applyBorder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/TIMs/CI&amp;P/Bike%20Counts/Richmond%20Street/Richmond%20&amp;%20Jarvi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hr"/>
      <sheetName val="Summary"/>
      <sheetName val="8 hour counts"/>
    </sheetNames>
    <sheetDataSet>
      <sheetData sheetId="0">
        <row r="32">
          <cell r="B32">
            <v>1672</v>
          </cell>
          <cell r="C32">
            <v>1611</v>
          </cell>
          <cell r="D32">
            <v>685</v>
          </cell>
          <cell r="E32">
            <v>414</v>
          </cell>
          <cell r="F32">
            <v>736</v>
          </cell>
          <cell r="G32">
            <v>636</v>
          </cell>
          <cell r="H32">
            <v>1482</v>
          </cell>
        </row>
        <row r="65">
          <cell r="B65">
            <v>1342</v>
          </cell>
          <cell r="C65">
            <v>1246</v>
          </cell>
          <cell r="D65">
            <v>323</v>
          </cell>
          <cell r="E65">
            <v>245</v>
          </cell>
          <cell r="F65">
            <v>316</v>
          </cell>
          <cell r="G65">
            <v>1656</v>
          </cell>
          <cell r="H65">
            <v>1744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topLeftCell="A22" workbookViewId="0">
      <selection activeCell="G50" sqref="G50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8" t="s">
        <v>11</v>
      </c>
      <c r="B2" s="19"/>
      <c r="C2" s="19"/>
      <c r="D2" s="19"/>
      <c r="E2" s="19"/>
      <c r="F2" s="19"/>
      <c r="G2" s="19"/>
      <c r="H2" s="19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ht="15.75" x14ac:dyDescent="0.25">
      <c r="A4" s="13" t="s">
        <v>3</v>
      </c>
      <c r="B4" s="7" t="s">
        <v>9</v>
      </c>
      <c r="C4" s="7" t="s">
        <v>1</v>
      </c>
      <c r="D4" s="7" t="s">
        <v>2</v>
      </c>
      <c r="E4" s="7" t="s">
        <v>5</v>
      </c>
      <c r="F4" s="7" t="s">
        <v>6</v>
      </c>
      <c r="G4" s="7" t="s">
        <v>7</v>
      </c>
      <c r="H4" s="7" t="s">
        <v>8</v>
      </c>
      <c r="I4" s="2"/>
      <c r="J4" s="1"/>
      <c r="K4" s="1"/>
    </row>
    <row r="5" spans="1:11" ht="15.75" x14ac:dyDescent="0.25">
      <c r="A5" s="14" t="s">
        <v>4</v>
      </c>
      <c r="B5" s="12">
        <v>43370</v>
      </c>
      <c r="C5" s="12">
        <v>43371</v>
      </c>
      <c r="D5" s="17">
        <v>43372</v>
      </c>
      <c r="E5" s="12">
        <v>43373</v>
      </c>
      <c r="F5" s="12">
        <v>43374</v>
      </c>
      <c r="G5" s="12">
        <v>43375</v>
      </c>
      <c r="H5" s="12">
        <v>43376</v>
      </c>
      <c r="I5" s="2"/>
      <c r="J5" s="1"/>
      <c r="K5" s="1"/>
    </row>
    <row r="6" spans="1:11" ht="15.75" x14ac:dyDescent="0.25">
      <c r="A6" s="14" t="s">
        <v>10</v>
      </c>
      <c r="B6" s="9" t="s">
        <v>30</v>
      </c>
      <c r="C6" s="9" t="s">
        <v>31</v>
      </c>
      <c r="D6" s="9" t="s">
        <v>32</v>
      </c>
      <c r="E6" s="9" t="s">
        <v>33</v>
      </c>
      <c r="F6" s="9" t="s">
        <v>33</v>
      </c>
      <c r="G6" s="9" t="s">
        <v>34</v>
      </c>
      <c r="H6" s="9" t="s">
        <v>35</v>
      </c>
      <c r="I6" s="2"/>
      <c r="J6" s="1"/>
      <c r="K6" s="1"/>
    </row>
    <row r="7" spans="1:11" x14ac:dyDescent="0.2">
      <c r="A7" s="3">
        <v>0</v>
      </c>
      <c r="B7" s="7">
        <v>11</v>
      </c>
      <c r="C7" s="7">
        <v>13</v>
      </c>
      <c r="D7" s="7">
        <v>12</v>
      </c>
      <c r="E7" s="7">
        <v>27</v>
      </c>
      <c r="F7" s="7">
        <v>4</v>
      </c>
      <c r="G7" s="7">
        <v>5</v>
      </c>
      <c r="H7" s="7">
        <v>4</v>
      </c>
      <c r="I7" s="2"/>
      <c r="J7" s="1"/>
      <c r="K7" s="1"/>
    </row>
    <row r="8" spans="1:11" x14ac:dyDescent="0.2">
      <c r="A8" s="4">
        <v>4.1666666666666664E-2</v>
      </c>
      <c r="B8" s="8">
        <v>9</v>
      </c>
      <c r="C8" s="8">
        <v>8</v>
      </c>
      <c r="D8" s="8">
        <v>8</v>
      </c>
      <c r="E8" s="8">
        <v>17</v>
      </c>
      <c r="F8" s="8">
        <v>1</v>
      </c>
      <c r="G8" s="8">
        <v>2</v>
      </c>
      <c r="H8" s="8">
        <v>5</v>
      </c>
      <c r="I8" s="2"/>
      <c r="J8" s="1"/>
      <c r="K8" s="1"/>
    </row>
    <row r="9" spans="1:11" x14ac:dyDescent="0.2">
      <c r="A9" s="4">
        <v>8.3333333333333329E-2</v>
      </c>
      <c r="B9" s="8">
        <v>6</v>
      </c>
      <c r="C9" s="8">
        <v>4</v>
      </c>
      <c r="D9" s="8">
        <v>14</v>
      </c>
      <c r="E9" s="8">
        <v>13</v>
      </c>
      <c r="F9" s="8">
        <v>1</v>
      </c>
      <c r="G9" s="8">
        <v>3</v>
      </c>
      <c r="H9" s="8">
        <v>4</v>
      </c>
      <c r="I9" s="2"/>
      <c r="J9" s="1"/>
      <c r="K9" s="1"/>
    </row>
    <row r="10" spans="1:11" x14ac:dyDescent="0.2">
      <c r="A10" s="4">
        <v>0.125</v>
      </c>
      <c r="B10" s="8">
        <v>2</v>
      </c>
      <c r="C10" s="8">
        <v>2</v>
      </c>
      <c r="D10" s="8">
        <v>3</v>
      </c>
      <c r="E10" s="8">
        <v>4</v>
      </c>
      <c r="F10" s="8">
        <v>0</v>
      </c>
      <c r="G10" s="8">
        <v>1</v>
      </c>
      <c r="H10" s="8">
        <v>0</v>
      </c>
      <c r="I10" s="2"/>
      <c r="J10" s="1"/>
      <c r="K10" s="1"/>
    </row>
    <row r="11" spans="1:11" x14ac:dyDescent="0.2">
      <c r="A11" s="4">
        <v>0.16666666666666666</v>
      </c>
      <c r="B11" s="8">
        <v>4</v>
      </c>
      <c r="C11" s="8">
        <v>3</v>
      </c>
      <c r="D11" s="8">
        <v>1</v>
      </c>
      <c r="E11" s="8">
        <v>8</v>
      </c>
      <c r="F11" s="8">
        <v>0</v>
      </c>
      <c r="G11" s="8">
        <v>1</v>
      </c>
      <c r="H11" s="8">
        <v>0</v>
      </c>
      <c r="I11" s="2"/>
      <c r="J11" s="1"/>
      <c r="K11" s="1"/>
    </row>
    <row r="12" spans="1:11" x14ac:dyDescent="0.2">
      <c r="A12" s="4">
        <v>0.20833333333333334</v>
      </c>
      <c r="B12" s="8">
        <v>5</v>
      </c>
      <c r="C12" s="8">
        <v>5</v>
      </c>
      <c r="D12" s="8">
        <v>5</v>
      </c>
      <c r="E12" s="8">
        <v>5</v>
      </c>
      <c r="F12" s="8">
        <v>1</v>
      </c>
      <c r="G12" s="8">
        <v>4</v>
      </c>
      <c r="H12" s="8">
        <v>6</v>
      </c>
      <c r="I12" s="2"/>
      <c r="J12" s="1"/>
      <c r="K12" s="1"/>
    </row>
    <row r="13" spans="1:11" x14ac:dyDescent="0.2">
      <c r="A13" s="4">
        <v>0.25</v>
      </c>
      <c r="B13" s="8">
        <v>18</v>
      </c>
      <c r="C13" s="8">
        <v>17</v>
      </c>
      <c r="D13" s="8">
        <v>6</v>
      </c>
      <c r="E13" s="8">
        <v>5</v>
      </c>
      <c r="F13" s="8">
        <v>3</v>
      </c>
      <c r="G13" s="8">
        <v>6</v>
      </c>
      <c r="H13" s="8">
        <v>9</v>
      </c>
      <c r="I13" s="2"/>
      <c r="J13" s="1"/>
      <c r="K13" s="1"/>
    </row>
    <row r="14" spans="1:11" x14ac:dyDescent="0.2">
      <c r="A14" s="4">
        <v>0.29166666666666669</v>
      </c>
      <c r="B14" s="8">
        <v>39</v>
      </c>
      <c r="C14" s="8">
        <v>31</v>
      </c>
      <c r="D14" s="8">
        <v>18</v>
      </c>
      <c r="E14" s="8">
        <v>4</v>
      </c>
      <c r="F14" s="8">
        <v>16</v>
      </c>
      <c r="G14" s="8">
        <v>10</v>
      </c>
      <c r="H14" s="8">
        <v>31</v>
      </c>
      <c r="I14" s="2"/>
      <c r="J14" s="1"/>
      <c r="K14" s="1"/>
    </row>
    <row r="15" spans="1:11" x14ac:dyDescent="0.2">
      <c r="A15" s="4">
        <v>0.33333333333333331</v>
      </c>
      <c r="B15" s="8">
        <v>102</v>
      </c>
      <c r="C15" s="8">
        <v>93</v>
      </c>
      <c r="D15" s="8">
        <v>15</v>
      </c>
      <c r="E15" s="8">
        <v>18</v>
      </c>
      <c r="F15" s="8">
        <v>31</v>
      </c>
      <c r="G15" s="8">
        <v>31</v>
      </c>
      <c r="H15" s="8">
        <v>95</v>
      </c>
      <c r="I15" s="2"/>
      <c r="J15" s="1"/>
      <c r="K15" s="1"/>
    </row>
    <row r="16" spans="1:11" x14ac:dyDescent="0.2">
      <c r="A16" s="4">
        <v>0.375</v>
      </c>
      <c r="B16" s="8">
        <v>108</v>
      </c>
      <c r="C16" s="8">
        <v>122</v>
      </c>
      <c r="D16" s="8">
        <v>24</v>
      </c>
      <c r="E16" s="8">
        <v>9</v>
      </c>
      <c r="F16" s="8">
        <v>48</v>
      </c>
      <c r="G16" s="8">
        <v>47</v>
      </c>
      <c r="H16" s="8">
        <v>105</v>
      </c>
      <c r="I16" s="2"/>
      <c r="J16" s="1"/>
      <c r="K16" s="1"/>
    </row>
    <row r="17" spans="1:11" x14ac:dyDescent="0.2">
      <c r="A17" s="4">
        <v>0.41666666666666669</v>
      </c>
      <c r="B17" s="8">
        <v>56</v>
      </c>
      <c r="C17" s="8">
        <v>57</v>
      </c>
      <c r="D17" s="8">
        <v>36</v>
      </c>
      <c r="E17" s="8">
        <v>18</v>
      </c>
      <c r="F17" s="8">
        <v>16</v>
      </c>
      <c r="G17" s="8">
        <v>13</v>
      </c>
      <c r="H17" s="8">
        <v>39</v>
      </c>
      <c r="I17" s="2"/>
      <c r="J17" s="1"/>
      <c r="K17" s="1"/>
    </row>
    <row r="18" spans="1:11" x14ac:dyDescent="0.2">
      <c r="A18" s="4">
        <v>0.45833333333333331</v>
      </c>
      <c r="B18" s="8">
        <v>59</v>
      </c>
      <c r="C18" s="8">
        <v>65</v>
      </c>
      <c r="D18" s="8">
        <v>38</v>
      </c>
      <c r="E18" s="8">
        <v>30</v>
      </c>
      <c r="F18" s="8">
        <v>30</v>
      </c>
      <c r="G18" s="8">
        <v>29</v>
      </c>
      <c r="H18" s="8">
        <v>44</v>
      </c>
      <c r="I18" s="2"/>
      <c r="J18" s="1"/>
      <c r="K18" s="1"/>
    </row>
    <row r="19" spans="1:11" x14ac:dyDescent="0.2">
      <c r="A19" s="4">
        <v>0.5</v>
      </c>
      <c r="B19" s="8">
        <v>55</v>
      </c>
      <c r="C19" s="8">
        <v>64</v>
      </c>
      <c r="D19" s="8">
        <v>63</v>
      </c>
      <c r="E19" s="8">
        <v>37</v>
      </c>
      <c r="F19" s="8">
        <v>34</v>
      </c>
      <c r="G19" s="8">
        <v>31</v>
      </c>
      <c r="H19" s="8">
        <v>54</v>
      </c>
      <c r="I19" s="2"/>
      <c r="J19" s="1"/>
      <c r="K19" s="1"/>
    </row>
    <row r="20" spans="1:11" x14ac:dyDescent="0.2">
      <c r="A20" s="4">
        <v>0.54166666666666663</v>
      </c>
      <c r="B20" s="8">
        <v>70</v>
      </c>
      <c r="C20" s="8">
        <v>90</v>
      </c>
      <c r="D20" s="8">
        <v>63</v>
      </c>
      <c r="E20" s="8">
        <v>31</v>
      </c>
      <c r="F20" s="8">
        <v>25</v>
      </c>
      <c r="G20" s="8">
        <v>24</v>
      </c>
      <c r="H20" s="8">
        <v>53</v>
      </c>
      <c r="I20" s="2"/>
      <c r="J20" s="1"/>
      <c r="K20" s="1"/>
    </row>
    <row r="21" spans="1:11" x14ac:dyDescent="0.2">
      <c r="A21" s="4">
        <v>0.58333333333333337</v>
      </c>
      <c r="B21" s="8">
        <v>62</v>
      </c>
      <c r="C21" s="8">
        <v>78</v>
      </c>
      <c r="D21" s="8">
        <v>60</v>
      </c>
      <c r="E21" s="8">
        <v>43</v>
      </c>
      <c r="F21" s="8">
        <v>38</v>
      </c>
      <c r="G21" s="8">
        <v>27</v>
      </c>
      <c r="H21" s="8">
        <v>54</v>
      </c>
      <c r="I21" s="2"/>
      <c r="J21" s="1"/>
      <c r="K21" s="1"/>
    </row>
    <row r="22" spans="1:11" x14ac:dyDescent="0.2">
      <c r="A22" s="4">
        <v>0.625</v>
      </c>
      <c r="B22" s="8">
        <v>64</v>
      </c>
      <c r="C22" s="8">
        <v>104</v>
      </c>
      <c r="D22" s="8">
        <v>71</v>
      </c>
      <c r="E22" s="8">
        <v>30</v>
      </c>
      <c r="F22" s="8">
        <v>44</v>
      </c>
      <c r="G22" s="8">
        <v>33</v>
      </c>
      <c r="H22" s="8">
        <v>58</v>
      </c>
      <c r="I22" s="2"/>
      <c r="J22" s="1"/>
      <c r="K22" s="1"/>
    </row>
    <row r="23" spans="1:11" x14ac:dyDescent="0.2">
      <c r="A23" s="4">
        <v>0.66666666666666663</v>
      </c>
      <c r="B23" s="8">
        <v>218</v>
      </c>
      <c r="C23" s="8">
        <v>181</v>
      </c>
      <c r="D23" s="8">
        <v>77</v>
      </c>
      <c r="E23" s="8">
        <v>40</v>
      </c>
      <c r="F23" s="8">
        <v>63</v>
      </c>
      <c r="G23" s="8">
        <v>56</v>
      </c>
      <c r="H23" s="8">
        <v>178</v>
      </c>
      <c r="I23" s="2"/>
      <c r="J23" s="1"/>
      <c r="K23" s="1"/>
    </row>
    <row r="24" spans="1:11" x14ac:dyDescent="0.2">
      <c r="A24" s="4">
        <v>0.70833333333333337</v>
      </c>
      <c r="B24" s="8">
        <v>343</v>
      </c>
      <c r="C24" s="8">
        <v>357</v>
      </c>
      <c r="D24" s="8">
        <v>55</v>
      </c>
      <c r="E24" s="8">
        <v>34</v>
      </c>
      <c r="F24" s="8">
        <v>152</v>
      </c>
      <c r="G24" s="8">
        <v>147</v>
      </c>
      <c r="H24" s="8">
        <v>303</v>
      </c>
      <c r="I24" s="2"/>
      <c r="J24" s="1"/>
      <c r="K24" s="1"/>
    </row>
    <row r="25" spans="1:11" x14ac:dyDescent="0.2">
      <c r="A25" s="4">
        <v>0.75</v>
      </c>
      <c r="B25" s="8">
        <v>234</v>
      </c>
      <c r="C25" s="8">
        <v>183</v>
      </c>
      <c r="D25" s="8">
        <v>50</v>
      </c>
      <c r="E25" s="8">
        <v>38</v>
      </c>
      <c r="F25" s="8">
        <v>113</v>
      </c>
      <c r="G25" s="8">
        <v>92</v>
      </c>
      <c r="H25" s="8">
        <v>225</v>
      </c>
      <c r="I25" s="2"/>
      <c r="J25" s="1"/>
      <c r="K25" s="1"/>
    </row>
    <row r="26" spans="1:11" x14ac:dyDescent="0.2">
      <c r="A26" s="4">
        <v>0.79166666666666663</v>
      </c>
      <c r="B26" s="8">
        <v>113</v>
      </c>
      <c r="C26" s="8">
        <v>94</v>
      </c>
      <c r="D26" s="8">
        <v>29</v>
      </c>
      <c r="E26" s="8">
        <v>17</v>
      </c>
      <c r="F26" s="8">
        <v>59</v>
      </c>
      <c r="G26" s="8">
        <v>57</v>
      </c>
      <c r="H26" s="8">
        <v>126</v>
      </c>
      <c r="I26" s="2"/>
      <c r="J26" s="1"/>
      <c r="K26" s="1"/>
    </row>
    <row r="27" spans="1:11" x14ac:dyDescent="0.2">
      <c r="A27" s="4">
        <v>0.83333333333333337</v>
      </c>
      <c r="B27" s="8">
        <v>68</v>
      </c>
      <c r="C27" s="8">
        <v>39</v>
      </c>
      <c r="D27" s="8">
        <v>15</v>
      </c>
      <c r="E27" s="8">
        <v>13</v>
      </c>
      <c r="F27" s="8">
        <v>32</v>
      </c>
      <c r="G27" s="8">
        <v>29</v>
      </c>
      <c r="H27" s="8">
        <v>50</v>
      </c>
      <c r="I27" s="2"/>
      <c r="J27" s="1"/>
      <c r="K27" s="1"/>
    </row>
    <row r="28" spans="1:11" x14ac:dyDescent="0.2">
      <c r="A28" s="4">
        <v>0.875</v>
      </c>
      <c r="B28" s="8">
        <v>69</v>
      </c>
      <c r="C28" s="8">
        <v>36</v>
      </c>
      <c r="D28" s="8">
        <v>27</v>
      </c>
      <c r="E28" s="8">
        <v>15</v>
      </c>
      <c r="F28" s="8">
        <v>23</v>
      </c>
      <c r="G28" s="8">
        <v>17</v>
      </c>
      <c r="H28" s="8">
        <v>41</v>
      </c>
      <c r="I28" s="2"/>
      <c r="J28" s="1"/>
      <c r="K28" s="1"/>
    </row>
    <row r="29" spans="1:11" x14ac:dyDescent="0.2">
      <c r="A29" s="4">
        <v>0.91666666666666663</v>
      </c>
      <c r="B29" s="8">
        <v>45</v>
      </c>
      <c r="C29" s="8">
        <v>22</v>
      </c>
      <c r="D29" s="8">
        <v>23</v>
      </c>
      <c r="E29" s="8">
        <v>12</v>
      </c>
      <c r="F29" s="8">
        <v>22</v>
      </c>
      <c r="G29" s="8">
        <v>17</v>
      </c>
      <c r="H29" s="8">
        <v>45</v>
      </c>
      <c r="I29" s="2"/>
      <c r="J29" s="1"/>
      <c r="K29" s="1"/>
    </row>
    <row r="30" spans="1:11" x14ac:dyDescent="0.2">
      <c r="A30" s="5">
        <v>0.95833333333333337</v>
      </c>
      <c r="B30" s="9">
        <v>19</v>
      </c>
      <c r="C30" s="9">
        <v>16</v>
      </c>
      <c r="D30" s="9">
        <v>25</v>
      </c>
      <c r="E30" s="9">
        <v>8</v>
      </c>
      <c r="F30" s="9">
        <v>11</v>
      </c>
      <c r="G30" s="9">
        <v>17</v>
      </c>
      <c r="H30" s="9">
        <v>22</v>
      </c>
      <c r="I30" s="2"/>
      <c r="J30" s="1"/>
      <c r="K30" s="1"/>
    </row>
    <row r="31" spans="1:11" ht="15.75" x14ac:dyDescent="0.25">
      <c r="A31" s="15" t="s">
        <v>0</v>
      </c>
      <c r="B31" s="16">
        <f t="shared" ref="B31:H31" si="0">SUM(B7:B30)</f>
        <v>1779</v>
      </c>
      <c r="C31" s="15">
        <f t="shared" si="0"/>
        <v>1684</v>
      </c>
      <c r="D31" s="15">
        <f t="shared" si="0"/>
        <v>738</v>
      </c>
      <c r="E31" s="20">
        <f>SUM(E7:E30)</f>
        <v>476</v>
      </c>
      <c r="F31" s="16">
        <f t="shared" si="0"/>
        <v>767</v>
      </c>
      <c r="G31" s="16">
        <f t="shared" si="0"/>
        <v>699</v>
      </c>
      <c r="H31" s="16">
        <f t="shared" si="0"/>
        <v>1551</v>
      </c>
      <c r="I31" s="2"/>
      <c r="J31" s="1"/>
      <c r="K31" s="1"/>
    </row>
    <row r="32" spans="1:11" x14ac:dyDescent="0.2">
      <c r="I32" s="2"/>
      <c r="J32" s="1"/>
      <c r="K32" s="1"/>
    </row>
    <row r="33" spans="1:11" x14ac:dyDescent="0.2"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8" t="s">
        <v>11</v>
      </c>
      <c r="B35" s="19"/>
      <c r="C35" s="19"/>
      <c r="D35" s="19"/>
      <c r="E35" s="19"/>
      <c r="F35" s="19"/>
      <c r="G35" s="19"/>
      <c r="H35" s="19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</row>
    <row r="37" spans="1:11" ht="15.75" x14ac:dyDescent="0.25">
      <c r="A37" s="13" t="s">
        <v>3</v>
      </c>
      <c r="B37" s="7" t="s">
        <v>9</v>
      </c>
      <c r="C37" s="7" t="s">
        <v>1</v>
      </c>
      <c r="D37" s="7" t="s">
        <v>2</v>
      </c>
      <c r="E37" s="7" t="s">
        <v>5</v>
      </c>
      <c r="F37" s="7" t="s">
        <v>6</v>
      </c>
      <c r="G37" s="7" t="s">
        <v>7</v>
      </c>
      <c r="H37" s="7" t="s">
        <v>8</v>
      </c>
    </row>
    <row r="38" spans="1:11" ht="15.75" x14ac:dyDescent="0.25">
      <c r="A38" s="14" t="s">
        <v>4</v>
      </c>
      <c r="B38" s="12">
        <v>43377</v>
      </c>
      <c r="C38" s="12">
        <v>43378</v>
      </c>
      <c r="D38" s="17">
        <v>43379</v>
      </c>
      <c r="E38" s="12">
        <v>43380</v>
      </c>
      <c r="F38" s="12">
        <v>43381</v>
      </c>
      <c r="G38" s="12">
        <v>43382</v>
      </c>
      <c r="H38" s="12">
        <v>43383</v>
      </c>
    </row>
    <row r="39" spans="1:11" ht="15.75" x14ac:dyDescent="0.25">
      <c r="A39" s="14" t="s">
        <v>10</v>
      </c>
      <c r="B39" s="9" t="s">
        <v>36</v>
      </c>
      <c r="C39" s="9" t="s">
        <v>37</v>
      </c>
      <c r="D39" s="9" t="s">
        <v>38</v>
      </c>
      <c r="E39" s="9" t="s">
        <v>39</v>
      </c>
      <c r="F39" s="9" t="s">
        <v>40</v>
      </c>
      <c r="G39" s="9" t="s">
        <v>41</v>
      </c>
      <c r="H39" s="9" t="s">
        <v>41</v>
      </c>
    </row>
    <row r="40" spans="1:11" x14ac:dyDescent="0.2">
      <c r="A40" s="3">
        <v>0</v>
      </c>
      <c r="B40" s="7">
        <v>16</v>
      </c>
      <c r="C40" s="7">
        <v>11</v>
      </c>
      <c r="D40" s="7">
        <v>17</v>
      </c>
      <c r="E40" s="7">
        <v>9</v>
      </c>
      <c r="F40" s="7">
        <v>2</v>
      </c>
      <c r="G40" s="7">
        <v>5</v>
      </c>
      <c r="H40" s="7">
        <v>14</v>
      </c>
    </row>
    <row r="41" spans="1:11" x14ac:dyDescent="0.2">
      <c r="A41" s="4">
        <v>4.1666666666666664E-2</v>
      </c>
      <c r="B41" s="8">
        <v>8</v>
      </c>
      <c r="C41" s="8">
        <v>3</v>
      </c>
      <c r="D41" s="8">
        <v>8</v>
      </c>
      <c r="E41" s="8">
        <v>12</v>
      </c>
      <c r="F41" s="8">
        <v>3</v>
      </c>
      <c r="G41" s="8">
        <v>1</v>
      </c>
      <c r="H41" s="8">
        <v>5</v>
      </c>
    </row>
    <row r="42" spans="1:11" x14ac:dyDescent="0.2">
      <c r="A42" s="4">
        <v>8.3333333333333329E-2</v>
      </c>
      <c r="B42" s="8">
        <v>3</v>
      </c>
      <c r="C42" s="8">
        <v>3</v>
      </c>
      <c r="D42" s="8">
        <v>7</v>
      </c>
      <c r="E42" s="8">
        <v>4</v>
      </c>
      <c r="F42" s="8">
        <v>2</v>
      </c>
      <c r="G42" s="8">
        <v>0</v>
      </c>
      <c r="H42" s="8">
        <v>3</v>
      </c>
    </row>
    <row r="43" spans="1:11" x14ac:dyDescent="0.2">
      <c r="A43" s="4">
        <v>0.125</v>
      </c>
      <c r="B43" s="8">
        <v>6</v>
      </c>
      <c r="C43" s="8">
        <v>4</v>
      </c>
      <c r="D43" s="8">
        <v>2</v>
      </c>
      <c r="E43" s="8">
        <v>3</v>
      </c>
      <c r="F43" s="8">
        <v>3</v>
      </c>
      <c r="G43" s="8">
        <v>0</v>
      </c>
      <c r="H43" s="8">
        <v>2</v>
      </c>
    </row>
    <row r="44" spans="1:11" x14ac:dyDescent="0.2">
      <c r="A44" s="4">
        <v>0.16666666666666666</v>
      </c>
      <c r="B44" s="8">
        <v>2</v>
      </c>
      <c r="C44" s="8">
        <v>0</v>
      </c>
      <c r="D44" s="8">
        <v>2</v>
      </c>
      <c r="E44" s="8">
        <v>1</v>
      </c>
      <c r="F44" s="8">
        <v>1</v>
      </c>
      <c r="G44" s="8">
        <v>0</v>
      </c>
      <c r="H44" s="8">
        <v>2</v>
      </c>
    </row>
    <row r="45" spans="1:11" x14ac:dyDescent="0.2">
      <c r="A45" s="4">
        <v>0.20833333333333334</v>
      </c>
      <c r="B45" s="8">
        <v>2</v>
      </c>
      <c r="C45" s="8">
        <v>7</v>
      </c>
      <c r="D45" s="8">
        <v>3</v>
      </c>
      <c r="E45" s="8">
        <v>2</v>
      </c>
      <c r="F45" s="8">
        <v>0</v>
      </c>
      <c r="G45" s="8">
        <v>5</v>
      </c>
      <c r="H45" s="8">
        <v>10</v>
      </c>
    </row>
    <row r="46" spans="1:11" x14ac:dyDescent="0.2">
      <c r="A46" s="4">
        <v>0.25</v>
      </c>
      <c r="B46" s="8">
        <v>5</v>
      </c>
      <c r="C46" s="8">
        <v>9</v>
      </c>
      <c r="D46" s="8">
        <v>6</v>
      </c>
      <c r="E46" s="8">
        <v>2</v>
      </c>
      <c r="F46" s="8">
        <v>1</v>
      </c>
      <c r="G46" s="8">
        <v>4</v>
      </c>
      <c r="H46" s="8">
        <v>13</v>
      </c>
    </row>
    <row r="47" spans="1:11" x14ac:dyDescent="0.2">
      <c r="A47" s="4">
        <v>0.29166666666666669</v>
      </c>
      <c r="B47" s="8">
        <v>23</v>
      </c>
      <c r="C47" s="8">
        <v>27</v>
      </c>
      <c r="D47" s="8">
        <v>2</v>
      </c>
      <c r="E47" s="8">
        <v>2</v>
      </c>
      <c r="F47" s="8">
        <v>3</v>
      </c>
      <c r="G47" s="8">
        <v>28</v>
      </c>
      <c r="H47" s="8">
        <v>25</v>
      </c>
    </row>
    <row r="48" spans="1:11" x14ac:dyDescent="0.2">
      <c r="A48" s="4">
        <v>0.33333333333333331</v>
      </c>
      <c r="B48" s="8">
        <v>56</v>
      </c>
      <c r="C48" s="8">
        <v>74</v>
      </c>
      <c r="D48" s="8">
        <v>6</v>
      </c>
      <c r="E48" s="8">
        <v>5</v>
      </c>
      <c r="F48" s="8">
        <v>12</v>
      </c>
      <c r="G48" s="8">
        <v>99</v>
      </c>
      <c r="H48" s="8">
        <v>113</v>
      </c>
    </row>
    <row r="49" spans="1:8" x14ac:dyDescent="0.2">
      <c r="A49" s="4">
        <v>0.375</v>
      </c>
      <c r="B49" s="8">
        <v>109</v>
      </c>
      <c r="C49" s="8">
        <v>90</v>
      </c>
      <c r="D49" s="8">
        <v>9</v>
      </c>
      <c r="E49" s="8">
        <v>5</v>
      </c>
      <c r="F49" s="8">
        <v>6</v>
      </c>
      <c r="G49" s="8">
        <v>101</v>
      </c>
      <c r="H49" s="8">
        <v>125</v>
      </c>
    </row>
    <row r="50" spans="1:8" x14ac:dyDescent="0.2">
      <c r="A50" s="4">
        <v>0.41666666666666669</v>
      </c>
      <c r="B50" s="8">
        <v>51</v>
      </c>
      <c r="C50" s="8">
        <v>36</v>
      </c>
      <c r="D50" s="8">
        <v>12</v>
      </c>
      <c r="E50" s="8">
        <v>10</v>
      </c>
      <c r="F50" s="8">
        <v>3</v>
      </c>
      <c r="G50" s="8">
        <v>42</v>
      </c>
      <c r="H50" s="8">
        <v>45</v>
      </c>
    </row>
    <row r="51" spans="1:8" x14ac:dyDescent="0.2">
      <c r="A51" s="4">
        <v>0.45833333333333331</v>
      </c>
      <c r="B51" s="8">
        <v>45</v>
      </c>
      <c r="C51" s="8">
        <v>52</v>
      </c>
      <c r="D51" s="8">
        <v>19</v>
      </c>
      <c r="E51" s="8">
        <v>9</v>
      </c>
      <c r="F51" s="8">
        <v>24</v>
      </c>
      <c r="G51" s="8">
        <v>39</v>
      </c>
      <c r="H51" s="8">
        <v>45</v>
      </c>
    </row>
    <row r="52" spans="1:8" x14ac:dyDescent="0.2">
      <c r="A52" s="4">
        <v>0.5</v>
      </c>
      <c r="B52" s="8">
        <v>41</v>
      </c>
      <c r="C52" s="8">
        <v>59</v>
      </c>
      <c r="D52" s="8">
        <v>24</v>
      </c>
      <c r="E52" s="8">
        <v>9</v>
      </c>
      <c r="F52" s="8">
        <v>18</v>
      </c>
      <c r="G52" s="8">
        <v>47</v>
      </c>
      <c r="H52" s="8">
        <v>63</v>
      </c>
    </row>
    <row r="53" spans="1:8" x14ac:dyDescent="0.2">
      <c r="A53" s="4">
        <v>0.54166666666666663</v>
      </c>
      <c r="B53" s="8">
        <v>55</v>
      </c>
      <c r="C53" s="8">
        <v>64</v>
      </c>
      <c r="D53" s="8">
        <v>40</v>
      </c>
      <c r="E53" s="8">
        <v>12</v>
      </c>
      <c r="F53" s="8">
        <v>20</v>
      </c>
      <c r="G53" s="8">
        <v>46</v>
      </c>
      <c r="H53" s="8">
        <v>71</v>
      </c>
    </row>
    <row r="54" spans="1:8" x14ac:dyDescent="0.2">
      <c r="A54" s="4">
        <v>0.58333333333333337</v>
      </c>
      <c r="B54" s="8">
        <v>58</v>
      </c>
      <c r="C54" s="8">
        <v>82</v>
      </c>
      <c r="D54" s="8">
        <v>25</v>
      </c>
      <c r="E54" s="8">
        <v>22</v>
      </c>
      <c r="F54" s="8">
        <v>31</v>
      </c>
      <c r="G54" s="8">
        <v>71</v>
      </c>
      <c r="H54" s="8">
        <v>64</v>
      </c>
    </row>
    <row r="55" spans="1:8" x14ac:dyDescent="0.2">
      <c r="A55" s="4">
        <v>0.625</v>
      </c>
      <c r="B55" s="8">
        <v>74</v>
      </c>
      <c r="C55" s="8">
        <v>110</v>
      </c>
      <c r="D55" s="8">
        <v>25</v>
      </c>
      <c r="E55" s="8">
        <v>29</v>
      </c>
      <c r="F55" s="8">
        <v>28</v>
      </c>
      <c r="G55" s="8">
        <v>88</v>
      </c>
      <c r="H55" s="8">
        <v>95</v>
      </c>
    </row>
    <row r="56" spans="1:8" x14ac:dyDescent="0.2">
      <c r="A56" s="4">
        <v>0.66666666666666663</v>
      </c>
      <c r="B56" s="8">
        <v>126</v>
      </c>
      <c r="C56" s="8">
        <v>163</v>
      </c>
      <c r="D56" s="8">
        <v>22</v>
      </c>
      <c r="E56" s="8">
        <v>28</v>
      </c>
      <c r="F56" s="8">
        <v>34</v>
      </c>
      <c r="G56" s="8">
        <v>185</v>
      </c>
      <c r="H56" s="8">
        <v>189</v>
      </c>
    </row>
    <row r="57" spans="1:8" x14ac:dyDescent="0.2">
      <c r="A57" s="4">
        <v>0.70833333333333337</v>
      </c>
      <c r="B57" s="8">
        <v>287</v>
      </c>
      <c r="C57" s="8">
        <v>208</v>
      </c>
      <c r="D57" s="8">
        <v>23</v>
      </c>
      <c r="E57" s="8">
        <v>19</v>
      </c>
      <c r="F57" s="8">
        <v>24</v>
      </c>
      <c r="G57" s="8">
        <v>383</v>
      </c>
      <c r="H57" s="8">
        <v>366</v>
      </c>
    </row>
    <row r="58" spans="1:8" x14ac:dyDescent="0.2">
      <c r="A58" s="4">
        <v>0.75</v>
      </c>
      <c r="B58" s="8">
        <v>174</v>
      </c>
      <c r="C58" s="8">
        <v>110</v>
      </c>
      <c r="D58" s="8">
        <v>32</v>
      </c>
      <c r="E58" s="8">
        <v>22</v>
      </c>
      <c r="F58" s="8">
        <v>24</v>
      </c>
      <c r="G58" s="8">
        <v>258</v>
      </c>
      <c r="H58" s="8">
        <v>244</v>
      </c>
    </row>
    <row r="59" spans="1:8" x14ac:dyDescent="0.2">
      <c r="A59" s="4">
        <v>0.79166666666666663</v>
      </c>
      <c r="B59" s="8">
        <v>96</v>
      </c>
      <c r="C59" s="8">
        <v>70</v>
      </c>
      <c r="D59" s="8">
        <v>21</v>
      </c>
      <c r="E59" s="8">
        <v>11</v>
      </c>
      <c r="F59" s="8">
        <v>23</v>
      </c>
      <c r="G59" s="8">
        <v>140</v>
      </c>
      <c r="H59" s="8">
        <v>145</v>
      </c>
    </row>
    <row r="60" spans="1:8" x14ac:dyDescent="0.2">
      <c r="A60" s="4">
        <v>0.83333333333333337</v>
      </c>
      <c r="B60" s="8">
        <v>51</v>
      </c>
      <c r="C60" s="8">
        <v>46</v>
      </c>
      <c r="D60" s="8">
        <v>26</v>
      </c>
      <c r="E60" s="8">
        <v>16</v>
      </c>
      <c r="F60" s="8">
        <v>21</v>
      </c>
      <c r="G60" s="8">
        <v>71</v>
      </c>
      <c r="H60" s="8">
        <v>58</v>
      </c>
    </row>
    <row r="61" spans="1:8" x14ac:dyDescent="0.2">
      <c r="A61" s="4">
        <v>0.875</v>
      </c>
      <c r="B61" s="8">
        <v>31</v>
      </c>
      <c r="C61" s="8">
        <v>38</v>
      </c>
      <c r="D61" s="8">
        <v>14</v>
      </c>
      <c r="E61" s="8">
        <v>9</v>
      </c>
      <c r="F61" s="8">
        <v>19</v>
      </c>
      <c r="G61" s="8">
        <v>42</v>
      </c>
      <c r="H61" s="8">
        <v>44</v>
      </c>
    </row>
    <row r="62" spans="1:8" x14ac:dyDescent="0.2">
      <c r="A62" s="4">
        <v>0.91666666666666663</v>
      </c>
      <c r="B62" s="8">
        <v>36</v>
      </c>
      <c r="C62" s="8">
        <v>20</v>
      </c>
      <c r="D62" s="8">
        <v>12</v>
      </c>
      <c r="E62" s="8">
        <v>13</v>
      </c>
      <c r="F62" s="8">
        <v>9</v>
      </c>
      <c r="G62" s="8">
        <v>31</v>
      </c>
      <c r="H62" s="8">
        <v>50</v>
      </c>
    </row>
    <row r="63" spans="1:8" x14ac:dyDescent="0.2">
      <c r="A63" s="5">
        <v>0.95833333333333337</v>
      </c>
      <c r="B63" s="9">
        <v>20</v>
      </c>
      <c r="C63" s="9">
        <v>22</v>
      </c>
      <c r="D63" s="9">
        <v>10</v>
      </c>
      <c r="E63" s="9">
        <v>8</v>
      </c>
      <c r="F63" s="9">
        <v>11</v>
      </c>
      <c r="G63" s="9">
        <v>19</v>
      </c>
      <c r="H63" s="9">
        <v>32</v>
      </c>
    </row>
    <row r="64" spans="1:8" ht="15.75" x14ac:dyDescent="0.25">
      <c r="A64" s="15" t="s">
        <v>0</v>
      </c>
      <c r="B64" s="16">
        <f t="shared" ref="B64:D64" si="1">SUM(B40:B63)</f>
        <v>1375</v>
      </c>
      <c r="C64" s="15">
        <f t="shared" si="1"/>
        <v>1308</v>
      </c>
      <c r="D64" s="15">
        <f t="shared" si="1"/>
        <v>367</v>
      </c>
      <c r="E64" s="20">
        <f>SUM(E40:E63)</f>
        <v>262</v>
      </c>
      <c r="F64" s="16">
        <f t="shared" ref="F64:H64" si="2">SUM(F40:F63)</f>
        <v>322</v>
      </c>
      <c r="G64" s="16">
        <f t="shared" si="2"/>
        <v>1705</v>
      </c>
      <c r="H64" s="16">
        <f t="shared" si="2"/>
        <v>1823</v>
      </c>
    </row>
    <row r="67" spans="1:3" x14ac:dyDescent="0.2">
      <c r="A67" s="2"/>
      <c r="B67" s="1"/>
      <c r="C67" s="1"/>
    </row>
    <row r="133" spans="1:11" x14ac:dyDescent="0.2">
      <c r="A133" s="1"/>
      <c r="B133" s="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2"/>
      <c r="J256" s="1"/>
      <c r="K256" s="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2"/>
      <c r="J257" s="1"/>
      <c r="K257" s="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2"/>
      <c r="J258" s="1"/>
      <c r="K258" s="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2"/>
      <c r="J259" s="1"/>
      <c r="K259" s="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2"/>
      <c r="J260" s="1"/>
      <c r="K260" s="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2"/>
      <c r="J261" s="1"/>
      <c r="K261" s="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2"/>
      <c r="J262" s="1"/>
      <c r="K262" s="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2"/>
      <c r="J263" s="1"/>
      <c r="K263" s="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2"/>
      <c r="J264" s="1"/>
      <c r="K264" s="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2"/>
      <c r="J265" s="1"/>
      <c r="K265" s="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2"/>
      <c r="J266" s="1"/>
      <c r="K266" s="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2"/>
      <c r="J267" s="1"/>
      <c r="K267" s="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2"/>
      <c r="J268" s="1"/>
      <c r="K268" s="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2"/>
      <c r="J269" s="1"/>
      <c r="K269" s="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2"/>
      <c r="J270" s="1"/>
      <c r="K270" s="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2"/>
      <c r="J271" s="1"/>
      <c r="K271" s="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2"/>
      <c r="J272" s="1"/>
      <c r="K272" s="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2"/>
      <c r="J273" s="1"/>
      <c r="K273" s="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2"/>
      <c r="J274" s="1"/>
      <c r="K274" s="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2"/>
      <c r="J275" s="1"/>
      <c r="K275" s="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2"/>
      <c r="J276" s="1"/>
      <c r="K276" s="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2"/>
      <c r="J277" s="1"/>
      <c r="K277" s="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2"/>
      <c r="J278" s="1"/>
      <c r="K278" s="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2"/>
      <c r="J279" s="1"/>
      <c r="K279" s="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2"/>
      <c r="J280" s="1"/>
      <c r="K280" s="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2"/>
      <c r="J281" s="1"/>
      <c r="K281" s="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2"/>
      <c r="J282" s="1"/>
      <c r="K282" s="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2"/>
      <c r="J283" s="1"/>
      <c r="K283" s="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2"/>
      <c r="J284" s="1"/>
      <c r="K284" s="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2"/>
      <c r="J285" s="1"/>
      <c r="K285" s="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2"/>
      <c r="J286" s="1"/>
      <c r="K286" s="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2"/>
      <c r="J287" s="1"/>
      <c r="K287" s="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2"/>
      <c r="J288" s="1"/>
      <c r="K288" s="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2"/>
      <c r="J289" s="1"/>
      <c r="K289" s="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2"/>
      <c r="J290" s="1"/>
      <c r="K290" s="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2"/>
      <c r="J291" s="1"/>
      <c r="K291" s="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2"/>
      <c r="J292" s="1"/>
      <c r="K292" s="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2"/>
      <c r="J293" s="1"/>
      <c r="K293" s="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2"/>
      <c r="J294" s="1"/>
      <c r="K294" s="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2"/>
      <c r="J295" s="1"/>
      <c r="K295" s="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2"/>
      <c r="J296" s="1"/>
      <c r="K296" s="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2"/>
      <c r="J297" s="1"/>
      <c r="K297" s="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2"/>
      <c r="J298" s="1"/>
      <c r="K298" s="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2"/>
      <c r="J299" s="1"/>
      <c r="K299" s="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2"/>
      <c r="J300" s="1"/>
      <c r="K300" s="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2"/>
      <c r="J301" s="1"/>
      <c r="K301" s="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2"/>
      <c r="J302" s="1"/>
      <c r="K302" s="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2"/>
      <c r="J303" s="1"/>
      <c r="K303" s="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2"/>
      <c r="J304" s="1"/>
      <c r="K304" s="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2"/>
      <c r="J305" s="1"/>
      <c r="K305" s="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2"/>
      <c r="J306" s="1"/>
      <c r="K306" s="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2"/>
      <c r="J307" s="1"/>
      <c r="K307" s="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2"/>
      <c r="J308" s="1"/>
      <c r="K308" s="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2"/>
      <c r="J309" s="1"/>
      <c r="K309" s="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2"/>
      <c r="J310" s="1"/>
      <c r="K310" s="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2"/>
      <c r="J311" s="1"/>
      <c r="K311" s="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2"/>
      <c r="J312" s="1"/>
      <c r="K312" s="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2"/>
      <c r="J313" s="1"/>
      <c r="K313" s="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2"/>
      <c r="J314" s="1"/>
      <c r="K314" s="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2"/>
      <c r="J315" s="1"/>
      <c r="K315" s="1"/>
    </row>
    <row r="316" spans="1:11" x14ac:dyDescent="0.2">
      <c r="A316" s="11"/>
      <c r="B316" s="11"/>
      <c r="C316" s="11"/>
      <c r="D316" s="11"/>
      <c r="E316" s="11"/>
      <c r="F316" s="11"/>
      <c r="G316" s="11"/>
      <c r="H316" s="11"/>
      <c r="I316" s="2"/>
      <c r="J316" s="1"/>
      <c r="K316" s="1"/>
    </row>
    <row r="317" spans="1:11" x14ac:dyDescent="0.2">
      <c r="A317" s="11"/>
      <c r="B317" s="11"/>
      <c r="C317" s="11"/>
      <c r="D317" s="11"/>
      <c r="E317" s="11"/>
      <c r="F317" s="11"/>
      <c r="G317" s="11"/>
      <c r="H317" s="11"/>
      <c r="I317" s="2"/>
      <c r="J317" s="1"/>
      <c r="K317" s="1"/>
    </row>
    <row r="318" spans="1:11" x14ac:dyDescent="0.2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</row>
    <row r="319" spans="1:11" x14ac:dyDescent="0.2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</row>
    <row r="320" spans="1:11" x14ac:dyDescent="0.2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</row>
    <row r="321" spans="1:11" x14ac:dyDescent="0.2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</row>
    <row r="322" spans="1:11" x14ac:dyDescent="0.2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</row>
    <row r="323" spans="1:11" x14ac:dyDescent="0.2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</row>
    <row r="324" spans="1:11" x14ac:dyDescent="0.2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</row>
    <row r="325" spans="1:11" x14ac:dyDescent="0.2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</row>
    <row r="326" spans="1:11" x14ac:dyDescent="0.2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</row>
    <row r="327" spans="1:11" x14ac:dyDescent="0.2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</row>
    <row r="328" spans="1:11" x14ac:dyDescent="0.2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</row>
    <row r="329" spans="1:11" x14ac:dyDescent="0.2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</row>
    <row r="330" spans="1:11" x14ac:dyDescent="0.2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</row>
    <row r="331" spans="1:11" x14ac:dyDescent="0.2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</row>
    <row r="332" spans="1:11" x14ac:dyDescent="0.2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</row>
    <row r="333" spans="1:11" x14ac:dyDescent="0.2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</row>
    <row r="334" spans="1:11" x14ac:dyDescent="0.2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</row>
    <row r="335" spans="1:11" x14ac:dyDescent="0.2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</row>
    <row r="336" spans="1:11" x14ac:dyDescent="0.2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</row>
    <row r="337" spans="1:11" x14ac:dyDescent="0.2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</row>
    <row r="338" spans="1:11" x14ac:dyDescent="0.2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</row>
    <row r="339" spans="1:11" x14ac:dyDescent="0.2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</row>
    <row r="340" spans="1:11" x14ac:dyDescent="0.2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</row>
    <row r="341" spans="1:11" x14ac:dyDescent="0.2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</row>
    <row r="342" spans="1:11" x14ac:dyDescent="0.2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</row>
    <row r="343" spans="1:11" x14ac:dyDescent="0.2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</row>
    <row r="344" spans="1:11" x14ac:dyDescent="0.2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</row>
    <row r="345" spans="1:11" x14ac:dyDescent="0.2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</row>
    <row r="346" spans="1:11" x14ac:dyDescent="0.2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</row>
    <row r="347" spans="1:11" x14ac:dyDescent="0.2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</row>
    <row r="348" spans="1:11" x14ac:dyDescent="0.2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</row>
    <row r="349" spans="1:11" x14ac:dyDescent="0.2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</row>
    <row r="350" spans="1:11" x14ac:dyDescent="0.2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</row>
    <row r="351" spans="1:11" x14ac:dyDescent="0.2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</row>
    <row r="352" spans="1:11" x14ac:dyDescent="0.2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</row>
    <row r="353" spans="1:11" x14ac:dyDescent="0.2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</row>
    <row r="354" spans="1:11" x14ac:dyDescent="0.2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</row>
    <row r="355" spans="1:11" x14ac:dyDescent="0.2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</row>
    <row r="356" spans="1:11" x14ac:dyDescent="0.2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</row>
    <row r="357" spans="1:11" x14ac:dyDescent="0.2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</row>
    <row r="358" spans="1:11" x14ac:dyDescent="0.2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</row>
    <row r="359" spans="1:11" x14ac:dyDescent="0.2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</row>
    <row r="360" spans="1:11" x14ac:dyDescent="0.2">
      <c r="A360" s="10"/>
      <c r="B360" s="10"/>
      <c r="C360" s="10"/>
      <c r="D360" s="10"/>
      <c r="E360" s="10"/>
      <c r="F360" s="10"/>
      <c r="G360" s="10"/>
      <c r="H360" s="10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2" sqref="E2:E5"/>
    </sheetView>
  </sheetViews>
  <sheetFormatPr defaultRowHeight="15" x14ac:dyDescent="0.2"/>
  <cols>
    <col min="1" max="1" width="9.88671875" bestFit="1" customWidth="1"/>
    <col min="2" max="3" width="15.33203125" bestFit="1" customWidth="1"/>
    <col min="4" max="4" width="14.33203125" bestFit="1" customWidth="1"/>
  </cols>
  <sheetData>
    <row r="1" spans="1:5" x14ac:dyDescent="0.2">
      <c r="A1" s="31"/>
      <c r="B1" s="31" t="s">
        <v>42</v>
      </c>
      <c r="C1" s="31" t="s">
        <v>43</v>
      </c>
      <c r="D1" s="31" t="s">
        <v>44</v>
      </c>
      <c r="E1" s="31" t="s">
        <v>45</v>
      </c>
    </row>
    <row r="2" spans="1:5" x14ac:dyDescent="0.2">
      <c r="A2" s="32">
        <v>43370</v>
      </c>
      <c r="B2" s="31">
        <f>SUM('24 hr'!B$14:B$17)</f>
        <v>305</v>
      </c>
      <c r="C2" s="31">
        <f>SUM('24 hr'!B$18:B$20)</f>
        <v>184</v>
      </c>
      <c r="D2" s="31">
        <f>SUM('24 hr'!B$23:B$26)</f>
        <v>908</v>
      </c>
      <c r="E2" s="31">
        <f>SUM(B2:D2)</f>
        <v>1397</v>
      </c>
    </row>
    <row r="3" spans="1:5" x14ac:dyDescent="0.2">
      <c r="A3" s="32">
        <v>43376</v>
      </c>
      <c r="B3" s="31">
        <f>SUM('24 hr'!H$14:H$17)</f>
        <v>270</v>
      </c>
      <c r="C3" s="31">
        <f>SUM('24 hr'!H$18:H$20)</f>
        <v>151</v>
      </c>
      <c r="D3" s="31">
        <f>SUM('24 hr'!H$23:H$26)</f>
        <v>832</v>
      </c>
      <c r="E3" s="31">
        <f t="shared" ref="E3:E5" si="0">SUM(B3:D3)</f>
        <v>1253</v>
      </c>
    </row>
    <row r="4" spans="1:5" x14ac:dyDescent="0.2">
      <c r="A4" s="32">
        <v>43382</v>
      </c>
      <c r="B4" s="31">
        <f>SUM('24 hr'!G$47:G$50)</f>
        <v>270</v>
      </c>
      <c r="C4" s="31">
        <f>SUM('24 hr'!G$51:G$53)</f>
        <v>132</v>
      </c>
      <c r="D4" s="31">
        <f>SUM('24 hr'!G$56:G$59)</f>
        <v>966</v>
      </c>
      <c r="E4" s="31">
        <f t="shared" si="0"/>
        <v>1368</v>
      </c>
    </row>
    <row r="5" spans="1:5" x14ac:dyDescent="0.2">
      <c r="A5" s="32">
        <v>43383</v>
      </c>
      <c r="B5" s="31">
        <f>SUM('24 hr'!H$47:H$50)</f>
        <v>308</v>
      </c>
      <c r="C5" s="31">
        <f>SUM('24 hr'!H$51:H$53)</f>
        <v>179</v>
      </c>
      <c r="D5" s="31">
        <f>SUM('24 hr'!H$56:H$59)</f>
        <v>944</v>
      </c>
      <c r="E5" s="31">
        <f t="shared" si="0"/>
        <v>1431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workbookViewId="0">
      <selection activeCell="D20" sqref="D20"/>
    </sheetView>
  </sheetViews>
  <sheetFormatPr defaultRowHeight="15" x14ac:dyDescent="0.2"/>
  <cols>
    <col min="2" max="2" width="26.77734375" customWidth="1"/>
    <col min="3" max="4" width="10.77734375" customWidth="1"/>
    <col min="5" max="5" width="26.77734375" customWidth="1"/>
  </cols>
  <sheetData>
    <row r="4" spans="2:4" x14ac:dyDescent="0.2">
      <c r="C4" s="29" t="s">
        <v>12</v>
      </c>
      <c r="D4" s="29" t="s">
        <v>13</v>
      </c>
    </row>
    <row r="5" spans="2:4" ht="15.75" x14ac:dyDescent="0.25">
      <c r="B5" s="25" t="s">
        <v>4</v>
      </c>
      <c r="C5" s="25" t="s">
        <v>14</v>
      </c>
      <c r="D5" s="25" t="s">
        <v>15</v>
      </c>
    </row>
    <row r="6" spans="2:4" x14ac:dyDescent="0.2">
      <c r="B6" s="21" t="s">
        <v>16</v>
      </c>
      <c r="C6" s="27">
        <f>'[1]24 hr'!B32</f>
        <v>1672</v>
      </c>
      <c r="D6" s="27">
        <f>'24 hr'!B31</f>
        <v>1779</v>
      </c>
    </row>
    <row r="7" spans="2:4" x14ac:dyDescent="0.2">
      <c r="B7" s="22" t="s">
        <v>17</v>
      </c>
      <c r="C7" s="26">
        <f>'[1]24 hr'!C32</f>
        <v>1611</v>
      </c>
      <c r="D7" s="26">
        <f>'24 hr'!C31</f>
        <v>1684</v>
      </c>
    </row>
    <row r="8" spans="2:4" x14ac:dyDescent="0.2">
      <c r="B8" s="22" t="s">
        <v>18</v>
      </c>
      <c r="C8" s="26">
        <f>'[1]24 hr'!D32</f>
        <v>685</v>
      </c>
      <c r="D8" s="26">
        <f>'24 hr'!D31</f>
        <v>738</v>
      </c>
    </row>
    <row r="9" spans="2:4" x14ac:dyDescent="0.2">
      <c r="B9" s="22" t="s">
        <v>19</v>
      </c>
      <c r="C9" s="8">
        <f>'[1]24 hr'!E32</f>
        <v>414</v>
      </c>
      <c r="D9" s="30">
        <f>'24 hr'!E31</f>
        <v>476</v>
      </c>
    </row>
    <row r="10" spans="2:4" x14ac:dyDescent="0.2">
      <c r="B10" s="22" t="s">
        <v>20</v>
      </c>
      <c r="C10" s="26">
        <f>'[1]24 hr'!F32</f>
        <v>736</v>
      </c>
      <c r="D10" s="26">
        <f>'24 hr'!F31</f>
        <v>767</v>
      </c>
    </row>
    <row r="11" spans="2:4" x14ac:dyDescent="0.2">
      <c r="B11" s="22" t="s">
        <v>21</v>
      </c>
      <c r="C11" s="26">
        <f>'[1]24 hr'!G32</f>
        <v>636</v>
      </c>
      <c r="D11" s="26">
        <f>'24 hr'!G31</f>
        <v>699</v>
      </c>
    </row>
    <row r="12" spans="2:4" x14ac:dyDescent="0.2">
      <c r="B12" s="23" t="s">
        <v>22</v>
      </c>
      <c r="C12" s="26">
        <f>'[1]24 hr'!H32</f>
        <v>1482</v>
      </c>
      <c r="D12" s="26">
        <f>'24 hr'!H31</f>
        <v>1551</v>
      </c>
    </row>
    <row r="13" spans="2:4" x14ac:dyDescent="0.2">
      <c r="B13" s="23" t="s">
        <v>23</v>
      </c>
      <c r="C13" s="8">
        <f>'[1]24 hr'!B65</f>
        <v>1342</v>
      </c>
      <c r="D13" s="26">
        <f>'24 hr'!B64</f>
        <v>1375</v>
      </c>
    </row>
    <row r="14" spans="2:4" x14ac:dyDescent="0.2">
      <c r="B14" s="23" t="s">
        <v>24</v>
      </c>
      <c r="C14" s="8">
        <f>'[1]24 hr'!C65</f>
        <v>1246</v>
      </c>
      <c r="D14" s="8">
        <f>'24 hr'!C64</f>
        <v>1308</v>
      </c>
    </row>
    <row r="15" spans="2:4" x14ac:dyDescent="0.2">
      <c r="B15" s="23" t="s">
        <v>25</v>
      </c>
      <c r="C15" s="8">
        <f>'[1]24 hr'!D65</f>
        <v>323</v>
      </c>
      <c r="D15" s="8">
        <f>'24 hr'!D64</f>
        <v>367</v>
      </c>
    </row>
    <row r="16" spans="2:4" x14ac:dyDescent="0.2">
      <c r="B16" s="23" t="s">
        <v>26</v>
      </c>
      <c r="C16" s="8">
        <f>'[1]24 hr'!E65</f>
        <v>245</v>
      </c>
      <c r="D16" s="30">
        <f>'24 hr'!E64</f>
        <v>262</v>
      </c>
    </row>
    <row r="17" spans="2:4" x14ac:dyDescent="0.2">
      <c r="B17" s="23" t="s">
        <v>27</v>
      </c>
      <c r="C17" s="26">
        <f>'[1]24 hr'!F65</f>
        <v>316</v>
      </c>
      <c r="D17" s="26">
        <f>'24 hr'!F64</f>
        <v>322</v>
      </c>
    </row>
    <row r="18" spans="2:4" x14ac:dyDescent="0.2">
      <c r="B18" s="23" t="s">
        <v>28</v>
      </c>
      <c r="C18" s="26">
        <f>'[1]24 hr'!G65</f>
        <v>1656</v>
      </c>
      <c r="D18" s="26">
        <f>'24 hr'!G64</f>
        <v>1705</v>
      </c>
    </row>
    <row r="19" spans="2:4" x14ac:dyDescent="0.2">
      <c r="B19" s="24" t="s">
        <v>29</v>
      </c>
      <c r="C19" s="28">
        <f>'[1]24 hr'!H65</f>
        <v>1744</v>
      </c>
      <c r="D19" s="28">
        <f>'24 hr'!H64</f>
        <v>1823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 hr</vt:lpstr>
      <vt:lpstr>8 hr</vt:lpstr>
      <vt:lpstr>Summary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Adam Sweanor</cp:lastModifiedBy>
  <cp:lastPrinted>2015-11-16T18:06:56Z</cp:lastPrinted>
  <dcterms:created xsi:type="dcterms:W3CDTF">2014-08-28T18:30:14Z</dcterms:created>
  <dcterms:modified xsi:type="dcterms:W3CDTF">2018-11-12T16:24:32Z</dcterms:modified>
</cp:coreProperties>
</file>