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-151-tra\tradata\tra\tra\TIMs\CI&amp;P\Bike Counts\Richmond Street\"/>
    </mc:Choice>
  </mc:AlternateContent>
  <bookViews>
    <workbookView xWindow="360" yWindow="330" windowWidth="18795" windowHeight="11535" activeTab="2"/>
  </bookViews>
  <sheets>
    <sheet name="24 hr" sheetId="1" r:id="rId1"/>
    <sheet name="Summary" sheetId="7" r:id="rId2"/>
    <sheet name="8 hour counts" sheetId="8" r:id="rId3"/>
  </sheets>
  <calcPr calcId="152511"/>
</workbook>
</file>

<file path=xl/calcChain.xml><?xml version="1.0" encoding="utf-8"?>
<calcChain xmlns="http://schemas.openxmlformats.org/spreadsheetml/2006/main">
  <c r="B5" i="8" l="1"/>
  <c r="D4" i="8"/>
  <c r="C4" i="8"/>
  <c r="D5" i="8"/>
  <c r="C5" i="8"/>
  <c r="E5" i="8"/>
  <c r="E4" i="8"/>
  <c r="B4" i="8"/>
  <c r="D3" i="8"/>
  <c r="C3" i="8"/>
  <c r="B3" i="8"/>
  <c r="E3" i="8" s="1"/>
  <c r="E2" i="8"/>
  <c r="D2" i="8"/>
  <c r="B2" i="8"/>
  <c r="C2" i="8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H65" i="1"/>
  <c r="G65" i="1"/>
  <c r="F65" i="1"/>
  <c r="E65" i="1"/>
  <c r="D65" i="1"/>
  <c r="C65" i="1"/>
  <c r="B65" i="1" l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<sst xmlns="http://schemas.openxmlformats.org/spreadsheetml/2006/main" count="61" uniqueCount="46">
  <si>
    <t>Total</t>
  </si>
  <si>
    <t>Friday</t>
  </si>
  <si>
    <t>Saturday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</si>
  <si>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</si>
  <si>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</si>
  <si>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</si>
  <si>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</si>
  <si>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</si>
  <si>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</si>
  <si>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</si>
  <si>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</si>
  <si>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Automated Bike Count - Richmond St. E. just west of Jarvis St. (one way / westbound separated bike lane)</t>
  </si>
  <si>
    <t>16°C, no rain</t>
  </si>
  <si>
    <t>Richmond</t>
  </si>
  <si>
    <t>WB</t>
  </si>
  <si>
    <t>Adelaide</t>
  </si>
  <si>
    <t>EB</t>
  </si>
  <si>
    <t>17°C, no rain</t>
  </si>
  <si>
    <t>23°C, 3mm rain</t>
  </si>
  <si>
    <t>13°C, 10mm rain</t>
  </si>
  <si>
    <t>14°C, 13mm rain</t>
  </si>
  <si>
    <t>19°C, no rain</t>
  </si>
  <si>
    <t>22°C,  4mm</t>
  </si>
  <si>
    <t>13°C, no rain</t>
  </si>
  <si>
    <t>17°C, 1mm rain</t>
  </si>
  <si>
    <t>15°C, 5mm rain</t>
  </si>
  <si>
    <t>15°C, 3mm rain</t>
  </si>
  <si>
    <t>26°C, no rain</t>
  </si>
  <si>
    <t>Thursday, September 27, 2018</t>
  </si>
  <si>
    <t>Friday, September 28, 2018</t>
  </si>
  <si>
    <t>Saturday, September 29, 2018</t>
  </si>
  <si>
    <t>Sunday, September 30, 2018</t>
  </si>
  <si>
    <t>Monday, October 1, 2018</t>
  </si>
  <si>
    <t>Tuesday, October 2, 2018</t>
  </si>
  <si>
    <t>Wednesday, October 3, 2018</t>
  </si>
  <si>
    <t>Thursday, October 4, 2018</t>
  </si>
  <si>
    <t>Friday, October 5, 2018</t>
  </si>
  <si>
    <t>Saturday, October 6, 2018</t>
  </si>
  <si>
    <t>Sunday, October 7, 2018</t>
  </si>
  <si>
    <t>Monday, October 8, 2018</t>
  </si>
  <si>
    <t>Tuesday, October 9, 2018</t>
  </si>
  <si>
    <t>Wednesday, October 10, 2018</t>
  </si>
  <si>
    <t>4:00pm - 7:00pm</t>
  </si>
  <si>
    <t>11:00am - 1:00pm</t>
  </si>
  <si>
    <t>7:00am - 10:00am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</si>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</sst>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3" fontId="0" fillId="0" borderId="2" xfId="0" applyNumberFormat="1" applyBorder="1" applyAlignment="1">
      <alignment horizontal="center"/>
    </xf>
    <xf numFmtId="0" fontId="0" fillId="0" borderId="3" xfId="0" applyFill="1" applyBorder="1"/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topLeftCell="A19" workbookViewId="0">
      <selection activeCell="J49" sqref="J49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11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3</v>
      </c>
      <c r="B5" s="7" t="s">
        <v>10</v>
      </c>
      <c r="C5" s="7" t="s">
        <v>1</v>
      </c>
      <c r="D5" s="7" t="s">
        <v>2</v>
      </c>
      <c r="E5" s="7" t="s">
        <v>6</v>
      </c>
      <c r="F5" s="7" t="s">
        <v>7</v>
      </c>
      <c r="G5" s="7" t="s">
        <v>8</v>
      </c>
      <c r="H5" s="7" t="s">
        <v>9</v>
      </c>
      <c r="I5" s="2"/>
      <c r="J5" s="1"/>
      <c r="K5" s="1"/>
    </row>
    <row r="6" spans="1:11" ht="15.75" x14ac:dyDescent="0.25">
      <c r="A6" s="14" t="s">
        <v>4</v>
      </c>
      <c r="B6" s="12">
        <v>43370</v>
      </c>
      <c r="C6" s="12">
        <v>43371</v>
      </c>
      <c r="D6" s="18">
        <v>43372</v>
      </c>
      <c r="E6" s="12">
        <v>43373</v>
      </c>
      <c r="F6" s="12">
        <v>43374</v>
      </c>
      <c r="G6" s="12">
        <v>43375</v>
      </c>
      <c r="H6" s="12">
        <v>43376</v>
      </c>
      <c r="I6" s="2"/>
      <c r="J6" s="1"/>
      <c r="K6" s="1"/>
    </row>
    <row r="7" spans="1:11" ht="15.75" x14ac:dyDescent="0.25">
      <c r="A7" s="15" t="s">
        <v>5</v>
      </c>
      <c r="B7" s="9" t="s">
        <v>17</v>
      </c>
      <c r="C7" s="9" t="s">
        <v>18</v>
      </c>
      <c r="D7" s="9" t="s">
        <v>12</v>
      </c>
      <c r="E7" s="9" t="s">
        <v>19</v>
      </c>
      <c r="F7" s="9" t="s">
        <v>19</v>
      </c>
      <c r="G7" s="9" t="s">
        <v>20</v>
      </c>
      <c r="H7" s="9" t="s">
        <v>21</v>
      </c>
      <c r="I7" s="2"/>
      <c r="J7" s="1"/>
      <c r="K7" s="1"/>
    </row>
    <row r="8" spans="1:11" x14ac:dyDescent="0.2">
      <c r="A8" s="3">
        <v>0</v>
      </c>
      <c r="B8" s="7">
        <v>6</v>
      </c>
      <c r="C8" s="7">
        <v>7</v>
      </c>
      <c r="D8" s="7">
        <v>3</v>
      </c>
      <c r="E8" s="7">
        <v>7</v>
      </c>
      <c r="F8" s="7">
        <v>0</v>
      </c>
      <c r="G8" s="7">
        <v>4</v>
      </c>
      <c r="H8" s="7">
        <v>1</v>
      </c>
      <c r="I8" s="2"/>
      <c r="J8" s="1"/>
      <c r="K8" s="1"/>
    </row>
    <row r="9" spans="1:11" x14ac:dyDescent="0.2">
      <c r="A9" s="4">
        <v>4.1666666666666664E-2</v>
      </c>
      <c r="B9" s="8">
        <v>1</v>
      </c>
      <c r="C9" s="8">
        <v>2</v>
      </c>
      <c r="D9" s="8">
        <v>5</v>
      </c>
      <c r="E9" s="8">
        <v>7</v>
      </c>
      <c r="F9" s="8">
        <v>1</v>
      </c>
      <c r="G9" s="8">
        <v>1</v>
      </c>
      <c r="H9" s="8">
        <v>0</v>
      </c>
      <c r="I9" s="2"/>
      <c r="J9" s="1"/>
      <c r="K9" s="1"/>
    </row>
    <row r="10" spans="1:11" x14ac:dyDescent="0.2">
      <c r="A10" s="4">
        <v>8.3333333333333329E-2</v>
      </c>
      <c r="B10" s="8">
        <v>2</v>
      </c>
      <c r="C10" s="8">
        <v>2</v>
      </c>
      <c r="D10" s="8">
        <v>1</v>
      </c>
      <c r="E10" s="8">
        <v>1</v>
      </c>
      <c r="F10" s="8">
        <v>0</v>
      </c>
      <c r="G10" s="8">
        <v>0</v>
      </c>
      <c r="H10" s="8">
        <v>0</v>
      </c>
      <c r="I10" s="2"/>
      <c r="J10" s="1"/>
      <c r="K10" s="1"/>
    </row>
    <row r="11" spans="1:11" x14ac:dyDescent="0.2">
      <c r="A11" s="4">
        <v>0.125</v>
      </c>
      <c r="B11" s="8">
        <v>3</v>
      </c>
      <c r="C11" s="8">
        <v>1</v>
      </c>
      <c r="D11" s="8">
        <v>0</v>
      </c>
      <c r="E11" s="8">
        <v>2</v>
      </c>
      <c r="F11" s="8">
        <v>1</v>
      </c>
      <c r="G11" s="8">
        <v>1</v>
      </c>
      <c r="H11" s="8">
        <v>1</v>
      </c>
      <c r="I11" s="2"/>
      <c r="J11" s="1"/>
      <c r="K11" s="1"/>
    </row>
    <row r="12" spans="1:11" x14ac:dyDescent="0.2">
      <c r="A12" s="4">
        <v>0.16666666666666666</v>
      </c>
      <c r="B12" s="8">
        <v>4</v>
      </c>
      <c r="C12" s="8">
        <v>3</v>
      </c>
      <c r="D12" s="8">
        <v>2</v>
      </c>
      <c r="E12" s="8">
        <v>4</v>
      </c>
      <c r="F12" s="8">
        <v>1</v>
      </c>
      <c r="G12" s="8">
        <v>3</v>
      </c>
      <c r="H12" s="8">
        <v>1</v>
      </c>
      <c r="I12" s="2"/>
      <c r="J12" s="1"/>
      <c r="K12" s="1"/>
    </row>
    <row r="13" spans="1:11" x14ac:dyDescent="0.2">
      <c r="A13" s="4">
        <v>0.20833333333333334</v>
      </c>
      <c r="B13" s="8">
        <v>11</v>
      </c>
      <c r="C13" s="8">
        <v>11</v>
      </c>
      <c r="D13" s="8">
        <v>1</v>
      </c>
      <c r="E13" s="8">
        <v>1</v>
      </c>
      <c r="F13" s="8">
        <v>5</v>
      </c>
      <c r="G13" s="8">
        <v>7</v>
      </c>
      <c r="H13" s="8">
        <v>11</v>
      </c>
      <c r="I13" s="2"/>
      <c r="J13" s="1"/>
      <c r="K13" s="1"/>
    </row>
    <row r="14" spans="1:11" x14ac:dyDescent="0.2">
      <c r="A14" s="4">
        <v>0.25</v>
      </c>
      <c r="B14" s="8">
        <v>37</v>
      </c>
      <c r="C14" s="8">
        <v>27</v>
      </c>
      <c r="D14" s="8">
        <v>7</v>
      </c>
      <c r="E14" s="8">
        <v>7</v>
      </c>
      <c r="F14" s="8">
        <v>15</v>
      </c>
      <c r="G14" s="8">
        <v>16</v>
      </c>
      <c r="H14" s="8">
        <v>35</v>
      </c>
      <c r="I14" s="2"/>
      <c r="J14" s="1"/>
      <c r="K14" s="1"/>
    </row>
    <row r="15" spans="1:11" x14ac:dyDescent="0.2">
      <c r="A15" s="4">
        <v>0.29166666666666669</v>
      </c>
      <c r="B15" s="8">
        <v>148</v>
      </c>
      <c r="C15" s="8">
        <v>127</v>
      </c>
      <c r="D15" s="8">
        <v>15</v>
      </c>
      <c r="E15" s="8">
        <v>11</v>
      </c>
      <c r="F15" s="8">
        <v>44</v>
      </c>
      <c r="G15" s="8">
        <v>37</v>
      </c>
      <c r="H15" s="8">
        <v>117</v>
      </c>
      <c r="I15" s="2"/>
      <c r="J15" s="1"/>
      <c r="K15" s="1"/>
    </row>
    <row r="16" spans="1:11" x14ac:dyDescent="0.2">
      <c r="A16" s="4">
        <v>0.33333333333333331</v>
      </c>
      <c r="B16" s="8">
        <v>364</v>
      </c>
      <c r="C16" s="8">
        <v>359</v>
      </c>
      <c r="D16" s="8">
        <v>31</v>
      </c>
      <c r="E16" s="8">
        <v>14</v>
      </c>
      <c r="F16" s="8">
        <v>159</v>
      </c>
      <c r="G16" s="8">
        <v>123</v>
      </c>
      <c r="H16" s="8">
        <v>357</v>
      </c>
      <c r="I16" s="2"/>
      <c r="J16" s="1"/>
      <c r="K16" s="1"/>
    </row>
    <row r="17" spans="1:11" x14ac:dyDescent="0.2">
      <c r="A17" s="4">
        <v>0.375</v>
      </c>
      <c r="B17" s="8">
        <v>249</v>
      </c>
      <c r="C17" s="8">
        <v>242</v>
      </c>
      <c r="D17" s="8">
        <v>35</v>
      </c>
      <c r="E17" s="8">
        <v>24</v>
      </c>
      <c r="F17" s="8">
        <v>128</v>
      </c>
      <c r="G17" s="8">
        <v>108</v>
      </c>
      <c r="H17" s="8">
        <v>227</v>
      </c>
      <c r="I17" s="2"/>
      <c r="J17" s="1"/>
      <c r="K17" s="1"/>
    </row>
    <row r="18" spans="1:11" x14ac:dyDescent="0.2">
      <c r="A18" s="4">
        <v>0.41666666666666669</v>
      </c>
      <c r="B18" s="8">
        <v>88</v>
      </c>
      <c r="C18" s="8">
        <v>106</v>
      </c>
      <c r="D18" s="8">
        <v>45</v>
      </c>
      <c r="E18" s="8">
        <v>28</v>
      </c>
      <c r="F18" s="8">
        <v>33</v>
      </c>
      <c r="G18" s="8">
        <v>31</v>
      </c>
      <c r="H18" s="8">
        <v>67</v>
      </c>
      <c r="I18" s="2"/>
      <c r="J18" s="1"/>
      <c r="K18" s="1"/>
    </row>
    <row r="19" spans="1:11" x14ac:dyDescent="0.2">
      <c r="A19" s="4">
        <v>0.45833333333333331</v>
      </c>
      <c r="B19" s="8">
        <v>53</v>
      </c>
      <c r="C19" s="8">
        <v>77</v>
      </c>
      <c r="D19" s="8">
        <v>43</v>
      </c>
      <c r="E19" s="8">
        <v>48</v>
      </c>
      <c r="F19" s="8">
        <v>23</v>
      </c>
      <c r="G19" s="8">
        <v>27</v>
      </c>
      <c r="H19" s="8">
        <v>60</v>
      </c>
      <c r="I19" s="2"/>
      <c r="J19" s="1"/>
      <c r="K19" s="1"/>
    </row>
    <row r="20" spans="1:11" x14ac:dyDescent="0.2">
      <c r="A20" s="4">
        <v>0.5</v>
      </c>
      <c r="B20" s="8">
        <v>61</v>
      </c>
      <c r="C20" s="8">
        <v>57</v>
      </c>
      <c r="D20" s="8">
        <v>61</v>
      </c>
      <c r="E20" s="8">
        <v>39</v>
      </c>
      <c r="F20" s="8">
        <v>35</v>
      </c>
      <c r="G20" s="8">
        <v>34</v>
      </c>
      <c r="H20" s="8">
        <v>52</v>
      </c>
      <c r="I20" s="2"/>
      <c r="J20" s="1"/>
      <c r="K20" s="1"/>
    </row>
    <row r="21" spans="1:11" x14ac:dyDescent="0.2">
      <c r="A21" s="4">
        <v>0.54166666666666663</v>
      </c>
      <c r="B21" s="8">
        <v>51</v>
      </c>
      <c r="C21" s="8">
        <v>61</v>
      </c>
      <c r="D21" s="8">
        <v>48</v>
      </c>
      <c r="E21" s="8">
        <v>29</v>
      </c>
      <c r="F21" s="8">
        <v>30</v>
      </c>
      <c r="G21" s="8">
        <v>14</v>
      </c>
      <c r="H21" s="8">
        <v>55</v>
      </c>
      <c r="I21" s="2"/>
      <c r="J21" s="1"/>
      <c r="K21" s="1"/>
    </row>
    <row r="22" spans="1:11" x14ac:dyDescent="0.2">
      <c r="A22" s="4">
        <v>0.58333333333333337</v>
      </c>
      <c r="B22" s="8">
        <v>63</v>
      </c>
      <c r="C22" s="8">
        <v>64</v>
      </c>
      <c r="D22" s="8">
        <v>51</v>
      </c>
      <c r="E22" s="8">
        <v>26</v>
      </c>
      <c r="F22" s="8">
        <v>34</v>
      </c>
      <c r="G22" s="8">
        <v>25</v>
      </c>
      <c r="H22" s="8">
        <v>39</v>
      </c>
      <c r="I22" s="2"/>
      <c r="J22" s="1"/>
      <c r="K22" s="1"/>
    </row>
    <row r="23" spans="1:11" x14ac:dyDescent="0.2">
      <c r="A23" s="4">
        <v>0.625</v>
      </c>
      <c r="B23" s="8">
        <v>58</v>
      </c>
      <c r="C23" s="8">
        <v>54</v>
      </c>
      <c r="D23" s="8">
        <v>43</v>
      </c>
      <c r="E23" s="8">
        <v>33</v>
      </c>
      <c r="F23" s="8">
        <v>26</v>
      </c>
      <c r="G23" s="8">
        <v>23</v>
      </c>
      <c r="H23" s="8">
        <v>40</v>
      </c>
      <c r="I23" s="2"/>
      <c r="J23" s="1"/>
      <c r="K23" s="1"/>
    </row>
    <row r="24" spans="1:11" x14ac:dyDescent="0.2">
      <c r="A24" s="4">
        <v>0.66666666666666663</v>
      </c>
      <c r="B24" s="8">
        <v>67</v>
      </c>
      <c r="C24" s="8">
        <v>87</v>
      </c>
      <c r="D24" s="8">
        <v>57</v>
      </c>
      <c r="E24" s="8">
        <v>29</v>
      </c>
      <c r="F24" s="8">
        <v>35</v>
      </c>
      <c r="G24" s="8">
        <v>22</v>
      </c>
      <c r="H24" s="8">
        <v>65</v>
      </c>
      <c r="I24" s="2"/>
      <c r="J24" s="1"/>
      <c r="K24" s="1"/>
    </row>
    <row r="25" spans="1:11" x14ac:dyDescent="0.2">
      <c r="A25" s="4">
        <v>0.70833333333333337</v>
      </c>
      <c r="B25" s="8">
        <v>136</v>
      </c>
      <c r="C25" s="8">
        <v>128</v>
      </c>
      <c r="D25" s="8">
        <v>50</v>
      </c>
      <c r="E25" s="8">
        <v>31</v>
      </c>
      <c r="F25" s="8">
        <v>59</v>
      </c>
      <c r="G25" s="8">
        <v>45</v>
      </c>
      <c r="H25" s="8">
        <v>122</v>
      </c>
      <c r="I25" s="2"/>
      <c r="J25" s="1"/>
      <c r="K25" s="1"/>
    </row>
    <row r="26" spans="1:11" x14ac:dyDescent="0.2">
      <c r="A26" s="4">
        <v>0.75</v>
      </c>
      <c r="B26" s="8">
        <v>81</v>
      </c>
      <c r="C26" s="8">
        <v>89</v>
      </c>
      <c r="D26" s="8">
        <v>54</v>
      </c>
      <c r="E26" s="8">
        <v>21</v>
      </c>
      <c r="F26" s="8">
        <v>41</v>
      </c>
      <c r="G26" s="8">
        <v>39</v>
      </c>
      <c r="H26" s="8">
        <v>94</v>
      </c>
      <c r="I26" s="2"/>
      <c r="J26" s="1"/>
      <c r="K26" s="1"/>
    </row>
    <row r="27" spans="1:11" x14ac:dyDescent="0.2">
      <c r="A27" s="4">
        <v>0.79166666666666663</v>
      </c>
      <c r="B27" s="8">
        <v>62</v>
      </c>
      <c r="C27" s="8">
        <v>48</v>
      </c>
      <c r="D27" s="8">
        <v>34</v>
      </c>
      <c r="E27" s="8">
        <v>20</v>
      </c>
      <c r="F27" s="8">
        <v>16</v>
      </c>
      <c r="G27" s="8">
        <v>31</v>
      </c>
      <c r="H27" s="8">
        <v>39</v>
      </c>
      <c r="I27" s="2"/>
      <c r="J27" s="1"/>
      <c r="K27" s="1"/>
    </row>
    <row r="28" spans="1:11" x14ac:dyDescent="0.2">
      <c r="A28" s="4">
        <v>0.83333333333333337</v>
      </c>
      <c r="B28" s="8">
        <v>56</v>
      </c>
      <c r="C28" s="8">
        <v>21</v>
      </c>
      <c r="D28" s="8">
        <v>27</v>
      </c>
      <c r="E28" s="8">
        <v>15</v>
      </c>
      <c r="F28" s="8">
        <v>20</v>
      </c>
      <c r="G28" s="8">
        <v>20</v>
      </c>
      <c r="H28" s="8">
        <v>38</v>
      </c>
      <c r="I28" s="2"/>
      <c r="J28" s="1"/>
      <c r="K28" s="1"/>
    </row>
    <row r="29" spans="1:11" x14ac:dyDescent="0.2">
      <c r="A29" s="4">
        <v>0.875</v>
      </c>
      <c r="B29" s="8">
        <v>28</v>
      </c>
      <c r="C29" s="8">
        <v>25</v>
      </c>
      <c r="D29" s="8">
        <v>28</v>
      </c>
      <c r="E29" s="8">
        <v>12</v>
      </c>
      <c r="F29" s="8">
        <v>17</v>
      </c>
      <c r="G29" s="8">
        <v>17</v>
      </c>
      <c r="H29" s="8">
        <v>36</v>
      </c>
      <c r="I29" s="2"/>
      <c r="J29" s="1"/>
      <c r="K29" s="1"/>
    </row>
    <row r="30" spans="1:11" x14ac:dyDescent="0.2">
      <c r="A30" s="4">
        <v>0.91666666666666663</v>
      </c>
      <c r="B30" s="8">
        <v>30</v>
      </c>
      <c r="C30" s="8">
        <v>8</v>
      </c>
      <c r="D30" s="8">
        <v>29</v>
      </c>
      <c r="E30" s="8">
        <v>3</v>
      </c>
      <c r="F30" s="8">
        <v>8</v>
      </c>
      <c r="G30" s="8">
        <v>4</v>
      </c>
      <c r="H30" s="8">
        <v>21</v>
      </c>
      <c r="I30" s="2"/>
      <c r="J30" s="1"/>
      <c r="K30" s="1"/>
    </row>
    <row r="31" spans="1:11" x14ac:dyDescent="0.2">
      <c r="A31" s="5">
        <v>0.95833333333333337</v>
      </c>
      <c r="B31" s="9">
        <v>13</v>
      </c>
      <c r="C31" s="9">
        <v>5</v>
      </c>
      <c r="D31" s="9">
        <v>15</v>
      </c>
      <c r="E31" s="9">
        <v>2</v>
      </c>
      <c r="F31" s="9">
        <v>5</v>
      </c>
      <c r="G31" s="9">
        <v>4</v>
      </c>
      <c r="H31" s="9">
        <v>4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1672</v>
      </c>
      <c r="C32" s="16">
        <f t="shared" si="0"/>
        <v>1611</v>
      </c>
      <c r="D32" s="16">
        <f t="shared" si="0"/>
        <v>685</v>
      </c>
      <c r="E32" s="16">
        <f t="shared" si="0"/>
        <v>414</v>
      </c>
      <c r="F32" s="17">
        <f t="shared" si="0"/>
        <v>736</v>
      </c>
      <c r="G32" s="17">
        <f t="shared" si="0"/>
        <v>636</v>
      </c>
      <c r="H32" s="17">
        <f t="shared" si="0"/>
        <v>1482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11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3</v>
      </c>
      <c r="B38" s="7" t="s">
        <v>10</v>
      </c>
      <c r="C38" s="7" t="s">
        <v>1</v>
      </c>
      <c r="D38" s="7" t="s">
        <v>2</v>
      </c>
      <c r="E38" s="7" t="s">
        <v>6</v>
      </c>
      <c r="F38" s="7" t="s">
        <v>7</v>
      </c>
      <c r="G38" s="7" t="s">
        <v>8</v>
      </c>
      <c r="H38" s="7" t="s">
        <v>9</v>
      </c>
    </row>
    <row r="39" spans="1:11" ht="15.75" x14ac:dyDescent="0.25">
      <c r="A39" s="14" t="s">
        <v>4</v>
      </c>
      <c r="B39" s="12">
        <v>43377</v>
      </c>
      <c r="C39" s="12">
        <v>43378</v>
      </c>
      <c r="D39" s="18">
        <v>43379</v>
      </c>
      <c r="E39" s="12">
        <v>43380</v>
      </c>
      <c r="F39" s="12">
        <v>43381</v>
      </c>
      <c r="G39" s="12">
        <v>43382</v>
      </c>
      <c r="H39" s="12">
        <v>43383</v>
      </c>
    </row>
    <row r="40" spans="1:11" ht="15.75" x14ac:dyDescent="0.25">
      <c r="A40" s="15" t="s">
        <v>5</v>
      </c>
      <c r="B40" s="9" t="s">
        <v>22</v>
      </c>
      <c r="C40" s="9" t="s">
        <v>23</v>
      </c>
      <c r="D40" s="9" t="s">
        <v>24</v>
      </c>
      <c r="E40" s="9" t="s">
        <v>25</v>
      </c>
      <c r="F40" s="9" t="s">
        <v>26</v>
      </c>
      <c r="G40" s="9" t="s">
        <v>27</v>
      </c>
      <c r="H40" s="9" t="s">
        <v>27</v>
      </c>
    </row>
    <row r="41" spans="1:11" x14ac:dyDescent="0.2">
      <c r="A41" s="3">
        <v>0</v>
      </c>
      <c r="B41" s="7">
        <v>10</v>
      </c>
      <c r="C41" s="7">
        <v>7</v>
      </c>
      <c r="D41" s="7">
        <v>7</v>
      </c>
      <c r="E41" s="7">
        <v>5</v>
      </c>
      <c r="F41" s="7">
        <v>4</v>
      </c>
      <c r="G41" s="7">
        <v>6</v>
      </c>
      <c r="H41" s="7">
        <v>5</v>
      </c>
    </row>
    <row r="42" spans="1:11" x14ac:dyDescent="0.2">
      <c r="A42" s="4">
        <v>4.1666666666666664E-2</v>
      </c>
      <c r="B42" s="8">
        <v>5</v>
      </c>
      <c r="C42" s="8">
        <v>4</v>
      </c>
      <c r="D42" s="8">
        <v>1</v>
      </c>
      <c r="E42" s="8">
        <v>2</v>
      </c>
      <c r="F42" s="8">
        <v>3</v>
      </c>
      <c r="G42" s="8">
        <v>1</v>
      </c>
      <c r="H42" s="8">
        <v>2</v>
      </c>
    </row>
    <row r="43" spans="1:11" x14ac:dyDescent="0.2">
      <c r="A43" s="4">
        <v>8.3333333333333329E-2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2</v>
      </c>
      <c r="H43" s="8">
        <v>2</v>
      </c>
    </row>
    <row r="44" spans="1:11" x14ac:dyDescent="0.2">
      <c r="A44" s="4">
        <v>0.125</v>
      </c>
      <c r="B44" s="8">
        <v>0</v>
      </c>
      <c r="C44" s="8">
        <v>4</v>
      </c>
      <c r="D44" s="8">
        <v>0</v>
      </c>
      <c r="E44" s="8">
        <v>0</v>
      </c>
      <c r="F44" s="8">
        <v>5</v>
      </c>
      <c r="G44" s="8">
        <v>1</v>
      </c>
      <c r="H44" s="8">
        <v>1</v>
      </c>
    </row>
    <row r="45" spans="1:11" x14ac:dyDescent="0.2">
      <c r="A45" s="4">
        <v>0.16666666666666666</v>
      </c>
      <c r="B45" s="8">
        <v>3</v>
      </c>
      <c r="C45" s="8">
        <v>2</v>
      </c>
      <c r="D45" s="8">
        <v>2</v>
      </c>
      <c r="E45" s="8">
        <v>2</v>
      </c>
      <c r="F45" s="8">
        <v>1</v>
      </c>
      <c r="G45" s="8">
        <v>2</v>
      </c>
      <c r="H45" s="8">
        <v>1</v>
      </c>
    </row>
    <row r="46" spans="1:11" x14ac:dyDescent="0.2">
      <c r="A46" s="4">
        <v>0.20833333333333334</v>
      </c>
      <c r="B46" s="8">
        <v>9</v>
      </c>
      <c r="C46" s="8">
        <v>6</v>
      </c>
      <c r="D46" s="8">
        <v>2</v>
      </c>
      <c r="E46" s="8">
        <v>2</v>
      </c>
      <c r="F46" s="8">
        <v>1</v>
      </c>
      <c r="G46" s="8">
        <v>12</v>
      </c>
      <c r="H46" s="8">
        <v>11</v>
      </c>
    </row>
    <row r="47" spans="1:11" x14ac:dyDescent="0.2">
      <c r="A47" s="4">
        <v>0.25</v>
      </c>
      <c r="B47" s="8">
        <v>18</v>
      </c>
      <c r="C47" s="8">
        <v>26</v>
      </c>
      <c r="D47" s="8">
        <v>3</v>
      </c>
      <c r="E47" s="8">
        <v>4</v>
      </c>
      <c r="F47" s="8">
        <v>4</v>
      </c>
      <c r="G47" s="8">
        <v>38</v>
      </c>
      <c r="H47" s="8">
        <v>37</v>
      </c>
    </row>
    <row r="48" spans="1:11" x14ac:dyDescent="0.2">
      <c r="A48" s="4">
        <v>0.29166666666666669</v>
      </c>
      <c r="B48" s="8">
        <v>75</v>
      </c>
      <c r="C48" s="8">
        <v>92</v>
      </c>
      <c r="D48" s="8">
        <v>4</v>
      </c>
      <c r="E48" s="8">
        <v>10</v>
      </c>
      <c r="F48" s="8">
        <v>9</v>
      </c>
      <c r="G48" s="8">
        <v>125</v>
      </c>
      <c r="H48" s="8">
        <v>131</v>
      </c>
    </row>
    <row r="49" spans="1:8" x14ac:dyDescent="0.2">
      <c r="A49" s="4">
        <v>0.33333333333333331</v>
      </c>
      <c r="B49" s="8">
        <v>263</v>
      </c>
      <c r="C49" s="8">
        <v>288</v>
      </c>
      <c r="D49" s="8">
        <v>7</v>
      </c>
      <c r="E49" s="8">
        <v>4</v>
      </c>
      <c r="F49" s="8">
        <v>10</v>
      </c>
      <c r="G49" s="8">
        <v>390</v>
      </c>
      <c r="H49" s="8">
        <v>431</v>
      </c>
    </row>
    <row r="50" spans="1:8" x14ac:dyDescent="0.2">
      <c r="A50" s="4">
        <v>0.375</v>
      </c>
      <c r="B50" s="8">
        <v>200</v>
      </c>
      <c r="C50" s="8">
        <v>205</v>
      </c>
      <c r="D50" s="8">
        <v>14</v>
      </c>
      <c r="E50" s="8">
        <v>14</v>
      </c>
      <c r="F50" s="8">
        <v>16</v>
      </c>
      <c r="G50" s="8">
        <v>258</v>
      </c>
      <c r="H50" s="8">
        <v>271</v>
      </c>
    </row>
    <row r="51" spans="1:8" x14ac:dyDescent="0.2">
      <c r="A51" s="4">
        <v>0.41666666666666669</v>
      </c>
      <c r="B51" s="8">
        <v>67</v>
      </c>
      <c r="C51" s="8">
        <v>70</v>
      </c>
      <c r="D51" s="8">
        <v>24</v>
      </c>
      <c r="E51" s="8">
        <v>15</v>
      </c>
      <c r="F51" s="8">
        <v>21</v>
      </c>
      <c r="G51" s="8">
        <v>84</v>
      </c>
      <c r="H51" s="8">
        <v>87</v>
      </c>
    </row>
    <row r="52" spans="1:8" x14ac:dyDescent="0.2">
      <c r="A52" s="4">
        <v>0.45833333333333331</v>
      </c>
      <c r="B52" s="8">
        <v>48</v>
      </c>
      <c r="C52" s="8">
        <v>63</v>
      </c>
      <c r="D52" s="8">
        <v>26</v>
      </c>
      <c r="E52" s="8">
        <v>16</v>
      </c>
      <c r="F52" s="8">
        <v>14</v>
      </c>
      <c r="G52" s="8">
        <v>58</v>
      </c>
      <c r="H52" s="8">
        <v>66</v>
      </c>
    </row>
    <row r="53" spans="1:8" x14ac:dyDescent="0.2">
      <c r="A53" s="4">
        <v>0.5</v>
      </c>
      <c r="B53" s="8">
        <v>73</v>
      </c>
      <c r="C53" s="8">
        <v>49</v>
      </c>
      <c r="D53" s="8">
        <v>27</v>
      </c>
      <c r="E53" s="8">
        <v>15</v>
      </c>
      <c r="F53" s="8">
        <v>12</v>
      </c>
      <c r="G53" s="8">
        <v>58</v>
      </c>
      <c r="H53" s="8">
        <v>57</v>
      </c>
    </row>
    <row r="54" spans="1:8" x14ac:dyDescent="0.2">
      <c r="A54" s="4">
        <v>0.54166666666666663</v>
      </c>
      <c r="B54" s="8">
        <v>44</v>
      </c>
      <c r="C54" s="8">
        <v>45</v>
      </c>
      <c r="D54" s="8">
        <v>26</v>
      </c>
      <c r="E54" s="8">
        <v>16</v>
      </c>
      <c r="F54" s="8">
        <v>21</v>
      </c>
      <c r="G54" s="8">
        <v>48</v>
      </c>
      <c r="H54" s="8">
        <v>55</v>
      </c>
    </row>
    <row r="55" spans="1:8" x14ac:dyDescent="0.2">
      <c r="A55" s="4">
        <v>0.58333333333333337</v>
      </c>
      <c r="B55" s="8">
        <v>54</v>
      </c>
      <c r="C55" s="8">
        <v>47</v>
      </c>
      <c r="D55" s="8">
        <v>17</v>
      </c>
      <c r="E55" s="8">
        <v>17</v>
      </c>
      <c r="F55" s="8">
        <v>22</v>
      </c>
      <c r="G55" s="8">
        <v>61</v>
      </c>
      <c r="H55" s="8">
        <v>53</v>
      </c>
    </row>
    <row r="56" spans="1:8" x14ac:dyDescent="0.2">
      <c r="A56" s="4">
        <v>0.625</v>
      </c>
      <c r="B56" s="8">
        <v>53</v>
      </c>
      <c r="C56" s="8">
        <v>50</v>
      </c>
      <c r="D56" s="8">
        <v>22</v>
      </c>
      <c r="E56" s="8">
        <v>22</v>
      </c>
      <c r="F56" s="8">
        <v>28</v>
      </c>
      <c r="G56" s="8">
        <v>41</v>
      </c>
      <c r="H56" s="8">
        <v>68</v>
      </c>
    </row>
    <row r="57" spans="1:8" x14ac:dyDescent="0.2">
      <c r="A57" s="4">
        <v>0.66666666666666663</v>
      </c>
      <c r="B57" s="8">
        <v>64</v>
      </c>
      <c r="C57" s="8">
        <v>54</v>
      </c>
      <c r="D57" s="8">
        <v>30</v>
      </c>
      <c r="E57" s="8">
        <v>30</v>
      </c>
      <c r="F57" s="8">
        <v>26</v>
      </c>
      <c r="G57" s="8">
        <v>60</v>
      </c>
      <c r="H57" s="8">
        <v>66</v>
      </c>
    </row>
    <row r="58" spans="1:8" x14ac:dyDescent="0.2">
      <c r="A58" s="4">
        <v>0.70833333333333337</v>
      </c>
      <c r="B58" s="8">
        <v>128</v>
      </c>
      <c r="C58" s="8">
        <v>83</v>
      </c>
      <c r="D58" s="8">
        <v>28</v>
      </c>
      <c r="E58" s="8">
        <v>12</v>
      </c>
      <c r="F58" s="8">
        <v>25</v>
      </c>
      <c r="G58" s="8">
        <v>160</v>
      </c>
      <c r="H58" s="8">
        <v>144</v>
      </c>
    </row>
    <row r="59" spans="1:8" x14ac:dyDescent="0.2">
      <c r="A59" s="4">
        <v>0.75</v>
      </c>
      <c r="B59" s="8">
        <v>105</v>
      </c>
      <c r="C59" s="8">
        <v>63</v>
      </c>
      <c r="D59" s="8">
        <v>15</v>
      </c>
      <c r="E59" s="8">
        <v>16</v>
      </c>
      <c r="F59" s="8">
        <v>24</v>
      </c>
      <c r="G59" s="8">
        <v>108</v>
      </c>
      <c r="H59" s="8">
        <v>109</v>
      </c>
    </row>
    <row r="60" spans="1:8" x14ac:dyDescent="0.2">
      <c r="A60" s="4">
        <v>0.79166666666666663</v>
      </c>
      <c r="B60" s="8">
        <v>42</v>
      </c>
      <c r="C60" s="8">
        <v>32</v>
      </c>
      <c r="D60" s="8">
        <v>16</v>
      </c>
      <c r="E60" s="8">
        <v>14</v>
      </c>
      <c r="F60" s="8">
        <v>16</v>
      </c>
      <c r="G60" s="8">
        <v>56</v>
      </c>
      <c r="H60" s="8">
        <v>46</v>
      </c>
    </row>
    <row r="61" spans="1:8" x14ac:dyDescent="0.2">
      <c r="A61" s="4">
        <v>0.83333333333333337</v>
      </c>
      <c r="B61" s="8">
        <v>40</v>
      </c>
      <c r="C61" s="8">
        <v>15</v>
      </c>
      <c r="D61" s="8">
        <v>18</v>
      </c>
      <c r="E61" s="8">
        <v>11</v>
      </c>
      <c r="F61" s="8">
        <v>21</v>
      </c>
      <c r="G61" s="8">
        <v>32</v>
      </c>
      <c r="H61" s="8">
        <v>43</v>
      </c>
    </row>
    <row r="62" spans="1:8" x14ac:dyDescent="0.2">
      <c r="A62" s="4">
        <v>0.875</v>
      </c>
      <c r="B62" s="8">
        <v>19</v>
      </c>
      <c r="C62" s="8">
        <v>17</v>
      </c>
      <c r="D62" s="8">
        <v>14</v>
      </c>
      <c r="E62" s="8">
        <v>5</v>
      </c>
      <c r="F62" s="8">
        <v>17</v>
      </c>
      <c r="G62" s="8">
        <v>29</v>
      </c>
      <c r="H62" s="8">
        <v>24</v>
      </c>
    </row>
    <row r="63" spans="1:8" x14ac:dyDescent="0.2">
      <c r="A63" s="4">
        <v>0.91666666666666663</v>
      </c>
      <c r="B63" s="8">
        <v>13</v>
      </c>
      <c r="C63" s="8">
        <v>16</v>
      </c>
      <c r="D63" s="8">
        <v>11</v>
      </c>
      <c r="E63" s="8">
        <v>5</v>
      </c>
      <c r="F63" s="8">
        <v>10</v>
      </c>
      <c r="G63" s="8">
        <v>18</v>
      </c>
      <c r="H63" s="8">
        <v>30</v>
      </c>
    </row>
    <row r="64" spans="1:8" x14ac:dyDescent="0.2">
      <c r="A64" s="5">
        <v>0.95833333333333337</v>
      </c>
      <c r="B64" s="9">
        <v>8</v>
      </c>
      <c r="C64" s="9">
        <v>8</v>
      </c>
      <c r="D64" s="9">
        <v>9</v>
      </c>
      <c r="E64" s="9">
        <v>8</v>
      </c>
      <c r="F64" s="9">
        <v>6</v>
      </c>
      <c r="G64" s="9">
        <v>8</v>
      </c>
      <c r="H64" s="9">
        <v>4</v>
      </c>
    </row>
    <row r="65" spans="1:11" ht="15.75" x14ac:dyDescent="0.25">
      <c r="A65" s="16" t="s">
        <v>0</v>
      </c>
      <c r="B65" s="16">
        <f>SUM(B41:B64)</f>
        <v>1342</v>
      </c>
      <c r="C65" s="16">
        <f t="shared" ref="C65:H65" si="1">SUM(C41:C64)</f>
        <v>1246</v>
      </c>
      <c r="D65" s="16">
        <f t="shared" si="1"/>
        <v>323</v>
      </c>
      <c r="E65" s="16">
        <f t="shared" si="1"/>
        <v>245</v>
      </c>
      <c r="F65" s="17">
        <f t="shared" si="1"/>
        <v>316</v>
      </c>
      <c r="G65" s="17">
        <f t="shared" si="1"/>
        <v>1656</v>
      </c>
      <c r="H65" s="17">
        <f t="shared" si="1"/>
        <v>1744</v>
      </c>
    </row>
    <row r="66" spans="1:11" x14ac:dyDescent="0.2">
      <c r="A66" s="11"/>
      <c r="B66" s="11"/>
      <c r="C66" s="11"/>
      <c r="D66" s="2"/>
      <c r="E66" s="1"/>
      <c r="F66" s="1"/>
      <c r="G66" s="2"/>
      <c r="H66" s="1"/>
      <c r="I66" s="1"/>
      <c r="J66" s="1"/>
      <c r="K66" s="1"/>
    </row>
    <row r="67" spans="1:11" x14ac:dyDescent="0.2">
      <c r="A67" s="11"/>
      <c r="B67" s="11"/>
      <c r="C67" s="11"/>
      <c r="D67" s="2"/>
      <c r="E67" s="1"/>
      <c r="F67" s="1"/>
      <c r="G67" s="2"/>
      <c r="H67" s="1"/>
      <c r="I67" s="1"/>
      <c r="J67" s="1"/>
      <c r="K67" s="1"/>
    </row>
    <row r="68" spans="1:11" x14ac:dyDescent="0.2">
      <c r="A68" s="1"/>
      <c r="B68" s="1"/>
      <c r="J68" s="1"/>
      <c r="K68" s="1"/>
    </row>
    <row r="69" spans="1:11" x14ac:dyDescent="0.2">
      <c r="A69" s="1"/>
      <c r="B69" s="1"/>
      <c r="J69" s="1"/>
      <c r="K69" s="1"/>
    </row>
    <row r="70" spans="1:11" x14ac:dyDescent="0.2">
      <c r="A70" s="1"/>
      <c r="B70" s="1"/>
      <c r="J70" s="1"/>
      <c r="K70" s="1"/>
    </row>
    <row r="71" spans="1:11" x14ac:dyDescent="0.2">
      <c r="A71" s="11"/>
      <c r="J71" s="1"/>
      <c r="K71" s="1"/>
    </row>
    <row r="72" spans="1:11" x14ac:dyDescent="0.2">
      <c r="A72" s="11"/>
      <c r="J72" s="1"/>
      <c r="K72" s="1"/>
    </row>
    <row r="73" spans="1:11" x14ac:dyDescent="0.2">
      <c r="A73" s="11"/>
      <c r="J73" s="1"/>
      <c r="K73" s="1"/>
    </row>
    <row r="74" spans="1:11" x14ac:dyDescent="0.2">
      <c r="A74" s="11"/>
      <c r="J74" s="1"/>
      <c r="K74" s="1"/>
    </row>
    <row r="75" spans="1:11" x14ac:dyDescent="0.2">
      <c r="A75" s="11"/>
      <c r="J75" s="1"/>
      <c r="K75" s="1"/>
    </row>
    <row r="76" spans="1:11" x14ac:dyDescent="0.2">
      <c r="A76" s="11"/>
    </row>
    <row r="77" spans="1:11" x14ac:dyDescent="0.2">
      <c r="A77" s="11"/>
    </row>
    <row r="78" spans="1:11" x14ac:dyDescent="0.2">
      <c r="A78" s="11"/>
    </row>
    <row r="79" spans="1:11" x14ac:dyDescent="0.2">
      <c r="A79" s="11"/>
    </row>
    <row r="80" spans="1:1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9" x14ac:dyDescent="0.2">
      <c r="A97" s="11"/>
    </row>
    <row r="98" spans="1:9" x14ac:dyDescent="0.2">
      <c r="A98" s="11"/>
    </row>
    <row r="99" spans="1:9" x14ac:dyDescent="0.2">
      <c r="A99" s="11"/>
      <c r="B99" s="2"/>
      <c r="C99" s="1"/>
      <c r="D99" s="1"/>
    </row>
    <row r="100" spans="1:9" x14ac:dyDescent="0.2">
      <c r="A100" s="11"/>
      <c r="B100" s="2"/>
      <c r="C100" s="1"/>
      <c r="D100" s="1"/>
    </row>
    <row r="101" spans="1:9" x14ac:dyDescent="0.2">
      <c r="A101" s="11"/>
      <c r="B101" s="11"/>
      <c r="C101" s="11"/>
      <c r="D101" s="11"/>
      <c r="E101" s="11"/>
      <c r="F101" s="11"/>
      <c r="G101" s="11"/>
      <c r="H101" s="11"/>
      <c r="I101" s="2"/>
    </row>
    <row r="102" spans="1:9" x14ac:dyDescent="0.2">
      <c r="A102" s="11"/>
      <c r="B102" s="11"/>
      <c r="C102" s="11"/>
      <c r="D102" s="11"/>
      <c r="E102" s="11"/>
      <c r="F102" s="11"/>
      <c r="G102" s="11"/>
      <c r="H102" s="11"/>
      <c r="I102" s="2"/>
    </row>
    <row r="103" spans="1:9" x14ac:dyDescent="0.2">
      <c r="A103" s="11"/>
      <c r="B103" s="11"/>
      <c r="C103" s="11"/>
      <c r="D103" s="11"/>
      <c r="E103" s="11"/>
      <c r="F103" s="11"/>
      <c r="G103" s="11"/>
      <c r="H103" s="11"/>
      <c r="I103" s="2"/>
    </row>
    <row r="104" spans="1:9" x14ac:dyDescent="0.2">
      <c r="A104" s="11"/>
      <c r="B104" s="11"/>
      <c r="C104" s="11"/>
      <c r="D104" s="11"/>
      <c r="E104" s="11"/>
      <c r="F104" s="11"/>
      <c r="G104" s="11"/>
      <c r="H104" s="11"/>
      <c r="I104" s="2"/>
    </row>
    <row r="105" spans="1:9" x14ac:dyDescent="0.2">
      <c r="A105" s="11"/>
      <c r="B105" s="11"/>
      <c r="C105" s="11"/>
      <c r="D105" s="11"/>
      <c r="E105" s="11"/>
      <c r="F105" s="11"/>
      <c r="G105" s="11"/>
      <c r="H105" s="11"/>
      <c r="I105" s="2"/>
    </row>
    <row r="106" spans="1:9" x14ac:dyDescent="0.2">
      <c r="A106" s="11"/>
      <c r="B106" s="11"/>
      <c r="C106" s="11"/>
      <c r="D106" s="11"/>
      <c r="E106" s="11"/>
      <c r="F106" s="11"/>
      <c r="G106" s="11"/>
      <c r="H106" s="11"/>
      <c r="I106" s="2"/>
    </row>
    <row r="107" spans="1:9" x14ac:dyDescent="0.2">
      <c r="A107" s="11"/>
      <c r="B107" s="11"/>
      <c r="C107" s="11"/>
      <c r="D107" s="11"/>
      <c r="E107" s="11"/>
      <c r="F107" s="11"/>
      <c r="G107" s="11"/>
      <c r="H107" s="11"/>
      <c r="I107" s="2"/>
    </row>
    <row r="108" spans="1:9" x14ac:dyDescent="0.2">
      <c r="A108" s="11"/>
      <c r="B108" s="11"/>
      <c r="C108" s="11"/>
      <c r="D108" s="11"/>
      <c r="E108" s="11"/>
      <c r="F108" s="11"/>
      <c r="G108" s="11"/>
      <c r="H108" s="11"/>
      <c r="I108" s="2"/>
    </row>
    <row r="109" spans="1:9" x14ac:dyDescent="0.2">
      <c r="A109" s="11"/>
      <c r="B109" s="11"/>
      <c r="C109" s="11"/>
      <c r="D109" s="11"/>
      <c r="E109" s="11"/>
      <c r="F109" s="11"/>
      <c r="G109" s="11"/>
      <c r="H109" s="11"/>
      <c r="I109" s="2"/>
    </row>
    <row r="110" spans="1:9" x14ac:dyDescent="0.2">
      <c r="A110" s="11"/>
      <c r="B110" s="11"/>
      <c r="C110" s="11"/>
      <c r="D110" s="11"/>
      <c r="E110" s="11"/>
      <c r="F110" s="11"/>
      <c r="G110" s="11"/>
      <c r="H110" s="11"/>
      <c r="I110" s="2"/>
    </row>
    <row r="111" spans="1:9" x14ac:dyDescent="0.2">
      <c r="A111" s="11"/>
      <c r="B111" s="11"/>
      <c r="C111" s="11"/>
      <c r="D111" s="11"/>
      <c r="E111" s="11"/>
      <c r="F111" s="11"/>
      <c r="G111" s="11"/>
      <c r="H111" s="11"/>
      <c r="I111" s="2"/>
    </row>
    <row r="112" spans="1:9" x14ac:dyDescent="0.2">
      <c r="A112" s="11"/>
      <c r="B112" s="11"/>
      <c r="C112" s="11"/>
      <c r="D112" s="11"/>
      <c r="E112" s="11"/>
      <c r="F112" s="11"/>
      <c r="G112" s="11"/>
      <c r="H112" s="11"/>
      <c r="I112" s="2"/>
    </row>
    <row r="113" spans="1:9" x14ac:dyDescent="0.2">
      <c r="A113" s="11"/>
      <c r="B113" s="11"/>
      <c r="C113" s="11"/>
      <c r="D113" s="11"/>
      <c r="E113" s="11"/>
      <c r="F113" s="11"/>
      <c r="G113" s="11"/>
      <c r="H113" s="11"/>
      <c r="I113" s="2"/>
    </row>
    <row r="114" spans="1:9" x14ac:dyDescent="0.2">
      <c r="A114" s="11"/>
      <c r="B114" s="11"/>
      <c r="C114" s="11"/>
      <c r="D114" s="11"/>
      <c r="E114" s="11"/>
      <c r="F114" s="11"/>
      <c r="G114" s="11"/>
      <c r="H114" s="11"/>
      <c r="I114" s="2"/>
    </row>
    <row r="115" spans="1:9" x14ac:dyDescent="0.2">
      <c r="A115" s="11"/>
      <c r="B115" s="11"/>
      <c r="C115" s="11"/>
      <c r="D115" s="11"/>
      <c r="E115" s="11"/>
      <c r="F115" s="11"/>
      <c r="G115" s="11"/>
      <c r="H115" s="11"/>
      <c r="I115" s="2"/>
    </row>
    <row r="116" spans="1:9" x14ac:dyDescent="0.2">
      <c r="A116" s="11"/>
      <c r="B116" s="11"/>
      <c r="C116" s="11"/>
      <c r="D116" s="11"/>
      <c r="E116" s="11"/>
      <c r="F116" s="11"/>
      <c r="G116" s="11"/>
      <c r="H116" s="11"/>
      <c r="I116" s="2"/>
    </row>
    <row r="117" spans="1:9" x14ac:dyDescent="0.2">
      <c r="A117" s="11"/>
      <c r="B117" s="11"/>
      <c r="C117" s="11"/>
      <c r="D117" s="11"/>
      <c r="E117" s="11"/>
      <c r="F117" s="11"/>
      <c r="G117" s="11"/>
      <c r="H117" s="11"/>
      <c r="I117" s="2"/>
    </row>
    <row r="118" spans="1:9" x14ac:dyDescent="0.2">
      <c r="A118" s="11"/>
      <c r="B118" s="11"/>
      <c r="C118" s="11"/>
      <c r="D118" s="11"/>
      <c r="E118" s="11"/>
      <c r="F118" s="11"/>
      <c r="G118" s="11"/>
      <c r="H118" s="11"/>
      <c r="I118" s="2"/>
    </row>
    <row r="119" spans="1:9" x14ac:dyDescent="0.2">
      <c r="A119" s="11"/>
      <c r="B119" s="11"/>
      <c r="C119" s="11"/>
      <c r="D119" s="11"/>
      <c r="E119" s="11"/>
      <c r="F119" s="11"/>
      <c r="G119" s="11"/>
      <c r="H119" s="11"/>
      <c r="I119" s="2"/>
    </row>
    <row r="120" spans="1:9" x14ac:dyDescent="0.2">
      <c r="A120" s="11"/>
      <c r="B120" s="11"/>
      <c r="C120" s="11"/>
      <c r="D120" s="11"/>
      <c r="E120" s="11"/>
      <c r="F120" s="11"/>
      <c r="G120" s="11"/>
      <c r="H120" s="11"/>
      <c r="I120" s="2"/>
    </row>
    <row r="121" spans="1:9" x14ac:dyDescent="0.2">
      <c r="A121" s="11"/>
      <c r="B121" s="11"/>
      <c r="C121" s="11"/>
      <c r="D121" s="11"/>
      <c r="E121" s="11"/>
      <c r="F121" s="11"/>
      <c r="G121" s="11"/>
      <c r="H121" s="11"/>
      <c r="I121" s="2"/>
    </row>
    <row r="122" spans="1:9" x14ac:dyDescent="0.2">
      <c r="A122" s="11"/>
      <c r="B122" s="11"/>
      <c r="C122" s="11"/>
      <c r="D122" s="11"/>
      <c r="E122" s="11"/>
      <c r="F122" s="11"/>
      <c r="G122" s="11"/>
      <c r="H122" s="11"/>
      <c r="I122" s="2"/>
    </row>
    <row r="123" spans="1:9" x14ac:dyDescent="0.2">
      <c r="A123" s="11"/>
      <c r="B123" s="11"/>
      <c r="C123" s="11"/>
      <c r="D123" s="11"/>
      <c r="E123" s="11"/>
      <c r="F123" s="11"/>
      <c r="G123" s="11"/>
      <c r="H123" s="11"/>
      <c r="I123" s="2"/>
    </row>
    <row r="124" spans="1:9" x14ac:dyDescent="0.2">
      <c r="A124" s="11"/>
      <c r="B124" s="11"/>
      <c r="C124" s="11"/>
      <c r="D124" s="11"/>
      <c r="E124" s="11"/>
      <c r="F124" s="11"/>
      <c r="G124" s="11"/>
      <c r="H124" s="11"/>
      <c r="I124" s="2"/>
    </row>
    <row r="125" spans="1:9" x14ac:dyDescent="0.2">
      <c r="A125" s="11"/>
      <c r="B125" s="11"/>
      <c r="C125" s="11"/>
      <c r="D125" s="11"/>
      <c r="E125" s="11"/>
      <c r="F125" s="11"/>
      <c r="G125" s="11"/>
      <c r="H125" s="11"/>
      <c r="I125" s="2"/>
    </row>
    <row r="126" spans="1:9" x14ac:dyDescent="0.2">
      <c r="A126" s="11"/>
      <c r="B126" s="11"/>
      <c r="C126" s="11"/>
      <c r="D126" s="11"/>
      <c r="E126" s="11"/>
      <c r="F126" s="11"/>
      <c r="G126" s="11"/>
      <c r="H126" s="11"/>
      <c r="I126" s="2"/>
    </row>
    <row r="127" spans="1:9" x14ac:dyDescent="0.2">
      <c r="A127" s="11"/>
      <c r="B127" s="11"/>
      <c r="C127" s="11"/>
      <c r="D127" s="11"/>
      <c r="E127" s="11"/>
      <c r="F127" s="11"/>
      <c r="G127" s="11"/>
      <c r="H127" s="11"/>
      <c r="I127" s="2"/>
    </row>
    <row r="128" spans="1:9" x14ac:dyDescent="0.2">
      <c r="A128" s="11"/>
      <c r="B128" s="11"/>
      <c r="C128" s="11"/>
      <c r="D128" s="11"/>
      <c r="E128" s="11"/>
      <c r="F128" s="11"/>
      <c r="G128" s="11"/>
      <c r="H128" s="11"/>
      <c r="I128" s="2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2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2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2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2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0"/>
      <c r="E256" s="10"/>
      <c r="F256" s="10"/>
      <c r="G256" s="10"/>
      <c r="H256" s="10"/>
      <c r="I256" s="2"/>
      <c r="J256" s="1"/>
      <c r="K256" s="1"/>
    </row>
    <row r="257" spans="1:11" x14ac:dyDescent="0.2">
      <c r="A257" s="11"/>
      <c r="B257" s="11"/>
      <c r="C257" s="11"/>
      <c r="D257" s="10"/>
      <c r="E257" s="10"/>
      <c r="F257" s="10"/>
      <c r="G257" s="10"/>
      <c r="H257" s="10"/>
      <c r="I257" s="2"/>
      <c r="J257" s="1"/>
      <c r="K257" s="1"/>
    </row>
    <row r="258" spans="1:11" x14ac:dyDescent="0.2">
      <c r="A258" s="11"/>
      <c r="B258" s="11"/>
      <c r="C258" s="11"/>
      <c r="D258" s="10"/>
      <c r="E258" s="10"/>
      <c r="F258" s="10"/>
      <c r="G258" s="10"/>
      <c r="H258" s="10"/>
      <c r="I258" s="2"/>
      <c r="J258" s="1"/>
      <c r="K258" s="1"/>
    </row>
    <row r="259" spans="1:11" x14ac:dyDescent="0.2">
      <c r="A259" s="11"/>
      <c r="B259" s="11"/>
      <c r="C259" s="11"/>
      <c r="D259" s="10"/>
      <c r="E259" s="10"/>
      <c r="F259" s="10"/>
      <c r="G259" s="10"/>
      <c r="H259" s="10"/>
      <c r="I259" s="2"/>
      <c r="J259" s="1"/>
      <c r="K259" s="1"/>
    </row>
    <row r="260" spans="1:11" x14ac:dyDescent="0.2">
      <c r="A260" s="11"/>
      <c r="B260" s="11"/>
      <c r="C260" s="11"/>
      <c r="D260" s="10"/>
      <c r="E260" s="10"/>
      <c r="F260" s="10"/>
      <c r="G260" s="10"/>
      <c r="H260" s="10"/>
      <c r="I260" s="2"/>
      <c r="J260" s="1"/>
      <c r="K260" s="1"/>
    </row>
    <row r="261" spans="1:11" x14ac:dyDescent="0.2">
      <c r="A261" s="11"/>
      <c r="B261" s="11"/>
      <c r="C261" s="11"/>
      <c r="D261" s="10"/>
      <c r="E261" s="10"/>
      <c r="F261" s="10"/>
      <c r="G261" s="10"/>
      <c r="H261" s="10"/>
      <c r="I261" s="2"/>
      <c r="J261" s="1"/>
      <c r="K261" s="1"/>
    </row>
    <row r="262" spans="1:11" x14ac:dyDescent="0.2">
      <c r="A262" s="11"/>
      <c r="B262" s="11"/>
      <c r="C262" s="11"/>
      <c r="D262" s="10"/>
      <c r="E262" s="10"/>
      <c r="F262" s="10"/>
      <c r="G262" s="10"/>
      <c r="H262" s="10"/>
      <c r="I262" s="2"/>
      <c r="J262" s="1"/>
      <c r="K262" s="1"/>
    </row>
    <row r="263" spans="1:11" x14ac:dyDescent="0.2">
      <c r="A263" s="11"/>
      <c r="B263" s="11"/>
      <c r="C263" s="11"/>
      <c r="D263" s="10"/>
      <c r="E263" s="10"/>
      <c r="F263" s="10"/>
      <c r="G263" s="10"/>
      <c r="H263" s="10"/>
      <c r="I263" s="2"/>
      <c r="J263" s="1"/>
      <c r="K263" s="1"/>
    </row>
    <row r="264" spans="1:11" x14ac:dyDescent="0.2">
      <c r="A264" s="11"/>
      <c r="B264" s="11"/>
      <c r="C264" s="11"/>
      <c r="D264" s="10"/>
      <c r="E264" s="10"/>
      <c r="F264" s="10"/>
      <c r="G264" s="10"/>
      <c r="H264" s="10"/>
      <c r="I264" s="2"/>
      <c r="J264" s="1"/>
      <c r="K264" s="1"/>
    </row>
    <row r="265" spans="1:11" x14ac:dyDescent="0.2">
      <c r="A265" s="11"/>
      <c r="B265" s="11"/>
      <c r="C265" s="11"/>
      <c r="D265" s="10"/>
      <c r="E265" s="10"/>
      <c r="F265" s="10"/>
      <c r="G265" s="10"/>
      <c r="H265" s="10"/>
      <c r="I265" s="2"/>
      <c r="J265" s="1"/>
      <c r="K265" s="1"/>
    </row>
    <row r="266" spans="1:11" x14ac:dyDescent="0.2">
      <c r="A266" s="11"/>
      <c r="B266" s="11"/>
      <c r="C266" s="11"/>
      <c r="D266" s="10"/>
      <c r="E266" s="10"/>
      <c r="F266" s="10"/>
      <c r="G266" s="10"/>
      <c r="H266" s="10"/>
      <c r="I266" s="2"/>
      <c r="J266" s="1"/>
      <c r="K266" s="1"/>
    </row>
    <row r="267" spans="1:11" x14ac:dyDescent="0.2">
      <c r="A267" s="11"/>
      <c r="B267" s="11"/>
      <c r="C267" s="11"/>
      <c r="D267" s="10"/>
      <c r="E267" s="10"/>
      <c r="F267" s="10"/>
      <c r="G267" s="10"/>
      <c r="H267" s="10"/>
      <c r="I267" s="2"/>
      <c r="J267" s="1"/>
      <c r="K267" s="1"/>
    </row>
    <row r="268" spans="1:11" x14ac:dyDescent="0.2">
      <c r="A268" s="11"/>
      <c r="B268" s="11"/>
      <c r="C268" s="11"/>
      <c r="D268" s="10"/>
      <c r="E268" s="10"/>
      <c r="F268" s="10"/>
      <c r="G268" s="10"/>
      <c r="H268" s="10"/>
      <c r="I268" s="2"/>
      <c r="J268" s="1"/>
      <c r="K268" s="1"/>
    </row>
    <row r="269" spans="1:11" x14ac:dyDescent="0.2">
      <c r="A269" s="11"/>
      <c r="B269" s="11"/>
      <c r="C269" s="11"/>
      <c r="D269" s="10"/>
      <c r="E269" s="10"/>
      <c r="F269" s="10"/>
      <c r="G269" s="10"/>
      <c r="H269" s="10"/>
      <c r="I269" s="2"/>
      <c r="J269" s="1"/>
      <c r="K269" s="1"/>
    </row>
    <row r="270" spans="1:11" x14ac:dyDescent="0.2">
      <c r="A270" s="11"/>
      <c r="B270" s="11"/>
      <c r="C270" s="11"/>
      <c r="D270" s="10"/>
      <c r="E270" s="10"/>
      <c r="F270" s="10"/>
      <c r="G270" s="10"/>
      <c r="H270" s="10"/>
      <c r="I270" s="2"/>
      <c r="J270" s="1"/>
      <c r="K270" s="1"/>
    </row>
    <row r="271" spans="1:11" x14ac:dyDescent="0.2">
      <c r="A271" s="11"/>
      <c r="B271" s="11"/>
      <c r="C271" s="11"/>
      <c r="D271" s="10"/>
      <c r="E271" s="10"/>
      <c r="F271" s="10"/>
      <c r="G271" s="10"/>
      <c r="H271" s="10"/>
      <c r="I271" s="2"/>
      <c r="J271" s="1"/>
      <c r="K271" s="1"/>
    </row>
    <row r="272" spans="1:11" x14ac:dyDescent="0.2">
      <c r="A272" s="11"/>
      <c r="B272" s="11"/>
      <c r="C272" s="11"/>
      <c r="D272" s="10"/>
      <c r="E272" s="10"/>
      <c r="F272" s="10"/>
      <c r="G272" s="10"/>
      <c r="H272" s="10"/>
      <c r="I272" s="2"/>
      <c r="J272" s="1"/>
      <c r="K272" s="1"/>
    </row>
    <row r="273" spans="1:11" x14ac:dyDescent="0.2">
      <c r="A273" s="11"/>
      <c r="B273" s="11"/>
      <c r="C273" s="11"/>
      <c r="D273" s="10"/>
      <c r="E273" s="10"/>
      <c r="F273" s="10"/>
      <c r="G273" s="10"/>
      <c r="H273" s="10"/>
      <c r="I273" s="2"/>
      <c r="J273" s="1"/>
      <c r="K273" s="1"/>
    </row>
    <row r="274" spans="1:11" x14ac:dyDescent="0.2">
      <c r="A274" s="11"/>
      <c r="B274" s="11"/>
      <c r="C274" s="11"/>
      <c r="D274" s="10"/>
      <c r="E274" s="10"/>
      <c r="F274" s="10"/>
      <c r="G274" s="10"/>
      <c r="H274" s="10"/>
      <c r="I274" s="2"/>
      <c r="J274" s="1"/>
      <c r="K274" s="1"/>
    </row>
    <row r="275" spans="1:11" x14ac:dyDescent="0.2">
      <c r="A275" s="11"/>
      <c r="B275" s="11"/>
      <c r="C275" s="11"/>
      <c r="D275" s="10"/>
      <c r="E275" s="10"/>
      <c r="F275" s="10"/>
      <c r="G275" s="10"/>
      <c r="H275" s="10"/>
      <c r="I275" s="2"/>
      <c r="J275" s="1"/>
      <c r="K275" s="1"/>
    </row>
    <row r="276" spans="1:11" x14ac:dyDescent="0.2">
      <c r="A276" s="11"/>
      <c r="B276" s="11"/>
      <c r="C276" s="11"/>
      <c r="D276" s="10"/>
      <c r="E276" s="10"/>
      <c r="F276" s="10"/>
      <c r="G276" s="10"/>
      <c r="H276" s="10"/>
      <c r="I276" s="2"/>
      <c r="J276" s="1"/>
      <c r="K276" s="1"/>
    </row>
    <row r="277" spans="1:11" x14ac:dyDescent="0.2">
      <c r="A277" s="11"/>
      <c r="B277" s="11"/>
      <c r="C277" s="11"/>
      <c r="D277" s="10"/>
      <c r="E277" s="10"/>
      <c r="F277" s="10"/>
      <c r="G277" s="10"/>
      <c r="H277" s="10"/>
      <c r="I277" s="2"/>
      <c r="J277" s="1"/>
      <c r="K277" s="1"/>
    </row>
    <row r="278" spans="1:11" x14ac:dyDescent="0.2">
      <c r="A278" s="11"/>
      <c r="B278" s="11"/>
      <c r="C278" s="11"/>
      <c r="D278" s="10"/>
      <c r="E278" s="10"/>
      <c r="F278" s="10"/>
      <c r="G278" s="10"/>
      <c r="H278" s="10"/>
      <c r="I278" s="2"/>
      <c r="J278" s="1"/>
      <c r="K278" s="1"/>
    </row>
    <row r="279" spans="1:11" x14ac:dyDescent="0.2">
      <c r="A279" s="11"/>
      <c r="B279" s="11"/>
      <c r="C279" s="11"/>
      <c r="D279" s="10"/>
      <c r="E279" s="10"/>
      <c r="F279" s="10"/>
      <c r="G279" s="10"/>
      <c r="H279" s="10"/>
      <c r="I279" s="2"/>
      <c r="J279" s="1"/>
      <c r="K279" s="1"/>
    </row>
    <row r="280" spans="1:11" x14ac:dyDescent="0.2">
      <c r="A280" s="11"/>
      <c r="B280" s="11"/>
      <c r="C280" s="11"/>
      <c r="D280" s="10"/>
      <c r="E280" s="10"/>
      <c r="F280" s="10"/>
      <c r="G280" s="10"/>
      <c r="H280" s="10"/>
      <c r="I280" s="2"/>
      <c r="J280" s="1"/>
      <c r="K280" s="1"/>
    </row>
    <row r="281" spans="1:11" x14ac:dyDescent="0.2">
      <c r="A281" s="11"/>
      <c r="B281" s="11"/>
      <c r="C281" s="11"/>
      <c r="D281" s="10"/>
      <c r="E281" s="10"/>
      <c r="F281" s="10"/>
      <c r="G281" s="10"/>
      <c r="H281" s="10"/>
      <c r="I281" s="2"/>
      <c r="J281" s="1"/>
      <c r="K281" s="1"/>
    </row>
    <row r="282" spans="1:11" x14ac:dyDescent="0.2">
      <c r="A282" s="11"/>
      <c r="B282" s="11"/>
      <c r="C282" s="11"/>
      <c r="D282" s="10"/>
      <c r="E282" s="10"/>
      <c r="F282" s="10"/>
      <c r="G282" s="10"/>
      <c r="H282" s="10"/>
      <c r="I282" s="2"/>
      <c r="J282" s="1"/>
      <c r="K282" s="1"/>
    </row>
    <row r="283" spans="1:11" x14ac:dyDescent="0.2">
      <c r="A283" s="11"/>
      <c r="B283" s="11"/>
      <c r="C283" s="11"/>
      <c r="D283" s="10"/>
      <c r="E283" s="10"/>
      <c r="F283" s="10"/>
      <c r="G283" s="10"/>
      <c r="H283" s="10"/>
      <c r="I283" s="2"/>
      <c r="J283" s="1"/>
      <c r="K283" s="1"/>
    </row>
    <row r="284" spans="1:11" x14ac:dyDescent="0.2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</row>
    <row r="285" spans="1:11" x14ac:dyDescent="0.2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</row>
    <row r="286" spans="1:11" x14ac:dyDescent="0.2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</row>
    <row r="287" spans="1:11" x14ac:dyDescent="0.2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</row>
    <row r="288" spans="1:11" x14ac:dyDescent="0.2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</row>
    <row r="289" spans="1:11" x14ac:dyDescent="0.2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</row>
    <row r="290" spans="1:11" x14ac:dyDescent="0.2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</row>
    <row r="291" spans="1:11" x14ac:dyDescent="0.2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</row>
    <row r="292" spans="1:11" x14ac:dyDescent="0.2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</row>
    <row r="293" spans="1:11" x14ac:dyDescent="0.2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</row>
    <row r="294" spans="1:11" x14ac:dyDescent="0.2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</row>
    <row r="295" spans="1:11" x14ac:dyDescent="0.2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</row>
    <row r="296" spans="1:11" x14ac:dyDescent="0.2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</row>
    <row r="297" spans="1:11" x14ac:dyDescent="0.2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</row>
    <row r="298" spans="1:11" x14ac:dyDescent="0.2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</row>
    <row r="299" spans="1:11" x14ac:dyDescent="0.2">
      <c r="A299" s="10"/>
      <c r="B299" s="10"/>
      <c r="C299" s="10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0"/>
      <c r="B300" s="10"/>
      <c r="C300" s="10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0"/>
      <c r="B301" s="10"/>
      <c r="C301" s="10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0"/>
      <c r="B302" s="10"/>
      <c r="C302" s="10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0"/>
      <c r="B303" s="10"/>
      <c r="C303" s="10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0"/>
      <c r="B304" s="10"/>
      <c r="C304" s="10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0"/>
      <c r="B305" s="10"/>
      <c r="C305" s="10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0"/>
      <c r="B306" s="10"/>
      <c r="C306" s="10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0"/>
      <c r="B307" s="10"/>
      <c r="C307" s="10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0"/>
      <c r="B308" s="10"/>
      <c r="C308" s="10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0"/>
      <c r="B309" s="10"/>
      <c r="C309" s="10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0"/>
      <c r="B310" s="10"/>
      <c r="C310" s="10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0"/>
      <c r="B311" s="10"/>
      <c r="C311" s="10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0"/>
      <c r="B312" s="10"/>
      <c r="C312" s="10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0"/>
      <c r="B313" s="10"/>
      <c r="C313" s="10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0"/>
      <c r="B314" s="10"/>
      <c r="C314" s="10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0"/>
      <c r="B315" s="10"/>
      <c r="C315" s="10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0"/>
      <c r="B316" s="10"/>
      <c r="C316" s="10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0"/>
      <c r="B317" s="10"/>
      <c r="C317" s="10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0"/>
      <c r="B318" s="10"/>
      <c r="C318" s="10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0"/>
      <c r="B319" s="10"/>
      <c r="C319" s="10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0"/>
      <c r="B320" s="10"/>
      <c r="C320" s="10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0"/>
      <c r="B321" s="10"/>
      <c r="C321" s="10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0"/>
      <c r="B322" s="10"/>
      <c r="C322" s="10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0"/>
      <c r="B323" s="10"/>
      <c r="C323" s="10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0"/>
      <c r="B324" s="10"/>
      <c r="C324" s="10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0"/>
      <c r="B325" s="10"/>
      <c r="C325" s="10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0"/>
      <c r="B326" s="10"/>
      <c r="C326" s="10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I449" s="1"/>
      <c r="J449" s="1"/>
      <c r="K449" s="1"/>
    </row>
    <row r="450" spans="1:11" x14ac:dyDescent="0.2">
      <c r="A450" s="1"/>
      <c r="B450" s="1"/>
      <c r="C450" s="1"/>
      <c r="I450" s="1"/>
      <c r="J450" s="1"/>
      <c r="K450" s="1"/>
    </row>
    <row r="451" spans="1:11" x14ac:dyDescent="0.2">
      <c r="A451" s="1"/>
      <c r="B451" s="1"/>
      <c r="C451" s="1"/>
      <c r="I451" s="1"/>
      <c r="J451" s="1"/>
      <c r="K451" s="1"/>
    </row>
    <row r="452" spans="1:11" x14ac:dyDescent="0.2">
      <c r="A452" s="1"/>
      <c r="B452" s="1"/>
      <c r="C452" s="1"/>
      <c r="I452" s="1"/>
      <c r="J452" s="1"/>
      <c r="K452" s="1"/>
    </row>
    <row r="453" spans="1:11" x14ac:dyDescent="0.2">
      <c r="A453" s="1"/>
      <c r="B453" s="1"/>
      <c r="C453" s="1"/>
      <c r="I453" s="1"/>
      <c r="J453" s="1"/>
      <c r="K453" s="1"/>
    </row>
    <row r="454" spans="1:11" x14ac:dyDescent="0.2">
      <c r="A454" s="1"/>
      <c r="B454" s="1"/>
      <c r="C454" s="1"/>
      <c r="I454" s="1"/>
      <c r="J454" s="1"/>
      <c r="K454" s="1"/>
    </row>
    <row r="455" spans="1:11" x14ac:dyDescent="0.2">
      <c r="A455" s="1"/>
      <c r="B455" s="1"/>
      <c r="C455" s="1"/>
      <c r="I455" s="1"/>
      <c r="J455" s="1"/>
      <c r="K455" s="1"/>
    </row>
    <row r="456" spans="1:11" x14ac:dyDescent="0.2">
      <c r="A456" s="1"/>
      <c r="B456" s="1"/>
      <c r="C456" s="1"/>
      <c r="I456" s="1"/>
      <c r="J456" s="1"/>
      <c r="K456" s="1"/>
    </row>
    <row r="457" spans="1:11" x14ac:dyDescent="0.2">
      <c r="A457" s="1"/>
      <c r="B457" s="1"/>
      <c r="C457" s="1"/>
      <c r="I457" s="1"/>
      <c r="J457" s="1"/>
      <c r="K457" s="1"/>
    </row>
    <row r="458" spans="1:11" x14ac:dyDescent="0.2">
      <c r="A458" s="1"/>
      <c r="B458" s="1"/>
      <c r="C458" s="1"/>
      <c r="I458" s="1"/>
      <c r="J458" s="1"/>
      <c r="K458" s="1"/>
    </row>
    <row r="459" spans="1:11" x14ac:dyDescent="0.2">
      <c r="A459" s="1"/>
      <c r="B459" s="1"/>
      <c r="C459" s="1"/>
      <c r="I459" s="1"/>
      <c r="J459" s="1"/>
      <c r="K459" s="1"/>
    </row>
    <row r="460" spans="1:11" x14ac:dyDescent="0.2">
      <c r="A460" s="1"/>
      <c r="B460" s="1"/>
      <c r="C460" s="1"/>
      <c r="I460" s="1"/>
      <c r="J460" s="1"/>
      <c r="K460" s="1"/>
    </row>
    <row r="461" spans="1:11" x14ac:dyDescent="0.2">
      <c r="A461" s="1"/>
      <c r="B461" s="1"/>
      <c r="C461" s="1"/>
      <c r="I461" s="1"/>
      <c r="J461" s="1"/>
      <c r="K461" s="1"/>
    </row>
    <row r="462" spans="1:11" x14ac:dyDescent="0.2">
      <c r="A462" s="1"/>
      <c r="B462" s="1"/>
      <c r="C462" s="1"/>
      <c r="I462" s="1"/>
      <c r="J462" s="1"/>
      <c r="K462" s="1"/>
    </row>
    <row r="463" spans="1:11" x14ac:dyDescent="0.2">
      <c r="A463" s="1"/>
      <c r="B463" s="1"/>
      <c r="C463" s="1"/>
      <c r="I463" s="1"/>
      <c r="J463" s="1"/>
      <c r="K463" s="1"/>
    </row>
    <row r="464" spans="1:11" x14ac:dyDescent="0.2">
      <c r="A464" s="1"/>
      <c r="B464" s="1"/>
      <c r="C464" s="1"/>
      <c r="I464" s="1"/>
      <c r="J464" s="1"/>
      <c r="K464" s="1"/>
    </row>
    <row r="465" spans="1:11" x14ac:dyDescent="0.2">
      <c r="A465" s="1"/>
      <c r="B465" s="1"/>
      <c r="C465" s="1"/>
      <c r="I465" s="1"/>
      <c r="J465" s="1"/>
      <c r="K465" s="1"/>
    </row>
    <row r="466" spans="1:11" x14ac:dyDescent="0.2">
      <c r="A466" s="1"/>
      <c r="B466" s="1"/>
      <c r="C466" s="1"/>
      <c r="I466" s="1"/>
      <c r="J466" s="1"/>
      <c r="K466" s="1"/>
    </row>
    <row r="467" spans="1:11" x14ac:dyDescent="0.2">
      <c r="A467" s="1"/>
      <c r="B467" s="1"/>
      <c r="C467" s="1"/>
      <c r="I467" s="1"/>
      <c r="J467" s="1"/>
      <c r="K467" s="1"/>
    </row>
    <row r="468" spans="1:11" x14ac:dyDescent="0.2">
      <c r="A468" s="1"/>
      <c r="B468" s="1"/>
      <c r="C468" s="1"/>
      <c r="I468" s="1"/>
      <c r="J468" s="1"/>
      <c r="K468" s="1"/>
    </row>
    <row r="469" spans="1:11" x14ac:dyDescent="0.2">
      <c r="A469" s="1"/>
      <c r="B469" s="1"/>
      <c r="C469" s="1"/>
      <c r="I469" s="1"/>
      <c r="J469" s="1"/>
      <c r="K469" s="1"/>
    </row>
    <row r="470" spans="1:11" x14ac:dyDescent="0.2">
      <c r="A470" s="1"/>
      <c r="B470" s="1"/>
      <c r="C470" s="1"/>
      <c r="I470" s="1"/>
      <c r="J470" s="1"/>
      <c r="K470" s="1"/>
    </row>
    <row r="471" spans="1:11" x14ac:dyDescent="0.2">
      <c r="A471" s="1"/>
      <c r="B471" s="1"/>
      <c r="C471" s="1"/>
      <c r="I471" s="1"/>
      <c r="J471" s="1"/>
      <c r="K471" s="1"/>
    </row>
    <row r="472" spans="1:11" x14ac:dyDescent="0.2">
      <c r="A472" s="1"/>
      <c r="B472" s="1"/>
      <c r="C472" s="1"/>
      <c r="I472" s="1"/>
      <c r="J472" s="1"/>
      <c r="K472" s="1"/>
    </row>
    <row r="473" spans="1:11" x14ac:dyDescent="0.2">
      <c r="A473" s="1"/>
      <c r="B473" s="1"/>
      <c r="C473" s="1"/>
      <c r="I473" s="1"/>
      <c r="J473" s="1"/>
      <c r="K473" s="1"/>
    </row>
    <row r="474" spans="1:11" x14ac:dyDescent="0.2">
      <c r="A474" s="1"/>
      <c r="B474" s="1"/>
      <c r="C474" s="1"/>
      <c r="I474" s="1"/>
      <c r="J474" s="1"/>
      <c r="K474" s="1"/>
    </row>
    <row r="475" spans="1:11" x14ac:dyDescent="0.2">
      <c r="A475" s="1"/>
      <c r="B475" s="1"/>
      <c r="C475" s="1"/>
      <c r="I475" s="1"/>
      <c r="J475" s="1"/>
      <c r="K475" s="1"/>
    </row>
    <row r="476" spans="1:11" x14ac:dyDescent="0.2">
      <c r="A476" s="1"/>
      <c r="B476" s="1"/>
      <c r="C476" s="1"/>
      <c r="I476" s="1"/>
      <c r="J476" s="1"/>
      <c r="K476" s="1"/>
    </row>
    <row r="477" spans="1:11" x14ac:dyDescent="0.2">
      <c r="J477" s="1"/>
      <c r="K477" s="1"/>
    </row>
    <row r="478" spans="1:11" x14ac:dyDescent="0.2">
      <c r="J478" s="1"/>
      <c r="K478" s="1"/>
    </row>
    <row r="479" spans="1:11" x14ac:dyDescent="0.2">
      <c r="J479" s="1"/>
      <c r="K479" s="1"/>
    </row>
    <row r="480" spans="1:11" x14ac:dyDescent="0.2">
      <c r="J480" s="1"/>
      <c r="K480" s="1"/>
    </row>
    <row r="481" spans="10:11" x14ac:dyDescent="0.2">
      <c r="J481" s="1"/>
      <c r="K481" s="1"/>
    </row>
    <row r="482" spans="10:11" x14ac:dyDescent="0.2">
      <c r="J482" s="1"/>
      <c r="K482" s="1"/>
    </row>
    <row r="483" spans="10:11" x14ac:dyDescent="0.2">
      <c r="J483" s="1"/>
      <c r="K483" s="1"/>
    </row>
    <row r="484" spans="10:11" x14ac:dyDescent="0.2">
      <c r="J484" s="1"/>
      <c r="K484" s="1"/>
    </row>
    <row r="485" spans="10:11" x14ac:dyDescent="0.2">
      <c r="J485" s="1"/>
      <c r="K485" s="1"/>
    </row>
    <row r="486" spans="10:11" x14ac:dyDescent="0.2">
      <c r="J486" s="1"/>
      <c r="K486" s="1"/>
    </row>
    <row r="487" spans="10:11" x14ac:dyDescent="0.2">
      <c r="J487" s="1"/>
      <c r="K487" s="1"/>
    </row>
    <row r="488" spans="10:11" x14ac:dyDescent="0.2">
      <c r="J488" s="1"/>
      <c r="K488" s="1"/>
    </row>
    <row r="489" spans="10:11" x14ac:dyDescent="0.2">
      <c r="J489" s="1"/>
      <c r="K489" s="1"/>
    </row>
    <row r="490" spans="10:11" x14ac:dyDescent="0.2">
      <c r="J490" s="1"/>
      <c r="K490" s="1"/>
    </row>
    <row r="491" spans="10:11" x14ac:dyDescent="0.2">
      <c r="J491" s="1"/>
      <c r="K491" s="1"/>
    </row>
    <row r="492" spans="10:11" x14ac:dyDescent="0.2">
      <c r="J492" s="1"/>
      <c r="K492" s="1"/>
    </row>
    <row r="493" spans="10:11" x14ac:dyDescent="0.2">
      <c r="J493" s="1"/>
      <c r="K493" s="1"/>
    </row>
    <row r="494" spans="10:11" x14ac:dyDescent="0.2">
      <c r="J494" s="1"/>
      <c r="K494" s="1"/>
    </row>
    <row r="495" spans="10:11" x14ac:dyDescent="0.2">
      <c r="J495" s="1"/>
      <c r="K495" s="1"/>
    </row>
    <row r="496" spans="10:11" x14ac:dyDescent="0.2">
      <c r="J496" s="1"/>
      <c r="K496" s="1"/>
    </row>
    <row r="497" spans="10:11" x14ac:dyDescent="0.2">
      <c r="J497" s="1"/>
      <c r="K497" s="1"/>
    </row>
    <row r="498" spans="10:11" x14ac:dyDescent="0.2">
      <c r="J498" s="1"/>
      <c r="K498" s="1"/>
    </row>
    <row r="499" spans="10:11" x14ac:dyDescent="0.2">
      <c r="J499" s="1"/>
      <c r="K499" s="1"/>
    </row>
    <row r="500" spans="10:11" x14ac:dyDescent="0.2">
      <c r="J500" s="1"/>
      <c r="K500" s="1"/>
    </row>
    <row r="501" spans="10:11" x14ac:dyDescent="0.2">
      <c r="J501" s="1"/>
      <c r="K501" s="1"/>
    </row>
    <row r="502" spans="10:11" x14ac:dyDescent="0.2">
      <c r="J502" s="1"/>
      <c r="K502" s="1"/>
    </row>
    <row r="503" spans="10:11" x14ac:dyDescent="0.2">
      <c r="J503" s="1"/>
      <c r="K503" s="1"/>
    </row>
    <row r="504" spans="10:11" x14ac:dyDescent="0.2">
      <c r="J504" s="1"/>
      <c r="K504" s="1"/>
    </row>
    <row r="505" spans="10:11" x14ac:dyDescent="0.2">
      <c r="J505" s="1"/>
      <c r="K505" s="1"/>
    </row>
    <row r="506" spans="10:11" x14ac:dyDescent="0.2">
      <c r="J506" s="1"/>
      <c r="K506" s="1"/>
    </row>
    <row r="507" spans="10:11" x14ac:dyDescent="0.2">
      <c r="J507" s="1"/>
      <c r="K507" s="1"/>
    </row>
    <row r="508" spans="10:11" x14ac:dyDescent="0.2">
      <c r="J508" s="1"/>
      <c r="K508" s="1"/>
    </row>
    <row r="509" spans="10:11" x14ac:dyDescent="0.2"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C20" sqref="C20"/>
    </sheetView>
  </sheetViews>
  <sheetFormatPr defaultRowHeight="15" x14ac:dyDescent="0.2"/>
  <cols>
    <col min="2" max="2" width="28.5546875" customWidth="1"/>
    <col min="3" max="4" width="10.77734375" customWidth="1"/>
    <col min="5" max="5" width="28.77734375" customWidth="1"/>
  </cols>
  <sheetData>
    <row r="3" spans="2:9" ht="15.75" x14ac:dyDescent="0.25">
      <c r="B3" s="22"/>
      <c r="D3" s="20"/>
      <c r="G3" s="20"/>
      <c r="H3" s="19"/>
      <c r="I3" s="20"/>
    </row>
    <row r="4" spans="2:9" x14ac:dyDescent="0.2">
      <c r="C4" s="21" t="s">
        <v>13</v>
      </c>
      <c r="D4" s="21" t="s">
        <v>15</v>
      </c>
    </row>
    <row r="5" spans="2:9" ht="15.75" x14ac:dyDescent="0.25">
      <c r="B5" s="23" t="s">
        <v>4</v>
      </c>
      <c r="C5" s="23" t="s">
        <v>14</v>
      </c>
      <c r="D5" s="23" t="s">
        <v>16</v>
      </c>
    </row>
    <row r="6" spans="2:9" x14ac:dyDescent="0.2">
      <c r="B6" s="24" t="s">
        <v>28</v>
      </c>
      <c r="C6" s="29">
        <f>'24 hr'!B32</f>
        <v>1672</v>
      </c>
      <c r="D6" s="29"/>
    </row>
    <row r="7" spans="2:9" x14ac:dyDescent="0.2">
      <c r="B7" s="25" t="s">
        <v>29</v>
      </c>
      <c r="C7" s="27">
        <f>'24 hr'!C32</f>
        <v>1611</v>
      </c>
      <c r="D7" s="27"/>
    </row>
    <row r="8" spans="2:9" x14ac:dyDescent="0.2">
      <c r="B8" s="25" t="s">
        <v>30</v>
      </c>
      <c r="C8" s="27">
        <f>'24 hr'!D32</f>
        <v>685</v>
      </c>
      <c r="D8" s="27"/>
    </row>
    <row r="9" spans="2:9" x14ac:dyDescent="0.2">
      <c r="B9" s="25" t="s">
        <v>31</v>
      </c>
      <c r="C9" s="8">
        <f>'24 hr'!E32</f>
        <v>414</v>
      </c>
      <c r="D9" s="8"/>
    </row>
    <row r="10" spans="2:9" x14ac:dyDescent="0.2">
      <c r="B10" s="25" t="s">
        <v>32</v>
      </c>
      <c r="C10" s="27">
        <f>'24 hr'!F32</f>
        <v>736</v>
      </c>
      <c r="D10" s="8"/>
    </row>
    <row r="11" spans="2:9" x14ac:dyDescent="0.2">
      <c r="B11" s="25" t="s">
        <v>33</v>
      </c>
      <c r="C11" s="27">
        <f>'24 hr'!G32</f>
        <v>636</v>
      </c>
      <c r="D11" s="8"/>
    </row>
    <row r="12" spans="2:9" x14ac:dyDescent="0.2">
      <c r="B12" s="26" t="s">
        <v>34</v>
      </c>
      <c r="C12" s="27">
        <f>'24 hr'!H32</f>
        <v>1482</v>
      </c>
      <c r="D12" s="8"/>
    </row>
    <row r="13" spans="2:9" x14ac:dyDescent="0.2">
      <c r="B13" s="26" t="s">
        <v>35</v>
      </c>
      <c r="C13" s="8">
        <f>'24 hr'!B65</f>
        <v>1342</v>
      </c>
      <c r="D13" s="8"/>
    </row>
    <row r="14" spans="2:9" x14ac:dyDescent="0.2">
      <c r="B14" s="26" t="s">
        <v>36</v>
      </c>
      <c r="C14" s="8">
        <f>'24 hr'!C65</f>
        <v>1246</v>
      </c>
      <c r="D14" s="8"/>
    </row>
    <row r="15" spans="2:9" x14ac:dyDescent="0.2">
      <c r="B15" s="26" t="s">
        <v>37</v>
      </c>
      <c r="C15" s="8">
        <f>'24 hr'!D65</f>
        <v>323</v>
      </c>
      <c r="D15" s="8"/>
    </row>
    <row r="16" spans="2:9" x14ac:dyDescent="0.2">
      <c r="B16" s="26" t="s">
        <v>38</v>
      </c>
      <c r="C16" s="8">
        <f>'24 hr'!E65</f>
        <v>245</v>
      </c>
      <c r="D16" s="8"/>
    </row>
    <row r="17" spans="2:4" x14ac:dyDescent="0.2">
      <c r="B17" s="26" t="s">
        <v>39</v>
      </c>
      <c r="C17" s="27">
        <f>'24 hr'!F65</f>
        <v>316</v>
      </c>
      <c r="D17" s="8"/>
    </row>
    <row r="18" spans="2:4" x14ac:dyDescent="0.2">
      <c r="B18" s="26" t="s">
        <v>40</v>
      </c>
      <c r="C18" s="27">
        <f>'24 hr'!G65</f>
        <v>1656</v>
      </c>
      <c r="D18" s="8"/>
    </row>
    <row r="19" spans="2:4" x14ac:dyDescent="0.2">
      <c r="B19" s="28" t="s">
        <v>41</v>
      </c>
      <c r="C19" s="30">
        <f>'24 hr'!H65</f>
        <v>1744</v>
      </c>
      <c r="D19" s="9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9" sqref="D9"/>
    </sheetView>
  </sheetViews>
  <sheetFormatPr defaultRowHeight="15" x14ac:dyDescent="0.2"/>
  <cols>
    <col min="1" max="1" width="9.88671875" bestFit="1" customWidth="1"/>
    <col min="2" max="3" width="15.33203125" bestFit="1" customWidth="1"/>
    <col min="4" max="4" width="14.33203125" bestFit="1" customWidth="1"/>
  </cols>
  <sheetData>
    <row r="1" spans="1:5" x14ac:dyDescent="0.2">
      <c r="A1" s="31"/>
      <c r="B1" s="31" t="s">
        <v>44</v>
      </c>
      <c r="C1" s="31" t="s">
        <v>43</v>
      </c>
      <c r="D1" s="31" t="s">
        <v>42</v>
      </c>
      <c r="E1" s="31" t="s">
        <v>45</v>
      </c>
    </row>
    <row r="2" spans="1:5" x14ac:dyDescent="0.2">
      <c r="A2" s="32">
        <v>43370</v>
      </c>
      <c r="B2" s="31">
        <f>SUM('24 hr'!B15:B18)</f>
        <v>849</v>
      </c>
      <c r="C2" s="31">
        <f>SUM('24 hr'!B19:B21)</f>
        <v>165</v>
      </c>
      <c r="D2" s="31">
        <f>SUM('24 hr'!B24:B27)</f>
        <v>346</v>
      </c>
      <c r="E2" s="31">
        <f>SUM(B2:D2)</f>
        <v>1360</v>
      </c>
    </row>
    <row r="3" spans="1:5" x14ac:dyDescent="0.2">
      <c r="A3" s="32">
        <v>43376</v>
      </c>
      <c r="B3" s="31">
        <f>SUM('24 hr'!H15:H18)</f>
        <v>768</v>
      </c>
      <c r="C3" s="31">
        <f>SUM('24 hr'!H19:H21)</f>
        <v>167</v>
      </c>
      <c r="D3" s="31">
        <f>SUM('24 hr'!H24:H27)</f>
        <v>320</v>
      </c>
      <c r="E3" s="31">
        <f t="shared" ref="E3:E5" si="0">SUM(B3:D3)</f>
        <v>1255</v>
      </c>
    </row>
    <row r="4" spans="1:5" x14ac:dyDescent="0.2">
      <c r="A4" s="32">
        <v>43382</v>
      </c>
      <c r="B4" s="31">
        <f>SUM('24 hr'!G48:G51)</f>
        <v>857</v>
      </c>
      <c r="C4" s="31">
        <f>SUM('24 hr'!G52:G54)</f>
        <v>164</v>
      </c>
      <c r="D4" s="31">
        <f>SUM('24 hr'!G57:G60)</f>
        <v>384</v>
      </c>
      <c r="E4" s="31">
        <f t="shared" si="0"/>
        <v>1405</v>
      </c>
    </row>
    <row r="5" spans="1:5" x14ac:dyDescent="0.2">
      <c r="A5" s="32">
        <v>43383</v>
      </c>
      <c r="B5" s="31">
        <f>SUM('24 hr'!H48:H51)</f>
        <v>920</v>
      </c>
      <c r="C5" s="31">
        <f>SUM('24 hr'!H52:H54)</f>
        <v>178</v>
      </c>
      <c r="D5" s="31">
        <f>SUM('24 hr'!H57:H60)</f>
        <v>365</v>
      </c>
      <c r="E5" s="31">
        <f t="shared" si="0"/>
        <v>1463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 hr</vt:lpstr>
      <vt:lpstr>Summary</vt:lpstr>
      <vt:lpstr>8 hour counts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Adam Sweanor</cp:lastModifiedBy>
  <cp:lastPrinted>2014-08-28T18:48:16Z</cp:lastPrinted>
  <dcterms:created xsi:type="dcterms:W3CDTF">2014-08-28T18:30:14Z</dcterms:created>
  <dcterms:modified xsi:type="dcterms:W3CDTF">2018-11-08T19:12:18Z</dcterms:modified>
</cp:coreProperties>
</file>