
<file path=[Content_Types].xml><?xml version="1.0" encoding="utf-8"?>
<Types xmlns="http://schemas.openxmlformats.org/package/2006/content-types">
  <Default Extension="wmf" ContentType="image/x-wmf"/>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Question 1 template" sheetId="1" r:id="rId1"/>
    <sheet name="Question 2 template" sheetId="2" r:id="rId2"/>
    <sheet name="Question 3 template" sheetId="3" r:id="rId3"/>
  </sheets>
  <externalReferences>
    <externalReference r:id="rId4"/>
  </externalReferences>
  <calcPr calcId="144525" concurrentCalc="0"/>
</workbook>
</file>

<file path=xl/comments1.xml><?xml version="1.0" encoding="utf-8"?>
<comments xmlns="http://schemas.openxmlformats.org/spreadsheetml/2006/main">
  <authors>
    <author>Tom P</author>
    <author>Nguyen Hoang Anh</author>
    <author>ANa</author>
  </authors>
  <commentList>
    <comment ref="C4" authorId="0">
      <text>
        <r>
          <rPr>
            <b/>
            <sz val="9"/>
            <rFont val="Tahoma"/>
            <charset val="134"/>
          </rPr>
          <t>Tom P:</t>
        </r>
        <r>
          <rPr>
            <sz val="9"/>
            <rFont val="Tahoma"/>
            <charset val="134"/>
          </rPr>
          <t xml:space="preserve">
Input number line of code</t>
        </r>
      </text>
    </comment>
    <comment ref="A5" authorId="1">
      <text>
        <r>
          <rPr>
            <sz val="8"/>
            <rFont val="Tahoma"/>
            <charset val="134"/>
          </rPr>
          <t xml:space="preserve">Not mandatory
</t>
        </r>
      </text>
    </comment>
    <comment ref="C10" authorId="2">
      <text>
        <r>
          <rPr>
            <sz val="8"/>
            <rFont val="Tahoma"/>
            <charset val="134"/>
          </rPr>
          <t>Not mandatory</t>
        </r>
      </text>
    </comment>
  </commentList>
</comments>
</file>

<file path=xl/comments2.xml><?xml version="1.0" encoding="utf-8"?>
<comments xmlns="http://schemas.openxmlformats.org/spreadsheetml/2006/main">
  <authors>
    <author/>
  </authors>
  <commentList>
    <comment ref="F4" authorId="0">
      <text>
        <r>
          <rPr>
            <b/>
            <sz val="8"/>
            <color indexed="8"/>
            <rFont val="Times New Roman"/>
            <charset val="134"/>
          </rPr>
          <t xml:space="preserve">Pass
Fail
Untested
N/A
</t>
        </r>
      </text>
    </comment>
  </commentList>
</comments>
</file>

<file path=xl/sharedStrings.xml><?xml version="1.0" encoding="utf-8"?>
<sst xmlns="http://schemas.openxmlformats.org/spreadsheetml/2006/main" count="402" uniqueCount="166">
  <si>
    <t>Function Code</t>
  </si>
  <si>
    <t>Function Name</t>
  </si>
  <si>
    <t>Register</t>
  </si>
  <si>
    <t>Created By</t>
  </si>
  <si>
    <t>&lt;Developer Name&gt;</t>
  </si>
  <si>
    <t>Executed By</t>
  </si>
  <si>
    <t>nangnth</t>
  </si>
  <si>
    <t>Lines  of code</t>
  </si>
  <si>
    <t>Lack of test cases</t>
  </si>
  <si>
    <t>Test requirement</t>
  </si>
  <si>
    <t>&lt;Brief description about requirements which are tested in this function&gt;</t>
  </si>
  <si>
    <t>Passed</t>
  </si>
  <si>
    <t>Failed</t>
  </si>
  <si>
    <t>Untested</t>
  </si>
  <si>
    <t>N/A/B</t>
  </si>
  <si>
    <t>Total Test Cases</t>
  </si>
  <si>
    <t>UTCID01</t>
  </si>
  <si>
    <t>UTCID02</t>
  </si>
  <si>
    <t>UTCID03</t>
  </si>
  <si>
    <t>UTCID04</t>
  </si>
  <si>
    <t>UTCID05</t>
  </si>
  <si>
    <t>UTCID06</t>
  </si>
  <si>
    <t>UTCID07</t>
  </si>
  <si>
    <t>UTCID08</t>
  </si>
  <si>
    <t>UTCID09</t>
  </si>
  <si>
    <t>UTCID10</t>
  </si>
  <si>
    <t>UTCID11</t>
  </si>
  <si>
    <t>UTCID12</t>
  </si>
  <si>
    <t>UTCID13</t>
  </si>
  <si>
    <t>UTCID14</t>
  </si>
  <si>
    <t>UTCID15</t>
  </si>
  <si>
    <t>Condition</t>
  </si>
  <si>
    <t xml:space="preserve">Precondition </t>
  </si>
  <si>
    <t xml:space="preserve">Username already exists </t>
  </si>
  <si>
    <t>O</t>
  </si>
  <si>
    <t>Input condition</t>
  </si>
  <si>
    <t>strUserName</t>
  </si>
  <si>
    <t>abcd1234</t>
  </si>
  <si>
    <t>user</t>
  </si>
  <si>
    <t>1testuser</t>
  </si>
  <si>
    <t>testuser@</t>
  </si>
  <si>
    <t>strPassword</t>
  </si>
  <si>
    <t>nangnth@FPT123</t>
  </si>
  <si>
    <t>testpassword</t>
  </si>
  <si>
    <t>Password1@</t>
  </si>
  <si>
    <t>strPhone</t>
  </si>
  <si>
    <t>0123456789</t>
  </si>
  <si>
    <t>not a number</t>
  </si>
  <si>
    <t>012345678</t>
  </si>
  <si>
    <t>1234567890</t>
  </si>
  <si>
    <t>Confirm</t>
  </si>
  <si>
    <t>Return</t>
  </si>
  <si>
    <t>Exception</t>
  </si>
  <si>
    <t>Log message</t>
  </si>
  <si>
    <t>Register success.</t>
  </si>
  <si>
    <t>Username is invalid.</t>
  </si>
  <si>
    <t>User name already exist.</t>
  </si>
  <si>
    <t>Password is invalid.</t>
  </si>
  <si>
    <t>Cellphone number is invalid.</t>
  </si>
  <si>
    <t>Result</t>
  </si>
  <si>
    <t>Type(N : Normal, A : Abnormal, B : Boundary)</t>
  </si>
  <si>
    <t>N</t>
  </si>
  <si>
    <t>A</t>
  </si>
  <si>
    <t>Passed/Failed</t>
  </si>
  <si>
    <t>P</t>
  </si>
  <si>
    <t>Executed Date</t>
  </si>
  <si>
    <t>Defect ID</t>
  </si>
  <si>
    <t>Don't edit the grey cell</t>
  </si>
  <si>
    <t>Decision Table</t>
  </si>
  <si>
    <t>No</t>
  </si>
  <si>
    <t>TAG</t>
  </si>
  <si>
    <t>B</t>
  </si>
  <si>
    <t>C</t>
  </si>
  <si>
    <t>D</t>
  </si>
  <si>
    <t>E</t>
  </si>
  <si>
    <t>F</t>
  </si>
  <si>
    <t>G</t>
  </si>
  <si>
    <t>H</t>
  </si>
  <si>
    <t>I</t>
  </si>
  <si>
    <t>INPUT</t>
  </si>
  <si>
    <t>Course Selected is valid</t>
  </si>
  <si>
    <t>-</t>
  </si>
  <si>
    <t>T</t>
  </si>
  <si>
    <t>Teacher is valid</t>
  </si>
  <si>
    <t>Start Date is valid</t>
  </si>
  <si>
    <t>Room is valid</t>
  </si>
  <si>
    <t>Time is valid</t>
  </si>
  <si>
    <t>Maximum students is valid</t>
  </si>
  <si>
    <t>Click Back</t>
  </si>
  <si>
    <t>OUTPUT</t>
  </si>
  <si>
    <t>Create Class success</t>
  </si>
  <si>
    <t>Show notification and change color to red Course</t>
  </si>
  <si>
    <t>Show notification and change color to red Teacher</t>
  </si>
  <si>
    <t>Show notification and change color to red Start Date</t>
  </si>
  <si>
    <t>Show notification and change color to red Room</t>
  </si>
  <si>
    <t>Show notification and change color to red Time</t>
  </si>
  <si>
    <t>Show notification and change color to red Maximum students</t>
  </si>
  <si>
    <t>All data in create page will not save and return to the list class page</t>
  </si>
  <si>
    <t>High Level Test case template</t>
  </si>
  <si>
    <t>Note: "-" we do not care</t>
  </si>
  <si>
    <t>Test-case No</t>
  </si>
  <si>
    <t>Test case description</t>
  </si>
  <si>
    <t>Expected result</t>
  </si>
  <si>
    <t>Course: English Grammar
Teacher: John Smith
Start Date: 2023-04-01
Room: BE-202
Time: Monday, Wednesday, Friday - 9:00AM to 11:00AM
Maximum students: 30
Click Back button: True</t>
  </si>
  <si>
    <t>System does not save the new class to the database.
All data in create page will not save and System returns to the list class page</t>
  </si>
  <si>
    <t>Course: English Grammar
Teacher: John Smith
Start Date: 2023-04-01
Room: BE-202
Time: Monday, Wednesday, Friday - 9:00AM to 11:00AM
Maximum students: 30
Click Back button: False</t>
  </si>
  <si>
    <t>Create Class success.
System save the new class to the database.</t>
  </si>
  <si>
    <r>
      <rPr>
        <sz val="11"/>
        <color theme="1"/>
        <rFont val="Calibri"/>
        <charset val="134"/>
        <scheme val="minor"/>
      </rPr>
      <t xml:space="preserve">Course: </t>
    </r>
    <r>
      <rPr>
        <sz val="11"/>
        <color rgb="FFFF0000"/>
        <rFont val="Calibri"/>
        <charset val="134"/>
        <scheme val="minor"/>
      </rPr>
      <t>Invalid Course</t>
    </r>
    <r>
      <rPr>
        <sz val="11"/>
        <color theme="1"/>
        <rFont val="Calibri"/>
        <charset val="134"/>
        <scheme val="minor"/>
      </rPr>
      <t xml:space="preserve">
Teacher: John Smith
Start Date: 2023-04-01
Room: BE-202
Time: Monday, Wednesday, Friday - 9:00AM to 11:00AM
Maximum students: 30
Click Back button: False</t>
    </r>
  </si>
  <si>
    <t>System does not save the new class to the database.
System displays the notification "Course is invalid" and changes the color to red.
System stays on the create class page.</t>
  </si>
  <si>
    <t>…</t>
  </si>
  <si>
    <t>Module Code</t>
  </si>
  <si>
    <t>Tester</t>
  </si>
  <si>
    <t>&lt;Tester name&gt;</t>
  </si>
  <si>
    <t>ID</t>
  </si>
  <si>
    <t>Test Case Description</t>
  </si>
  <si>
    <t>Pre -Condition</t>
  </si>
  <si>
    <t>Test Case Procedure</t>
  </si>
  <si>
    <t>Expected Output</t>
  </si>
  <si>
    <t>Bug#</t>
  </si>
  <si>
    <t>Test date
(dd/mm/yyyy&gt;</t>
  </si>
  <si>
    <t>Note</t>
  </si>
  <si>
    <t>TC-001</t>
  </si>
  <si>
    <t>Verify that the admin can create a new English class successfully.</t>
  </si>
  <si>
    <t>The admin is logged into the system.</t>
  </si>
  <si>
    <t>The admin navigates to the "Create class schedule" feature.
The admin fills in the necessary details for the new English class, such as course name, start date, teacher, room, time and number of students.
The admin submits the form to create the class.</t>
  </si>
  <si>
    <t>The system should display a success message indicating that the new class has been created.</t>
  </si>
  <si>
    <t>Pass</t>
  </si>
  <si>
    <t xml:space="preserve">normal flow </t>
  </si>
  <si>
    <t>TC-002</t>
  </si>
  <si>
    <t>Verify that the manager can approve the new class schedule successfully.</t>
  </si>
  <si>
    <t>The admin has created a new English class, and the manager is logged into the system.</t>
  </si>
  <si>
    <t>The manager navigates to the "Pending class schedule" section.
The manager reviews the new English class details.
The manager approves the new class schedule.</t>
  </si>
  <si>
    <t>The system should display a success message indicating that the new class schedule has been approved.</t>
  </si>
  <si>
    <t>TC-003</t>
  </si>
  <si>
    <t>Verify that the teacher receives a notification email about the new class.</t>
  </si>
  <si>
    <t xml:space="preserve"> The admin has created a new English class, the manager has approved the class schedule, and the teacher is registered in the system.</t>
  </si>
  <si>
    <t>The teacher checks their email inbox.</t>
  </si>
  <si>
    <t>The teacher should receive an email notification about the new English class, including course name, start date, teacher, room, time and number of students.</t>
  </si>
  <si>
    <t>TC-004</t>
  </si>
  <si>
    <t>Verify that the teacher can confirm the assignment successfully.</t>
  </si>
  <si>
    <t>The admin has created a new English class, the manager has approved the class schedule, and the teacher has received a notification email about the new class.</t>
  </si>
  <si>
    <t>Teacher clicks on the confirmation link provided in the email and confirms the assignment.</t>
  </si>
  <si>
    <t>Teacher confirms the assignment successfully in the system</t>
  </si>
  <si>
    <t>TC-005</t>
  </si>
  <si>
    <t>Verify that the system shows the new class information to students after the teacher confirms the assignment.</t>
  </si>
  <si>
    <t>The teacher has confirmed the assignment.</t>
  </si>
  <si>
    <t>Students navigate to the "Class Schedule" section and view the new English class details.</t>
  </si>
  <si>
    <t>The new English class information is displayed correctly.</t>
  </si>
  <si>
    <t>TC-006</t>
  </si>
  <si>
    <t>Admin fails to create a new English class</t>
  </si>
  <si>
    <t>Admin is logged in.</t>
  </si>
  <si>
    <t>Admin clicks on "Create New Class" button, leaves out required fields and saves the class.</t>
  </si>
  <si>
    <t>The system displays an error message indicating the invalid fields.</t>
  </si>
  <si>
    <t xml:space="preserve">alternative flow </t>
  </si>
  <si>
    <t>TC-007</t>
  </si>
  <si>
    <t>Manager rejects the new class schedule</t>
  </si>
  <si>
    <t>The admin has created a new English class and Manager is logged in.</t>
  </si>
  <si>
    <t>Manager navigates to the "Pending Class Schedules" section, selects the English class and rejects it.</t>
  </si>
  <si>
    <t>The English class is not approved, and the status remains "Pending".</t>
  </si>
  <si>
    <t>TC-008</t>
  </si>
  <si>
    <t>Teacher does not receive a notification email about the new class</t>
  </si>
  <si>
    <t>The email notification feature is enabled, but the teacher's email is not registered in the system.</t>
  </si>
  <si>
    <t>The system automatically sends an email to the non-registered email address.</t>
  </si>
  <si>
    <t>TC-009</t>
  </si>
  <si>
    <t>….</t>
  </si>
  <si>
    <t>TC-010</t>
  </si>
</sst>
</file>

<file path=xl/styles.xml><?xml version="1.0" encoding="utf-8"?>
<styleSheet xmlns="http://schemas.openxmlformats.org/spreadsheetml/2006/main">
  <numFmts count="6">
    <numFmt numFmtId="42" formatCode="_(&quot;$&quot;* #,##0_);_(&quot;$&quot;* \(#,##0\);_(&quot;$&quot;* &quot;-&quot;_);_(@_)"/>
    <numFmt numFmtId="176" formatCode="_ * #,##0.00_ ;_ * \-#,##0.00_ ;_ * &quot;-&quot;??_ ;_ @_ "/>
    <numFmt numFmtId="177" formatCode="_ * #,##0_ ;_ * \-#,##0_ ;_ * &quot;-&quot;_ ;_ @_ "/>
    <numFmt numFmtId="44" formatCode="_(&quot;$&quot;* #,##0.00_);_(&quot;$&quot;* \(#,##0.00\);_(&quot;$&quot;* &quot;-&quot;??_);_(@_)"/>
    <numFmt numFmtId="178" formatCode="d\-mmm\-yy;@"/>
    <numFmt numFmtId="179" formatCode="mm/dd"/>
  </numFmts>
  <fonts count="45">
    <font>
      <sz val="11"/>
      <color theme="1"/>
      <name val="Calibri"/>
      <charset val="134"/>
      <scheme val="minor"/>
    </font>
    <font>
      <sz val="8"/>
      <name val="Tahoma"/>
      <charset val="134"/>
    </font>
    <font>
      <b/>
      <u/>
      <sz val="8"/>
      <color indexed="12"/>
      <name val="Tahoma"/>
      <charset val="134"/>
    </font>
    <font>
      <b/>
      <sz val="8"/>
      <name val="Tahoma"/>
      <charset val="134"/>
    </font>
    <font>
      <sz val="8"/>
      <color rgb="FF0070C0"/>
      <name val="Tahoma"/>
      <charset val="134"/>
    </font>
    <font>
      <b/>
      <sz val="8"/>
      <color indexed="9"/>
      <name val="Tahoma"/>
      <charset val="134"/>
    </font>
    <font>
      <b/>
      <sz val="8"/>
      <color rgb="FFFF0000"/>
      <name val="Tahoma"/>
      <charset val="134"/>
    </font>
    <font>
      <b/>
      <sz val="11"/>
      <color theme="1"/>
      <name val="Calibri"/>
      <charset val="134"/>
      <scheme val="minor"/>
    </font>
    <font>
      <sz val="10.5"/>
      <color theme="1"/>
      <name val="Times New Roman"/>
      <charset val="134"/>
    </font>
    <font>
      <i/>
      <sz val="8"/>
      <color theme="4"/>
      <name val="Tahoma"/>
      <charset val="134"/>
    </font>
    <font>
      <i/>
      <sz val="8"/>
      <name val="Tahoma"/>
      <charset val="134"/>
    </font>
    <font>
      <b/>
      <sz val="10"/>
      <color indexed="9"/>
      <name val="Tahoma"/>
      <charset val="134"/>
    </font>
    <font>
      <sz val="8"/>
      <color indexed="9"/>
      <name val="Tahoma"/>
      <charset val="134"/>
    </font>
    <font>
      <b/>
      <sz val="8"/>
      <color theme="1"/>
      <name val="Tahoma"/>
      <charset val="134"/>
    </font>
    <font>
      <b/>
      <sz val="12"/>
      <name val="Tahoma"/>
      <charset val="134"/>
    </font>
    <font>
      <sz val="8"/>
      <color theme="4"/>
      <name val="Tahoma"/>
      <charset val="134"/>
    </font>
    <font>
      <b/>
      <sz val="12"/>
      <color rgb="FF000000"/>
      <name val="Times New Roman"/>
      <charset val="134"/>
    </font>
    <font>
      <u/>
      <sz val="11"/>
      <color theme="10"/>
      <name val="Calibri"/>
      <charset val="134"/>
      <scheme val="minor"/>
    </font>
    <font>
      <sz val="11"/>
      <name val="Tahoma"/>
      <charset val="134"/>
    </font>
    <font>
      <sz val="12"/>
      <color rgb="FF000000"/>
      <name val="Times New Roman"/>
      <charset val="134"/>
    </font>
    <font>
      <sz val="8"/>
      <color indexed="17"/>
      <name val="Tahoma"/>
      <charset val="134"/>
    </font>
    <font>
      <sz val="11"/>
      <color rgb="FFFA7D00"/>
      <name val="Calibri"/>
      <charset val="0"/>
      <scheme val="minor"/>
    </font>
    <font>
      <b/>
      <sz val="11"/>
      <color rgb="FF3F3F3F"/>
      <name val="Calibri"/>
      <charset val="0"/>
      <scheme val="minor"/>
    </font>
    <font>
      <b/>
      <sz val="11"/>
      <color theme="3"/>
      <name val="Calibri"/>
      <charset val="134"/>
      <scheme val="minor"/>
    </font>
    <font>
      <sz val="11"/>
      <color theme="1"/>
      <name val="Calibri"/>
      <charset val="134"/>
      <scheme val="minor"/>
    </font>
    <font>
      <sz val="11"/>
      <color theme="1"/>
      <name val="Calibri"/>
      <charset val="0"/>
      <scheme val="minor"/>
    </font>
    <font>
      <b/>
      <sz val="15"/>
      <color theme="3"/>
      <name val="Calibri"/>
      <charset val="134"/>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sz val="11"/>
      <color rgb="FF006100"/>
      <name val="Calibri"/>
      <charset val="0"/>
      <scheme val="minor"/>
    </font>
    <font>
      <sz val="11"/>
      <name val="ＭＳ Ｐゴシック"/>
      <charset val="128"/>
    </font>
    <font>
      <b/>
      <sz val="11"/>
      <color rgb="FFFA7D00"/>
      <name val="Calibri"/>
      <charset val="0"/>
      <scheme val="minor"/>
    </font>
    <font>
      <b/>
      <sz val="18"/>
      <color theme="3"/>
      <name val="Calibri"/>
      <charset val="134"/>
      <scheme val="minor"/>
    </font>
    <font>
      <u/>
      <sz val="11"/>
      <color rgb="FF800080"/>
      <name val="Calibri"/>
      <charset val="0"/>
      <scheme val="minor"/>
    </font>
    <font>
      <sz val="11"/>
      <color rgb="FF9C0006"/>
      <name val="Calibri"/>
      <charset val="0"/>
      <scheme val="minor"/>
    </font>
    <font>
      <i/>
      <sz val="11"/>
      <color rgb="FF7F7F7F"/>
      <name val="Calibri"/>
      <charset val="0"/>
      <scheme val="minor"/>
    </font>
    <font>
      <sz val="11"/>
      <color rgb="FFFF0000"/>
      <name val="Calibri"/>
      <charset val="0"/>
      <scheme val="minor"/>
    </font>
    <font>
      <b/>
      <sz val="11"/>
      <color rgb="FFFFFFFF"/>
      <name val="Calibri"/>
      <charset val="0"/>
      <scheme val="minor"/>
    </font>
    <font>
      <sz val="11"/>
      <color rgb="FF9C6500"/>
      <name val="Calibri"/>
      <charset val="0"/>
      <scheme val="minor"/>
    </font>
    <font>
      <sz val="11"/>
      <color rgb="FFFF0000"/>
      <name val="Calibri"/>
      <charset val="134"/>
      <scheme val="minor"/>
    </font>
    <font>
      <b/>
      <sz val="9"/>
      <name val="Tahoma"/>
      <charset val="134"/>
    </font>
    <font>
      <sz val="9"/>
      <name val="Tahoma"/>
      <charset val="134"/>
    </font>
    <font>
      <b/>
      <sz val="8"/>
      <color indexed="8"/>
      <name val="Times New Roman"/>
      <charset val="134"/>
    </font>
  </fonts>
  <fills count="46">
    <fill>
      <patternFill patternType="none"/>
    </fill>
    <fill>
      <patternFill patternType="gray125"/>
    </fill>
    <fill>
      <patternFill patternType="solid">
        <fgColor indexed="18"/>
        <bgColor indexed="32"/>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FF00"/>
        <bgColor indexed="64"/>
      </patternFill>
    </fill>
    <fill>
      <patternFill patternType="solid">
        <fgColor theme="0" tint="-0.249977111117893"/>
        <bgColor indexed="26"/>
      </patternFill>
    </fill>
    <fill>
      <patternFill patternType="solid">
        <fgColor indexed="9"/>
        <bgColor indexed="26"/>
      </patternFill>
    </fill>
    <fill>
      <patternFill patternType="solid">
        <fgColor theme="0" tint="-0.249977111117893"/>
        <bgColor indexed="32"/>
      </patternFill>
    </fill>
    <fill>
      <patternFill patternType="solid">
        <fgColor theme="0" tint="-0.249977111117893"/>
        <bgColor indexed="64"/>
      </patternFill>
    </fill>
    <fill>
      <patternFill patternType="solid">
        <fgColor indexed="9"/>
        <bgColor indexed="64"/>
      </patternFill>
    </fill>
    <fill>
      <patternFill patternType="solid">
        <fgColor indexed="52"/>
        <bgColor indexed="64"/>
      </patternFill>
    </fill>
    <fill>
      <patternFill patternType="solid">
        <fgColor rgb="FFF2F2F2"/>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5"/>
        <bgColor indexed="64"/>
      </patternFill>
    </fill>
    <fill>
      <patternFill patternType="solid">
        <fgColor rgb="FFFFC7CE"/>
        <bgColor indexed="64"/>
      </patternFill>
    </fill>
    <fill>
      <patternFill patternType="solid">
        <fgColor rgb="FFA5A5A5"/>
        <bgColor indexed="64"/>
      </patternFill>
    </fill>
    <fill>
      <patternFill patternType="solid">
        <fgColor theme="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72">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indexed="8"/>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auto="1"/>
      </right>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diagonal/>
    </border>
    <border>
      <left/>
      <right/>
      <top/>
      <bottom style="thin">
        <color auto="1"/>
      </bottom>
      <diagonal/>
    </border>
    <border>
      <left/>
      <right style="thin">
        <color auto="1"/>
      </right>
      <top style="medium">
        <color auto="1"/>
      </top>
      <bottom/>
      <diagonal/>
    </border>
    <border>
      <left style="thin">
        <color auto="1"/>
      </left>
      <right style="thin">
        <color auto="1"/>
      </right>
      <top/>
      <bottom style="thin">
        <color auto="1"/>
      </bottom>
      <diagonal/>
    </border>
    <border>
      <left style="medium">
        <color auto="1"/>
      </left>
      <right style="medium">
        <color auto="1"/>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top style="thin">
        <color auto="1"/>
      </top>
      <bottom style="thin">
        <color auto="1"/>
      </bottom>
      <diagonal/>
    </border>
    <border>
      <left style="medium">
        <color auto="1"/>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indexed="8"/>
      </top>
      <bottom style="thin">
        <color indexed="8"/>
      </bottom>
      <diagonal/>
    </border>
    <border>
      <left/>
      <right style="thin">
        <color auto="1"/>
      </right>
      <top style="thin">
        <color indexed="8"/>
      </top>
      <bottom style="thin">
        <color indexed="8"/>
      </bottom>
      <diagonal/>
    </border>
    <border>
      <left/>
      <right style="thin">
        <color auto="1"/>
      </right>
      <top style="thin">
        <color indexed="8"/>
      </top>
      <bottom style="medium">
        <color indexed="8"/>
      </bottom>
      <diagonal/>
    </border>
    <border>
      <left style="thin">
        <color auto="1"/>
      </left>
      <right/>
      <top style="thin">
        <color indexed="8"/>
      </top>
      <bottom style="medium">
        <color indexed="8"/>
      </bottom>
      <diagonal/>
    </border>
    <border>
      <left/>
      <right style="medium">
        <color indexed="8"/>
      </right>
      <top style="medium">
        <color auto="1"/>
      </top>
      <bottom style="thin">
        <color auto="1"/>
      </bottom>
      <diagonal/>
    </border>
    <border>
      <left/>
      <right style="medium">
        <color indexed="8"/>
      </right>
      <top/>
      <bottom style="thin">
        <color indexed="8"/>
      </bottom>
      <diagonal/>
    </border>
    <border>
      <left/>
      <right style="medium">
        <color indexed="8"/>
      </right>
      <top style="thin">
        <color indexed="8"/>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style="medium">
        <color auto="1"/>
      </left>
      <right/>
      <top/>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1">
    <xf numFmtId="0" fontId="0" fillId="0" borderId="0"/>
    <xf numFmtId="0" fontId="25" fillId="18" borderId="0" applyNumberFormat="0" applyBorder="0" applyAlignment="0" applyProtection="0">
      <alignment vertical="center"/>
    </xf>
    <xf numFmtId="176" fontId="24" fillId="0" borderId="0" applyFont="0" applyFill="0" applyBorder="0" applyAlignment="0" applyProtection="0">
      <alignment vertical="center"/>
    </xf>
    <xf numFmtId="177" fontId="24" fillId="0" borderId="0" applyFont="0" applyFill="0" applyBorder="0" applyAlignment="0" applyProtection="0">
      <alignment vertical="center"/>
    </xf>
    <xf numFmtId="42"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0" fontId="17" fillId="0" borderId="0" applyNumberFormat="0" applyFill="0" applyBorder="0" applyAlignment="0" applyProtection="0"/>
    <xf numFmtId="0" fontId="32" fillId="0" borderId="0"/>
    <xf numFmtId="0" fontId="27" fillId="26" borderId="0" applyNumberFormat="0" applyBorder="0" applyAlignment="0" applyProtection="0">
      <alignment vertical="center"/>
    </xf>
    <xf numFmtId="0" fontId="35" fillId="0" borderId="0" applyNumberFormat="0" applyFill="0" applyBorder="0" applyAlignment="0" applyProtection="0">
      <alignment vertical="center"/>
    </xf>
    <xf numFmtId="0" fontId="39" fillId="33" borderId="71" applyNumberFormat="0" applyAlignment="0" applyProtection="0">
      <alignment vertical="center"/>
    </xf>
    <xf numFmtId="0" fontId="29" fillId="0" borderId="67" applyNumberFormat="0" applyFill="0" applyAlignment="0" applyProtection="0">
      <alignment vertical="center"/>
    </xf>
    <xf numFmtId="0" fontId="24" fillId="25" borderId="70" applyNumberFormat="0" applyFont="0" applyAlignment="0" applyProtection="0">
      <alignment vertical="center"/>
    </xf>
    <xf numFmtId="0" fontId="25" fillId="35" borderId="0" applyNumberFormat="0" applyBorder="0" applyAlignment="0" applyProtection="0">
      <alignment vertical="center"/>
    </xf>
    <xf numFmtId="0" fontId="38" fillId="0" borderId="0" applyNumberFormat="0" applyFill="0" applyBorder="0" applyAlignment="0" applyProtection="0">
      <alignment vertical="center"/>
    </xf>
    <xf numFmtId="0" fontId="25" fillId="22" borderId="0" applyNumberFormat="0" applyBorder="0" applyAlignment="0" applyProtection="0">
      <alignment vertical="center"/>
    </xf>
    <xf numFmtId="0" fontId="34"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6" fillId="0" borderId="67" applyNumberFormat="0" applyFill="0" applyAlignment="0" applyProtection="0">
      <alignment vertical="center"/>
    </xf>
    <xf numFmtId="0" fontId="23" fillId="0" borderId="66" applyNumberFormat="0" applyFill="0" applyAlignment="0" applyProtection="0">
      <alignment vertical="center"/>
    </xf>
    <xf numFmtId="0" fontId="23" fillId="0" borderId="0" applyNumberFormat="0" applyFill="0" applyBorder="0" applyAlignment="0" applyProtection="0">
      <alignment vertical="center"/>
    </xf>
    <xf numFmtId="0" fontId="28" fillId="21" borderId="68" applyNumberFormat="0" applyAlignment="0" applyProtection="0">
      <alignment vertical="center"/>
    </xf>
    <xf numFmtId="0" fontId="27" fillId="29" borderId="0" applyNumberFormat="0" applyBorder="0" applyAlignment="0" applyProtection="0">
      <alignment vertical="center"/>
    </xf>
    <xf numFmtId="0" fontId="31" fillId="24" borderId="0" applyNumberFormat="0" applyBorder="0" applyAlignment="0" applyProtection="0">
      <alignment vertical="center"/>
    </xf>
    <xf numFmtId="0" fontId="22" fillId="15" borderId="65" applyNumberFormat="0" applyAlignment="0" applyProtection="0">
      <alignment vertical="center"/>
    </xf>
    <xf numFmtId="0" fontId="25" fillId="16" borderId="0" applyNumberFormat="0" applyBorder="0" applyAlignment="0" applyProtection="0">
      <alignment vertical="center"/>
    </xf>
    <xf numFmtId="0" fontId="33" fillId="15" borderId="68" applyNumberFormat="0" applyAlignment="0" applyProtection="0">
      <alignment vertical="center"/>
    </xf>
    <xf numFmtId="0" fontId="21" fillId="0" borderId="64" applyNumberFormat="0" applyFill="0" applyAlignment="0" applyProtection="0">
      <alignment vertical="center"/>
    </xf>
    <xf numFmtId="0" fontId="30" fillId="0" borderId="69" applyNumberFormat="0" applyFill="0" applyAlignment="0" applyProtection="0">
      <alignment vertical="center"/>
    </xf>
    <xf numFmtId="0" fontId="36" fillId="32" borderId="0" applyNumberFormat="0" applyBorder="0" applyAlignment="0" applyProtection="0">
      <alignment vertical="center"/>
    </xf>
    <xf numFmtId="0" fontId="32" fillId="0" borderId="0"/>
    <xf numFmtId="0" fontId="40" fillId="39" borderId="0" applyNumberFormat="0" applyBorder="0" applyAlignment="0" applyProtection="0">
      <alignment vertical="center"/>
    </xf>
    <xf numFmtId="0" fontId="27" fillId="34" borderId="0" applyNumberFormat="0" applyBorder="0" applyAlignment="0" applyProtection="0">
      <alignment vertical="center"/>
    </xf>
    <xf numFmtId="0" fontId="25" fillId="23" borderId="0" applyNumberFormat="0" applyBorder="0" applyAlignment="0" applyProtection="0">
      <alignment vertical="center"/>
    </xf>
    <xf numFmtId="0" fontId="27" fillId="20" borderId="0" applyNumberFormat="0" applyBorder="0" applyAlignment="0" applyProtection="0">
      <alignment vertical="center"/>
    </xf>
    <xf numFmtId="0" fontId="27" fillId="31" borderId="0" applyNumberFormat="0" applyBorder="0" applyAlignment="0" applyProtection="0">
      <alignment vertical="center"/>
    </xf>
    <xf numFmtId="0" fontId="25" fillId="28" borderId="0" applyNumberFormat="0" applyBorder="0" applyAlignment="0" applyProtection="0">
      <alignment vertical="center"/>
    </xf>
    <xf numFmtId="0" fontId="25" fillId="41" borderId="0" applyNumberFormat="0" applyBorder="0" applyAlignment="0" applyProtection="0">
      <alignment vertical="center"/>
    </xf>
    <xf numFmtId="0" fontId="27" fillId="27" borderId="0" applyNumberFormat="0" applyBorder="0" applyAlignment="0" applyProtection="0">
      <alignment vertical="center"/>
    </xf>
    <xf numFmtId="0" fontId="27" fillId="30" borderId="0" applyNumberFormat="0" applyBorder="0" applyAlignment="0" applyProtection="0">
      <alignment vertical="center"/>
    </xf>
    <xf numFmtId="0" fontId="25" fillId="17" borderId="0" applyNumberFormat="0" applyBorder="0" applyAlignment="0" applyProtection="0">
      <alignment vertical="center"/>
    </xf>
    <xf numFmtId="0" fontId="27" fillId="19" borderId="0" applyNumberFormat="0" applyBorder="0" applyAlignment="0" applyProtection="0">
      <alignment vertical="center"/>
    </xf>
    <xf numFmtId="0" fontId="25" fillId="42" borderId="0" applyNumberFormat="0" applyBorder="0" applyAlignment="0" applyProtection="0">
      <alignment vertical="center"/>
    </xf>
    <xf numFmtId="0" fontId="25" fillId="38" borderId="0" applyNumberFormat="0" applyBorder="0" applyAlignment="0" applyProtection="0">
      <alignment vertical="center"/>
    </xf>
    <xf numFmtId="0" fontId="27" fillId="37" borderId="0" applyNumberFormat="0" applyBorder="0" applyAlignment="0" applyProtection="0">
      <alignment vertical="center"/>
    </xf>
    <xf numFmtId="0" fontId="25" fillId="36" borderId="0" applyNumberFormat="0" applyBorder="0" applyAlignment="0" applyProtection="0">
      <alignment vertical="center"/>
    </xf>
    <xf numFmtId="0" fontId="27" fillId="40" borderId="0" applyNumberFormat="0" applyBorder="0" applyAlignment="0" applyProtection="0">
      <alignment vertical="center"/>
    </xf>
    <xf numFmtId="0" fontId="27" fillId="43" borderId="0" applyNumberFormat="0" applyBorder="0" applyAlignment="0" applyProtection="0">
      <alignment vertical="center"/>
    </xf>
    <xf numFmtId="0" fontId="25" fillId="44" borderId="0" applyNumberFormat="0" applyBorder="0" applyAlignment="0" applyProtection="0">
      <alignment vertical="center"/>
    </xf>
    <xf numFmtId="0" fontId="27" fillId="45" borderId="0" applyNumberFormat="0" applyBorder="0" applyAlignment="0" applyProtection="0">
      <alignment vertical="center"/>
    </xf>
  </cellStyleXfs>
  <cellXfs count="201">
    <xf numFmtId="0" fontId="0" fillId="0" borderId="0" xfId="0"/>
    <xf numFmtId="0" fontId="1" fillId="0" borderId="0" xfId="0" applyFont="1"/>
    <xf numFmtId="0" fontId="0" fillId="0" borderId="0" xfId="0" applyFill="1"/>
    <xf numFmtId="0" fontId="2" fillId="0" borderId="1" xfId="7"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Fill="1" applyBorder="1" applyAlignment="1">
      <alignment vertical="top" wrapText="1"/>
    </xf>
    <xf numFmtId="0" fontId="1" fillId="0" borderId="0" xfId="0" applyFont="1" applyFill="1" applyAlignment="1">
      <alignment vertical="top" wrapText="1"/>
    </xf>
    <xf numFmtId="0" fontId="3" fillId="0" borderId="1" xfId="8" applyFont="1" applyFill="1" applyBorder="1" applyAlignment="1">
      <alignment horizontal="left" vertical="top" wrapText="1"/>
    </xf>
    <xf numFmtId="0" fontId="1" fillId="0" borderId="1" xfId="8" applyFont="1" applyFill="1" applyBorder="1" applyAlignment="1">
      <alignment horizontal="left" vertical="top" wrapText="1"/>
    </xf>
    <xf numFmtId="0" fontId="3" fillId="0" borderId="2" xfId="8" applyFont="1" applyFill="1" applyBorder="1" applyAlignment="1">
      <alignment horizontal="left" vertical="top" wrapText="1"/>
    </xf>
    <xf numFmtId="0" fontId="4" fillId="0" borderId="2" xfId="8" applyFont="1" applyFill="1" applyBorder="1" applyAlignment="1">
      <alignment horizontal="left" vertical="top" wrapText="1"/>
    </xf>
    <xf numFmtId="0" fontId="1" fillId="0" borderId="2" xfId="0" applyFont="1" applyFill="1" applyBorder="1" applyAlignment="1">
      <alignment horizontal="left" vertical="top" wrapText="1"/>
    </xf>
    <xf numFmtId="2" fontId="1" fillId="0" borderId="2" xfId="0" applyNumberFormat="1" applyFont="1" applyFill="1" applyBorder="1" applyAlignment="1">
      <alignment vertical="top" wrapText="1"/>
    </xf>
    <xf numFmtId="2" fontId="1" fillId="0" borderId="0" xfId="0" applyNumberFormat="1" applyFont="1" applyFill="1" applyAlignment="1">
      <alignment vertical="top" wrapText="1"/>
    </xf>
    <xf numFmtId="0" fontId="5" fillId="2" borderId="3" xfId="8" applyFont="1" applyFill="1" applyBorder="1" applyAlignment="1">
      <alignment horizontal="center" vertical="center" wrapText="1"/>
    </xf>
    <xf numFmtId="0" fontId="6" fillId="3" borderId="3" xfId="8" applyFont="1" applyFill="1" applyBorder="1" applyAlignment="1">
      <alignment horizontal="center" vertical="center" wrapText="1"/>
    </xf>
    <xf numFmtId="0" fontId="1" fillId="4" borderId="3" xfId="8" applyFont="1" applyFill="1" applyBorder="1" applyAlignment="1">
      <alignment vertical="top" wrapText="1"/>
    </xf>
    <xf numFmtId="0" fontId="1" fillId="5" borderId="3" xfId="0" applyFont="1" applyFill="1" applyBorder="1" applyAlignment="1">
      <alignment horizontal="left" vertical="top"/>
    </xf>
    <xf numFmtId="0" fontId="1" fillId="5" borderId="3" xfId="0" applyFont="1" applyFill="1" applyBorder="1" applyAlignment="1">
      <alignment vertical="top"/>
    </xf>
    <xf numFmtId="0" fontId="1" fillId="5" borderId="3" xfId="0" applyFont="1" applyFill="1" applyBorder="1" applyAlignment="1">
      <alignment vertical="top" wrapText="1"/>
    </xf>
    <xf numFmtId="16" fontId="1" fillId="5" borderId="3" xfId="0" applyNumberFormat="1" applyFont="1" applyFill="1" applyBorder="1" applyAlignment="1">
      <alignment vertical="top"/>
    </xf>
    <xf numFmtId="0" fontId="1" fillId="5" borderId="3" xfId="0" applyFont="1" applyFill="1" applyBorder="1" applyAlignment="1">
      <alignment horizontal="left" vertical="top" wrapText="1"/>
    </xf>
    <xf numFmtId="0" fontId="1" fillId="0" borderId="3" xfId="0" applyFont="1" applyBorder="1" applyAlignment="1">
      <alignment horizontal="left" vertical="top" wrapText="1"/>
    </xf>
    <xf numFmtId="0" fontId="1" fillId="4" borderId="3" xfId="8" applyFont="1" applyFill="1" applyBorder="1" applyAlignment="1">
      <alignment horizontal="left" vertical="top" wrapText="1"/>
    </xf>
    <xf numFmtId="0" fontId="1" fillId="0" borderId="3" xfId="0" applyFont="1" applyBorder="1"/>
    <xf numFmtId="0" fontId="1" fillId="0" borderId="3" xfId="0" applyFont="1" applyBorder="1" applyAlignment="1">
      <alignment vertical="top" wrapText="1"/>
    </xf>
    <xf numFmtId="0" fontId="1" fillId="0" borderId="0" xfId="0" applyFont="1" applyBorder="1"/>
    <xf numFmtId="0" fontId="7" fillId="0" borderId="0" xfId="0" applyFont="1" applyAlignment="1">
      <alignment horizontal="center"/>
    </xf>
    <xf numFmtId="0" fontId="7" fillId="6" borderId="3" xfId="0" applyFont="1" applyFill="1" applyBorder="1" applyAlignment="1">
      <alignment horizontal="center"/>
    </xf>
    <xf numFmtId="0" fontId="0" fillId="7" borderId="3" xfId="0" applyFill="1" applyBorder="1"/>
    <xf numFmtId="0" fontId="7" fillId="7" borderId="3" xfId="0" applyFont="1" applyFill="1" applyBorder="1"/>
    <xf numFmtId="0" fontId="0" fillId="0" borderId="3" xfId="0" applyBorder="1" applyAlignment="1">
      <alignment horizontal="center"/>
    </xf>
    <xf numFmtId="0" fontId="0" fillId="0" borderId="3" xfId="0" applyBorder="1"/>
    <xf numFmtId="0" fontId="0" fillId="0" borderId="3" xfId="0" applyBorder="1" applyAlignment="1">
      <alignment horizontal="center" vertical="center"/>
    </xf>
    <xf numFmtId="0" fontId="8" fillId="0" borderId="3" xfId="0" applyFont="1" applyBorder="1" applyAlignment="1">
      <alignment horizontal="center" vertical="center"/>
    </xf>
    <xf numFmtId="0" fontId="8" fillId="0" borderId="3" xfId="0" applyFont="1" applyBorder="1"/>
    <xf numFmtId="0" fontId="0" fillId="0" borderId="3" xfId="0" applyFill="1" applyBorder="1" applyAlignment="1">
      <alignment horizontal="center" vertical="center"/>
    </xf>
    <xf numFmtId="0" fontId="7" fillId="6" borderId="3" xfId="0" applyFont="1" applyFill="1" applyBorder="1" applyAlignment="1">
      <alignment horizontal="center" vertical="center" wrapText="1"/>
    </xf>
    <xf numFmtId="0" fontId="7" fillId="6" borderId="3" xfId="0" applyFont="1" applyFill="1" applyBorder="1" applyAlignment="1">
      <alignment horizontal="center" vertical="center"/>
    </xf>
    <xf numFmtId="0" fontId="0" fillId="0" borderId="3" xfId="0" applyBorder="1" applyAlignment="1">
      <alignment wrapText="1"/>
    </xf>
    <xf numFmtId="0" fontId="0" fillId="0" borderId="3" xfId="0" applyBorder="1" applyAlignment="1">
      <alignment horizontal="left" vertical="center" wrapText="1"/>
    </xf>
    <xf numFmtId="0" fontId="0" fillId="0" borderId="3" xfId="0" applyBorder="1" applyAlignment="1">
      <alignment vertical="center" wrapText="1"/>
    </xf>
    <xf numFmtId="0" fontId="0" fillId="0" borderId="0" xfId="0" applyAlignment="1"/>
    <xf numFmtId="0" fontId="1" fillId="0" borderId="0" xfId="31" applyFont="1"/>
    <xf numFmtId="0" fontId="3" fillId="0" borderId="0" xfId="31" applyFont="1" applyAlignment="1">
      <alignment horizontal="left"/>
    </xf>
    <xf numFmtId="0" fontId="1" fillId="0" borderId="0" xfId="31" applyFont="1" applyAlignment="1">
      <alignment horizontal="right"/>
    </xf>
    <xf numFmtId="0" fontId="1" fillId="0" borderId="0" xfId="31" applyFont="1" applyFill="1"/>
    <xf numFmtId="0" fontId="1" fillId="8" borderId="0" xfId="31" applyFont="1" applyFill="1"/>
    <xf numFmtId="0" fontId="1" fillId="0" borderId="4" xfId="31" applyFont="1" applyBorder="1"/>
    <xf numFmtId="0" fontId="3" fillId="0" borderId="4" xfId="31" applyFont="1" applyBorder="1" applyAlignment="1">
      <alignment horizontal="left"/>
    </xf>
    <xf numFmtId="0" fontId="3" fillId="9" borderId="5" xfId="8" applyFont="1" applyFill="1" applyBorder="1" applyAlignment="1">
      <alignment horizontal="left" wrapText="1"/>
    </xf>
    <xf numFmtId="0" fontId="3" fillId="9" borderId="6" xfId="8" applyFont="1" applyFill="1" applyBorder="1" applyAlignment="1">
      <alignment horizontal="left" wrapText="1"/>
    </xf>
    <xf numFmtId="49" fontId="9" fillId="10" borderId="7" xfId="8" applyNumberFormat="1" applyFont="1" applyFill="1" applyBorder="1" applyAlignment="1">
      <alignment horizontal="left" wrapText="1"/>
    </xf>
    <xf numFmtId="0" fontId="9" fillId="10" borderId="6" xfId="8" applyFont="1" applyFill="1" applyBorder="1" applyAlignment="1">
      <alignment horizontal="left" wrapText="1"/>
    </xf>
    <xf numFmtId="0" fontId="9" fillId="10" borderId="8" xfId="8" applyFont="1" applyFill="1" applyBorder="1" applyAlignment="1">
      <alignment horizontal="left" wrapText="1"/>
    </xf>
    <xf numFmtId="0" fontId="3" fillId="9" borderId="9" xfId="8" applyFont="1" applyFill="1" applyBorder="1" applyAlignment="1">
      <alignment horizontal="left" wrapText="1"/>
    </xf>
    <xf numFmtId="0" fontId="3" fillId="9" borderId="10" xfId="8" applyFont="1" applyFill="1" applyBorder="1" applyAlignment="1">
      <alignment horizontal="left" wrapText="1"/>
    </xf>
    <xf numFmtId="0" fontId="3" fillId="9" borderId="11" xfId="8" applyFont="1" applyFill="1" applyBorder="1" applyAlignment="1">
      <alignment horizontal="left" wrapText="1"/>
    </xf>
    <xf numFmtId="0" fontId="3" fillId="9" borderId="12" xfId="8" applyFont="1" applyFill="1" applyBorder="1" applyAlignment="1">
      <alignment horizontal="left" wrapText="1"/>
    </xf>
    <xf numFmtId="0" fontId="9" fillId="10" borderId="13" xfId="8" applyFont="1" applyFill="1" applyBorder="1" applyAlignment="1">
      <alignment horizontal="left" wrapText="1"/>
    </xf>
    <xf numFmtId="0" fontId="9" fillId="10" borderId="14" xfId="8" applyFont="1" applyFill="1" applyBorder="1" applyAlignment="1">
      <alignment horizontal="left" wrapText="1"/>
    </xf>
    <xf numFmtId="0" fontId="9" fillId="10" borderId="15" xfId="8" applyFont="1" applyFill="1" applyBorder="1" applyAlignment="1">
      <alignment horizontal="left" wrapText="1"/>
    </xf>
    <xf numFmtId="0" fontId="3" fillId="9" borderId="16" xfId="8" applyFont="1" applyFill="1" applyBorder="1" applyAlignment="1">
      <alignment horizontal="left" wrapText="1"/>
    </xf>
    <xf numFmtId="0" fontId="3" fillId="9" borderId="17" xfId="8" applyFont="1" applyFill="1" applyBorder="1" applyAlignment="1">
      <alignment horizontal="left" wrapText="1"/>
    </xf>
    <xf numFmtId="0" fontId="9" fillId="10" borderId="18" xfId="8" applyFont="1" applyFill="1" applyBorder="1" applyAlignment="1">
      <alignment horizontal="center" wrapText="1"/>
    </xf>
    <xf numFmtId="0" fontId="9" fillId="10" borderId="19" xfId="8" applyFont="1" applyFill="1" applyBorder="1" applyAlignment="1">
      <alignment horizontal="center" wrapText="1"/>
    </xf>
    <xf numFmtId="0" fontId="10" fillId="10" borderId="19" xfId="8" applyFont="1" applyFill="1" applyBorder="1" applyAlignment="1">
      <alignment horizontal="left" wrapText="1"/>
    </xf>
    <xf numFmtId="0" fontId="9" fillId="10" borderId="20" xfId="8" applyFont="1" applyFill="1" applyBorder="1" applyAlignment="1">
      <alignment horizontal="left" wrapText="1"/>
    </xf>
    <xf numFmtId="0" fontId="9" fillId="10" borderId="21" xfId="8" applyFont="1" applyFill="1" applyBorder="1" applyAlignment="1">
      <alignment horizontal="left" wrapText="1"/>
    </xf>
    <xf numFmtId="0" fontId="3" fillId="9" borderId="11" xfId="31" applyFont="1" applyFill="1" applyBorder="1" applyAlignment="1">
      <alignment horizontal="center" vertical="center"/>
    </xf>
    <xf numFmtId="0" fontId="3" fillId="9" borderId="12" xfId="31" applyFont="1" applyFill="1" applyBorder="1" applyAlignment="1">
      <alignment horizontal="center" vertical="center"/>
    </xf>
    <xf numFmtId="0" fontId="3" fillId="9" borderId="18" xfId="31" applyFont="1" applyFill="1" applyBorder="1" applyAlignment="1">
      <alignment horizontal="center" vertical="center" wrapText="1"/>
    </xf>
    <xf numFmtId="0" fontId="3" fillId="9" borderId="19" xfId="31" applyFont="1" applyFill="1" applyBorder="1" applyAlignment="1">
      <alignment horizontal="center" vertical="center" wrapText="1"/>
    </xf>
    <xf numFmtId="0" fontId="3" fillId="9" borderId="12" xfId="31" applyFont="1" applyFill="1" applyBorder="1" applyAlignment="1">
      <alignment horizontal="center" vertical="center" wrapText="1"/>
    </xf>
    <xf numFmtId="0" fontId="1" fillId="9" borderId="22" xfId="31" applyFont="1" applyFill="1" applyBorder="1" applyAlignment="1">
      <alignment horizontal="center" vertical="center"/>
    </xf>
    <xf numFmtId="0" fontId="1" fillId="9" borderId="23" xfId="31" applyFont="1" applyFill="1" applyBorder="1" applyAlignment="1">
      <alignment horizontal="center" vertical="center"/>
    </xf>
    <xf numFmtId="0" fontId="1" fillId="9" borderId="24" xfId="31" applyFont="1" applyFill="1" applyBorder="1" applyAlignment="1">
      <alignment horizontal="center" vertical="center"/>
    </xf>
    <xf numFmtId="0" fontId="1" fillId="9" borderId="25" xfId="31" applyFont="1" applyFill="1" applyBorder="1" applyAlignment="1">
      <alignment horizontal="center" vertical="center"/>
    </xf>
    <xf numFmtId="178" fontId="11" fillId="11" borderId="26" xfId="31" applyNumberFormat="1" applyFont="1" applyFill="1" applyBorder="1" applyAlignment="1">
      <alignment horizontal="center" vertical="center"/>
    </xf>
    <xf numFmtId="178" fontId="11" fillId="11" borderId="27" xfId="31" applyNumberFormat="1" applyFont="1" applyFill="1" applyBorder="1" applyAlignment="1">
      <alignment horizontal="center" vertical="center"/>
    </xf>
    <xf numFmtId="0" fontId="12" fillId="12" borderId="27" xfId="31" applyFont="1" applyFill="1" applyBorder="1"/>
    <xf numFmtId="0" fontId="13" fillId="0" borderId="28" xfId="31" applyFont="1" applyFill="1" applyBorder="1" applyAlignment="1">
      <alignment vertical="top" textRotation="180"/>
    </xf>
    <xf numFmtId="0" fontId="13" fillId="8" borderId="28" xfId="31" applyFont="1" applyFill="1" applyBorder="1" applyAlignment="1">
      <alignment vertical="top" textRotation="180"/>
    </xf>
    <xf numFmtId="0" fontId="13" fillId="12" borderId="28" xfId="31" applyFont="1" applyFill="1" applyBorder="1" applyAlignment="1">
      <alignment vertical="top" textRotation="180"/>
    </xf>
    <xf numFmtId="0" fontId="13" fillId="12" borderId="29" xfId="31" applyFont="1" applyFill="1" applyBorder="1" applyAlignment="1">
      <alignment vertical="center"/>
    </xf>
    <xf numFmtId="0" fontId="3" fillId="13" borderId="30" xfId="31" applyFont="1" applyFill="1" applyBorder="1" applyAlignment="1">
      <alignment horizontal="left" vertical="top"/>
    </xf>
    <xf numFmtId="0" fontId="1" fillId="13" borderId="6" xfId="31" applyFont="1" applyFill="1" applyBorder="1" applyAlignment="1">
      <alignment horizontal="center" vertical="top"/>
    </xf>
    <xf numFmtId="0" fontId="1" fillId="13" borderId="8" xfId="31" applyFont="1" applyFill="1" applyBorder="1" applyAlignment="1">
      <alignment horizontal="right" vertical="top"/>
    </xf>
    <xf numFmtId="0" fontId="10" fillId="14" borderId="31" xfId="31" applyFont="1" applyFill="1" applyBorder="1" applyAlignment="1">
      <alignment horizontal="right"/>
    </xf>
    <xf numFmtId="0" fontId="14" fillId="0" borderId="32" xfId="31" applyFont="1" applyFill="1" applyBorder="1" applyAlignment="1">
      <alignment horizontal="center"/>
    </xf>
    <xf numFmtId="0" fontId="14" fillId="8" borderId="32" xfId="31" applyFont="1" applyFill="1" applyBorder="1" applyAlignment="1">
      <alignment horizontal="center"/>
    </xf>
    <xf numFmtId="0" fontId="14" fillId="0" borderId="32" xfId="31" applyFont="1" applyBorder="1" applyAlignment="1">
      <alignment horizontal="center"/>
    </xf>
    <xf numFmtId="0" fontId="13" fillId="12" borderId="33" xfId="31" applyFont="1" applyFill="1" applyBorder="1" applyAlignment="1">
      <alignment vertical="center"/>
    </xf>
    <xf numFmtId="0" fontId="3" fillId="13" borderId="17" xfId="31" applyFont="1" applyFill="1" applyBorder="1" applyAlignment="1">
      <alignment horizontal="left" vertical="top"/>
    </xf>
    <xf numFmtId="0" fontId="1" fillId="13" borderId="17" xfId="31" applyFont="1" applyFill="1" applyBorder="1" applyAlignment="1">
      <alignment horizontal="center" vertical="top"/>
    </xf>
    <xf numFmtId="0" fontId="15" fillId="13" borderId="34" xfId="31" applyFont="1" applyFill="1" applyBorder="1" applyAlignment="1">
      <alignment horizontal="right" vertical="top"/>
    </xf>
    <xf numFmtId="0" fontId="9" fillId="14" borderId="35" xfId="31" applyFont="1" applyFill="1" applyBorder="1" applyAlignment="1">
      <alignment horizontal="right"/>
    </xf>
    <xf numFmtId="0" fontId="14" fillId="0" borderId="3" xfId="31" applyFont="1" applyFill="1" applyBorder="1" applyAlignment="1">
      <alignment horizontal="center"/>
    </xf>
    <xf numFmtId="0" fontId="14" fillId="8" borderId="3" xfId="31" applyFont="1" applyFill="1" applyBorder="1" applyAlignment="1">
      <alignment horizontal="center"/>
    </xf>
    <xf numFmtId="0" fontId="14" fillId="0" borderId="3" xfId="31" applyFont="1" applyBorder="1" applyAlignment="1">
      <alignment horizontal="center"/>
    </xf>
    <xf numFmtId="0" fontId="15" fillId="0" borderId="35" xfId="31" applyFont="1" applyBorder="1" applyAlignment="1">
      <alignment vertical="top"/>
    </xf>
    <xf numFmtId="0" fontId="16" fillId="0" borderId="0" xfId="0" applyFont="1"/>
    <xf numFmtId="0" fontId="15" fillId="14" borderId="35" xfId="31" applyFont="1" applyFill="1" applyBorder="1" applyAlignment="1">
      <alignment horizontal="right"/>
    </xf>
    <xf numFmtId="0" fontId="17" fillId="13" borderId="34" xfId="7" applyFill="1" applyBorder="1" applyAlignment="1">
      <alignment horizontal="right" vertical="top"/>
    </xf>
    <xf numFmtId="0" fontId="3" fillId="13" borderId="0" xfId="31" applyFont="1" applyFill="1" applyBorder="1" applyAlignment="1">
      <alignment horizontal="left" vertical="top"/>
    </xf>
    <xf numFmtId="0" fontId="17" fillId="0" borderId="17" xfId="7" applyBorder="1" applyAlignment="1">
      <alignment horizontal="right"/>
    </xf>
    <xf numFmtId="0" fontId="15" fillId="0" borderId="34" xfId="31" applyFont="1" applyBorder="1" applyAlignment="1">
      <alignment horizontal="right"/>
    </xf>
    <xf numFmtId="0" fontId="15" fillId="0" borderId="17" xfId="31" applyFont="1" applyBorder="1" applyAlignment="1">
      <alignment horizontal="right"/>
    </xf>
    <xf numFmtId="0" fontId="15" fillId="0" borderId="30" xfId="31" applyFont="1" applyFill="1" applyBorder="1" applyAlignment="1">
      <alignment horizontal="right"/>
    </xf>
    <xf numFmtId="0" fontId="15" fillId="0" borderId="36" xfId="31" applyFont="1" applyFill="1" applyBorder="1" applyAlignment="1">
      <alignment horizontal="right"/>
    </xf>
    <xf numFmtId="0" fontId="15" fillId="0" borderId="30" xfId="31" applyFont="1" applyBorder="1" applyAlignment="1">
      <alignment horizontal="right"/>
    </xf>
    <xf numFmtId="0" fontId="15" fillId="0" borderId="36" xfId="31" applyFont="1" applyBorder="1" applyAlignment="1">
      <alignment horizontal="right"/>
    </xf>
    <xf numFmtId="0" fontId="1" fillId="13" borderId="34" xfId="31" applyFont="1" applyFill="1" applyBorder="1" applyAlignment="1">
      <alignment horizontal="right" vertical="top"/>
    </xf>
    <xf numFmtId="0" fontId="1" fillId="14" borderId="35" xfId="31" applyFont="1" applyFill="1" applyBorder="1" applyAlignment="1">
      <alignment horizontal="right"/>
    </xf>
    <xf numFmtId="0" fontId="3" fillId="13" borderId="37" xfId="31" applyFont="1" applyFill="1" applyBorder="1" applyAlignment="1">
      <alignment horizontal="left" vertical="top"/>
    </xf>
    <xf numFmtId="0" fontId="13" fillId="12" borderId="38" xfId="31" applyFont="1" applyFill="1" applyBorder="1" applyAlignment="1">
      <alignment vertical="center"/>
    </xf>
    <xf numFmtId="0" fontId="3" fillId="13" borderId="39" xfId="31" applyFont="1" applyFill="1" applyBorder="1" applyAlignment="1">
      <alignment horizontal="left" vertical="top"/>
    </xf>
    <xf numFmtId="0" fontId="1" fillId="13" borderId="40" xfId="31" applyFont="1" applyFill="1" applyBorder="1" applyAlignment="1">
      <alignment horizontal="center" vertical="top"/>
    </xf>
    <xf numFmtId="0" fontId="1" fillId="13" borderId="41" xfId="31" applyFont="1" applyFill="1" applyBorder="1" applyAlignment="1">
      <alignment horizontal="right" vertical="top"/>
    </xf>
    <xf numFmtId="0" fontId="14" fillId="0" borderId="42" xfId="31" applyFont="1" applyFill="1" applyBorder="1" applyAlignment="1">
      <alignment horizontal="center"/>
    </xf>
    <xf numFmtId="0" fontId="14" fillId="8" borderId="42" xfId="31" applyFont="1" applyFill="1" applyBorder="1" applyAlignment="1">
      <alignment horizontal="center"/>
    </xf>
    <xf numFmtId="0" fontId="14" fillId="0" borderId="42" xfId="31" applyFont="1" applyBorder="1" applyAlignment="1">
      <alignment horizontal="center"/>
    </xf>
    <xf numFmtId="0" fontId="13" fillId="12" borderId="29" xfId="31" applyFont="1" applyFill="1" applyBorder="1" applyAlignment="1">
      <alignment vertical="top"/>
    </xf>
    <xf numFmtId="0" fontId="3" fillId="13" borderId="43" xfId="31" applyFont="1" applyFill="1" applyBorder="1"/>
    <xf numFmtId="0" fontId="3" fillId="13" borderId="6" xfId="31" applyFont="1" applyFill="1" applyBorder="1"/>
    <xf numFmtId="0" fontId="1" fillId="13" borderId="8" xfId="31" applyFont="1" applyFill="1" applyBorder="1" applyAlignment="1">
      <alignment horizontal="right"/>
    </xf>
    <xf numFmtId="0" fontId="1" fillId="14" borderId="44" xfId="31" applyFont="1" applyFill="1" applyBorder="1" applyAlignment="1">
      <alignment horizontal="left"/>
    </xf>
    <xf numFmtId="0" fontId="14" fillId="0" borderId="44" xfId="31" applyFont="1" applyFill="1" applyBorder="1" applyAlignment="1">
      <alignment horizontal="center"/>
    </xf>
    <xf numFmtId="0" fontId="14" fillId="8" borderId="44" xfId="31" applyFont="1" applyFill="1" applyBorder="1" applyAlignment="1">
      <alignment horizontal="center"/>
    </xf>
    <xf numFmtId="0" fontId="14" fillId="0" borderId="44" xfId="31" applyFont="1" applyBorder="1" applyAlignment="1">
      <alignment horizontal="center"/>
    </xf>
    <xf numFmtId="0" fontId="13" fillId="12" borderId="33" xfId="31" applyFont="1" applyFill="1" applyBorder="1" applyAlignment="1">
      <alignment vertical="top"/>
    </xf>
    <xf numFmtId="0" fontId="3" fillId="13" borderId="37" xfId="31" applyFont="1" applyFill="1" applyBorder="1"/>
    <xf numFmtId="0" fontId="1" fillId="13" borderId="17" xfId="31" applyFont="1" applyFill="1" applyBorder="1"/>
    <xf numFmtId="0" fontId="1" fillId="14" borderId="3" xfId="31" applyFont="1" applyFill="1" applyBorder="1" applyAlignment="1">
      <alignment horizontal="left"/>
    </xf>
    <xf numFmtId="0" fontId="18" fillId="13" borderId="17" xfId="31" applyFont="1" applyFill="1" applyBorder="1"/>
    <xf numFmtId="0" fontId="1" fillId="13" borderId="34" xfId="31" applyFont="1" applyFill="1" applyBorder="1" applyAlignment="1">
      <alignment horizontal="right"/>
    </xf>
    <xf numFmtId="0" fontId="1" fillId="14" borderId="3" xfId="31" applyFont="1" applyFill="1" applyBorder="1"/>
    <xf numFmtId="0" fontId="19" fillId="0" borderId="41" xfId="0" applyFont="1" applyBorder="1"/>
    <xf numFmtId="0" fontId="3" fillId="13" borderId="39" xfId="31" applyFont="1" applyFill="1" applyBorder="1"/>
    <xf numFmtId="0" fontId="18" fillId="13" borderId="40" xfId="31" applyFont="1" applyFill="1" applyBorder="1"/>
    <xf numFmtId="0" fontId="19" fillId="0" borderId="35" xfId="0" applyFont="1" applyBorder="1"/>
    <xf numFmtId="0" fontId="13" fillId="12" borderId="38" xfId="31" applyFont="1" applyFill="1" applyBorder="1" applyAlignment="1">
      <alignment vertical="top"/>
    </xf>
    <xf numFmtId="0" fontId="3" fillId="13" borderId="45" xfId="31" applyFont="1" applyFill="1" applyBorder="1"/>
    <xf numFmtId="0" fontId="1" fillId="13" borderId="46" xfId="31" applyFont="1" applyFill="1" applyBorder="1"/>
    <xf numFmtId="0" fontId="19" fillId="0" borderId="36" xfId="0" applyFont="1" applyBorder="1"/>
    <xf numFmtId="0" fontId="1" fillId="0" borderId="36" xfId="31" applyFont="1" applyBorder="1" applyAlignment="1">
      <alignment horizontal="left"/>
    </xf>
    <xf numFmtId="0" fontId="1" fillId="0" borderId="32" xfId="31" applyFont="1" applyBorder="1" applyAlignment="1">
      <alignment horizontal="left"/>
    </xf>
    <xf numFmtId="0" fontId="1" fillId="0" borderId="32" xfId="31" applyFont="1" applyFill="1" applyBorder="1" applyAlignment="1">
      <alignment horizontal="center"/>
    </xf>
    <xf numFmtId="0" fontId="1" fillId="8" borderId="32" xfId="31" applyFont="1" applyFill="1" applyBorder="1" applyAlignment="1">
      <alignment horizontal="center"/>
    </xf>
    <xf numFmtId="0" fontId="1" fillId="0" borderId="32" xfId="31" applyFont="1" applyBorder="1" applyAlignment="1">
      <alignment horizontal="center"/>
    </xf>
    <xf numFmtId="0" fontId="1" fillId="0" borderId="34" xfId="31" applyFont="1" applyBorder="1" applyAlignment="1">
      <alignment horizontal="left"/>
    </xf>
    <xf numFmtId="0" fontId="1" fillId="0" borderId="3" xfId="31" applyFont="1" applyBorder="1" applyAlignment="1">
      <alignment horizontal="left"/>
    </xf>
    <xf numFmtId="0" fontId="20" fillId="0" borderId="3" xfId="31" applyFont="1" applyBorder="1" applyAlignment="1">
      <alignment horizontal="left"/>
    </xf>
    <xf numFmtId="0" fontId="1" fillId="0" borderId="3" xfId="31" applyFont="1" applyFill="1" applyBorder="1" applyAlignment="1">
      <alignment horizontal="center"/>
    </xf>
    <xf numFmtId="0" fontId="1" fillId="8" borderId="3" xfId="31" applyFont="1" applyFill="1" applyBorder="1" applyAlignment="1">
      <alignment horizontal="center"/>
    </xf>
    <xf numFmtId="0" fontId="1" fillId="0" borderId="3" xfId="31" applyFont="1" applyBorder="1" applyAlignment="1">
      <alignment horizontal="center"/>
    </xf>
    <xf numFmtId="0" fontId="1" fillId="0" borderId="34" xfId="31" applyFont="1" applyBorder="1" applyAlignment="1">
      <alignment horizontal="left" vertical="top"/>
    </xf>
    <xf numFmtId="0" fontId="1" fillId="0" borderId="3" xfId="31" applyFont="1" applyBorder="1" applyAlignment="1">
      <alignment horizontal="left" vertical="top"/>
    </xf>
    <xf numFmtId="0" fontId="1" fillId="0" borderId="3" xfId="31" applyFont="1" applyBorder="1"/>
    <xf numFmtId="179" fontId="1" fillId="0" borderId="3" xfId="31" applyNumberFormat="1" applyFont="1" applyFill="1" applyBorder="1" applyAlignment="1">
      <alignment vertical="top" textRotation="255"/>
    </xf>
    <xf numFmtId="179" fontId="1" fillId="8" borderId="3" xfId="31" applyNumberFormat="1" applyFont="1" applyFill="1" applyBorder="1" applyAlignment="1">
      <alignment vertical="top" textRotation="255"/>
    </xf>
    <xf numFmtId="179" fontId="1" fillId="0" borderId="3" xfId="31" applyNumberFormat="1" applyFont="1" applyBorder="1" applyAlignment="1">
      <alignment vertical="top" textRotation="255"/>
    </xf>
    <xf numFmtId="0" fontId="1" fillId="0" borderId="47" xfId="31" applyFont="1" applyBorder="1" applyAlignment="1">
      <alignment horizontal="left" vertical="top"/>
    </xf>
    <xf numFmtId="0" fontId="1" fillId="0" borderId="48" xfId="31" applyFont="1" applyBorder="1" applyAlignment="1">
      <alignment horizontal="left" vertical="top"/>
    </xf>
    <xf numFmtId="0" fontId="1" fillId="0" borderId="48" xfId="31" applyFont="1" applyBorder="1"/>
    <xf numFmtId="0" fontId="1" fillId="0" borderId="48" xfId="31" applyFont="1" applyFill="1" applyBorder="1" applyAlignment="1">
      <alignment textRotation="255"/>
    </xf>
    <xf numFmtId="0" fontId="1" fillId="8" borderId="48" xfId="31" applyFont="1" applyFill="1" applyBorder="1" applyAlignment="1">
      <alignment textRotation="255"/>
    </xf>
    <xf numFmtId="0" fontId="1" fillId="0" borderId="48" xfId="31" applyFont="1" applyBorder="1" applyAlignment="1">
      <alignment textRotation="255"/>
    </xf>
    <xf numFmtId="0" fontId="5" fillId="0" borderId="0" xfId="31" applyFont="1" applyAlignment="1">
      <alignment vertical="top"/>
    </xf>
    <xf numFmtId="0" fontId="1" fillId="12" borderId="0" xfId="31" applyFont="1" applyFill="1"/>
    <xf numFmtId="0" fontId="3" fillId="12" borderId="0" xfId="31" applyFont="1" applyFill="1" applyAlignment="1">
      <alignment horizontal="left"/>
    </xf>
    <xf numFmtId="49" fontId="15" fillId="10" borderId="7" xfId="8" applyNumberFormat="1" applyFont="1" applyFill="1" applyBorder="1" applyAlignment="1">
      <alignment horizontal="center" wrapText="1"/>
    </xf>
    <xf numFmtId="0" fontId="15" fillId="10" borderId="6" xfId="8" applyFont="1" applyFill="1" applyBorder="1" applyAlignment="1">
      <alignment horizontal="center" wrapText="1"/>
    </xf>
    <xf numFmtId="0" fontId="3" fillId="9" borderId="34" xfId="8" applyFont="1" applyFill="1" applyBorder="1" applyAlignment="1">
      <alignment horizontal="left" wrapText="1"/>
    </xf>
    <xf numFmtId="0" fontId="10" fillId="10" borderId="14" xfId="8" applyFont="1" applyFill="1" applyBorder="1" applyAlignment="1">
      <alignment horizontal="left" wrapText="1"/>
    </xf>
    <xf numFmtId="0" fontId="10" fillId="10" borderId="14" xfId="8" applyFont="1" applyFill="1" applyBorder="1" applyAlignment="1">
      <alignment wrapText="1"/>
    </xf>
    <xf numFmtId="0" fontId="1" fillId="9" borderId="49" xfId="8" applyFont="1" applyFill="1" applyBorder="1" applyAlignment="1">
      <alignment horizontal="center" wrapText="1"/>
    </xf>
    <xf numFmtId="0" fontId="1" fillId="9" borderId="19" xfId="8" applyFont="1" applyFill="1" applyBorder="1" applyAlignment="1">
      <alignment horizontal="center" wrapText="1"/>
    </xf>
    <xf numFmtId="0" fontId="3" fillId="9" borderId="50" xfId="31" applyFont="1" applyFill="1" applyBorder="1" applyAlignment="1">
      <alignment horizontal="center" vertical="center" wrapText="1"/>
    </xf>
    <xf numFmtId="0" fontId="3" fillId="9" borderId="49" xfId="31" applyFont="1" applyFill="1" applyBorder="1" applyAlignment="1">
      <alignment horizontal="center" vertical="center" wrapText="1"/>
    </xf>
    <xf numFmtId="0" fontId="1" fillId="9" borderId="51" xfId="31" applyFont="1" applyFill="1" applyBorder="1" applyAlignment="1">
      <alignment horizontal="center" vertical="center"/>
    </xf>
    <xf numFmtId="0" fontId="1" fillId="9" borderId="52" xfId="31" applyFont="1" applyFill="1" applyBorder="1" applyAlignment="1">
      <alignment horizontal="center" vertical="center"/>
    </xf>
    <xf numFmtId="0" fontId="15" fillId="10" borderId="53" xfId="8" applyFont="1" applyFill="1" applyBorder="1" applyAlignment="1">
      <alignment horizontal="center" wrapText="1"/>
    </xf>
    <xf numFmtId="49" fontId="1" fillId="0" borderId="0" xfId="31" applyNumberFormat="1" applyFont="1"/>
    <xf numFmtId="0" fontId="10" fillId="10" borderId="54" xfId="8" applyFont="1" applyFill="1" applyBorder="1" applyAlignment="1">
      <alignment wrapText="1"/>
    </xf>
    <xf numFmtId="0" fontId="1" fillId="9" borderId="55" xfId="8" applyFont="1" applyFill="1" applyBorder="1" applyAlignment="1">
      <alignment horizontal="center" wrapText="1"/>
    </xf>
    <xf numFmtId="0" fontId="3" fillId="9" borderId="56" xfId="31" applyFont="1" applyFill="1" applyBorder="1" applyAlignment="1">
      <alignment horizontal="center" vertical="center" wrapText="1"/>
    </xf>
    <xf numFmtId="0" fontId="1" fillId="9" borderId="57" xfId="31" applyFont="1" applyFill="1" applyBorder="1" applyAlignment="1">
      <alignment horizontal="center" vertical="center"/>
    </xf>
    <xf numFmtId="0" fontId="1" fillId="0" borderId="58" xfId="31" applyFont="1" applyBorder="1"/>
    <xf numFmtId="0" fontId="3" fillId="0" borderId="0" xfId="31" applyFont="1" applyFill="1"/>
    <xf numFmtId="0" fontId="14" fillId="0" borderId="59" xfId="31" applyFont="1" applyBorder="1" applyAlignment="1">
      <alignment horizontal="center"/>
    </xf>
    <xf numFmtId="0" fontId="14" fillId="0" borderId="60" xfId="31" applyFont="1" applyBorder="1" applyAlignment="1">
      <alignment horizontal="center"/>
    </xf>
    <xf numFmtId="0" fontId="3" fillId="0" borderId="0" xfId="31" applyFont="1" applyAlignment="1">
      <alignment horizontal="center"/>
    </xf>
    <xf numFmtId="0" fontId="14" fillId="0" borderId="61" xfId="31" applyFont="1" applyBorder="1" applyAlignment="1">
      <alignment horizontal="center"/>
    </xf>
    <xf numFmtId="0" fontId="14" fillId="0" borderId="62" xfId="31" applyFont="1" applyBorder="1" applyAlignment="1">
      <alignment horizontal="center"/>
    </xf>
    <xf numFmtId="0" fontId="14" fillId="0" borderId="48" xfId="31" applyFont="1" applyBorder="1" applyAlignment="1">
      <alignment horizontal="center"/>
    </xf>
    <xf numFmtId="0" fontId="14" fillId="0" borderId="63" xfId="31" applyFont="1" applyBorder="1" applyAlignment="1">
      <alignment horizontal="center"/>
    </xf>
    <xf numFmtId="0" fontId="1" fillId="0" borderId="59" xfId="31" applyFont="1" applyBorder="1" applyAlignment="1">
      <alignment horizontal="center"/>
    </xf>
    <xf numFmtId="0" fontId="1" fillId="0" borderId="60" xfId="31" applyFont="1" applyBorder="1" applyAlignment="1">
      <alignment horizontal="center"/>
    </xf>
    <xf numFmtId="179" fontId="1" fillId="0" borderId="60" xfId="31" applyNumberFormat="1" applyFont="1" applyBorder="1" applyAlignment="1">
      <alignment vertical="top" textRotation="255"/>
    </xf>
    <xf numFmtId="0" fontId="1" fillId="0" borderId="63" xfId="31" applyFont="1" applyBorder="1" applyAlignment="1">
      <alignment textRotation="255"/>
    </xf>
    <xf numFmtId="0" fontId="15" fillId="0" borderId="30" xfId="31" applyFont="1" applyFill="1" applyBorder="1" applyAlignment="1" quotePrefix="1">
      <alignment horizontal="right"/>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Normal_Sheet1" xfId="8"/>
    <cellStyle name="60% - Accent4" xfId="9" builtinId="44"/>
    <cellStyle name="Followed Hyperlink" xfId="10" builtinId="9"/>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ormal_Template_UnitTest Case_v0.9" xfId="31"/>
    <cellStyle name="Neutral" xfId="32" builtinId="28"/>
    <cellStyle name="Accent1" xfId="33" builtinId="29"/>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row r="11">
          <cell r="E11" t="str">
            <v>Function1</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mailto:nangnth@FPT123" TargetMode="External"/><Relationship Id="rId5" Type="http://schemas.openxmlformats.org/officeDocument/2006/relationships/hyperlink" Target="mailto:Password1@" TargetMode="External"/><Relationship Id="rId4" Type="http://schemas.openxmlformats.org/officeDocument/2006/relationships/hyperlink" Target="mailto:testuser@" TargetMode="External"/><Relationship Id="rId3" Type="http://schemas.openxmlformats.org/officeDocument/2006/relationships/hyperlink" Target="mailto:testPassword1@"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9"/>
  <sheetViews>
    <sheetView tabSelected="1" zoomScale="140" zoomScaleNormal="140" topLeftCell="A6" workbookViewId="0">
      <selection activeCell="S32" sqref="S32"/>
    </sheetView>
  </sheetViews>
  <sheetFormatPr defaultColWidth="9" defaultRowHeight="10.5"/>
  <cols>
    <col min="1" max="1" width="8.14285714285714" style="43" customWidth="1"/>
    <col min="2" max="2" width="13.2857142857143" style="44" customWidth="1"/>
    <col min="3" max="3" width="10.7142857142857" style="43" customWidth="1"/>
    <col min="4" max="4" width="26.8571428571429" style="45" customWidth="1"/>
    <col min="5" max="5" width="0.142857142857143" style="43" customWidth="1"/>
    <col min="6" max="6" width="2.85714285714286" style="46" customWidth="1"/>
    <col min="7" max="7" width="2.85714285714286" style="47" customWidth="1"/>
    <col min="8" max="21" width="2.85714285714286" style="43" customWidth="1"/>
    <col min="22" max="256" width="9" style="43"/>
    <col min="257" max="257" width="8.14285714285714" style="43" customWidth="1"/>
    <col min="258" max="258" width="13.2857142857143" style="43" customWidth="1"/>
    <col min="259" max="259" width="10.7142857142857" style="43" customWidth="1"/>
    <col min="260" max="260" width="11.2857142857143" style="43" customWidth="1"/>
    <col min="261" max="261" width="9" style="43" hidden="1" customWidth="1"/>
    <col min="262" max="277" width="2.85714285714286" style="43" customWidth="1"/>
    <col min="278" max="512" width="9" style="43"/>
    <col min="513" max="513" width="8.14285714285714" style="43" customWidth="1"/>
    <col min="514" max="514" width="13.2857142857143" style="43" customWidth="1"/>
    <col min="515" max="515" width="10.7142857142857" style="43" customWidth="1"/>
    <col min="516" max="516" width="11.2857142857143" style="43" customWidth="1"/>
    <col min="517" max="517" width="9" style="43" hidden="1" customWidth="1"/>
    <col min="518" max="533" width="2.85714285714286" style="43" customWidth="1"/>
    <col min="534" max="768" width="9" style="43"/>
    <col min="769" max="769" width="8.14285714285714" style="43" customWidth="1"/>
    <col min="770" max="770" width="13.2857142857143" style="43" customWidth="1"/>
    <col min="771" max="771" width="10.7142857142857" style="43" customWidth="1"/>
    <col min="772" max="772" width="11.2857142857143" style="43" customWidth="1"/>
    <col min="773" max="773" width="9" style="43" hidden="1" customWidth="1"/>
    <col min="774" max="789" width="2.85714285714286" style="43" customWidth="1"/>
    <col min="790" max="1024" width="9" style="43"/>
    <col min="1025" max="1025" width="8.14285714285714" style="43" customWidth="1"/>
    <col min="1026" max="1026" width="13.2857142857143" style="43" customWidth="1"/>
    <col min="1027" max="1027" width="10.7142857142857" style="43" customWidth="1"/>
    <col min="1028" max="1028" width="11.2857142857143" style="43" customWidth="1"/>
    <col min="1029" max="1029" width="9" style="43" hidden="1" customWidth="1"/>
    <col min="1030" max="1045" width="2.85714285714286" style="43" customWidth="1"/>
    <col min="1046" max="1280" width="9" style="43"/>
    <col min="1281" max="1281" width="8.14285714285714" style="43" customWidth="1"/>
    <col min="1282" max="1282" width="13.2857142857143" style="43" customWidth="1"/>
    <col min="1283" max="1283" width="10.7142857142857" style="43" customWidth="1"/>
    <col min="1284" max="1284" width="11.2857142857143" style="43" customWidth="1"/>
    <col min="1285" max="1285" width="9" style="43" hidden="1" customWidth="1"/>
    <col min="1286" max="1301" width="2.85714285714286" style="43" customWidth="1"/>
    <col min="1302" max="1536" width="9" style="43"/>
    <col min="1537" max="1537" width="8.14285714285714" style="43" customWidth="1"/>
    <col min="1538" max="1538" width="13.2857142857143" style="43" customWidth="1"/>
    <col min="1539" max="1539" width="10.7142857142857" style="43" customWidth="1"/>
    <col min="1540" max="1540" width="11.2857142857143" style="43" customWidth="1"/>
    <col min="1541" max="1541" width="9" style="43" hidden="1" customWidth="1"/>
    <col min="1542" max="1557" width="2.85714285714286" style="43" customWidth="1"/>
    <col min="1558" max="1792" width="9" style="43"/>
    <col min="1793" max="1793" width="8.14285714285714" style="43" customWidth="1"/>
    <col min="1794" max="1794" width="13.2857142857143" style="43" customWidth="1"/>
    <col min="1795" max="1795" width="10.7142857142857" style="43" customWidth="1"/>
    <col min="1796" max="1796" width="11.2857142857143" style="43" customWidth="1"/>
    <col min="1797" max="1797" width="9" style="43" hidden="1" customWidth="1"/>
    <col min="1798" max="1813" width="2.85714285714286" style="43" customWidth="1"/>
    <col min="1814" max="2048" width="9" style="43"/>
    <col min="2049" max="2049" width="8.14285714285714" style="43" customWidth="1"/>
    <col min="2050" max="2050" width="13.2857142857143" style="43" customWidth="1"/>
    <col min="2051" max="2051" width="10.7142857142857" style="43" customWidth="1"/>
    <col min="2052" max="2052" width="11.2857142857143" style="43" customWidth="1"/>
    <col min="2053" max="2053" width="9" style="43" hidden="1" customWidth="1"/>
    <col min="2054" max="2069" width="2.85714285714286" style="43" customWidth="1"/>
    <col min="2070" max="2304" width="9" style="43"/>
    <col min="2305" max="2305" width="8.14285714285714" style="43" customWidth="1"/>
    <col min="2306" max="2306" width="13.2857142857143" style="43" customWidth="1"/>
    <col min="2307" max="2307" width="10.7142857142857" style="43" customWidth="1"/>
    <col min="2308" max="2308" width="11.2857142857143" style="43" customWidth="1"/>
    <col min="2309" max="2309" width="9" style="43" hidden="1" customWidth="1"/>
    <col min="2310" max="2325" width="2.85714285714286" style="43" customWidth="1"/>
    <col min="2326" max="2560" width="9" style="43"/>
    <col min="2561" max="2561" width="8.14285714285714" style="43" customWidth="1"/>
    <col min="2562" max="2562" width="13.2857142857143" style="43" customWidth="1"/>
    <col min="2563" max="2563" width="10.7142857142857" style="43" customWidth="1"/>
    <col min="2564" max="2564" width="11.2857142857143" style="43" customWidth="1"/>
    <col min="2565" max="2565" width="9" style="43" hidden="1" customWidth="1"/>
    <col min="2566" max="2581" width="2.85714285714286" style="43" customWidth="1"/>
    <col min="2582" max="2816" width="9" style="43"/>
    <col min="2817" max="2817" width="8.14285714285714" style="43" customWidth="1"/>
    <col min="2818" max="2818" width="13.2857142857143" style="43" customWidth="1"/>
    <col min="2819" max="2819" width="10.7142857142857" style="43" customWidth="1"/>
    <col min="2820" max="2820" width="11.2857142857143" style="43" customWidth="1"/>
    <col min="2821" max="2821" width="9" style="43" hidden="1" customWidth="1"/>
    <col min="2822" max="2837" width="2.85714285714286" style="43" customWidth="1"/>
    <col min="2838" max="3072" width="9" style="43"/>
    <col min="3073" max="3073" width="8.14285714285714" style="43" customWidth="1"/>
    <col min="3074" max="3074" width="13.2857142857143" style="43" customWidth="1"/>
    <col min="3075" max="3075" width="10.7142857142857" style="43" customWidth="1"/>
    <col min="3076" max="3076" width="11.2857142857143" style="43" customWidth="1"/>
    <col min="3077" max="3077" width="9" style="43" hidden="1" customWidth="1"/>
    <col min="3078" max="3093" width="2.85714285714286" style="43" customWidth="1"/>
    <col min="3094" max="3328" width="9" style="43"/>
    <col min="3329" max="3329" width="8.14285714285714" style="43" customWidth="1"/>
    <col min="3330" max="3330" width="13.2857142857143" style="43" customWidth="1"/>
    <col min="3331" max="3331" width="10.7142857142857" style="43" customWidth="1"/>
    <col min="3332" max="3332" width="11.2857142857143" style="43" customWidth="1"/>
    <col min="3333" max="3333" width="9" style="43" hidden="1" customWidth="1"/>
    <col min="3334" max="3349" width="2.85714285714286" style="43" customWidth="1"/>
    <col min="3350" max="3584" width="9" style="43"/>
    <col min="3585" max="3585" width="8.14285714285714" style="43" customWidth="1"/>
    <col min="3586" max="3586" width="13.2857142857143" style="43" customWidth="1"/>
    <col min="3587" max="3587" width="10.7142857142857" style="43" customWidth="1"/>
    <col min="3588" max="3588" width="11.2857142857143" style="43" customWidth="1"/>
    <col min="3589" max="3589" width="9" style="43" hidden="1" customWidth="1"/>
    <col min="3590" max="3605" width="2.85714285714286" style="43" customWidth="1"/>
    <col min="3606" max="3840" width="9" style="43"/>
    <col min="3841" max="3841" width="8.14285714285714" style="43" customWidth="1"/>
    <col min="3842" max="3842" width="13.2857142857143" style="43" customWidth="1"/>
    <col min="3843" max="3843" width="10.7142857142857" style="43" customWidth="1"/>
    <col min="3844" max="3844" width="11.2857142857143" style="43" customWidth="1"/>
    <col min="3845" max="3845" width="9" style="43" hidden="1" customWidth="1"/>
    <col min="3846" max="3861" width="2.85714285714286" style="43" customWidth="1"/>
    <col min="3862" max="4096" width="9" style="43"/>
    <col min="4097" max="4097" width="8.14285714285714" style="43" customWidth="1"/>
    <col min="4098" max="4098" width="13.2857142857143" style="43" customWidth="1"/>
    <col min="4099" max="4099" width="10.7142857142857" style="43" customWidth="1"/>
    <col min="4100" max="4100" width="11.2857142857143" style="43" customWidth="1"/>
    <col min="4101" max="4101" width="9" style="43" hidden="1" customWidth="1"/>
    <col min="4102" max="4117" width="2.85714285714286" style="43" customWidth="1"/>
    <col min="4118" max="4352" width="9" style="43"/>
    <col min="4353" max="4353" width="8.14285714285714" style="43" customWidth="1"/>
    <col min="4354" max="4354" width="13.2857142857143" style="43" customWidth="1"/>
    <col min="4355" max="4355" width="10.7142857142857" style="43" customWidth="1"/>
    <col min="4356" max="4356" width="11.2857142857143" style="43" customWidth="1"/>
    <col min="4357" max="4357" width="9" style="43" hidden="1" customWidth="1"/>
    <col min="4358" max="4373" width="2.85714285714286" style="43" customWidth="1"/>
    <col min="4374" max="4608" width="9" style="43"/>
    <col min="4609" max="4609" width="8.14285714285714" style="43" customWidth="1"/>
    <col min="4610" max="4610" width="13.2857142857143" style="43" customWidth="1"/>
    <col min="4611" max="4611" width="10.7142857142857" style="43" customWidth="1"/>
    <col min="4612" max="4612" width="11.2857142857143" style="43" customWidth="1"/>
    <col min="4613" max="4613" width="9" style="43" hidden="1" customWidth="1"/>
    <col min="4614" max="4629" width="2.85714285714286" style="43" customWidth="1"/>
    <col min="4630" max="4864" width="9" style="43"/>
    <col min="4865" max="4865" width="8.14285714285714" style="43" customWidth="1"/>
    <col min="4866" max="4866" width="13.2857142857143" style="43" customWidth="1"/>
    <col min="4867" max="4867" width="10.7142857142857" style="43" customWidth="1"/>
    <col min="4868" max="4868" width="11.2857142857143" style="43" customWidth="1"/>
    <col min="4869" max="4869" width="9" style="43" hidden="1" customWidth="1"/>
    <col min="4870" max="4885" width="2.85714285714286" style="43" customWidth="1"/>
    <col min="4886" max="5120" width="9" style="43"/>
    <col min="5121" max="5121" width="8.14285714285714" style="43" customWidth="1"/>
    <col min="5122" max="5122" width="13.2857142857143" style="43" customWidth="1"/>
    <col min="5123" max="5123" width="10.7142857142857" style="43" customWidth="1"/>
    <col min="5124" max="5124" width="11.2857142857143" style="43" customWidth="1"/>
    <col min="5125" max="5125" width="9" style="43" hidden="1" customWidth="1"/>
    <col min="5126" max="5141" width="2.85714285714286" style="43" customWidth="1"/>
    <col min="5142" max="5376" width="9" style="43"/>
    <col min="5377" max="5377" width="8.14285714285714" style="43" customWidth="1"/>
    <col min="5378" max="5378" width="13.2857142857143" style="43" customWidth="1"/>
    <col min="5379" max="5379" width="10.7142857142857" style="43" customWidth="1"/>
    <col min="5380" max="5380" width="11.2857142857143" style="43" customWidth="1"/>
    <col min="5381" max="5381" width="9" style="43" hidden="1" customWidth="1"/>
    <col min="5382" max="5397" width="2.85714285714286" style="43" customWidth="1"/>
    <col min="5398" max="5632" width="9" style="43"/>
    <col min="5633" max="5633" width="8.14285714285714" style="43" customWidth="1"/>
    <col min="5634" max="5634" width="13.2857142857143" style="43" customWidth="1"/>
    <col min="5635" max="5635" width="10.7142857142857" style="43" customWidth="1"/>
    <col min="5636" max="5636" width="11.2857142857143" style="43" customWidth="1"/>
    <col min="5637" max="5637" width="9" style="43" hidden="1" customWidth="1"/>
    <col min="5638" max="5653" width="2.85714285714286" style="43" customWidth="1"/>
    <col min="5654" max="5888" width="9" style="43"/>
    <col min="5889" max="5889" width="8.14285714285714" style="43" customWidth="1"/>
    <col min="5890" max="5890" width="13.2857142857143" style="43" customWidth="1"/>
    <col min="5891" max="5891" width="10.7142857142857" style="43" customWidth="1"/>
    <col min="5892" max="5892" width="11.2857142857143" style="43" customWidth="1"/>
    <col min="5893" max="5893" width="9" style="43" hidden="1" customWidth="1"/>
    <col min="5894" max="5909" width="2.85714285714286" style="43" customWidth="1"/>
    <col min="5910" max="6144" width="9" style="43"/>
    <col min="6145" max="6145" width="8.14285714285714" style="43" customWidth="1"/>
    <col min="6146" max="6146" width="13.2857142857143" style="43" customWidth="1"/>
    <col min="6147" max="6147" width="10.7142857142857" style="43" customWidth="1"/>
    <col min="6148" max="6148" width="11.2857142857143" style="43" customWidth="1"/>
    <col min="6149" max="6149" width="9" style="43" hidden="1" customWidth="1"/>
    <col min="6150" max="6165" width="2.85714285714286" style="43" customWidth="1"/>
    <col min="6166" max="6400" width="9" style="43"/>
    <col min="6401" max="6401" width="8.14285714285714" style="43" customWidth="1"/>
    <col min="6402" max="6402" width="13.2857142857143" style="43" customWidth="1"/>
    <col min="6403" max="6403" width="10.7142857142857" style="43" customWidth="1"/>
    <col min="6404" max="6404" width="11.2857142857143" style="43" customWidth="1"/>
    <col min="6405" max="6405" width="9" style="43" hidden="1" customWidth="1"/>
    <col min="6406" max="6421" width="2.85714285714286" style="43" customWidth="1"/>
    <col min="6422" max="6656" width="9" style="43"/>
    <col min="6657" max="6657" width="8.14285714285714" style="43" customWidth="1"/>
    <col min="6658" max="6658" width="13.2857142857143" style="43" customWidth="1"/>
    <col min="6659" max="6659" width="10.7142857142857" style="43" customWidth="1"/>
    <col min="6660" max="6660" width="11.2857142857143" style="43" customWidth="1"/>
    <col min="6661" max="6661" width="9" style="43" hidden="1" customWidth="1"/>
    <col min="6662" max="6677" width="2.85714285714286" style="43" customWidth="1"/>
    <col min="6678" max="6912" width="9" style="43"/>
    <col min="6913" max="6913" width="8.14285714285714" style="43" customWidth="1"/>
    <col min="6914" max="6914" width="13.2857142857143" style="43" customWidth="1"/>
    <col min="6915" max="6915" width="10.7142857142857" style="43" customWidth="1"/>
    <col min="6916" max="6916" width="11.2857142857143" style="43" customWidth="1"/>
    <col min="6917" max="6917" width="9" style="43" hidden="1" customWidth="1"/>
    <col min="6918" max="6933" width="2.85714285714286" style="43" customWidth="1"/>
    <col min="6934" max="7168" width="9" style="43"/>
    <col min="7169" max="7169" width="8.14285714285714" style="43" customWidth="1"/>
    <col min="7170" max="7170" width="13.2857142857143" style="43" customWidth="1"/>
    <col min="7171" max="7171" width="10.7142857142857" style="43" customWidth="1"/>
    <col min="7172" max="7172" width="11.2857142857143" style="43" customWidth="1"/>
    <col min="7173" max="7173" width="9" style="43" hidden="1" customWidth="1"/>
    <col min="7174" max="7189" width="2.85714285714286" style="43" customWidth="1"/>
    <col min="7190" max="7424" width="9" style="43"/>
    <col min="7425" max="7425" width="8.14285714285714" style="43" customWidth="1"/>
    <col min="7426" max="7426" width="13.2857142857143" style="43" customWidth="1"/>
    <col min="7427" max="7427" width="10.7142857142857" style="43" customWidth="1"/>
    <col min="7428" max="7428" width="11.2857142857143" style="43" customWidth="1"/>
    <col min="7429" max="7429" width="9" style="43" hidden="1" customWidth="1"/>
    <col min="7430" max="7445" width="2.85714285714286" style="43" customWidth="1"/>
    <col min="7446" max="7680" width="9" style="43"/>
    <col min="7681" max="7681" width="8.14285714285714" style="43" customWidth="1"/>
    <col min="7682" max="7682" width="13.2857142857143" style="43" customWidth="1"/>
    <col min="7683" max="7683" width="10.7142857142857" style="43" customWidth="1"/>
    <col min="7684" max="7684" width="11.2857142857143" style="43" customWidth="1"/>
    <col min="7685" max="7685" width="9" style="43" hidden="1" customWidth="1"/>
    <col min="7686" max="7701" width="2.85714285714286" style="43" customWidth="1"/>
    <col min="7702" max="7936" width="9" style="43"/>
    <col min="7937" max="7937" width="8.14285714285714" style="43" customWidth="1"/>
    <col min="7938" max="7938" width="13.2857142857143" style="43" customWidth="1"/>
    <col min="7939" max="7939" width="10.7142857142857" style="43" customWidth="1"/>
    <col min="7940" max="7940" width="11.2857142857143" style="43" customWidth="1"/>
    <col min="7941" max="7941" width="9" style="43" hidden="1" customWidth="1"/>
    <col min="7942" max="7957" width="2.85714285714286" style="43" customWidth="1"/>
    <col min="7958" max="8192" width="9" style="43"/>
    <col min="8193" max="8193" width="8.14285714285714" style="43" customWidth="1"/>
    <col min="8194" max="8194" width="13.2857142857143" style="43" customWidth="1"/>
    <col min="8195" max="8195" width="10.7142857142857" style="43" customWidth="1"/>
    <col min="8196" max="8196" width="11.2857142857143" style="43" customWidth="1"/>
    <col min="8197" max="8197" width="9" style="43" hidden="1" customWidth="1"/>
    <col min="8198" max="8213" width="2.85714285714286" style="43" customWidth="1"/>
    <col min="8214" max="8448" width="9" style="43"/>
    <col min="8449" max="8449" width="8.14285714285714" style="43" customWidth="1"/>
    <col min="8450" max="8450" width="13.2857142857143" style="43" customWidth="1"/>
    <col min="8451" max="8451" width="10.7142857142857" style="43" customWidth="1"/>
    <col min="8452" max="8452" width="11.2857142857143" style="43" customWidth="1"/>
    <col min="8453" max="8453" width="9" style="43" hidden="1" customWidth="1"/>
    <col min="8454" max="8469" width="2.85714285714286" style="43" customWidth="1"/>
    <col min="8470" max="8704" width="9" style="43"/>
    <col min="8705" max="8705" width="8.14285714285714" style="43" customWidth="1"/>
    <col min="8706" max="8706" width="13.2857142857143" style="43" customWidth="1"/>
    <col min="8707" max="8707" width="10.7142857142857" style="43" customWidth="1"/>
    <col min="8708" max="8708" width="11.2857142857143" style="43" customWidth="1"/>
    <col min="8709" max="8709" width="9" style="43" hidden="1" customWidth="1"/>
    <col min="8710" max="8725" width="2.85714285714286" style="43" customWidth="1"/>
    <col min="8726" max="8960" width="9" style="43"/>
    <col min="8961" max="8961" width="8.14285714285714" style="43" customWidth="1"/>
    <col min="8962" max="8962" width="13.2857142857143" style="43" customWidth="1"/>
    <col min="8963" max="8963" width="10.7142857142857" style="43" customWidth="1"/>
    <col min="8964" max="8964" width="11.2857142857143" style="43" customWidth="1"/>
    <col min="8965" max="8965" width="9" style="43" hidden="1" customWidth="1"/>
    <col min="8966" max="8981" width="2.85714285714286" style="43" customWidth="1"/>
    <col min="8982" max="9216" width="9" style="43"/>
    <col min="9217" max="9217" width="8.14285714285714" style="43" customWidth="1"/>
    <col min="9218" max="9218" width="13.2857142857143" style="43" customWidth="1"/>
    <col min="9219" max="9219" width="10.7142857142857" style="43" customWidth="1"/>
    <col min="9220" max="9220" width="11.2857142857143" style="43" customWidth="1"/>
    <col min="9221" max="9221" width="9" style="43" hidden="1" customWidth="1"/>
    <col min="9222" max="9237" width="2.85714285714286" style="43" customWidth="1"/>
    <col min="9238" max="9472" width="9" style="43"/>
    <col min="9473" max="9473" width="8.14285714285714" style="43" customWidth="1"/>
    <col min="9474" max="9474" width="13.2857142857143" style="43" customWidth="1"/>
    <col min="9475" max="9475" width="10.7142857142857" style="43" customWidth="1"/>
    <col min="9476" max="9476" width="11.2857142857143" style="43" customWidth="1"/>
    <col min="9477" max="9477" width="9" style="43" hidden="1" customWidth="1"/>
    <col min="9478" max="9493" width="2.85714285714286" style="43" customWidth="1"/>
    <col min="9494" max="9728" width="9" style="43"/>
    <col min="9729" max="9729" width="8.14285714285714" style="43" customWidth="1"/>
    <col min="9730" max="9730" width="13.2857142857143" style="43" customWidth="1"/>
    <col min="9731" max="9731" width="10.7142857142857" style="43" customWidth="1"/>
    <col min="9732" max="9732" width="11.2857142857143" style="43" customWidth="1"/>
    <col min="9733" max="9733" width="9" style="43" hidden="1" customWidth="1"/>
    <col min="9734" max="9749" width="2.85714285714286" style="43" customWidth="1"/>
    <col min="9750" max="9984" width="9" style="43"/>
    <col min="9985" max="9985" width="8.14285714285714" style="43" customWidth="1"/>
    <col min="9986" max="9986" width="13.2857142857143" style="43" customWidth="1"/>
    <col min="9987" max="9987" width="10.7142857142857" style="43" customWidth="1"/>
    <col min="9988" max="9988" width="11.2857142857143" style="43" customWidth="1"/>
    <col min="9989" max="9989" width="9" style="43" hidden="1" customWidth="1"/>
    <col min="9990" max="10005" width="2.85714285714286" style="43" customWidth="1"/>
    <col min="10006" max="10240" width="9" style="43"/>
    <col min="10241" max="10241" width="8.14285714285714" style="43" customWidth="1"/>
    <col min="10242" max="10242" width="13.2857142857143" style="43" customWidth="1"/>
    <col min="10243" max="10243" width="10.7142857142857" style="43" customWidth="1"/>
    <col min="10244" max="10244" width="11.2857142857143" style="43" customWidth="1"/>
    <col min="10245" max="10245" width="9" style="43" hidden="1" customWidth="1"/>
    <col min="10246" max="10261" width="2.85714285714286" style="43" customWidth="1"/>
    <col min="10262" max="10496" width="9" style="43"/>
    <col min="10497" max="10497" width="8.14285714285714" style="43" customWidth="1"/>
    <col min="10498" max="10498" width="13.2857142857143" style="43" customWidth="1"/>
    <col min="10499" max="10499" width="10.7142857142857" style="43" customWidth="1"/>
    <col min="10500" max="10500" width="11.2857142857143" style="43" customWidth="1"/>
    <col min="10501" max="10501" width="9" style="43" hidden="1" customWidth="1"/>
    <col min="10502" max="10517" width="2.85714285714286" style="43" customWidth="1"/>
    <col min="10518" max="10752" width="9" style="43"/>
    <col min="10753" max="10753" width="8.14285714285714" style="43" customWidth="1"/>
    <col min="10754" max="10754" width="13.2857142857143" style="43" customWidth="1"/>
    <col min="10755" max="10755" width="10.7142857142857" style="43" customWidth="1"/>
    <col min="10756" max="10756" width="11.2857142857143" style="43" customWidth="1"/>
    <col min="10757" max="10757" width="9" style="43" hidden="1" customWidth="1"/>
    <col min="10758" max="10773" width="2.85714285714286" style="43" customWidth="1"/>
    <col min="10774" max="11008" width="9" style="43"/>
    <col min="11009" max="11009" width="8.14285714285714" style="43" customWidth="1"/>
    <col min="11010" max="11010" width="13.2857142857143" style="43" customWidth="1"/>
    <col min="11011" max="11011" width="10.7142857142857" style="43" customWidth="1"/>
    <col min="11012" max="11012" width="11.2857142857143" style="43" customWidth="1"/>
    <col min="11013" max="11013" width="9" style="43" hidden="1" customWidth="1"/>
    <col min="11014" max="11029" width="2.85714285714286" style="43" customWidth="1"/>
    <col min="11030" max="11264" width="9" style="43"/>
    <col min="11265" max="11265" width="8.14285714285714" style="43" customWidth="1"/>
    <col min="11266" max="11266" width="13.2857142857143" style="43" customWidth="1"/>
    <col min="11267" max="11267" width="10.7142857142857" style="43" customWidth="1"/>
    <col min="11268" max="11268" width="11.2857142857143" style="43" customWidth="1"/>
    <col min="11269" max="11269" width="9" style="43" hidden="1" customWidth="1"/>
    <col min="11270" max="11285" width="2.85714285714286" style="43" customWidth="1"/>
    <col min="11286" max="11520" width="9" style="43"/>
    <col min="11521" max="11521" width="8.14285714285714" style="43" customWidth="1"/>
    <col min="11522" max="11522" width="13.2857142857143" style="43" customWidth="1"/>
    <col min="11523" max="11523" width="10.7142857142857" style="43" customWidth="1"/>
    <col min="11524" max="11524" width="11.2857142857143" style="43" customWidth="1"/>
    <col min="11525" max="11525" width="9" style="43" hidden="1" customWidth="1"/>
    <col min="11526" max="11541" width="2.85714285714286" style="43" customWidth="1"/>
    <col min="11542" max="11776" width="9" style="43"/>
    <col min="11777" max="11777" width="8.14285714285714" style="43" customWidth="1"/>
    <col min="11778" max="11778" width="13.2857142857143" style="43" customWidth="1"/>
    <col min="11779" max="11779" width="10.7142857142857" style="43" customWidth="1"/>
    <col min="11780" max="11780" width="11.2857142857143" style="43" customWidth="1"/>
    <col min="11781" max="11781" width="9" style="43" hidden="1" customWidth="1"/>
    <col min="11782" max="11797" width="2.85714285714286" style="43" customWidth="1"/>
    <col min="11798" max="12032" width="9" style="43"/>
    <col min="12033" max="12033" width="8.14285714285714" style="43" customWidth="1"/>
    <col min="12034" max="12034" width="13.2857142857143" style="43" customWidth="1"/>
    <col min="12035" max="12035" width="10.7142857142857" style="43" customWidth="1"/>
    <col min="12036" max="12036" width="11.2857142857143" style="43" customWidth="1"/>
    <col min="12037" max="12037" width="9" style="43" hidden="1" customWidth="1"/>
    <col min="12038" max="12053" width="2.85714285714286" style="43" customWidth="1"/>
    <col min="12054" max="12288" width="9" style="43"/>
    <col min="12289" max="12289" width="8.14285714285714" style="43" customWidth="1"/>
    <col min="12290" max="12290" width="13.2857142857143" style="43" customWidth="1"/>
    <col min="12291" max="12291" width="10.7142857142857" style="43" customWidth="1"/>
    <col min="12292" max="12292" width="11.2857142857143" style="43" customWidth="1"/>
    <col min="12293" max="12293" width="9" style="43" hidden="1" customWidth="1"/>
    <col min="12294" max="12309" width="2.85714285714286" style="43" customWidth="1"/>
    <col min="12310" max="12544" width="9" style="43"/>
    <col min="12545" max="12545" width="8.14285714285714" style="43" customWidth="1"/>
    <col min="12546" max="12546" width="13.2857142857143" style="43" customWidth="1"/>
    <col min="12547" max="12547" width="10.7142857142857" style="43" customWidth="1"/>
    <col min="12548" max="12548" width="11.2857142857143" style="43" customWidth="1"/>
    <col min="12549" max="12549" width="9" style="43" hidden="1" customWidth="1"/>
    <col min="12550" max="12565" width="2.85714285714286" style="43" customWidth="1"/>
    <col min="12566" max="12800" width="9" style="43"/>
    <col min="12801" max="12801" width="8.14285714285714" style="43" customWidth="1"/>
    <col min="12802" max="12802" width="13.2857142857143" style="43" customWidth="1"/>
    <col min="12803" max="12803" width="10.7142857142857" style="43" customWidth="1"/>
    <col min="12804" max="12804" width="11.2857142857143" style="43" customWidth="1"/>
    <col min="12805" max="12805" width="9" style="43" hidden="1" customWidth="1"/>
    <col min="12806" max="12821" width="2.85714285714286" style="43" customWidth="1"/>
    <col min="12822" max="13056" width="9" style="43"/>
    <col min="13057" max="13057" width="8.14285714285714" style="43" customWidth="1"/>
    <col min="13058" max="13058" width="13.2857142857143" style="43" customWidth="1"/>
    <col min="13059" max="13059" width="10.7142857142857" style="43" customWidth="1"/>
    <col min="13060" max="13060" width="11.2857142857143" style="43" customWidth="1"/>
    <col min="13061" max="13061" width="9" style="43" hidden="1" customWidth="1"/>
    <col min="13062" max="13077" width="2.85714285714286" style="43" customWidth="1"/>
    <col min="13078" max="13312" width="9" style="43"/>
    <col min="13313" max="13313" width="8.14285714285714" style="43" customWidth="1"/>
    <col min="13314" max="13314" width="13.2857142857143" style="43" customWidth="1"/>
    <col min="13315" max="13315" width="10.7142857142857" style="43" customWidth="1"/>
    <col min="13316" max="13316" width="11.2857142857143" style="43" customWidth="1"/>
    <col min="13317" max="13317" width="9" style="43" hidden="1" customWidth="1"/>
    <col min="13318" max="13333" width="2.85714285714286" style="43" customWidth="1"/>
    <col min="13334" max="13568" width="9" style="43"/>
    <col min="13569" max="13569" width="8.14285714285714" style="43" customWidth="1"/>
    <col min="13570" max="13570" width="13.2857142857143" style="43" customWidth="1"/>
    <col min="13571" max="13571" width="10.7142857142857" style="43" customWidth="1"/>
    <col min="13572" max="13572" width="11.2857142857143" style="43" customWidth="1"/>
    <col min="13573" max="13573" width="9" style="43" hidden="1" customWidth="1"/>
    <col min="13574" max="13589" width="2.85714285714286" style="43" customWidth="1"/>
    <col min="13590" max="13824" width="9" style="43"/>
    <col min="13825" max="13825" width="8.14285714285714" style="43" customWidth="1"/>
    <col min="13826" max="13826" width="13.2857142857143" style="43" customWidth="1"/>
    <col min="13827" max="13827" width="10.7142857142857" style="43" customWidth="1"/>
    <col min="13828" max="13828" width="11.2857142857143" style="43" customWidth="1"/>
    <col min="13829" max="13829" width="9" style="43" hidden="1" customWidth="1"/>
    <col min="13830" max="13845" width="2.85714285714286" style="43" customWidth="1"/>
    <col min="13846" max="14080" width="9" style="43"/>
    <col min="14081" max="14081" width="8.14285714285714" style="43" customWidth="1"/>
    <col min="14082" max="14082" width="13.2857142857143" style="43" customWidth="1"/>
    <col min="14083" max="14083" width="10.7142857142857" style="43" customWidth="1"/>
    <col min="14084" max="14084" width="11.2857142857143" style="43" customWidth="1"/>
    <col min="14085" max="14085" width="9" style="43" hidden="1" customWidth="1"/>
    <col min="14086" max="14101" width="2.85714285714286" style="43" customWidth="1"/>
    <col min="14102" max="14336" width="9" style="43"/>
    <col min="14337" max="14337" width="8.14285714285714" style="43" customWidth="1"/>
    <col min="14338" max="14338" width="13.2857142857143" style="43" customWidth="1"/>
    <col min="14339" max="14339" width="10.7142857142857" style="43" customWidth="1"/>
    <col min="14340" max="14340" width="11.2857142857143" style="43" customWidth="1"/>
    <col min="14341" max="14341" width="9" style="43" hidden="1" customWidth="1"/>
    <col min="14342" max="14357" width="2.85714285714286" style="43" customWidth="1"/>
    <col min="14358" max="14592" width="9" style="43"/>
    <col min="14593" max="14593" width="8.14285714285714" style="43" customWidth="1"/>
    <col min="14594" max="14594" width="13.2857142857143" style="43" customWidth="1"/>
    <col min="14595" max="14595" width="10.7142857142857" style="43" customWidth="1"/>
    <col min="14596" max="14596" width="11.2857142857143" style="43" customWidth="1"/>
    <col min="14597" max="14597" width="9" style="43" hidden="1" customWidth="1"/>
    <col min="14598" max="14613" width="2.85714285714286" style="43" customWidth="1"/>
    <col min="14614" max="14848" width="9" style="43"/>
    <col min="14849" max="14849" width="8.14285714285714" style="43" customWidth="1"/>
    <col min="14850" max="14850" width="13.2857142857143" style="43" customWidth="1"/>
    <col min="14851" max="14851" width="10.7142857142857" style="43" customWidth="1"/>
    <col min="14852" max="14852" width="11.2857142857143" style="43" customWidth="1"/>
    <col min="14853" max="14853" width="9" style="43" hidden="1" customWidth="1"/>
    <col min="14854" max="14869" width="2.85714285714286" style="43" customWidth="1"/>
    <col min="14870" max="15104" width="9" style="43"/>
    <col min="15105" max="15105" width="8.14285714285714" style="43" customWidth="1"/>
    <col min="15106" max="15106" width="13.2857142857143" style="43" customWidth="1"/>
    <col min="15107" max="15107" width="10.7142857142857" style="43" customWidth="1"/>
    <col min="15108" max="15108" width="11.2857142857143" style="43" customWidth="1"/>
    <col min="15109" max="15109" width="9" style="43" hidden="1" customWidth="1"/>
    <col min="15110" max="15125" width="2.85714285714286" style="43" customWidth="1"/>
    <col min="15126" max="15360" width="9" style="43"/>
    <col min="15361" max="15361" width="8.14285714285714" style="43" customWidth="1"/>
    <col min="15362" max="15362" width="13.2857142857143" style="43" customWidth="1"/>
    <col min="15363" max="15363" width="10.7142857142857" style="43" customWidth="1"/>
    <col min="15364" max="15364" width="11.2857142857143" style="43" customWidth="1"/>
    <col min="15365" max="15365" width="9" style="43" hidden="1" customWidth="1"/>
    <col min="15366" max="15381" width="2.85714285714286" style="43" customWidth="1"/>
    <col min="15382" max="15616" width="9" style="43"/>
    <col min="15617" max="15617" width="8.14285714285714" style="43" customWidth="1"/>
    <col min="15618" max="15618" width="13.2857142857143" style="43" customWidth="1"/>
    <col min="15619" max="15619" width="10.7142857142857" style="43" customWidth="1"/>
    <col min="15620" max="15620" width="11.2857142857143" style="43" customWidth="1"/>
    <col min="15621" max="15621" width="9" style="43" hidden="1" customWidth="1"/>
    <col min="15622" max="15637" width="2.85714285714286" style="43" customWidth="1"/>
    <col min="15638" max="15872" width="9" style="43"/>
    <col min="15873" max="15873" width="8.14285714285714" style="43" customWidth="1"/>
    <col min="15874" max="15874" width="13.2857142857143" style="43" customWidth="1"/>
    <col min="15875" max="15875" width="10.7142857142857" style="43" customWidth="1"/>
    <col min="15876" max="15876" width="11.2857142857143" style="43" customWidth="1"/>
    <col min="15877" max="15877" width="9" style="43" hidden="1" customWidth="1"/>
    <col min="15878" max="15893" width="2.85714285714286" style="43" customWidth="1"/>
    <col min="15894" max="16128" width="9" style="43"/>
    <col min="16129" max="16129" width="8.14285714285714" style="43" customWidth="1"/>
    <col min="16130" max="16130" width="13.2857142857143" style="43" customWidth="1"/>
    <col min="16131" max="16131" width="10.7142857142857" style="43" customWidth="1"/>
    <col min="16132" max="16132" width="11.2857142857143" style="43" customWidth="1"/>
    <col min="16133" max="16133" width="9" style="43" hidden="1" customWidth="1"/>
    <col min="16134" max="16149" width="2.85714285714286" style="43" customWidth="1"/>
    <col min="16150" max="16384" width="9" style="43"/>
  </cols>
  <sheetData>
    <row r="1" ht="13.5" customHeight="1" spans="1:2">
      <c r="A1" s="48"/>
      <c r="B1" s="49"/>
    </row>
    <row r="2" ht="13.5" customHeight="1" spans="1:22">
      <c r="A2" s="50" t="s">
        <v>0</v>
      </c>
      <c r="B2" s="51"/>
      <c r="C2" s="52" t="str">
        <f>[1]FunctionList!E11</f>
        <v>Function1</v>
      </c>
      <c r="D2" s="53"/>
      <c r="E2" s="54"/>
      <c r="F2" s="55" t="s">
        <v>1</v>
      </c>
      <c r="G2" s="56"/>
      <c r="H2" s="56"/>
      <c r="I2" s="56"/>
      <c r="J2" s="56"/>
      <c r="K2" s="56"/>
      <c r="L2" s="171" t="s">
        <v>2</v>
      </c>
      <c r="M2" s="172"/>
      <c r="N2" s="172"/>
      <c r="O2" s="172"/>
      <c r="P2" s="172"/>
      <c r="Q2" s="172"/>
      <c r="R2" s="172"/>
      <c r="S2" s="172"/>
      <c r="T2" s="182"/>
      <c r="V2" s="183"/>
    </row>
    <row r="3" ht="13.5" customHeight="1" spans="1:20">
      <c r="A3" s="57" t="s">
        <v>3</v>
      </c>
      <c r="B3" s="58"/>
      <c r="C3" s="59" t="s">
        <v>4</v>
      </c>
      <c r="D3" s="60"/>
      <c r="E3" s="61"/>
      <c r="F3" s="62" t="s">
        <v>5</v>
      </c>
      <c r="G3" s="63"/>
      <c r="H3" s="63"/>
      <c r="I3" s="63"/>
      <c r="J3" s="63"/>
      <c r="K3" s="173"/>
      <c r="L3" s="174" t="s">
        <v>6</v>
      </c>
      <c r="M3" s="174"/>
      <c r="N3" s="174"/>
      <c r="O3" s="175"/>
      <c r="P3" s="175"/>
      <c r="Q3" s="175"/>
      <c r="R3" s="175"/>
      <c r="S3" s="175"/>
      <c r="T3" s="184"/>
    </row>
    <row r="4" ht="13.5" customHeight="1" spans="1:22">
      <c r="A4" s="57" t="s">
        <v>7</v>
      </c>
      <c r="B4" s="58"/>
      <c r="C4" s="64">
        <v>120</v>
      </c>
      <c r="D4" s="65"/>
      <c r="E4" s="66"/>
      <c r="F4" s="62" t="s">
        <v>8</v>
      </c>
      <c r="G4" s="63"/>
      <c r="H4" s="63"/>
      <c r="I4" s="63"/>
      <c r="J4" s="63"/>
      <c r="K4" s="173"/>
      <c r="L4" s="176">
        <f>IF([1]FunctionList!E6&lt;&gt;"N/A",SUM(C4*[1]FunctionList!E6/1000,-O7),"N/A")</f>
        <v>-3</v>
      </c>
      <c r="M4" s="177"/>
      <c r="N4" s="177"/>
      <c r="O4" s="177"/>
      <c r="P4" s="177"/>
      <c r="Q4" s="177"/>
      <c r="R4" s="177"/>
      <c r="S4" s="177"/>
      <c r="T4" s="185"/>
      <c r="V4" s="183"/>
    </row>
    <row r="5" ht="13.5" customHeight="1" spans="1:20">
      <c r="A5" s="57" t="s">
        <v>9</v>
      </c>
      <c r="B5" s="58"/>
      <c r="C5" s="67" t="s">
        <v>10</v>
      </c>
      <c r="D5" s="67"/>
      <c r="E5" s="67"/>
      <c r="F5" s="68"/>
      <c r="G5" s="68"/>
      <c r="H5" s="68"/>
      <c r="I5" s="68"/>
      <c r="J5" s="68"/>
      <c r="K5" s="68"/>
      <c r="L5" s="67"/>
      <c r="M5" s="67"/>
      <c r="N5" s="67"/>
      <c r="O5" s="67"/>
      <c r="P5" s="67"/>
      <c r="Q5" s="67"/>
      <c r="R5" s="67"/>
      <c r="S5" s="67"/>
      <c r="T5" s="67"/>
    </row>
    <row r="6" ht="13.5" customHeight="1" spans="1:22">
      <c r="A6" s="69" t="s">
        <v>11</v>
      </c>
      <c r="B6" s="70"/>
      <c r="C6" s="71" t="s">
        <v>12</v>
      </c>
      <c r="D6" s="72"/>
      <c r="E6" s="73"/>
      <c r="F6" s="71" t="s">
        <v>13</v>
      </c>
      <c r="G6" s="72"/>
      <c r="H6" s="72"/>
      <c r="I6" s="72"/>
      <c r="J6" s="72"/>
      <c r="K6" s="178"/>
      <c r="L6" s="72" t="s">
        <v>14</v>
      </c>
      <c r="M6" s="72"/>
      <c r="N6" s="72"/>
      <c r="O6" s="179" t="s">
        <v>15</v>
      </c>
      <c r="P6" s="72"/>
      <c r="Q6" s="72"/>
      <c r="R6" s="72"/>
      <c r="S6" s="72"/>
      <c r="T6" s="186"/>
      <c r="V6" s="183"/>
    </row>
    <row r="7" ht="13.5" customHeight="1" spans="1:21">
      <c r="A7" s="74">
        <f>COUNTIF(F44:HQ44,"P")</f>
        <v>12</v>
      </c>
      <c r="B7" s="75"/>
      <c r="C7" s="76">
        <f>COUNTIF(F44:HQ44,"F")</f>
        <v>0</v>
      </c>
      <c r="D7" s="77"/>
      <c r="E7" s="75"/>
      <c r="F7" s="76">
        <f>SUM(O7,-A7,-C7)</f>
        <v>3</v>
      </c>
      <c r="G7" s="77"/>
      <c r="H7" s="77"/>
      <c r="I7" s="77"/>
      <c r="J7" s="77"/>
      <c r="K7" s="180"/>
      <c r="L7" s="181">
        <f>COUNTIF(E43:HQ43,"N")</f>
        <v>1</v>
      </c>
      <c r="M7" s="181">
        <f>COUNTIF(E43:HQ43,"A")</f>
        <v>11</v>
      </c>
      <c r="N7" s="181">
        <f>COUNTIF(E43:HQ43,"B")</f>
        <v>0</v>
      </c>
      <c r="O7" s="181">
        <f>COUNTA(E9:HT9)</f>
        <v>15</v>
      </c>
      <c r="P7" s="77"/>
      <c r="Q7" s="77"/>
      <c r="R7" s="77"/>
      <c r="S7" s="77"/>
      <c r="T7" s="187"/>
      <c r="U7" s="188"/>
    </row>
    <row r="8" ht="11.25"/>
    <row r="9" ht="46.5" customHeight="1" spans="1:22">
      <c r="A9" s="78"/>
      <c r="B9" s="79"/>
      <c r="C9" s="79"/>
      <c r="D9" s="79"/>
      <c r="E9" s="80"/>
      <c r="F9" s="81" t="s">
        <v>16</v>
      </c>
      <c r="G9" s="82" t="s">
        <v>17</v>
      </c>
      <c r="H9" s="83" t="s">
        <v>18</v>
      </c>
      <c r="I9" s="83" t="s">
        <v>19</v>
      </c>
      <c r="J9" s="83" t="s">
        <v>20</v>
      </c>
      <c r="K9" s="83" t="s">
        <v>21</v>
      </c>
      <c r="L9" s="83" t="s">
        <v>22</v>
      </c>
      <c r="M9" s="83" t="s">
        <v>23</v>
      </c>
      <c r="N9" s="83" t="s">
        <v>24</v>
      </c>
      <c r="O9" s="83" t="s">
        <v>25</v>
      </c>
      <c r="P9" s="83" t="s">
        <v>26</v>
      </c>
      <c r="Q9" s="83" t="s">
        <v>27</v>
      </c>
      <c r="R9" s="83" t="s">
        <v>28</v>
      </c>
      <c r="S9" s="83" t="s">
        <v>29</v>
      </c>
      <c r="T9" s="83" t="s">
        <v>30</v>
      </c>
      <c r="U9" s="189"/>
      <c r="V9" s="183"/>
    </row>
    <row r="10" ht="13.5" customHeight="1" spans="1:20">
      <c r="A10" s="84" t="s">
        <v>31</v>
      </c>
      <c r="B10" s="85" t="s">
        <v>32</v>
      </c>
      <c r="C10" s="86"/>
      <c r="D10" s="87"/>
      <c r="E10" s="88"/>
      <c r="F10" s="89"/>
      <c r="G10" s="90"/>
      <c r="H10" s="91"/>
      <c r="I10" s="91"/>
      <c r="J10" s="91"/>
      <c r="K10" s="91"/>
      <c r="L10" s="91"/>
      <c r="M10" s="91"/>
      <c r="N10" s="91"/>
      <c r="O10" s="91"/>
      <c r="P10" s="91"/>
      <c r="Q10" s="91"/>
      <c r="R10" s="91"/>
      <c r="S10" s="91"/>
      <c r="T10" s="190"/>
    </row>
    <row r="11" ht="13.5" customHeight="1" spans="1:22">
      <c r="A11" s="92"/>
      <c r="B11" s="93"/>
      <c r="C11" s="94"/>
      <c r="D11" s="95" t="s">
        <v>33</v>
      </c>
      <c r="E11" s="96"/>
      <c r="F11" s="97"/>
      <c r="G11" s="98" t="s">
        <v>34</v>
      </c>
      <c r="H11" s="99"/>
      <c r="I11" s="99"/>
      <c r="J11" s="99"/>
      <c r="K11" s="99"/>
      <c r="L11" s="99"/>
      <c r="M11" s="99"/>
      <c r="N11" s="99"/>
      <c r="O11" s="99"/>
      <c r="P11" s="99"/>
      <c r="Q11" s="99"/>
      <c r="R11" s="99"/>
      <c r="S11" s="99"/>
      <c r="T11" s="191"/>
      <c r="V11" s="183"/>
    </row>
    <row r="12" ht="13.5" customHeight="1" spans="1:20">
      <c r="A12" s="92"/>
      <c r="B12" s="93"/>
      <c r="C12" s="94"/>
      <c r="D12" s="95"/>
      <c r="E12" s="96"/>
      <c r="F12" s="97"/>
      <c r="G12" s="98"/>
      <c r="H12" s="99"/>
      <c r="I12" s="99"/>
      <c r="J12" s="99"/>
      <c r="K12" s="99"/>
      <c r="L12" s="99"/>
      <c r="M12" s="99"/>
      <c r="N12" s="99"/>
      <c r="O12" s="99"/>
      <c r="P12" s="99"/>
      <c r="Q12" s="99"/>
      <c r="R12" s="99"/>
      <c r="S12" s="99"/>
      <c r="T12" s="191"/>
    </row>
    <row r="13" ht="13.5" customHeight="1" spans="1:20">
      <c r="A13" s="92"/>
      <c r="B13" s="93" t="s">
        <v>35</v>
      </c>
      <c r="C13" s="94"/>
      <c r="D13" s="95"/>
      <c r="E13" s="100"/>
      <c r="F13" s="97"/>
      <c r="G13" s="98"/>
      <c r="H13" s="99"/>
      <c r="I13" s="99"/>
      <c r="J13" s="99"/>
      <c r="K13" s="99"/>
      <c r="L13" s="99"/>
      <c r="M13" s="99"/>
      <c r="N13" s="99"/>
      <c r="O13" s="99"/>
      <c r="P13" s="99"/>
      <c r="Q13" s="99"/>
      <c r="R13" s="99"/>
      <c r="S13" s="99"/>
      <c r="T13" s="191"/>
    </row>
    <row r="14" ht="15.6" customHeight="1" spans="1:20">
      <c r="A14" s="92"/>
      <c r="B14" s="101" t="s">
        <v>36</v>
      </c>
      <c r="C14" s="94"/>
      <c r="D14" s="95"/>
      <c r="E14" s="102"/>
      <c r="F14" s="97"/>
      <c r="G14" s="98"/>
      <c r="H14" s="99"/>
      <c r="I14" s="99"/>
      <c r="J14" s="99"/>
      <c r="K14" s="99"/>
      <c r="L14" s="99"/>
      <c r="M14" s="99"/>
      <c r="N14" s="99"/>
      <c r="O14" s="99"/>
      <c r="P14" s="99"/>
      <c r="Q14" s="99"/>
      <c r="R14" s="99"/>
      <c r="S14" s="99"/>
      <c r="T14" s="191"/>
    </row>
    <row r="15" ht="13.5" customHeight="1" spans="1:20">
      <c r="A15" s="92"/>
      <c r="B15" s="93"/>
      <c r="C15" s="94"/>
      <c r="D15" s="103" t="s">
        <v>37</v>
      </c>
      <c r="E15" s="102"/>
      <c r="F15" s="97" t="s">
        <v>34</v>
      </c>
      <c r="G15" s="98" t="s">
        <v>34</v>
      </c>
      <c r="H15" s="99"/>
      <c r="I15" s="99"/>
      <c r="J15" s="99"/>
      <c r="K15" s="99" t="s">
        <v>34</v>
      </c>
      <c r="L15" s="99" t="s">
        <v>34</v>
      </c>
      <c r="M15" s="99" t="s">
        <v>34</v>
      </c>
      <c r="N15" s="99" t="s">
        <v>34</v>
      </c>
      <c r="O15" s="99" t="s">
        <v>34</v>
      </c>
      <c r="P15" s="99" t="s">
        <v>34</v>
      </c>
      <c r="Q15" s="99" t="s">
        <v>34</v>
      </c>
      <c r="R15" s="99"/>
      <c r="S15" s="99"/>
      <c r="T15" s="191"/>
    </row>
    <row r="16" ht="13.5" customHeight="1" spans="1:20">
      <c r="A16" s="92"/>
      <c r="B16" s="93"/>
      <c r="C16" s="94"/>
      <c r="D16" s="95" t="s">
        <v>38</v>
      </c>
      <c r="E16" s="102"/>
      <c r="F16" s="97"/>
      <c r="G16" s="98"/>
      <c r="H16" s="99" t="s">
        <v>34</v>
      </c>
      <c r="I16" s="99"/>
      <c r="J16" s="99"/>
      <c r="K16" s="99"/>
      <c r="L16" s="99"/>
      <c r="M16" s="99"/>
      <c r="N16" s="99"/>
      <c r="O16" s="99"/>
      <c r="P16" s="99"/>
      <c r="Q16" s="99"/>
      <c r="R16" s="99"/>
      <c r="S16" s="99"/>
      <c r="T16" s="191"/>
    </row>
    <row r="17" ht="13.5" customHeight="1" spans="1:21">
      <c r="A17" s="92"/>
      <c r="B17" s="93"/>
      <c r="C17" s="94"/>
      <c r="D17" s="95" t="s">
        <v>39</v>
      </c>
      <c r="E17" s="102"/>
      <c r="F17" s="97"/>
      <c r="G17" s="98"/>
      <c r="H17" s="99"/>
      <c r="I17" s="99" t="s">
        <v>34</v>
      </c>
      <c r="J17" s="99"/>
      <c r="K17" s="99"/>
      <c r="L17" s="99"/>
      <c r="M17" s="99"/>
      <c r="N17" s="99"/>
      <c r="O17" s="99"/>
      <c r="P17" s="99"/>
      <c r="Q17" s="99"/>
      <c r="R17" s="99"/>
      <c r="S17" s="99"/>
      <c r="T17" s="191"/>
      <c r="U17" s="192"/>
    </row>
    <row r="18" ht="13.5" customHeight="1" spans="1:21">
      <c r="A18" s="92"/>
      <c r="B18" s="104"/>
      <c r="C18" s="94"/>
      <c r="D18" s="95" t="s">
        <v>40</v>
      </c>
      <c r="E18" s="102"/>
      <c r="F18" s="97"/>
      <c r="G18" s="98"/>
      <c r="H18" s="99"/>
      <c r="I18" s="99"/>
      <c r="J18" s="99" t="s">
        <v>34</v>
      </c>
      <c r="K18" s="99"/>
      <c r="L18" s="99"/>
      <c r="M18" s="99"/>
      <c r="N18" s="99"/>
      <c r="O18" s="99"/>
      <c r="P18" s="99"/>
      <c r="Q18" s="99"/>
      <c r="R18" s="99"/>
      <c r="S18" s="99"/>
      <c r="T18" s="191"/>
      <c r="U18" s="192"/>
    </row>
    <row r="19" ht="13.5" customHeight="1" spans="1:21">
      <c r="A19" s="92"/>
      <c r="B19" s="101" t="s">
        <v>41</v>
      </c>
      <c r="C19" s="94"/>
      <c r="D19" s="95"/>
      <c r="E19" s="102"/>
      <c r="F19" s="97"/>
      <c r="G19" s="98"/>
      <c r="H19" s="99"/>
      <c r="I19" s="99"/>
      <c r="J19" s="99"/>
      <c r="K19" s="99"/>
      <c r="L19" s="99"/>
      <c r="M19" s="99"/>
      <c r="N19" s="99"/>
      <c r="O19" s="99"/>
      <c r="P19" s="99"/>
      <c r="Q19" s="99"/>
      <c r="R19" s="99"/>
      <c r="S19" s="99"/>
      <c r="T19" s="191"/>
      <c r="U19" s="192"/>
    </row>
    <row r="20" ht="13.5" customHeight="1" spans="1:20">
      <c r="A20" s="92"/>
      <c r="B20" s="93"/>
      <c r="C20" s="94"/>
      <c r="D20" s="105" t="s">
        <v>42</v>
      </c>
      <c r="E20" s="106"/>
      <c r="F20" s="97" t="s">
        <v>34</v>
      </c>
      <c r="G20" s="98" t="s">
        <v>34</v>
      </c>
      <c r="H20" s="99" t="s">
        <v>34</v>
      </c>
      <c r="I20" s="99" t="s">
        <v>34</v>
      </c>
      <c r="J20" s="99" t="s">
        <v>34</v>
      </c>
      <c r="K20" s="99"/>
      <c r="L20" s="99"/>
      <c r="M20" s="99"/>
      <c r="N20" s="99"/>
      <c r="O20" s="99" t="s">
        <v>34</v>
      </c>
      <c r="P20" s="99" t="s">
        <v>34</v>
      </c>
      <c r="Q20" s="99" t="s">
        <v>34</v>
      </c>
      <c r="R20" s="99"/>
      <c r="S20" s="99"/>
      <c r="T20" s="191"/>
    </row>
    <row r="21" ht="13.5" customHeight="1" spans="1:20">
      <c r="A21" s="92"/>
      <c r="B21" s="93"/>
      <c r="C21" s="94"/>
      <c r="D21" s="107" t="s">
        <v>43</v>
      </c>
      <c r="E21" s="106"/>
      <c r="F21" s="97"/>
      <c r="G21" s="98"/>
      <c r="H21" s="99"/>
      <c r="I21" s="99"/>
      <c r="J21" s="99"/>
      <c r="K21" s="99"/>
      <c r="L21" s="99" t="s">
        <v>34</v>
      </c>
      <c r="M21" s="99" t="s">
        <v>34</v>
      </c>
      <c r="N21" s="99" t="s">
        <v>34</v>
      </c>
      <c r="O21" s="99"/>
      <c r="P21" s="99"/>
      <c r="Q21" s="99"/>
      <c r="R21" s="99"/>
      <c r="S21" s="99"/>
      <c r="T21" s="191"/>
    </row>
    <row r="22" ht="13.5" customHeight="1" spans="1:20">
      <c r="A22" s="92"/>
      <c r="B22" s="93"/>
      <c r="C22" s="94"/>
      <c r="D22" s="107" t="s">
        <v>44</v>
      </c>
      <c r="E22" s="106"/>
      <c r="F22" s="97"/>
      <c r="G22" s="98"/>
      <c r="H22" s="99"/>
      <c r="I22" s="99"/>
      <c r="J22" s="99"/>
      <c r="K22" s="99" t="s">
        <v>34</v>
      </c>
      <c r="L22" s="99"/>
      <c r="M22" s="99"/>
      <c r="N22" s="99"/>
      <c r="O22" s="99"/>
      <c r="P22" s="99"/>
      <c r="Q22" s="99"/>
      <c r="R22" s="99"/>
      <c r="S22" s="99"/>
      <c r="T22" s="191"/>
    </row>
    <row r="23" ht="13.5" customHeight="1" spans="1:20">
      <c r="A23" s="92"/>
      <c r="B23" s="101" t="s">
        <v>45</v>
      </c>
      <c r="C23" s="94"/>
      <c r="D23" s="95"/>
      <c r="E23" s="102"/>
      <c r="F23" s="97"/>
      <c r="G23" s="98"/>
      <c r="H23" s="99"/>
      <c r="I23" s="99"/>
      <c r="J23" s="99"/>
      <c r="K23" s="99"/>
      <c r="L23" s="99"/>
      <c r="M23" s="99"/>
      <c r="N23" s="99"/>
      <c r="O23" s="99"/>
      <c r="P23" s="99"/>
      <c r="Q23" s="99"/>
      <c r="R23" s="99"/>
      <c r="S23" s="99"/>
      <c r="T23" s="191"/>
    </row>
    <row r="24" ht="13.5" customHeight="1" spans="1:20">
      <c r="A24" s="92"/>
      <c r="B24" s="93"/>
      <c r="C24" s="94"/>
      <c r="D24" s="201" t="s">
        <v>46</v>
      </c>
      <c r="E24" s="109"/>
      <c r="F24" s="97" t="s">
        <v>34</v>
      </c>
      <c r="G24" s="98" t="s">
        <v>34</v>
      </c>
      <c r="H24" s="99" t="s">
        <v>34</v>
      </c>
      <c r="I24" s="99" t="s">
        <v>34</v>
      </c>
      <c r="J24" s="99" t="s">
        <v>34</v>
      </c>
      <c r="K24" s="99" t="s">
        <v>34</v>
      </c>
      <c r="L24" s="99" t="s">
        <v>34</v>
      </c>
      <c r="M24" s="99" t="s">
        <v>34</v>
      </c>
      <c r="N24" s="99" t="s">
        <v>34</v>
      </c>
      <c r="O24" s="99"/>
      <c r="P24" s="99"/>
      <c r="Q24" s="99"/>
      <c r="R24" s="99"/>
      <c r="S24" s="99"/>
      <c r="T24" s="191"/>
    </row>
    <row r="25" ht="13.5" customHeight="1" spans="1:20">
      <c r="A25" s="92"/>
      <c r="B25" s="93"/>
      <c r="C25" s="94"/>
      <c r="D25" s="110" t="s">
        <v>47</v>
      </c>
      <c r="E25" s="111"/>
      <c r="F25" s="97"/>
      <c r="G25" s="98"/>
      <c r="H25" s="99"/>
      <c r="I25" s="99"/>
      <c r="J25" s="99"/>
      <c r="K25" s="99"/>
      <c r="L25" s="99"/>
      <c r="M25" s="99"/>
      <c r="N25" s="99"/>
      <c r="O25" s="99" t="s">
        <v>34</v>
      </c>
      <c r="P25" s="99"/>
      <c r="Q25" s="99"/>
      <c r="R25" s="99"/>
      <c r="S25" s="99"/>
      <c r="T25" s="191"/>
    </row>
    <row r="26" ht="13.5" customHeight="1" spans="1:20">
      <c r="A26" s="92"/>
      <c r="B26" s="93"/>
      <c r="C26" s="94"/>
      <c r="D26" s="201" t="s">
        <v>48</v>
      </c>
      <c r="E26" s="109"/>
      <c r="F26" s="97"/>
      <c r="G26" s="98"/>
      <c r="H26" s="99"/>
      <c r="I26" s="99"/>
      <c r="J26" s="99"/>
      <c r="K26" s="99"/>
      <c r="L26" s="99"/>
      <c r="M26" s="99"/>
      <c r="N26" s="99"/>
      <c r="O26" s="99"/>
      <c r="P26" s="99" t="s">
        <v>34</v>
      </c>
      <c r="Q26" s="99"/>
      <c r="R26" s="99"/>
      <c r="S26" s="99"/>
      <c r="T26" s="191"/>
    </row>
    <row r="27" ht="13.5" customHeight="1" spans="1:20">
      <c r="A27" s="92"/>
      <c r="B27" s="93"/>
      <c r="C27" s="94"/>
      <c r="D27" s="201" t="s">
        <v>49</v>
      </c>
      <c r="E27" s="109"/>
      <c r="F27" s="97"/>
      <c r="G27" s="98"/>
      <c r="H27" s="99"/>
      <c r="I27" s="99"/>
      <c r="J27" s="99"/>
      <c r="K27" s="99"/>
      <c r="L27" s="99"/>
      <c r="M27" s="99"/>
      <c r="N27" s="99"/>
      <c r="O27" s="99"/>
      <c r="P27" s="99"/>
      <c r="Q27" s="99" t="s">
        <v>34</v>
      </c>
      <c r="R27" s="99"/>
      <c r="S27" s="99"/>
      <c r="T27" s="191"/>
    </row>
    <row r="28" ht="13.5" customHeight="1" spans="1:20">
      <c r="A28" s="92"/>
      <c r="B28" s="93"/>
      <c r="C28" s="94"/>
      <c r="D28" s="112"/>
      <c r="E28" s="113"/>
      <c r="F28" s="97"/>
      <c r="G28" s="98"/>
      <c r="H28" s="99"/>
      <c r="I28" s="99"/>
      <c r="J28" s="99"/>
      <c r="K28" s="99"/>
      <c r="L28" s="99"/>
      <c r="M28" s="99"/>
      <c r="N28" s="99"/>
      <c r="O28" s="99"/>
      <c r="P28" s="99"/>
      <c r="Q28" s="99"/>
      <c r="R28" s="99"/>
      <c r="S28" s="99"/>
      <c r="T28" s="191"/>
    </row>
    <row r="29" ht="13.5" customHeight="1" spans="1:20">
      <c r="A29" s="92"/>
      <c r="B29" s="93"/>
      <c r="C29" s="94"/>
      <c r="D29" s="112"/>
      <c r="E29" s="113"/>
      <c r="F29" s="97"/>
      <c r="G29" s="98"/>
      <c r="H29" s="99"/>
      <c r="I29" s="99"/>
      <c r="J29" s="99"/>
      <c r="K29" s="99"/>
      <c r="L29" s="99"/>
      <c r="M29" s="99"/>
      <c r="N29" s="99"/>
      <c r="O29" s="99"/>
      <c r="P29" s="99"/>
      <c r="Q29" s="99"/>
      <c r="R29" s="99"/>
      <c r="S29" s="99"/>
      <c r="T29" s="191"/>
    </row>
    <row r="30" ht="13.5" customHeight="1" spans="1:20">
      <c r="A30" s="92"/>
      <c r="B30" s="114"/>
      <c r="C30" s="94"/>
      <c r="D30" s="112"/>
      <c r="E30" s="113"/>
      <c r="F30" s="97"/>
      <c r="G30" s="98"/>
      <c r="H30" s="99"/>
      <c r="I30" s="99"/>
      <c r="J30" s="99"/>
      <c r="K30" s="99"/>
      <c r="L30" s="99"/>
      <c r="M30" s="99"/>
      <c r="N30" s="99"/>
      <c r="O30" s="99"/>
      <c r="P30" s="99"/>
      <c r="Q30" s="99"/>
      <c r="R30" s="99"/>
      <c r="S30" s="99"/>
      <c r="T30" s="191"/>
    </row>
    <row r="31" ht="13.5" customHeight="1" spans="1:20">
      <c r="A31" s="115"/>
      <c r="B31" s="116"/>
      <c r="C31" s="117"/>
      <c r="D31" s="118"/>
      <c r="E31" s="113"/>
      <c r="F31" s="119"/>
      <c r="G31" s="120"/>
      <c r="H31" s="121"/>
      <c r="I31" s="121"/>
      <c r="J31" s="121"/>
      <c r="K31" s="121"/>
      <c r="L31" s="121"/>
      <c r="M31" s="121"/>
      <c r="N31" s="121"/>
      <c r="O31" s="121"/>
      <c r="P31" s="121"/>
      <c r="Q31" s="121"/>
      <c r="R31" s="121"/>
      <c r="S31" s="121"/>
      <c r="T31" s="193"/>
    </row>
    <row r="32" ht="13.5" customHeight="1" spans="1:20">
      <c r="A32" s="122" t="s">
        <v>50</v>
      </c>
      <c r="B32" s="123" t="s">
        <v>51</v>
      </c>
      <c r="C32" s="124"/>
      <c r="D32" s="125"/>
      <c r="E32" s="126"/>
      <c r="F32" s="127"/>
      <c r="G32" s="128"/>
      <c r="H32" s="129"/>
      <c r="I32" s="129"/>
      <c r="J32" s="129"/>
      <c r="K32" s="129"/>
      <c r="L32" s="129"/>
      <c r="M32" s="129"/>
      <c r="N32" s="129"/>
      <c r="O32" s="129"/>
      <c r="P32" s="129"/>
      <c r="Q32" s="129"/>
      <c r="R32" s="129"/>
      <c r="S32" s="129"/>
      <c r="T32" s="194"/>
    </row>
    <row r="33" ht="13.5" customHeight="1" spans="1:20">
      <c r="A33" s="130"/>
      <c r="B33" s="131"/>
      <c r="C33" s="132"/>
      <c r="D33" s="125" t="b">
        <v>1</v>
      </c>
      <c r="E33" s="133"/>
      <c r="F33" s="97" t="s">
        <v>34</v>
      </c>
      <c r="G33" s="98"/>
      <c r="H33" s="99"/>
      <c r="I33" s="99"/>
      <c r="J33" s="99"/>
      <c r="K33" s="99"/>
      <c r="L33" s="99"/>
      <c r="M33" s="99"/>
      <c r="N33" s="99"/>
      <c r="O33" s="99"/>
      <c r="P33" s="99"/>
      <c r="Q33" s="99"/>
      <c r="R33" s="99"/>
      <c r="S33" s="99"/>
      <c r="T33" s="191"/>
    </row>
    <row r="34" ht="13.5" customHeight="1" spans="1:20">
      <c r="A34" s="130"/>
      <c r="B34" s="131"/>
      <c r="C34" s="132"/>
      <c r="D34" s="125" t="b">
        <v>0</v>
      </c>
      <c r="E34" s="133"/>
      <c r="F34" s="97"/>
      <c r="G34" s="98" t="s">
        <v>34</v>
      </c>
      <c r="H34" s="99" t="s">
        <v>34</v>
      </c>
      <c r="I34" s="99" t="s">
        <v>34</v>
      </c>
      <c r="J34" s="99" t="s">
        <v>34</v>
      </c>
      <c r="K34" s="99" t="s">
        <v>34</v>
      </c>
      <c r="L34" s="99" t="s">
        <v>34</v>
      </c>
      <c r="M34" s="99" t="s">
        <v>34</v>
      </c>
      <c r="N34" s="99" t="s">
        <v>34</v>
      </c>
      <c r="O34" s="99" t="s">
        <v>34</v>
      </c>
      <c r="P34" s="99" t="s">
        <v>34</v>
      </c>
      <c r="Q34" s="99" t="s">
        <v>34</v>
      </c>
      <c r="R34" s="99"/>
      <c r="S34" s="99"/>
      <c r="T34" s="191"/>
    </row>
    <row r="35" ht="13.5" customHeight="1" spans="1:20">
      <c r="A35" s="130"/>
      <c r="B35" s="131" t="s">
        <v>52</v>
      </c>
      <c r="C35" s="134"/>
      <c r="D35" s="135"/>
      <c r="E35" s="136"/>
      <c r="F35" s="97"/>
      <c r="G35" s="98"/>
      <c r="H35" s="99"/>
      <c r="I35" s="99"/>
      <c r="J35" s="99"/>
      <c r="K35" s="99"/>
      <c r="L35" s="99"/>
      <c r="M35" s="99"/>
      <c r="N35" s="99"/>
      <c r="O35" s="99"/>
      <c r="P35" s="99"/>
      <c r="Q35" s="99"/>
      <c r="R35" s="99"/>
      <c r="S35" s="99"/>
      <c r="T35" s="191"/>
    </row>
    <row r="36" ht="13.5" customHeight="1" spans="1:20">
      <c r="A36" s="130"/>
      <c r="B36" s="131"/>
      <c r="C36" s="134"/>
      <c r="D36" s="135"/>
      <c r="E36" s="136"/>
      <c r="F36" s="97"/>
      <c r="G36" s="98"/>
      <c r="H36" s="99"/>
      <c r="I36" s="99"/>
      <c r="J36" s="99"/>
      <c r="K36" s="99"/>
      <c r="L36" s="99"/>
      <c r="M36" s="99"/>
      <c r="N36" s="99"/>
      <c r="O36" s="99"/>
      <c r="P36" s="99"/>
      <c r="Q36" s="99"/>
      <c r="R36" s="99"/>
      <c r="S36" s="99"/>
      <c r="T36" s="191"/>
    </row>
    <row r="37" ht="13.5" customHeight="1" spans="1:20">
      <c r="A37" s="130"/>
      <c r="B37" s="131" t="s">
        <v>53</v>
      </c>
      <c r="C37" s="134"/>
      <c r="D37" s="135"/>
      <c r="E37" s="136"/>
      <c r="F37" s="97"/>
      <c r="G37" s="98"/>
      <c r="H37" s="99"/>
      <c r="I37" s="99"/>
      <c r="J37" s="99"/>
      <c r="K37" s="99"/>
      <c r="L37" s="99"/>
      <c r="M37" s="99"/>
      <c r="N37" s="99"/>
      <c r="O37" s="99"/>
      <c r="P37" s="99"/>
      <c r="Q37" s="99"/>
      <c r="R37" s="99"/>
      <c r="S37" s="99"/>
      <c r="T37" s="191"/>
    </row>
    <row r="38" ht="15.75" spans="1:20">
      <c r="A38" s="130"/>
      <c r="B38" s="131"/>
      <c r="C38" s="134"/>
      <c r="D38" s="137" t="s">
        <v>54</v>
      </c>
      <c r="E38" s="133"/>
      <c r="F38" s="97" t="s">
        <v>34</v>
      </c>
      <c r="G38" s="98"/>
      <c r="H38" s="99"/>
      <c r="I38" s="99"/>
      <c r="J38" s="99"/>
      <c r="K38" s="99"/>
      <c r="L38" s="99"/>
      <c r="M38" s="99"/>
      <c r="N38" s="99"/>
      <c r="O38" s="99"/>
      <c r="P38" s="99"/>
      <c r="Q38" s="99"/>
      <c r="R38" s="99"/>
      <c r="S38" s="99"/>
      <c r="T38" s="191"/>
    </row>
    <row r="39" ht="13.5" customHeight="1" spans="1:20">
      <c r="A39" s="130"/>
      <c r="B39" s="138"/>
      <c r="C39" s="139"/>
      <c r="D39" s="140" t="s">
        <v>55</v>
      </c>
      <c r="E39" s="133"/>
      <c r="F39" s="97"/>
      <c r="G39" s="98"/>
      <c r="H39" s="99" t="s">
        <v>34</v>
      </c>
      <c r="I39" s="99" t="s">
        <v>34</v>
      </c>
      <c r="J39" s="99" t="s">
        <v>34</v>
      </c>
      <c r="K39" s="99"/>
      <c r="L39" s="99"/>
      <c r="M39" s="99"/>
      <c r="N39" s="99"/>
      <c r="O39" s="99"/>
      <c r="P39" s="99"/>
      <c r="Q39" s="99"/>
      <c r="R39" s="121"/>
      <c r="S39" s="121"/>
      <c r="T39" s="193"/>
    </row>
    <row r="40" ht="13.5" customHeight="1" spans="1:20">
      <c r="A40" s="130"/>
      <c r="B40" s="138"/>
      <c r="C40" s="139"/>
      <c r="D40" s="140" t="s">
        <v>56</v>
      </c>
      <c r="E40" s="136"/>
      <c r="F40" s="97"/>
      <c r="G40" s="98" t="s">
        <v>34</v>
      </c>
      <c r="H40" s="99"/>
      <c r="I40" s="99"/>
      <c r="J40" s="99"/>
      <c r="K40" s="99"/>
      <c r="L40" s="99"/>
      <c r="M40" s="99"/>
      <c r="N40" s="99"/>
      <c r="O40" s="99"/>
      <c r="P40" s="99"/>
      <c r="Q40" s="99"/>
      <c r="R40" s="121"/>
      <c r="S40" s="121"/>
      <c r="T40" s="193"/>
    </row>
    <row r="41" ht="13.5" customHeight="1" spans="1:20">
      <c r="A41" s="130"/>
      <c r="B41" s="138"/>
      <c r="C41" s="139"/>
      <c r="D41" s="140" t="s">
        <v>57</v>
      </c>
      <c r="E41" s="136"/>
      <c r="F41" s="97"/>
      <c r="G41" s="98"/>
      <c r="H41" s="99"/>
      <c r="I41" s="99"/>
      <c r="J41" s="99"/>
      <c r="K41" s="99" t="s">
        <v>34</v>
      </c>
      <c r="L41" s="99" t="s">
        <v>34</v>
      </c>
      <c r="M41" s="99" t="s">
        <v>34</v>
      </c>
      <c r="N41" s="99" t="s">
        <v>34</v>
      </c>
      <c r="O41" s="99"/>
      <c r="P41" s="99"/>
      <c r="Q41" s="99"/>
      <c r="R41" s="121"/>
      <c r="S41" s="121"/>
      <c r="T41" s="193"/>
    </row>
    <row r="42" ht="13.5" customHeight="1" spans="1:20">
      <c r="A42" s="141"/>
      <c r="B42" s="142"/>
      <c r="C42" s="143"/>
      <c r="D42" s="144" t="s">
        <v>58</v>
      </c>
      <c r="E42" s="136"/>
      <c r="F42" s="97"/>
      <c r="G42" s="98"/>
      <c r="H42" s="99"/>
      <c r="I42" s="99"/>
      <c r="J42" s="99"/>
      <c r="K42" s="99"/>
      <c r="L42" s="99"/>
      <c r="M42" s="99"/>
      <c r="N42" s="99"/>
      <c r="O42" s="99" t="s">
        <v>34</v>
      </c>
      <c r="P42" s="99" t="s">
        <v>34</v>
      </c>
      <c r="Q42" s="99" t="s">
        <v>34</v>
      </c>
      <c r="R42" s="195"/>
      <c r="S42" s="195"/>
      <c r="T42" s="196"/>
    </row>
    <row r="43" ht="13.5" customHeight="1" spans="1:20">
      <c r="A43" s="130" t="s">
        <v>59</v>
      </c>
      <c r="B43" s="145" t="s">
        <v>60</v>
      </c>
      <c r="C43" s="146"/>
      <c r="D43" s="146"/>
      <c r="E43" s="146"/>
      <c r="F43" s="147" t="s">
        <v>61</v>
      </c>
      <c r="G43" s="148" t="s">
        <v>62</v>
      </c>
      <c r="H43" s="149" t="s">
        <v>62</v>
      </c>
      <c r="I43" s="149" t="s">
        <v>62</v>
      </c>
      <c r="J43" s="149" t="s">
        <v>62</v>
      </c>
      <c r="K43" s="149" t="s">
        <v>62</v>
      </c>
      <c r="L43" s="149" t="s">
        <v>62</v>
      </c>
      <c r="M43" s="149" t="s">
        <v>62</v>
      </c>
      <c r="N43" s="149" t="s">
        <v>62</v>
      </c>
      <c r="O43" s="149" t="s">
        <v>62</v>
      </c>
      <c r="P43" s="149" t="s">
        <v>62</v>
      </c>
      <c r="Q43" s="149" t="s">
        <v>62</v>
      </c>
      <c r="R43" s="149"/>
      <c r="S43" s="149"/>
      <c r="T43" s="197"/>
    </row>
    <row r="44" ht="13.5" customHeight="1" spans="1:20">
      <c r="A44" s="130"/>
      <c r="B44" s="150" t="s">
        <v>63</v>
      </c>
      <c r="C44" s="151"/>
      <c r="D44" s="151"/>
      <c r="E44" s="152"/>
      <c r="F44" s="153" t="s">
        <v>64</v>
      </c>
      <c r="G44" s="154" t="s">
        <v>64</v>
      </c>
      <c r="H44" s="155" t="s">
        <v>64</v>
      </c>
      <c r="I44" s="155" t="s">
        <v>64</v>
      </c>
      <c r="J44" s="155" t="s">
        <v>64</v>
      </c>
      <c r="K44" s="155" t="s">
        <v>64</v>
      </c>
      <c r="L44" s="155" t="s">
        <v>64</v>
      </c>
      <c r="M44" s="155" t="s">
        <v>64</v>
      </c>
      <c r="N44" s="155" t="s">
        <v>64</v>
      </c>
      <c r="O44" s="155" t="s">
        <v>64</v>
      </c>
      <c r="P44" s="155" t="s">
        <v>64</v>
      </c>
      <c r="Q44" s="155" t="s">
        <v>64</v>
      </c>
      <c r="R44" s="155"/>
      <c r="S44" s="155"/>
      <c r="T44" s="198"/>
    </row>
    <row r="45" ht="13.5" customHeight="1" spans="1:20">
      <c r="A45" s="130"/>
      <c r="B45" s="156" t="s">
        <v>65</v>
      </c>
      <c r="C45" s="157"/>
      <c r="D45" s="157"/>
      <c r="E45" s="158"/>
      <c r="F45" s="159"/>
      <c r="G45" s="160"/>
      <c r="H45" s="161"/>
      <c r="I45" s="161"/>
      <c r="J45" s="161"/>
      <c r="K45" s="161"/>
      <c r="L45" s="161"/>
      <c r="M45" s="161"/>
      <c r="N45" s="161"/>
      <c r="O45" s="161"/>
      <c r="P45" s="161"/>
      <c r="Q45" s="161"/>
      <c r="R45" s="161"/>
      <c r="S45" s="161"/>
      <c r="T45" s="199"/>
    </row>
    <row r="46" ht="11.25" spans="1:20">
      <c r="A46" s="141"/>
      <c r="B46" s="162" t="s">
        <v>66</v>
      </c>
      <c r="C46" s="163"/>
      <c r="D46" s="163"/>
      <c r="E46" s="164"/>
      <c r="F46" s="165"/>
      <c r="G46" s="166"/>
      <c r="H46" s="167"/>
      <c r="I46" s="167"/>
      <c r="J46" s="167"/>
      <c r="K46" s="167"/>
      <c r="L46" s="167"/>
      <c r="M46" s="167"/>
      <c r="N46" s="167"/>
      <c r="O46" s="167"/>
      <c r="P46" s="167"/>
      <c r="Q46" s="167"/>
      <c r="R46" s="167"/>
      <c r="S46" s="167"/>
      <c r="T46" s="200"/>
    </row>
    <row r="47" spans="1:1">
      <c r="A47" s="168"/>
    </row>
    <row r="49" spans="1:2">
      <c r="A49" s="169" t="s">
        <v>67</v>
      </c>
      <c r="B49" s="170"/>
    </row>
  </sheetData>
  <mergeCells count="35">
    <mergeCell ref="A2:B2"/>
    <mergeCell ref="C2:E2"/>
    <mergeCell ref="F2:K2"/>
    <mergeCell ref="L2:T2"/>
    <mergeCell ref="A3:B3"/>
    <mergeCell ref="C3:E3"/>
    <mergeCell ref="F3:K3"/>
    <mergeCell ref="L3:N3"/>
    <mergeCell ref="A4:B4"/>
    <mergeCell ref="C4:D4"/>
    <mergeCell ref="F4:K4"/>
    <mergeCell ref="L4:T4"/>
    <mergeCell ref="A5:B5"/>
    <mergeCell ref="C5:T5"/>
    <mergeCell ref="A6:B6"/>
    <mergeCell ref="C6:E6"/>
    <mergeCell ref="F6:K6"/>
    <mergeCell ref="L6:N6"/>
    <mergeCell ref="O6:T6"/>
    <mergeCell ref="A7:B7"/>
    <mergeCell ref="C7:E7"/>
    <mergeCell ref="F7:K7"/>
    <mergeCell ref="O7:T7"/>
    <mergeCell ref="A9:D9"/>
    <mergeCell ref="D20:E20"/>
    <mergeCell ref="D21:E21"/>
    <mergeCell ref="D22:E22"/>
    <mergeCell ref="D24:E24"/>
    <mergeCell ref="D25:E25"/>
    <mergeCell ref="D26:E26"/>
    <mergeCell ref="D27:E27"/>
    <mergeCell ref="B43:D43"/>
    <mergeCell ref="B44:D44"/>
    <mergeCell ref="B45:D45"/>
    <mergeCell ref="B46:D46"/>
  </mergeCells>
  <dataValidations count="3">
    <dataValidation type="list" allowBlank="1" showInputMessage="1" showErrorMessage="1" sqref="F43:T43 JB43:JP43 SX43:TL43 ACT43:ADH43 AMP43:AND43 AWL43:AWZ43 BGH43:BGV43 BQD43:BQR43 BZZ43:CAN43 CJV43:CKJ43 CTR43:CUF43 DDN43:DEB43 DNJ43:DNX43 DXF43:DXT43 EHB43:EHP43 EQX43:ERL43 FAT43:FBH43 FKP43:FLD43 FUL43:FUZ43 GEH43:GEV43 GOD43:GOR43 GXZ43:GYN43 HHV43:HIJ43 HRR43:HSF43 IBN43:ICB43 ILJ43:ILX43 IVF43:IVT43 JFB43:JFP43 JOX43:JPL43 JYT43:JZH43 KIP43:KJD43 KSL43:KSZ43 LCH43:LCV43 LMD43:LMR43 LVZ43:LWN43 MFV43:MGJ43 MPR43:MQF43 MZN43:NAB43 NJJ43:NJX43 NTF43:NTT43 ODB43:ODP43 OMX43:ONL43 OWT43:OXH43 PGP43:PHD43 PQL43:PQZ43 QAH43:QAV43 QKD43:QKR43 QTZ43:QUN43 RDV43:REJ43 RNR43:ROF43 RXN43:RYB43 SHJ43:SHX43 SRF43:SRT43 TBB43:TBP43 TKX43:TLL43 TUT43:TVH43 UEP43:UFD43 UOL43:UOZ43 UYH43:UYV43 VID43:VIR43 VRZ43:VSN43 WBV43:WCJ43 WLR43:WMF43 WVN43:WWB43 F65579:T65579 JB65579:JP65579 SX65579:TL65579 ACT65579:ADH65579 AMP65579:AND65579 AWL65579:AWZ65579 BGH65579:BGV65579 BQD65579:BQR65579 BZZ65579:CAN65579 CJV65579:CKJ65579 CTR65579:CUF65579 DDN65579:DEB65579 DNJ65579:DNX65579 DXF65579:DXT65579 EHB65579:EHP65579 EQX65579:ERL65579 FAT65579:FBH65579 FKP65579:FLD65579 FUL65579:FUZ65579 GEH65579:GEV65579 GOD65579:GOR65579 GXZ65579:GYN65579 HHV65579:HIJ65579 HRR65579:HSF65579 IBN65579:ICB65579 ILJ65579:ILX65579 IVF65579:IVT65579 JFB65579:JFP65579 JOX65579:JPL65579 JYT65579:JZH65579 KIP65579:KJD65579 KSL65579:KSZ65579 LCH65579:LCV65579 LMD65579:LMR65579 LVZ65579:LWN65579 MFV65579:MGJ65579 MPR65579:MQF65579 MZN65579:NAB65579 NJJ65579:NJX65579 NTF65579:NTT65579 ODB65579:ODP65579 OMX65579:ONL65579 OWT65579:OXH65579 PGP65579:PHD65579 PQL65579:PQZ65579 QAH65579:QAV65579 QKD65579:QKR65579 QTZ65579:QUN65579 RDV65579:REJ65579 RNR65579:ROF65579 RXN65579:RYB65579 SHJ65579:SHX65579 SRF65579:SRT65579 TBB65579:TBP65579 TKX65579:TLL65579 TUT65579:TVH65579 UEP65579:UFD65579 UOL65579:UOZ65579 UYH65579:UYV65579 VID65579:VIR65579 VRZ65579:VSN65579 WBV65579:WCJ65579 WLR65579:WMF65579 WVN65579:WWB65579 F131115:T131115 JB131115:JP131115 SX131115:TL131115 ACT131115:ADH131115 AMP131115:AND131115 AWL131115:AWZ131115 BGH131115:BGV131115 BQD131115:BQR131115 BZZ131115:CAN131115 CJV131115:CKJ131115 CTR131115:CUF131115 DDN131115:DEB131115 DNJ131115:DNX131115 DXF131115:DXT131115 EHB131115:EHP131115 EQX131115:ERL131115 FAT131115:FBH131115 FKP131115:FLD131115 FUL131115:FUZ131115 GEH131115:GEV131115 GOD131115:GOR131115 GXZ131115:GYN131115 HHV131115:HIJ131115 HRR131115:HSF131115 IBN131115:ICB131115 ILJ131115:ILX131115 IVF131115:IVT131115 JFB131115:JFP131115 JOX131115:JPL131115 JYT131115:JZH131115 KIP131115:KJD131115 KSL131115:KSZ131115 LCH131115:LCV131115 LMD131115:LMR131115 LVZ131115:LWN131115 MFV131115:MGJ131115 MPR131115:MQF131115 MZN131115:NAB131115 NJJ131115:NJX131115 NTF131115:NTT131115 ODB131115:ODP131115 OMX131115:ONL131115 OWT131115:OXH131115 PGP131115:PHD131115 PQL131115:PQZ131115 QAH131115:QAV131115 QKD131115:QKR131115 QTZ131115:QUN131115 RDV131115:REJ131115 RNR131115:ROF131115 RXN131115:RYB131115 SHJ131115:SHX131115 SRF131115:SRT131115 TBB131115:TBP131115 TKX131115:TLL131115 TUT131115:TVH131115 UEP131115:UFD131115 UOL131115:UOZ131115 UYH131115:UYV131115 VID131115:VIR131115 VRZ131115:VSN131115 WBV131115:WCJ131115 WLR131115:WMF131115 WVN131115:WWB131115 F196651:T196651 JB196651:JP196651 SX196651:TL196651 ACT196651:ADH196651 AMP196651:AND196651 AWL196651:AWZ196651 BGH196651:BGV196651 BQD196651:BQR196651 BZZ196651:CAN196651 CJV196651:CKJ196651 CTR196651:CUF196651 DDN196651:DEB196651 DNJ196651:DNX196651 DXF196651:DXT196651 EHB196651:EHP196651 EQX196651:ERL196651 FAT196651:FBH196651 FKP196651:FLD196651 FUL196651:FUZ196651 GEH196651:GEV196651 GOD196651:GOR196651 GXZ196651:GYN196651 HHV196651:HIJ196651 HRR196651:HSF196651 IBN196651:ICB196651 ILJ196651:ILX196651 IVF196651:IVT196651 JFB196651:JFP196651 JOX196651:JPL196651 JYT196651:JZH196651 KIP196651:KJD196651 KSL196651:KSZ196651 LCH196651:LCV196651 LMD196651:LMR196651 LVZ196651:LWN196651 MFV196651:MGJ196651 MPR196651:MQF196651 MZN196651:NAB196651 NJJ196651:NJX196651 NTF196651:NTT196651 ODB196651:ODP196651 OMX196651:ONL196651 OWT196651:OXH196651 PGP196651:PHD196651 PQL196651:PQZ196651 QAH196651:QAV196651 QKD196651:QKR196651 QTZ196651:QUN196651 RDV196651:REJ196651 RNR196651:ROF196651 RXN196651:RYB196651 SHJ196651:SHX196651 SRF196651:SRT196651 TBB196651:TBP196651 TKX196651:TLL196651 TUT196651:TVH196651 UEP196651:UFD196651 UOL196651:UOZ196651 UYH196651:UYV196651 VID196651:VIR196651 VRZ196651:VSN196651 WBV196651:WCJ196651 WLR196651:WMF196651 WVN196651:WWB196651 F262187:T262187 JB262187:JP262187 SX262187:TL262187 ACT262187:ADH262187 AMP262187:AND262187 AWL262187:AWZ262187 BGH262187:BGV262187 BQD262187:BQR262187 BZZ262187:CAN262187 CJV262187:CKJ262187 CTR262187:CUF262187 DDN262187:DEB262187 DNJ262187:DNX262187 DXF262187:DXT262187 EHB262187:EHP262187 EQX262187:ERL262187 FAT262187:FBH262187 FKP262187:FLD262187 FUL262187:FUZ262187 GEH262187:GEV262187 GOD262187:GOR262187 GXZ262187:GYN262187 HHV262187:HIJ262187 HRR262187:HSF262187 IBN262187:ICB262187 ILJ262187:ILX262187 IVF262187:IVT262187 JFB262187:JFP262187 JOX262187:JPL262187 JYT262187:JZH262187 KIP262187:KJD262187 KSL262187:KSZ262187 LCH262187:LCV262187 LMD262187:LMR262187 LVZ262187:LWN262187 MFV262187:MGJ262187 MPR262187:MQF262187 MZN262187:NAB262187 NJJ262187:NJX262187 NTF262187:NTT262187 ODB262187:ODP262187 OMX262187:ONL262187 OWT262187:OXH262187 PGP262187:PHD262187 PQL262187:PQZ262187 QAH262187:QAV262187 QKD262187:QKR262187 QTZ262187:QUN262187 RDV262187:REJ262187 RNR262187:ROF262187 RXN262187:RYB262187 SHJ262187:SHX262187 SRF262187:SRT262187 TBB262187:TBP262187 TKX262187:TLL262187 TUT262187:TVH262187 UEP262187:UFD262187 UOL262187:UOZ262187 UYH262187:UYV262187 VID262187:VIR262187 VRZ262187:VSN262187 WBV262187:WCJ262187 WLR262187:WMF262187 WVN262187:WWB262187 F327723:T327723 JB327723:JP327723 SX327723:TL327723 ACT327723:ADH327723 AMP327723:AND327723 AWL327723:AWZ327723 BGH327723:BGV327723 BQD327723:BQR327723 BZZ327723:CAN327723 CJV327723:CKJ327723 CTR327723:CUF327723 DDN327723:DEB327723 DNJ327723:DNX327723 DXF327723:DXT327723 EHB327723:EHP327723 EQX327723:ERL327723 FAT327723:FBH327723 FKP327723:FLD327723 FUL327723:FUZ327723 GEH327723:GEV327723 GOD327723:GOR327723 GXZ327723:GYN327723 HHV327723:HIJ327723 HRR327723:HSF327723 IBN327723:ICB327723 ILJ327723:ILX327723 IVF327723:IVT327723 JFB327723:JFP327723 JOX327723:JPL327723 JYT327723:JZH327723 KIP327723:KJD327723 KSL327723:KSZ327723 LCH327723:LCV327723 LMD327723:LMR327723 LVZ327723:LWN327723 MFV327723:MGJ327723 MPR327723:MQF327723 MZN327723:NAB327723 NJJ327723:NJX327723 NTF327723:NTT327723 ODB327723:ODP327723 OMX327723:ONL327723 OWT327723:OXH327723 PGP327723:PHD327723 PQL327723:PQZ327723 QAH327723:QAV327723 QKD327723:QKR327723 QTZ327723:QUN327723 RDV327723:REJ327723 RNR327723:ROF327723 RXN327723:RYB327723 SHJ327723:SHX327723 SRF327723:SRT327723 TBB327723:TBP327723 TKX327723:TLL327723 TUT327723:TVH327723 UEP327723:UFD327723 UOL327723:UOZ327723 UYH327723:UYV327723 VID327723:VIR327723 VRZ327723:VSN327723 WBV327723:WCJ327723 WLR327723:WMF327723 WVN327723:WWB327723 F393259:T393259 JB393259:JP393259 SX393259:TL393259 ACT393259:ADH393259 AMP393259:AND393259 AWL393259:AWZ393259 BGH393259:BGV393259 BQD393259:BQR393259 BZZ393259:CAN393259 CJV393259:CKJ393259 CTR393259:CUF393259 DDN393259:DEB393259 DNJ393259:DNX393259 DXF393259:DXT393259 EHB393259:EHP393259 EQX393259:ERL393259 FAT393259:FBH393259 FKP393259:FLD393259 FUL393259:FUZ393259 GEH393259:GEV393259 GOD393259:GOR393259 GXZ393259:GYN393259 HHV393259:HIJ393259 HRR393259:HSF393259 IBN393259:ICB393259 ILJ393259:ILX393259 IVF393259:IVT393259 JFB393259:JFP393259 JOX393259:JPL393259 JYT393259:JZH393259 KIP393259:KJD393259 KSL393259:KSZ393259 LCH393259:LCV393259 LMD393259:LMR393259 LVZ393259:LWN393259 MFV393259:MGJ393259 MPR393259:MQF393259 MZN393259:NAB393259 NJJ393259:NJX393259 NTF393259:NTT393259 ODB393259:ODP393259 OMX393259:ONL393259 OWT393259:OXH393259 PGP393259:PHD393259 PQL393259:PQZ393259 QAH393259:QAV393259 QKD393259:QKR393259 QTZ393259:QUN393259 RDV393259:REJ393259 RNR393259:ROF393259 RXN393259:RYB393259 SHJ393259:SHX393259 SRF393259:SRT393259 TBB393259:TBP393259 TKX393259:TLL393259 TUT393259:TVH393259 UEP393259:UFD393259 UOL393259:UOZ393259 UYH393259:UYV393259 VID393259:VIR393259 VRZ393259:VSN393259 WBV393259:WCJ393259 WLR393259:WMF393259 WVN393259:WWB393259 F458795:T458795 JB458795:JP458795 SX458795:TL458795 ACT458795:ADH458795 AMP458795:AND458795 AWL458795:AWZ458795 BGH458795:BGV458795 BQD458795:BQR458795 BZZ458795:CAN458795 CJV458795:CKJ458795 CTR458795:CUF458795 DDN458795:DEB458795 DNJ458795:DNX458795 DXF458795:DXT458795 EHB458795:EHP458795 EQX458795:ERL458795 FAT458795:FBH458795 FKP458795:FLD458795 FUL458795:FUZ458795 GEH458795:GEV458795 GOD458795:GOR458795 GXZ458795:GYN458795 HHV458795:HIJ458795 HRR458795:HSF458795 IBN458795:ICB458795 ILJ458795:ILX458795 IVF458795:IVT458795 JFB458795:JFP458795 JOX458795:JPL458795 JYT458795:JZH458795 KIP458795:KJD458795 KSL458795:KSZ458795 LCH458795:LCV458795 LMD458795:LMR458795 LVZ458795:LWN458795 MFV458795:MGJ458795 MPR458795:MQF458795 MZN458795:NAB458795 NJJ458795:NJX458795 NTF458795:NTT458795 ODB458795:ODP458795 OMX458795:ONL458795 OWT458795:OXH458795 PGP458795:PHD458795 PQL458795:PQZ458795 QAH458795:QAV458795 QKD458795:QKR458795 QTZ458795:QUN458795 RDV458795:REJ458795 RNR458795:ROF458795 RXN458795:RYB458795 SHJ458795:SHX458795 SRF458795:SRT458795 TBB458795:TBP458795 TKX458795:TLL458795 TUT458795:TVH458795 UEP458795:UFD458795 UOL458795:UOZ458795 UYH458795:UYV458795 VID458795:VIR458795 VRZ458795:VSN458795 WBV458795:WCJ458795 WLR458795:WMF458795 WVN458795:WWB458795 F524331:T524331 JB524331:JP524331 SX524331:TL524331 ACT524331:ADH524331 AMP524331:AND524331 AWL524331:AWZ524331 BGH524331:BGV524331 BQD524331:BQR524331 BZZ524331:CAN524331 CJV524331:CKJ524331 CTR524331:CUF524331 DDN524331:DEB524331 DNJ524331:DNX524331 DXF524331:DXT524331 EHB524331:EHP524331 EQX524331:ERL524331 FAT524331:FBH524331 FKP524331:FLD524331 FUL524331:FUZ524331 GEH524331:GEV524331 GOD524331:GOR524331 GXZ524331:GYN524331 HHV524331:HIJ524331 HRR524331:HSF524331 IBN524331:ICB524331 ILJ524331:ILX524331 IVF524331:IVT524331 JFB524331:JFP524331 JOX524331:JPL524331 JYT524331:JZH524331 KIP524331:KJD524331 KSL524331:KSZ524331 LCH524331:LCV524331 LMD524331:LMR524331 LVZ524331:LWN524331 MFV524331:MGJ524331 MPR524331:MQF524331 MZN524331:NAB524331 NJJ524331:NJX524331 NTF524331:NTT524331 ODB524331:ODP524331 OMX524331:ONL524331 OWT524331:OXH524331 PGP524331:PHD524331 PQL524331:PQZ524331 QAH524331:QAV524331 QKD524331:QKR524331 QTZ524331:QUN524331 RDV524331:REJ524331 RNR524331:ROF524331 RXN524331:RYB524331 SHJ524331:SHX524331 SRF524331:SRT524331 TBB524331:TBP524331 TKX524331:TLL524331 TUT524331:TVH524331 UEP524331:UFD524331 UOL524331:UOZ524331 UYH524331:UYV524331 VID524331:VIR524331 VRZ524331:VSN524331 WBV524331:WCJ524331 WLR524331:WMF524331 WVN524331:WWB524331 F589867:T589867 JB589867:JP589867 SX589867:TL589867 ACT589867:ADH589867 AMP589867:AND589867 AWL589867:AWZ589867 BGH589867:BGV589867 BQD589867:BQR589867 BZZ589867:CAN589867 CJV589867:CKJ589867 CTR589867:CUF589867 DDN589867:DEB589867 DNJ589867:DNX589867 DXF589867:DXT589867 EHB589867:EHP589867 EQX589867:ERL589867 FAT589867:FBH589867 FKP589867:FLD589867 FUL589867:FUZ589867 GEH589867:GEV589867 GOD589867:GOR589867 GXZ589867:GYN589867 HHV589867:HIJ589867 HRR589867:HSF589867 IBN589867:ICB589867 ILJ589867:ILX589867 IVF589867:IVT589867 JFB589867:JFP589867 JOX589867:JPL589867 JYT589867:JZH589867 KIP589867:KJD589867 KSL589867:KSZ589867 LCH589867:LCV589867 LMD589867:LMR589867 LVZ589867:LWN589867 MFV589867:MGJ589867 MPR589867:MQF589867 MZN589867:NAB589867 NJJ589867:NJX589867 NTF589867:NTT589867 ODB589867:ODP589867 OMX589867:ONL589867 OWT589867:OXH589867 PGP589867:PHD589867 PQL589867:PQZ589867 QAH589867:QAV589867 QKD589867:QKR589867 QTZ589867:QUN589867 RDV589867:REJ589867 RNR589867:ROF589867 RXN589867:RYB589867 SHJ589867:SHX589867 SRF589867:SRT589867 TBB589867:TBP589867 TKX589867:TLL589867 TUT589867:TVH589867 UEP589867:UFD589867 UOL589867:UOZ589867 UYH589867:UYV589867 VID589867:VIR589867 VRZ589867:VSN589867 WBV589867:WCJ589867 WLR589867:WMF589867 WVN589867:WWB589867 F655403:T655403 JB655403:JP655403 SX655403:TL655403 ACT655403:ADH655403 AMP655403:AND655403 AWL655403:AWZ655403 BGH655403:BGV655403 BQD655403:BQR655403 BZZ655403:CAN655403 CJV655403:CKJ655403 CTR655403:CUF655403 DDN655403:DEB655403 DNJ655403:DNX655403 DXF655403:DXT655403 EHB655403:EHP655403 EQX655403:ERL655403 FAT655403:FBH655403 FKP655403:FLD655403 FUL655403:FUZ655403 GEH655403:GEV655403 GOD655403:GOR655403 GXZ655403:GYN655403 HHV655403:HIJ655403 HRR655403:HSF655403 IBN655403:ICB655403 ILJ655403:ILX655403 IVF655403:IVT655403 JFB655403:JFP655403 JOX655403:JPL655403 JYT655403:JZH655403 KIP655403:KJD655403 KSL655403:KSZ655403 LCH655403:LCV655403 LMD655403:LMR655403 LVZ655403:LWN655403 MFV655403:MGJ655403 MPR655403:MQF655403 MZN655403:NAB655403 NJJ655403:NJX655403 NTF655403:NTT655403 ODB655403:ODP655403 OMX655403:ONL655403 OWT655403:OXH655403 PGP655403:PHD655403 PQL655403:PQZ655403 QAH655403:QAV655403 QKD655403:QKR655403 QTZ655403:QUN655403 RDV655403:REJ655403 RNR655403:ROF655403 RXN655403:RYB655403 SHJ655403:SHX655403 SRF655403:SRT655403 TBB655403:TBP655403 TKX655403:TLL655403 TUT655403:TVH655403 UEP655403:UFD655403 UOL655403:UOZ655403 UYH655403:UYV655403 VID655403:VIR655403 VRZ655403:VSN655403 WBV655403:WCJ655403 WLR655403:WMF655403 WVN655403:WWB655403 F720939:T720939 JB720939:JP720939 SX720939:TL720939 ACT720939:ADH720939 AMP720939:AND720939 AWL720939:AWZ720939 BGH720939:BGV720939 BQD720939:BQR720939 BZZ720939:CAN720939 CJV720939:CKJ720939 CTR720939:CUF720939 DDN720939:DEB720939 DNJ720939:DNX720939 DXF720939:DXT720939 EHB720939:EHP720939 EQX720939:ERL720939 FAT720939:FBH720939 FKP720939:FLD720939 FUL720939:FUZ720939 GEH720939:GEV720939 GOD720939:GOR720939 GXZ720939:GYN720939 HHV720939:HIJ720939 HRR720939:HSF720939 IBN720939:ICB720939 ILJ720939:ILX720939 IVF720939:IVT720939 JFB720939:JFP720939 JOX720939:JPL720939 JYT720939:JZH720939 KIP720939:KJD720939 KSL720939:KSZ720939 LCH720939:LCV720939 LMD720939:LMR720939 LVZ720939:LWN720939 MFV720939:MGJ720939 MPR720939:MQF720939 MZN720939:NAB720939 NJJ720939:NJX720939 NTF720939:NTT720939 ODB720939:ODP720939 OMX720939:ONL720939 OWT720939:OXH720939 PGP720939:PHD720939 PQL720939:PQZ720939 QAH720939:QAV720939 QKD720939:QKR720939 QTZ720939:QUN720939 RDV720939:REJ720939 RNR720939:ROF720939 RXN720939:RYB720939 SHJ720939:SHX720939 SRF720939:SRT720939 TBB720939:TBP720939 TKX720939:TLL720939 TUT720939:TVH720939 UEP720939:UFD720939 UOL720939:UOZ720939 UYH720939:UYV720939 VID720939:VIR720939 VRZ720939:VSN720939 WBV720939:WCJ720939 WLR720939:WMF720939 WVN720939:WWB720939 F786475:T786475 JB786475:JP786475 SX786475:TL786475 ACT786475:ADH786475 AMP786475:AND786475 AWL786475:AWZ786475 BGH786475:BGV786475 BQD786475:BQR786475 BZZ786475:CAN786475 CJV786475:CKJ786475 CTR786475:CUF786475 DDN786475:DEB786475 DNJ786475:DNX786475 DXF786475:DXT786475 EHB786475:EHP786475 EQX786475:ERL786475 FAT786475:FBH786475 FKP786475:FLD786475 FUL786475:FUZ786475 GEH786475:GEV786475 GOD786475:GOR786475 GXZ786475:GYN786475 HHV786475:HIJ786475 HRR786475:HSF786475 IBN786475:ICB786475 ILJ786475:ILX786475 IVF786475:IVT786475 JFB786475:JFP786475 JOX786475:JPL786475 JYT786475:JZH786475 KIP786475:KJD786475 KSL786475:KSZ786475 LCH786475:LCV786475 LMD786475:LMR786475 LVZ786475:LWN786475 MFV786475:MGJ786475 MPR786475:MQF786475 MZN786475:NAB786475 NJJ786475:NJX786475 NTF786475:NTT786475 ODB786475:ODP786475 OMX786475:ONL786475 OWT786475:OXH786475 PGP786475:PHD786475 PQL786475:PQZ786475 QAH786475:QAV786475 QKD786475:QKR786475 QTZ786475:QUN786475 RDV786475:REJ786475 RNR786475:ROF786475 RXN786475:RYB786475 SHJ786475:SHX786475 SRF786475:SRT786475 TBB786475:TBP786475 TKX786475:TLL786475 TUT786475:TVH786475 UEP786475:UFD786475 UOL786475:UOZ786475 UYH786475:UYV786475 VID786475:VIR786475 VRZ786475:VSN786475 WBV786475:WCJ786475 WLR786475:WMF786475 WVN786475:WWB786475 F852011:T852011 JB852011:JP852011 SX852011:TL852011 ACT852011:ADH852011 AMP852011:AND852011 AWL852011:AWZ852011 BGH852011:BGV852011 BQD852011:BQR852011 BZZ852011:CAN852011 CJV852011:CKJ852011 CTR852011:CUF852011 DDN852011:DEB852011 DNJ852011:DNX852011 DXF852011:DXT852011 EHB852011:EHP852011 EQX852011:ERL852011 FAT852011:FBH852011 FKP852011:FLD852011 FUL852011:FUZ852011 GEH852011:GEV852011 GOD852011:GOR852011 GXZ852011:GYN852011 HHV852011:HIJ852011 HRR852011:HSF852011 IBN852011:ICB852011 ILJ852011:ILX852011 IVF852011:IVT852011 JFB852011:JFP852011 JOX852011:JPL852011 JYT852011:JZH852011 KIP852011:KJD852011 KSL852011:KSZ852011 LCH852011:LCV852011 LMD852011:LMR852011 LVZ852011:LWN852011 MFV852011:MGJ852011 MPR852011:MQF852011 MZN852011:NAB852011 NJJ852011:NJX852011 NTF852011:NTT852011 ODB852011:ODP852011 OMX852011:ONL852011 OWT852011:OXH852011 PGP852011:PHD852011 PQL852011:PQZ852011 QAH852011:QAV852011 QKD852011:QKR852011 QTZ852011:QUN852011 RDV852011:REJ852011 RNR852011:ROF852011 RXN852011:RYB852011 SHJ852011:SHX852011 SRF852011:SRT852011 TBB852011:TBP852011 TKX852011:TLL852011 TUT852011:TVH852011 UEP852011:UFD852011 UOL852011:UOZ852011 UYH852011:UYV852011 VID852011:VIR852011 VRZ852011:VSN852011 WBV852011:WCJ852011 WLR852011:WMF852011 WVN852011:WWB852011 F917547:T917547 JB917547:JP917547 SX917547:TL917547 ACT917547:ADH917547 AMP917547:AND917547 AWL917547:AWZ917547 BGH917547:BGV917547 BQD917547:BQR917547 BZZ917547:CAN917547 CJV917547:CKJ917547 CTR917547:CUF917547 DDN917547:DEB917547 DNJ917547:DNX917547 DXF917547:DXT917547 EHB917547:EHP917547 EQX917547:ERL917547 FAT917547:FBH917547 FKP917547:FLD917547 FUL917547:FUZ917547 GEH917547:GEV917547 GOD917547:GOR917547 GXZ917547:GYN917547 HHV917547:HIJ917547 HRR917547:HSF917547 IBN917547:ICB917547 ILJ917547:ILX917547 IVF917547:IVT917547 JFB917547:JFP917547 JOX917547:JPL917547 JYT917547:JZH917547 KIP917547:KJD917547 KSL917547:KSZ917547 LCH917547:LCV917547 LMD917547:LMR917547 LVZ917547:LWN917547 MFV917547:MGJ917547 MPR917547:MQF917547 MZN917547:NAB917547 NJJ917547:NJX917547 NTF917547:NTT917547 ODB917547:ODP917547 OMX917547:ONL917547 OWT917547:OXH917547 PGP917547:PHD917547 PQL917547:PQZ917547 QAH917547:QAV917547 QKD917547:QKR917547 QTZ917547:QUN917547 RDV917547:REJ917547 RNR917547:ROF917547 RXN917547:RYB917547 SHJ917547:SHX917547 SRF917547:SRT917547 TBB917547:TBP917547 TKX917547:TLL917547 TUT917547:TVH917547 UEP917547:UFD917547 UOL917547:UOZ917547 UYH917547:UYV917547 VID917547:VIR917547 VRZ917547:VSN917547 WBV917547:WCJ917547 WLR917547:WMF917547 WVN917547:WWB917547 F983083:T983083 JB983083:JP983083 SX983083:TL983083 ACT983083:ADH983083 AMP983083:AND983083 AWL983083:AWZ983083 BGH983083:BGV983083 BQD983083:BQR983083 BZZ983083:CAN983083 CJV983083:CKJ983083 CTR983083:CUF983083 DDN983083:DEB983083 DNJ983083:DNX983083 DXF983083:DXT983083 EHB983083:EHP983083 EQX983083:ERL983083 FAT983083:FBH983083 FKP983083:FLD983083 FUL983083:FUZ983083 GEH983083:GEV983083 GOD983083:GOR983083 GXZ983083:GYN983083 HHV983083:HIJ983083 HRR983083:HSF983083 IBN983083:ICB983083 ILJ983083:ILX983083 IVF983083:IVT983083 JFB983083:JFP983083 JOX983083:JPL983083 JYT983083:JZH983083 KIP983083:KJD983083 KSL983083:KSZ983083 LCH983083:LCV983083 LMD983083:LMR983083 LVZ983083:LWN983083 MFV983083:MGJ983083 MPR983083:MQF983083 MZN983083:NAB983083 NJJ983083:NJX983083 NTF983083:NTT983083 ODB983083:ODP983083 OMX983083:ONL983083 OWT983083:OXH983083 PGP983083:PHD983083 PQL983083:PQZ983083 QAH983083:QAV983083 QKD983083:QKR983083 QTZ983083:QUN983083 RDV983083:REJ983083 RNR983083:ROF983083 RXN983083:RYB983083 SHJ983083:SHX983083 SRF983083:SRT983083 TBB983083:TBP983083 TKX983083:TLL983083 TUT983083:TVH983083 UEP983083:UFD983083 UOL983083:UOZ983083 UYH983083:UYV983083 VID983083:VIR983083 VRZ983083:VSN983083 WBV983083:WCJ983083 WLR983083:WMF983083 WVN983083:WWB983083">
      <formula1>"N,A,B, "</formula1>
    </dataValidation>
    <dataValidation type="list" allowBlank="1" showInputMessage="1" showErrorMessage="1" sqref="F44:T44 JB44:JP44 SX44:TL44 ACT44:ADH44 AMP44:AND44 AWL44:AWZ44 BGH44:BGV44 BQD44:BQR44 BZZ44:CAN44 CJV44:CKJ44 CTR44:CUF44 DDN44:DEB44 DNJ44:DNX44 DXF44:DXT44 EHB44:EHP44 EQX44:ERL44 FAT44:FBH44 FKP44:FLD44 FUL44:FUZ44 GEH44:GEV44 GOD44:GOR44 GXZ44:GYN44 HHV44:HIJ44 HRR44:HSF44 IBN44:ICB44 ILJ44:ILX44 IVF44:IVT44 JFB44:JFP44 JOX44:JPL44 JYT44:JZH44 KIP44:KJD44 KSL44:KSZ44 LCH44:LCV44 LMD44:LMR44 LVZ44:LWN44 MFV44:MGJ44 MPR44:MQF44 MZN44:NAB44 NJJ44:NJX44 NTF44:NTT44 ODB44:ODP44 OMX44:ONL44 OWT44:OXH44 PGP44:PHD44 PQL44:PQZ44 QAH44:QAV44 QKD44:QKR44 QTZ44:QUN44 RDV44:REJ44 RNR44:ROF44 RXN44:RYB44 SHJ44:SHX44 SRF44:SRT44 TBB44:TBP44 TKX44:TLL44 TUT44:TVH44 UEP44:UFD44 UOL44:UOZ44 UYH44:UYV44 VID44:VIR44 VRZ44:VSN44 WBV44:WCJ44 WLR44:WMF44 WVN44:WWB44 F65580:T65580 JB65580:JP65580 SX65580:TL65580 ACT65580:ADH65580 AMP65580:AND65580 AWL65580:AWZ65580 BGH65580:BGV65580 BQD65580:BQR65580 BZZ65580:CAN65580 CJV65580:CKJ65580 CTR65580:CUF65580 DDN65580:DEB65580 DNJ65580:DNX65580 DXF65580:DXT65580 EHB65580:EHP65580 EQX65580:ERL65580 FAT65580:FBH65580 FKP65580:FLD65580 FUL65580:FUZ65580 GEH65580:GEV65580 GOD65580:GOR65580 GXZ65580:GYN65580 HHV65580:HIJ65580 HRR65580:HSF65580 IBN65580:ICB65580 ILJ65580:ILX65580 IVF65580:IVT65580 JFB65580:JFP65580 JOX65580:JPL65580 JYT65580:JZH65580 KIP65580:KJD65580 KSL65580:KSZ65580 LCH65580:LCV65580 LMD65580:LMR65580 LVZ65580:LWN65580 MFV65580:MGJ65580 MPR65580:MQF65580 MZN65580:NAB65580 NJJ65580:NJX65580 NTF65580:NTT65580 ODB65580:ODP65580 OMX65580:ONL65580 OWT65580:OXH65580 PGP65580:PHD65580 PQL65580:PQZ65580 QAH65580:QAV65580 QKD65580:QKR65580 QTZ65580:QUN65580 RDV65580:REJ65580 RNR65580:ROF65580 RXN65580:RYB65580 SHJ65580:SHX65580 SRF65580:SRT65580 TBB65580:TBP65580 TKX65580:TLL65580 TUT65580:TVH65580 UEP65580:UFD65580 UOL65580:UOZ65580 UYH65580:UYV65580 VID65580:VIR65580 VRZ65580:VSN65580 WBV65580:WCJ65580 WLR65580:WMF65580 WVN65580:WWB65580 F131116:T131116 JB131116:JP131116 SX131116:TL131116 ACT131116:ADH131116 AMP131116:AND131116 AWL131116:AWZ131116 BGH131116:BGV131116 BQD131116:BQR131116 BZZ131116:CAN131116 CJV131116:CKJ131116 CTR131116:CUF131116 DDN131116:DEB131116 DNJ131116:DNX131116 DXF131116:DXT131116 EHB131116:EHP131116 EQX131116:ERL131116 FAT131116:FBH131116 FKP131116:FLD131116 FUL131116:FUZ131116 GEH131116:GEV131116 GOD131116:GOR131116 GXZ131116:GYN131116 HHV131116:HIJ131116 HRR131116:HSF131116 IBN131116:ICB131116 ILJ131116:ILX131116 IVF131116:IVT131116 JFB131116:JFP131116 JOX131116:JPL131116 JYT131116:JZH131116 KIP131116:KJD131116 KSL131116:KSZ131116 LCH131116:LCV131116 LMD131116:LMR131116 LVZ131116:LWN131116 MFV131116:MGJ131116 MPR131116:MQF131116 MZN131116:NAB131116 NJJ131116:NJX131116 NTF131116:NTT131116 ODB131116:ODP131116 OMX131116:ONL131116 OWT131116:OXH131116 PGP131116:PHD131116 PQL131116:PQZ131116 QAH131116:QAV131116 QKD131116:QKR131116 QTZ131116:QUN131116 RDV131116:REJ131116 RNR131116:ROF131116 RXN131116:RYB131116 SHJ131116:SHX131116 SRF131116:SRT131116 TBB131116:TBP131116 TKX131116:TLL131116 TUT131116:TVH131116 UEP131116:UFD131116 UOL131116:UOZ131116 UYH131116:UYV131116 VID131116:VIR131116 VRZ131116:VSN131116 WBV131116:WCJ131116 WLR131116:WMF131116 WVN131116:WWB131116 F196652:T196652 JB196652:JP196652 SX196652:TL196652 ACT196652:ADH196652 AMP196652:AND196652 AWL196652:AWZ196652 BGH196652:BGV196652 BQD196652:BQR196652 BZZ196652:CAN196652 CJV196652:CKJ196652 CTR196652:CUF196652 DDN196652:DEB196652 DNJ196652:DNX196652 DXF196652:DXT196652 EHB196652:EHP196652 EQX196652:ERL196652 FAT196652:FBH196652 FKP196652:FLD196652 FUL196652:FUZ196652 GEH196652:GEV196652 GOD196652:GOR196652 GXZ196652:GYN196652 HHV196652:HIJ196652 HRR196652:HSF196652 IBN196652:ICB196652 ILJ196652:ILX196652 IVF196652:IVT196652 JFB196652:JFP196652 JOX196652:JPL196652 JYT196652:JZH196652 KIP196652:KJD196652 KSL196652:KSZ196652 LCH196652:LCV196652 LMD196652:LMR196652 LVZ196652:LWN196652 MFV196652:MGJ196652 MPR196652:MQF196652 MZN196652:NAB196652 NJJ196652:NJX196652 NTF196652:NTT196652 ODB196652:ODP196652 OMX196652:ONL196652 OWT196652:OXH196652 PGP196652:PHD196652 PQL196652:PQZ196652 QAH196652:QAV196652 QKD196652:QKR196652 QTZ196652:QUN196652 RDV196652:REJ196652 RNR196652:ROF196652 RXN196652:RYB196652 SHJ196652:SHX196652 SRF196652:SRT196652 TBB196652:TBP196652 TKX196652:TLL196652 TUT196652:TVH196652 UEP196652:UFD196652 UOL196652:UOZ196652 UYH196652:UYV196652 VID196652:VIR196652 VRZ196652:VSN196652 WBV196652:WCJ196652 WLR196652:WMF196652 WVN196652:WWB196652 F262188:T262188 JB262188:JP262188 SX262188:TL262188 ACT262188:ADH262188 AMP262188:AND262188 AWL262188:AWZ262188 BGH262188:BGV262188 BQD262188:BQR262188 BZZ262188:CAN262188 CJV262188:CKJ262188 CTR262188:CUF262188 DDN262188:DEB262188 DNJ262188:DNX262188 DXF262188:DXT262188 EHB262188:EHP262188 EQX262188:ERL262188 FAT262188:FBH262188 FKP262188:FLD262188 FUL262188:FUZ262188 GEH262188:GEV262188 GOD262188:GOR262188 GXZ262188:GYN262188 HHV262188:HIJ262188 HRR262188:HSF262188 IBN262188:ICB262188 ILJ262188:ILX262188 IVF262188:IVT262188 JFB262188:JFP262188 JOX262188:JPL262188 JYT262188:JZH262188 KIP262188:KJD262188 KSL262188:KSZ262188 LCH262188:LCV262188 LMD262188:LMR262188 LVZ262188:LWN262188 MFV262188:MGJ262188 MPR262188:MQF262188 MZN262188:NAB262188 NJJ262188:NJX262188 NTF262188:NTT262188 ODB262188:ODP262188 OMX262188:ONL262188 OWT262188:OXH262188 PGP262188:PHD262188 PQL262188:PQZ262188 QAH262188:QAV262188 QKD262188:QKR262188 QTZ262188:QUN262188 RDV262188:REJ262188 RNR262188:ROF262188 RXN262188:RYB262188 SHJ262188:SHX262188 SRF262188:SRT262188 TBB262188:TBP262188 TKX262188:TLL262188 TUT262188:TVH262188 UEP262188:UFD262188 UOL262188:UOZ262188 UYH262188:UYV262188 VID262188:VIR262188 VRZ262188:VSN262188 WBV262188:WCJ262188 WLR262188:WMF262188 WVN262188:WWB262188 F327724:T327724 JB327724:JP327724 SX327724:TL327724 ACT327724:ADH327724 AMP327724:AND327724 AWL327724:AWZ327724 BGH327724:BGV327724 BQD327724:BQR327724 BZZ327724:CAN327724 CJV327724:CKJ327724 CTR327724:CUF327724 DDN327724:DEB327724 DNJ327724:DNX327724 DXF327724:DXT327724 EHB327724:EHP327724 EQX327724:ERL327724 FAT327724:FBH327724 FKP327724:FLD327724 FUL327724:FUZ327724 GEH327724:GEV327724 GOD327724:GOR327724 GXZ327724:GYN327724 HHV327724:HIJ327724 HRR327724:HSF327724 IBN327724:ICB327724 ILJ327724:ILX327724 IVF327724:IVT327724 JFB327724:JFP327724 JOX327724:JPL327724 JYT327724:JZH327724 KIP327724:KJD327724 KSL327724:KSZ327724 LCH327724:LCV327724 LMD327724:LMR327724 LVZ327724:LWN327724 MFV327724:MGJ327724 MPR327724:MQF327724 MZN327724:NAB327724 NJJ327724:NJX327724 NTF327724:NTT327724 ODB327724:ODP327724 OMX327724:ONL327724 OWT327724:OXH327724 PGP327724:PHD327724 PQL327724:PQZ327724 QAH327724:QAV327724 QKD327724:QKR327724 QTZ327724:QUN327724 RDV327724:REJ327724 RNR327724:ROF327724 RXN327724:RYB327724 SHJ327724:SHX327724 SRF327724:SRT327724 TBB327724:TBP327724 TKX327724:TLL327724 TUT327724:TVH327724 UEP327724:UFD327724 UOL327724:UOZ327724 UYH327724:UYV327724 VID327724:VIR327724 VRZ327724:VSN327724 WBV327724:WCJ327724 WLR327724:WMF327724 WVN327724:WWB327724 F393260:T393260 JB393260:JP393260 SX393260:TL393260 ACT393260:ADH393260 AMP393260:AND393260 AWL393260:AWZ393260 BGH393260:BGV393260 BQD393260:BQR393260 BZZ393260:CAN393260 CJV393260:CKJ393260 CTR393260:CUF393260 DDN393260:DEB393260 DNJ393260:DNX393260 DXF393260:DXT393260 EHB393260:EHP393260 EQX393260:ERL393260 FAT393260:FBH393260 FKP393260:FLD393260 FUL393260:FUZ393260 GEH393260:GEV393260 GOD393260:GOR393260 GXZ393260:GYN393260 HHV393260:HIJ393260 HRR393260:HSF393260 IBN393260:ICB393260 ILJ393260:ILX393260 IVF393260:IVT393260 JFB393260:JFP393260 JOX393260:JPL393260 JYT393260:JZH393260 KIP393260:KJD393260 KSL393260:KSZ393260 LCH393260:LCV393260 LMD393260:LMR393260 LVZ393260:LWN393260 MFV393260:MGJ393260 MPR393260:MQF393260 MZN393260:NAB393260 NJJ393260:NJX393260 NTF393260:NTT393260 ODB393260:ODP393260 OMX393260:ONL393260 OWT393260:OXH393260 PGP393260:PHD393260 PQL393260:PQZ393260 QAH393260:QAV393260 QKD393260:QKR393260 QTZ393260:QUN393260 RDV393260:REJ393260 RNR393260:ROF393260 RXN393260:RYB393260 SHJ393260:SHX393260 SRF393260:SRT393260 TBB393260:TBP393260 TKX393260:TLL393260 TUT393260:TVH393260 UEP393260:UFD393260 UOL393260:UOZ393260 UYH393260:UYV393260 VID393260:VIR393260 VRZ393260:VSN393260 WBV393260:WCJ393260 WLR393260:WMF393260 WVN393260:WWB393260 F458796:T458796 JB458796:JP458796 SX458796:TL458796 ACT458796:ADH458796 AMP458796:AND458796 AWL458796:AWZ458796 BGH458796:BGV458796 BQD458796:BQR458796 BZZ458796:CAN458796 CJV458796:CKJ458796 CTR458796:CUF458796 DDN458796:DEB458796 DNJ458796:DNX458796 DXF458796:DXT458796 EHB458796:EHP458796 EQX458796:ERL458796 FAT458796:FBH458796 FKP458796:FLD458796 FUL458796:FUZ458796 GEH458796:GEV458796 GOD458796:GOR458796 GXZ458796:GYN458796 HHV458796:HIJ458796 HRR458796:HSF458796 IBN458796:ICB458796 ILJ458796:ILX458796 IVF458796:IVT458796 JFB458796:JFP458796 JOX458796:JPL458796 JYT458796:JZH458796 KIP458796:KJD458796 KSL458796:KSZ458796 LCH458796:LCV458796 LMD458796:LMR458796 LVZ458796:LWN458796 MFV458796:MGJ458796 MPR458796:MQF458796 MZN458796:NAB458796 NJJ458796:NJX458796 NTF458796:NTT458796 ODB458796:ODP458796 OMX458796:ONL458796 OWT458796:OXH458796 PGP458796:PHD458796 PQL458796:PQZ458796 QAH458796:QAV458796 QKD458796:QKR458796 QTZ458796:QUN458796 RDV458796:REJ458796 RNR458796:ROF458796 RXN458796:RYB458796 SHJ458796:SHX458796 SRF458796:SRT458796 TBB458796:TBP458796 TKX458796:TLL458796 TUT458796:TVH458796 UEP458796:UFD458796 UOL458796:UOZ458796 UYH458796:UYV458796 VID458796:VIR458796 VRZ458796:VSN458796 WBV458796:WCJ458796 WLR458796:WMF458796 WVN458796:WWB458796 F524332:T524332 JB524332:JP524332 SX524332:TL524332 ACT524332:ADH524332 AMP524332:AND524332 AWL524332:AWZ524332 BGH524332:BGV524332 BQD524332:BQR524332 BZZ524332:CAN524332 CJV524332:CKJ524332 CTR524332:CUF524332 DDN524332:DEB524332 DNJ524332:DNX524332 DXF524332:DXT524332 EHB524332:EHP524332 EQX524332:ERL524332 FAT524332:FBH524332 FKP524332:FLD524332 FUL524332:FUZ524332 GEH524332:GEV524332 GOD524332:GOR524332 GXZ524332:GYN524332 HHV524332:HIJ524332 HRR524332:HSF524332 IBN524332:ICB524332 ILJ524332:ILX524332 IVF524332:IVT524332 JFB524332:JFP524332 JOX524332:JPL524332 JYT524332:JZH524332 KIP524332:KJD524332 KSL524332:KSZ524332 LCH524332:LCV524332 LMD524332:LMR524332 LVZ524332:LWN524332 MFV524332:MGJ524332 MPR524332:MQF524332 MZN524332:NAB524332 NJJ524332:NJX524332 NTF524332:NTT524332 ODB524332:ODP524332 OMX524332:ONL524332 OWT524332:OXH524332 PGP524332:PHD524332 PQL524332:PQZ524332 QAH524332:QAV524332 QKD524332:QKR524332 QTZ524332:QUN524332 RDV524332:REJ524332 RNR524332:ROF524332 RXN524332:RYB524332 SHJ524332:SHX524332 SRF524332:SRT524332 TBB524332:TBP524332 TKX524332:TLL524332 TUT524332:TVH524332 UEP524332:UFD524332 UOL524332:UOZ524332 UYH524332:UYV524332 VID524332:VIR524332 VRZ524332:VSN524332 WBV524332:WCJ524332 WLR524332:WMF524332 WVN524332:WWB524332 F589868:T589868 JB589868:JP589868 SX589868:TL589868 ACT589868:ADH589868 AMP589868:AND589868 AWL589868:AWZ589868 BGH589868:BGV589868 BQD589868:BQR589868 BZZ589868:CAN589868 CJV589868:CKJ589868 CTR589868:CUF589868 DDN589868:DEB589868 DNJ589868:DNX589868 DXF589868:DXT589868 EHB589868:EHP589868 EQX589868:ERL589868 FAT589868:FBH589868 FKP589868:FLD589868 FUL589868:FUZ589868 GEH589868:GEV589868 GOD589868:GOR589868 GXZ589868:GYN589868 HHV589868:HIJ589868 HRR589868:HSF589868 IBN589868:ICB589868 ILJ589868:ILX589868 IVF589868:IVT589868 JFB589868:JFP589868 JOX589868:JPL589868 JYT589868:JZH589868 KIP589868:KJD589868 KSL589868:KSZ589868 LCH589868:LCV589868 LMD589868:LMR589868 LVZ589868:LWN589868 MFV589868:MGJ589868 MPR589868:MQF589868 MZN589868:NAB589868 NJJ589868:NJX589868 NTF589868:NTT589868 ODB589868:ODP589868 OMX589868:ONL589868 OWT589868:OXH589868 PGP589868:PHD589868 PQL589868:PQZ589868 QAH589868:QAV589868 QKD589868:QKR589868 QTZ589868:QUN589868 RDV589868:REJ589868 RNR589868:ROF589868 RXN589868:RYB589868 SHJ589868:SHX589868 SRF589868:SRT589868 TBB589868:TBP589868 TKX589868:TLL589868 TUT589868:TVH589868 UEP589868:UFD589868 UOL589868:UOZ589868 UYH589868:UYV589868 VID589868:VIR589868 VRZ589868:VSN589868 WBV589868:WCJ589868 WLR589868:WMF589868 WVN589868:WWB589868 F655404:T655404 JB655404:JP655404 SX655404:TL655404 ACT655404:ADH655404 AMP655404:AND655404 AWL655404:AWZ655404 BGH655404:BGV655404 BQD655404:BQR655404 BZZ655404:CAN655404 CJV655404:CKJ655404 CTR655404:CUF655404 DDN655404:DEB655404 DNJ655404:DNX655404 DXF655404:DXT655404 EHB655404:EHP655404 EQX655404:ERL655404 FAT655404:FBH655404 FKP655404:FLD655404 FUL655404:FUZ655404 GEH655404:GEV655404 GOD655404:GOR655404 GXZ655404:GYN655404 HHV655404:HIJ655404 HRR655404:HSF655404 IBN655404:ICB655404 ILJ655404:ILX655404 IVF655404:IVT655404 JFB655404:JFP655404 JOX655404:JPL655404 JYT655404:JZH655404 KIP655404:KJD655404 KSL655404:KSZ655404 LCH655404:LCV655404 LMD655404:LMR655404 LVZ655404:LWN655404 MFV655404:MGJ655404 MPR655404:MQF655404 MZN655404:NAB655404 NJJ655404:NJX655404 NTF655404:NTT655404 ODB655404:ODP655404 OMX655404:ONL655404 OWT655404:OXH655404 PGP655404:PHD655404 PQL655404:PQZ655404 QAH655404:QAV655404 QKD655404:QKR655404 QTZ655404:QUN655404 RDV655404:REJ655404 RNR655404:ROF655404 RXN655404:RYB655404 SHJ655404:SHX655404 SRF655404:SRT655404 TBB655404:TBP655404 TKX655404:TLL655404 TUT655404:TVH655404 UEP655404:UFD655404 UOL655404:UOZ655404 UYH655404:UYV655404 VID655404:VIR655404 VRZ655404:VSN655404 WBV655404:WCJ655404 WLR655404:WMF655404 WVN655404:WWB655404 F720940:T720940 JB720940:JP720940 SX720940:TL720940 ACT720940:ADH720940 AMP720940:AND720940 AWL720940:AWZ720940 BGH720940:BGV720940 BQD720940:BQR720940 BZZ720940:CAN720940 CJV720940:CKJ720940 CTR720940:CUF720940 DDN720940:DEB720940 DNJ720940:DNX720940 DXF720940:DXT720940 EHB720940:EHP720940 EQX720940:ERL720940 FAT720940:FBH720940 FKP720940:FLD720940 FUL720940:FUZ720940 GEH720940:GEV720940 GOD720940:GOR720940 GXZ720940:GYN720940 HHV720940:HIJ720940 HRR720940:HSF720940 IBN720940:ICB720940 ILJ720940:ILX720940 IVF720940:IVT720940 JFB720940:JFP720940 JOX720940:JPL720940 JYT720940:JZH720940 KIP720940:KJD720940 KSL720940:KSZ720940 LCH720940:LCV720940 LMD720940:LMR720940 LVZ720940:LWN720940 MFV720940:MGJ720940 MPR720940:MQF720940 MZN720940:NAB720940 NJJ720940:NJX720940 NTF720940:NTT720940 ODB720940:ODP720940 OMX720940:ONL720940 OWT720940:OXH720940 PGP720940:PHD720940 PQL720940:PQZ720940 QAH720940:QAV720940 QKD720940:QKR720940 QTZ720940:QUN720940 RDV720940:REJ720940 RNR720940:ROF720940 RXN720940:RYB720940 SHJ720940:SHX720940 SRF720940:SRT720940 TBB720940:TBP720940 TKX720940:TLL720940 TUT720940:TVH720940 UEP720940:UFD720940 UOL720940:UOZ720940 UYH720940:UYV720940 VID720940:VIR720940 VRZ720940:VSN720940 WBV720940:WCJ720940 WLR720940:WMF720940 WVN720940:WWB720940 F786476:T786476 JB786476:JP786476 SX786476:TL786476 ACT786476:ADH786476 AMP786476:AND786476 AWL786476:AWZ786476 BGH786476:BGV786476 BQD786476:BQR786476 BZZ786476:CAN786476 CJV786476:CKJ786476 CTR786476:CUF786476 DDN786476:DEB786476 DNJ786476:DNX786476 DXF786476:DXT786476 EHB786476:EHP786476 EQX786476:ERL786476 FAT786476:FBH786476 FKP786476:FLD786476 FUL786476:FUZ786476 GEH786476:GEV786476 GOD786476:GOR786476 GXZ786476:GYN786476 HHV786476:HIJ786476 HRR786476:HSF786476 IBN786476:ICB786476 ILJ786476:ILX786476 IVF786476:IVT786476 JFB786476:JFP786476 JOX786476:JPL786476 JYT786476:JZH786476 KIP786476:KJD786476 KSL786476:KSZ786476 LCH786476:LCV786476 LMD786476:LMR786476 LVZ786476:LWN786476 MFV786476:MGJ786476 MPR786476:MQF786476 MZN786476:NAB786476 NJJ786476:NJX786476 NTF786476:NTT786476 ODB786476:ODP786476 OMX786476:ONL786476 OWT786476:OXH786476 PGP786476:PHD786476 PQL786476:PQZ786476 QAH786476:QAV786476 QKD786476:QKR786476 QTZ786476:QUN786476 RDV786476:REJ786476 RNR786476:ROF786476 RXN786476:RYB786476 SHJ786476:SHX786476 SRF786476:SRT786476 TBB786476:TBP786476 TKX786476:TLL786476 TUT786476:TVH786476 UEP786476:UFD786476 UOL786476:UOZ786476 UYH786476:UYV786476 VID786476:VIR786476 VRZ786476:VSN786476 WBV786476:WCJ786476 WLR786476:WMF786476 WVN786476:WWB786476 F852012:T852012 JB852012:JP852012 SX852012:TL852012 ACT852012:ADH852012 AMP852012:AND852012 AWL852012:AWZ852012 BGH852012:BGV852012 BQD852012:BQR852012 BZZ852012:CAN852012 CJV852012:CKJ852012 CTR852012:CUF852012 DDN852012:DEB852012 DNJ852012:DNX852012 DXF852012:DXT852012 EHB852012:EHP852012 EQX852012:ERL852012 FAT852012:FBH852012 FKP852012:FLD852012 FUL852012:FUZ852012 GEH852012:GEV852012 GOD852012:GOR852012 GXZ852012:GYN852012 HHV852012:HIJ852012 HRR852012:HSF852012 IBN852012:ICB852012 ILJ852012:ILX852012 IVF852012:IVT852012 JFB852012:JFP852012 JOX852012:JPL852012 JYT852012:JZH852012 KIP852012:KJD852012 KSL852012:KSZ852012 LCH852012:LCV852012 LMD852012:LMR852012 LVZ852012:LWN852012 MFV852012:MGJ852012 MPR852012:MQF852012 MZN852012:NAB852012 NJJ852012:NJX852012 NTF852012:NTT852012 ODB852012:ODP852012 OMX852012:ONL852012 OWT852012:OXH852012 PGP852012:PHD852012 PQL852012:PQZ852012 QAH852012:QAV852012 QKD852012:QKR852012 QTZ852012:QUN852012 RDV852012:REJ852012 RNR852012:ROF852012 RXN852012:RYB852012 SHJ852012:SHX852012 SRF852012:SRT852012 TBB852012:TBP852012 TKX852012:TLL852012 TUT852012:TVH852012 UEP852012:UFD852012 UOL852012:UOZ852012 UYH852012:UYV852012 VID852012:VIR852012 VRZ852012:VSN852012 WBV852012:WCJ852012 WLR852012:WMF852012 WVN852012:WWB852012 F917548:T917548 JB917548:JP917548 SX917548:TL917548 ACT917548:ADH917548 AMP917548:AND917548 AWL917548:AWZ917548 BGH917548:BGV917548 BQD917548:BQR917548 BZZ917548:CAN917548 CJV917548:CKJ917548 CTR917548:CUF917548 DDN917548:DEB917548 DNJ917548:DNX917548 DXF917548:DXT917548 EHB917548:EHP917548 EQX917548:ERL917548 FAT917548:FBH917548 FKP917548:FLD917548 FUL917548:FUZ917548 GEH917548:GEV917548 GOD917548:GOR917548 GXZ917548:GYN917548 HHV917548:HIJ917548 HRR917548:HSF917548 IBN917548:ICB917548 ILJ917548:ILX917548 IVF917548:IVT917548 JFB917548:JFP917548 JOX917548:JPL917548 JYT917548:JZH917548 KIP917548:KJD917548 KSL917548:KSZ917548 LCH917548:LCV917548 LMD917548:LMR917548 LVZ917548:LWN917548 MFV917548:MGJ917548 MPR917548:MQF917548 MZN917548:NAB917548 NJJ917548:NJX917548 NTF917548:NTT917548 ODB917548:ODP917548 OMX917548:ONL917548 OWT917548:OXH917548 PGP917548:PHD917548 PQL917548:PQZ917548 QAH917548:QAV917548 QKD917548:QKR917548 QTZ917548:QUN917548 RDV917548:REJ917548 RNR917548:ROF917548 RXN917548:RYB917548 SHJ917548:SHX917548 SRF917548:SRT917548 TBB917548:TBP917548 TKX917548:TLL917548 TUT917548:TVH917548 UEP917548:UFD917548 UOL917548:UOZ917548 UYH917548:UYV917548 VID917548:VIR917548 VRZ917548:VSN917548 WBV917548:WCJ917548 WLR917548:WMF917548 WVN917548:WWB917548 F983084:T983084 JB983084:JP983084 SX983084:TL983084 ACT983084:ADH983084 AMP983084:AND983084 AWL983084:AWZ983084 BGH983084:BGV983084 BQD983084:BQR983084 BZZ983084:CAN983084 CJV983084:CKJ983084 CTR983084:CUF983084 DDN983084:DEB983084 DNJ983084:DNX983084 DXF983084:DXT983084 EHB983084:EHP983084 EQX983084:ERL983084 FAT983084:FBH983084 FKP983084:FLD983084 FUL983084:FUZ983084 GEH983084:GEV983084 GOD983084:GOR983084 GXZ983084:GYN983084 HHV983084:HIJ983084 HRR983084:HSF983084 IBN983084:ICB983084 ILJ983084:ILX983084 IVF983084:IVT983084 JFB983084:JFP983084 JOX983084:JPL983084 JYT983084:JZH983084 KIP983084:KJD983084 KSL983084:KSZ983084 LCH983084:LCV983084 LMD983084:LMR983084 LVZ983084:LWN983084 MFV983084:MGJ983084 MPR983084:MQF983084 MZN983084:NAB983084 NJJ983084:NJX983084 NTF983084:NTT983084 ODB983084:ODP983084 OMX983084:ONL983084 OWT983084:OXH983084 PGP983084:PHD983084 PQL983084:PQZ983084 QAH983084:QAV983084 QKD983084:QKR983084 QTZ983084:QUN983084 RDV983084:REJ983084 RNR983084:ROF983084 RXN983084:RYB983084 SHJ983084:SHX983084 SRF983084:SRT983084 TBB983084:TBP983084 TKX983084:TLL983084 TUT983084:TVH983084 UEP983084:UFD983084 UOL983084:UOZ983084 UYH983084:UYV983084 VID983084:VIR983084 VRZ983084:VSN983084 WBV983084:WCJ983084 WLR983084:WMF983084 WVN983084:WWB983084">
      <formula1>"P,F, "</formula1>
    </dataValidation>
    <dataValidation type="list" allowBlank="1" showInputMessage="1" showErrorMessage="1" sqref="ACT983054:ADH983082 FUL983054:FUZ983082 LMD983054:LMR983082 RDV983054:REJ983082 WVN983054:WWB983082 F65550:T65578 EQX65550:ERL65578 KIP65550:KJD65578 QAH65550:QAV65578 VRZ65550:VSN65578 JB65550:JP65578 FAT65550:FBH65578 KSL65550:KSZ65578 QKD65550:QKR65578 WBV65550:WCJ65578 SX65550:TL65578 FKP65550:FLD65578 LCH65550:LCV65578 QTZ65550:QUN65578 WLR65550:WMF65578 ACT65550:ADH65578 FUL65550:FUZ65578 LMD65550:LMR65578 RDV65550:REJ65578 WVN65550:WWB65578 AMP65550:AND65578 GEH65550:GEV65578 LVZ65550:LWN65578 RNR65550:ROF65578 AWL65550:AWZ65578 GOD65550:GOR65578 MFV65550:MGJ65578 RXN65550:RYB65578 BGH65550:BGV65578 GXZ65550:GYN65578 MPR65550:MQF65578 SHJ65550:SHX65578 BQD65550:BQR65578 HHV65550:HIJ65578 MZN65550:NAB65578 SRF65550:SRT65578 BZZ65550:CAN65578 HRR65550:HSF65578 NJJ65550:NJX65578 TBB65550:TBP65578 CJV65550:CKJ65578 IBN65550:ICB65578 NTF65550:NTT65578 TKX65550:TLL65578 CTR65550:CUF65578 ILJ65550:ILX65578 ODB65550:ODP65578 TUT65550:TVH65578 DDN65550:DEB65578 IVF65550:IVT65578 OMX65550:ONL65578 UEP65550:UFD65578 DNJ65550:DNX65578 JFB65550:JFP65578 OWT65550:OXH65578 UOL65550:UOZ65578 DXF65550:DXT65578 JOX65550:JPL65578 PGP65550:PHD65578 UYH65550:UYV65578 EHB65550:EHP65578 JYT65550:JZH65578 PQL65550:PQZ65578 VID65550:VIR65578 F131086:T131114 EQX131086:ERL131114 KIP131086:KJD131114 QAH131086:QAV131114 VRZ131086:VSN131114 JB131086:JP131114 FAT131086:FBH131114 KSL131086:KSZ131114 QKD131086:QKR131114 WBV131086:WCJ131114 SX131086:TL131114 FKP131086:FLD131114 LCH131086:LCV131114 QTZ131086:QUN131114 WLR131086:WMF131114 ACT131086:ADH131114 FUL131086:FUZ131114 LMD131086:LMR131114 RDV131086:REJ131114 WVN131086:WWB131114 AMP131086:AND131114 GEH131086:GEV131114 LVZ131086:LWN131114 RNR131086:ROF131114 AWL131086:AWZ131114 GOD131086:GOR131114 MFV131086:MGJ131114 RXN131086:RYB131114 BGH131086:BGV131114 GXZ131086:GYN131114 MPR131086:MQF131114 SHJ131086:SHX131114 BQD131086:BQR131114 HHV131086:HIJ131114 MZN131086:NAB131114 SRF131086:SRT131114 BZZ131086:CAN131114 HRR131086:HSF131114 NJJ131086:NJX131114 TBB131086:TBP131114 CJV131086:CKJ131114 IBN131086:ICB131114 NTF131086:NTT131114 TKX131086:TLL131114 CTR131086:CUF131114 ILJ131086:ILX131114 ODB131086:ODP131114 TUT131086:TVH131114 DDN131086:DEB131114 IVF131086:IVT131114 OMX131086:ONL131114 UEP131086:UFD131114 DNJ131086:DNX131114 JFB131086:JFP131114 OWT131086:OXH131114 UOL131086:UOZ131114 DXF131086:DXT131114 JOX131086:JPL131114 PGP131086:PHD131114 UYH131086:UYV131114 EHB131086:EHP131114 JYT131086:JZH131114 PQL131086:PQZ131114 VID131086:VIR131114 F196622:T196650 EQX196622:ERL196650 KIP196622:KJD196650 QAH196622:QAV196650 VRZ196622:VSN196650 JB196622:JP196650 FAT196622:FBH196650 KSL196622:KSZ196650 QKD196622:QKR196650 WBV196622:WCJ196650 SX196622:TL196650 FKP196622:FLD196650 LCH196622:LCV196650 QTZ196622:QUN196650 WLR196622:WMF196650 ACT196622:ADH196650 FUL196622:FUZ196650 LMD196622:LMR196650 RDV196622:REJ196650 WVN196622:WWB196650 AMP196622:AND196650 GEH196622:GEV196650 LVZ196622:LWN196650 RNR196622:ROF196650 AWL196622:AWZ196650 GOD196622:GOR196650 MFV196622:MGJ196650 RXN196622:RYB196650 BGH196622:BGV196650 GXZ196622:GYN196650 MPR196622:MQF196650 SHJ196622:SHX196650 BQD196622:BQR196650 HHV196622:HIJ196650 MZN196622:NAB196650 SRF196622:SRT196650 BZZ196622:CAN196650 HRR196622:HSF196650 NJJ196622:NJX196650 TBB196622:TBP196650 CJV196622:CKJ196650 IBN196622:ICB196650 NTF196622:NTT196650 TKX196622:TLL196650 CTR196622:CUF196650 ILJ196622:ILX196650 ODB196622:ODP196650 TUT196622:TVH196650 DDN196622:DEB196650 IVF196622:IVT196650 OMX196622:ONL196650 UEP196622:UFD196650 DNJ196622:DNX196650 JFB196622:JFP196650 OWT196622:OXH196650 UOL196622:UOZ196650 DXF196622:DXT196650 JOX196622:JPL196650 PGP196622:PHD196650 UYH196622:UYV196650 EHB196622:EHP196650 JYT196622:JZH196650 PQL196622:PQZ196650 VID196622:VIR196650 F262158:T262186 EQX262158:ERL262186 KIP262158:KJD262186 QAH262158:QAV262186 VRZ262158:VSN262186 JB262158:JP262186 FAT262158:FBH262186 KSL262158:KSZ262186 QKD262158:QKR262186 WBV262158:WCJ262186 SX262158:TL262186 FKP262158:FLD262186 LCH262158:LCV262186 QTZ262158:QUN262186 WLR262158:WMF262186 ACT262158:ADH262186 FUL262158:FUZ262186 LMD262158:LMR262186 RDV262158:REJ262186 WVN262158:WWB262186 AMP262158:AND262186 GEH262158:GEV262186 LVZ262158:LWN262186 RNR262158:ROF262186 AWL262158:AWZ262186 GOD262158:GOR262186 MFV262158:MGJ262186 RXN262158:RYB262186 BGH262158:BGV262186 GXZ262158:GYN262186 MPR262158:MQF262186 SHJ262158:SHX262186 BQD262158:BQR262186 HHV262158:HIJ262186 MZN262158:NAB262186 SRF262158:SRT262186 BZZ262158:CAN262186 HRR262158:HSF262186 NJJ262158:NJX262186 TBB262158:TBP262186 CJV262158:CKJ262186 IBN262158:ICB262186 NTF262158:NTT262186 TKX262158:TLL262186 CTR262158:CUF262186 ILJ262158:ILX262186 ODB262158:ODP262186 TUT262158:TVH262186 DDN262158:DEB262186 IVF262158:IVT262186 OMX262158:ONL262186 UEP262158:UFD262186 DNJ262158:DNX262186 JFB262158:JFP262186 OWT262158:OXH262186 UOL262158:UOZ262186 DXF262158:DXT262186 JOX262158:JPL262186 PGP262158:PHD262186 UYH262158:UYV262186 EHB262158:EHP262186 JYT262158:JZH262186 PQL262158:PQZ262186 VID262158:VIR262186 F327694:T327722 EQX327694:ERL327722 KIP327694:KJD327722 QAH327694:QAV327722 VRZ327694:VSN327722 JB327694:JP327722 FAT327694:FBH327722 KSL327694:KSZ327722 QKD327694:QKR327722 WBV327694:WCJ327722 SX327694:TL327722 FKP327694:FLD327722 LCH327694:LCV327722 QTZ327694:QUN327722 WLR327694:WMF327722 ACT327694:ADH327722 FUL327694:FUZ327722 LMD327694:LMR327722 RDV327694:REJ327722 WVN327694:WWB327722 AMP327694:AND327722 GEH327694:GEV327722 LVZ327694:LWN327722 RNR327694:ROF327722 AWL327694:AWZ327722 GOD327694:GOR327722 MFV327694:MGJ327722 RXN327694:RYB327722 BGH327694:BGV327722 GXZ327694:GYN327722 MPR327694:MQF327722 SHJ327694:SHX327722 BQD327694:BQR327722 HHV327694:HIJ327722 MZN327694:NAB327722 SRF327694:SRT327722 BZZ327694:CAN327722 HRR327694:HSF327722 NJJ327694:NJX327722 TBB327694:TBP327722 CJV327694:CKJ327722 IBN327694:ICB327722 NTF327694:NTT327722 TKX327694:TLL327722 CTR327694:CUF327722 ILJ327694:ILX327722 ODB327694:ODP327722 TUT327694:TVH327722 DDN327694:DEB327722 IVF327694:IVT327722 OMX327694:ONL327722 UEP327694:UFD327722 DNJ327694:DNX327722 JFB327694:JFP327722 OWT327694:OXH327722 UOL327694:UOZ327722 DXF327694:DXT327722 JOX327694:JPL327722 PGP327694:PHD327722 UYH327694:UYV327722 EHB327694:EHP327722 JYT327694:JZH327722 PQL327694:PQZ327722 VID327694:VIR327722 F393230:T393258 EQX393230:ERL393258 KIP393230:KJD393258 QAH393230:QAV393258 VRZ393230:VSN393258 JB393230:JP393258 FAT393230:FBH393258 KSL393230:KSZ393258 QKD393230:QKR393258 WBV393230:WCJ393258 SX393230:TL393258 FKP393230:FLD393258 LCH393230:LCV393258 QTZ393230:QUN393258 WLR393230:WMF393258 ACT393230:ADH393258 FUL393230:FUZ393258 LMD393230:LMR393258 RDV393230:REJ393258 WVN393230:WWB393258 AMP393230:AND393258 GEH393230:GEV393258 LVZ393230:LWN393258 RNR393230:ROF393258 AWL393230:AWZ393258 GOD393230:GOR393258 MFV393230:MGJ393258 RXN393230:RYB393258 BGH393230:BGV393258 GXZ393230:GYN393258 MPR393230:MQF393258 SHJ393230:SHX393258 BQD393230:BQR393258 HHV393230:HIJ393258 MZN393230:NAB393258 SRF393230:SRT393258 BZZ393230:CAN393258 HRR393230:HSF393258 NJJ393230:NJX393258 TBB393230:TBP393258 CJV393230:CKJ393258 IBN393230:ICB393258 NTF393230:NTT393258 TKX393230:TLL393258 CTR393230:CUF393258 ILJ393230:ILX393258 ODB393230:ODP393258 TUT393230:TVH393258 DDN393230:DEB393258 IVF393230:IVT393258 OMX393230:ONL393258 UEP393230:UFD393258 DNJ393230:DNX393258 JFB393230:JFP393258 OWT393230:OXH393258 UOL393230:UOZ393258 DXF393230:DXT393258 JOX393230:JPL393258 PGP393230:PHD393258 UYH393230:UYV393258 EHB393230:EHP393258 JYT393230:JZH393258 PQL393230:PQZ393258 VID393230:VIR393258 F458766:T458794 EQX458766:ERL458794 KIP458766:KJD458794 QAH458766:QAV458794 VRZ458766:VSN458794 JB458766:JP458794 FAT458766:FBH458794 KSL458766:KSZ458794 QKD458766:QKR458794 WBV458766:WCJ458794 SX458766:TL458794 FKP458766:FLD458794 LCH458766:LCV458794 QTZ458766:QUN458794 WLR458766:WMF458794 ACT458766:ADH458794 FUL458766:FUZ458794 LMD458766:LMR458794 RDV458766:REJ458794 WVN458766:WWB458794 AMP458766:AND458794 GEH458766:GEV458794 LVZ458766:LWN458794 RNR458766:ROF458794 AWL458766:AWZ458794 GOD458766:GOR458794 MFV458766:MGJ458794 RXN458766:RYB458794 BGH458766:BGV458794 GXZ458766:GYN458794 MPR458766:MQF458794 SHJ458766:SHX458794 BQD458766:BQR458794 HHV458766:HIJ458794 MZN458766:NAB458794 SRF458766:SRT458794 BZZ458766:CAN458794 HRR458766:HSF458794 NJJ458766:NJX458794 TBB458766:TBP458794 CJV458766:CKJ458794 IBN458766:ICB458794 NTF458766:NTT458794 TKX458766:TLL458794 CTR458766:CUF458794 ILJ458766:ILX458794 ODB458766:ODP458794 TUT458766:TVH458794 DDN458766:DEB458794 IVF458766:IVT458794 OMX458766:ONL458794 UEP458766:UFD458794 DNJ458766:DNX458794 JFB458766:JFP458794 OWT458766:OXH458794 UOL458766:UOZ458794 DXF458766:DXT458794 JOX458766:JPL458794 PGP458766:PHD458794 UYH458766:UYV458794 EHB458766:EHP458794 JYT458766:JZH458794 PQL458766:PQZ458794 VID458766:VIR458794 F524302:T524330 EQX524302:ERL524330 KIP524302:KJD524330 QAH524302:QAV524330 VRZ524302:VSN524330 JB524302:JP524330 FAT524302:FBH524330 KSL524302:KSZ524330 QKD524302:QKR524330 WBV524302:WCJ524330 SX524302:TL524330 FKP524302:FLD524330 LCH524302:LCV524330 QTZ524302:QUN524330 WLR524302:WMF524330 ACT524302:ADH524330 FUL524302:FUZ524330 LMD524302:LMR524330 RDV524302:REJ524330 WVN524302:WWB524330 AMP524302:AND524330 GEH524302:GEV524330 LVZ524302:LWN524330 RNR524302:ROF524330 AWL524302:AWZ524330 GOD524302:GOR524330 MFV524302:MGJ524330 RXN524302:RYB524330 BGH524302:BGV524330 GXZ524302:GYN524330 MPR524302:MQF524330 SHJ524302:SHX524330 BQD524302:BQR524330 HHV524302:HIJ524330 MZN524302:NAB524330 SRF524302:SRT524330 BZZ524302:CAN524330 HRR524302:HSF524330 NJJ524302:NJX524330 TBB524302:TBP524330 CJV524302:CKJ524330 IBN524302:ICB524330 NTF524302:NTT524330 TKX524302:TLL524330 CTR524302:CUF524330 ILJ524302:ILX524330 ODB524302:ODP524330 TUT524302:TVH524330 DDN524302:DEB524330 IVF524302:IVT524330 OMX524302:ONL524330 UEP524302:UFD524330 DNJ524302:DNX524330 JFB524302:JFP524330 OWT524302:OXH524330 UOL524302:UOZ524330 DXF524302:DXT524330 JOX524302:JPL524330 PGP524302:PHD524330 UYH524302:UYV524330 EHB524302:EHP524330 JYT524302:JZH524330 PQL524302:PQZ524330 VID524302:VIR524330 F589838:T589866 EQX589838:ERL589866 KIP589838:KJD589866 QAH589838:QAV589866 VRZ589838:VSN589866 JB589838:JP589866 FAT589838:FBH589866 KSL589838:KSZ589866 QKD589838:QKR589866 WBV589838:WCJ589866 SX589838:TL589866 FKP589838:FLD589866 LCH589838:LCV589866 QTZ589838:QUN589866 WLR589838:WMF589866 ACT589838:ADH589866 FUL589838:FUZ589866 LMD589838:LMR589866 RDV589838:REJ589866 WVN589838:WWB589866 AMP589838:AND589866 GEH589838:GEV589866 LVZ589838:LWN589866 RNR589838:ROF589866 AWL589838:AWZ589866 GOD589838:GOR589866 MFV589838:MGJ589866 RXN589838:RYB589866 BGH589838:BGV589866 GXZ589838:GYN589866 MPR589838:MQF589866 SHJ589838:SHX589866 BQD589838:BQR589866 HHV589838:HIJ589866 MZN589838:NAB589866 SRF589838:SRT589866 BZZ589838:CAN589866 HRR589838:HSF589866 NJJ589838:NJX589866 TBB589838:TBP589866 CJV589838:CKJ589866 IBN589838:ICB589866 NTF589838:NTT589866 TKX589838:TLL589866 CTR589838:CUF589866 ILJ589838:ILX589866 ODB589838:ODP589866 TUT589838:TVH589866 DDN589838:DEB589866 IVF589838:IVT589866 OMX589838:ONL589866 UEP589838:UFD589866 DNJ589838:DNX589866 JFB589838:JFP589866 OWT589838:OXH589866 UOL589838:UOZ589866 DXF589838:DXT589866 JOX589838:JPL589866 PGP589838:PHD589866 UYH589838:UYV589866 EHB589838:EHP589866 JYT589838:JZH589866 PQL589838:PQZ589866 VID589838:VIR589866 F655374:T655402 EQX655374:ERL655402 KIP655374:KJD655402 QAH655374:QAV655402 VRZ655374:VSN655402 JB655374:JP655402 FAT655374:FBH655402 KSL655374:KSZ655402 QKD655374:QKR655402 WBV655374:WCJ655402 SX655374:TL655402 FKP655374:FLD655402 LCH655374:LCV655402 QTZ655374:QUN655402 WLR655374:WMF655402 ACT655374:ADH655402 FUL655374:FUZ655402 LMD655374:LMR655402 RDV655374:REJ655402 WVN655374:WWB655402 AMP655374:AND655402 GEH655374:GEV655402 LVZ655374:LWN655402 RNR655374:ROF655402 AWL655374:AWZ655402 GOD655374:GOR655402 MFV655374:MGJ655402 RXN655374:RYB655402 BGH655374:BGV655402 GXZ655374:GYN655402 MPR655374:MQF655402 SHJ655374:SHX655402 BQD655374:BQR655402 HHV655374:HIJ655402 MZN655374:NAB655402 SRF655374:SRT655402 BZZ655374:CAN655402 HRR655374:HSF655402 NJJ655374:NJX655402 TBB655374:TBP655402 CJV655374:CKJ655402 IBN655374:ICB655402 NTF655374:NTT655402 TKX655374:TLL655402 CTR655374:CUF655402 ILJ655374:ILX655402 ODB655374:ODP655402 TUT655374:TVH655402 DDN655374:DEB655402 IVF655374:IVT655402 OMX655374:ONL655402 UEP655374:UFD655402 DNJ655374:DNX655402 JFB655374:JFP655402 OWT655374:OXH655402 UOL655374:UOZ655402 DXF655374:DXT655402 JOX655374:JPL655402 PGP655374:PHD655402 UYH655374:UYV655402 EHB655374:EHP655402 JYT655374:JZH655402 PQL655374:PQZ655402 VID655374:VIR655402 F720910:T720938 EQX720910:ERL720938 KIP720910:KJD720938 QAH720910:QAV720938 VRZ720910:VSN720938 JB720910:JP720938 FAT720910:FBH720938 KSL720910:KSZ720938 QKD720910:QKR720938 WBV720910:WCJ720938 SX720910:TL720938 FKP720910:FLD720938 LCH720910:LCV720938 QTZ720910:QUN720938 WLR720910:WMF720938 ACT720910:ADH720938 FUL720910:FUZ720938 LMD720910:LMR720938 RDV720910:REJ720938 WVN720910:WWB720938 AMP720910:AND720938 GEH720910:GEV720938 LVZ720910:LWN720938 RNR720910:ROF720938 AWL720910:AWZ720938 GOD720910:GOR720938 MFV720910:MGJ720938 RXN720910:RYB720938 BGH720910:BGV720938 GXZ720910:GYN720938 MPR720910:MQF720938 SHJ720910:SHX720938 BQD720910:BQR720938 HHV720910:HIJ720938 MZN720910:NAB720938 SRF720910:SRT720938 BZZ720910:CAN720938 HRR720910:HSF720938 NJJ720910:NJX720938 TBB720910:TBP720938 CJV720910:CKJ720938 IBN720910:ICB720938 NTF720910:NTT720938 TKX720910:TLL720938 CTR720910:CUF720938 ILJ720910:ILX720938 ODB720910:ODP720938 TUT720910:TVH720938 DDN720910:DEB720938 IVF720910:IVT720938 OMX720910:ONL720938 UEP720910:UFD720938 DNJ720910:DNX720938 JFB720910:JFP720938 OWT720910:OXH720938 UOL720910:UOZ720938 DXF720910:DXT720938 JOX720910:JPL720938 PGP720910:PHD720938 UYH720910:UYV720938 EHB720910:EHP720938 JYT720910:JZH720938 PQL720910:PQZ720938 VID720910:VIR720938 F786446:T786474 EQX786446:ERL786474 KIP786446:KJD786474 QAH786446:QAV786474 VRZ786446:VSN786474 JB786446:JP786474 FAT786446:FBH786474 KSL786446:KSZ786474 QKD786446:QKR786474 WBV786446:WCJ786474 SX786446:TL786474 FKP786446:FLD786474 LCH786446:LCV786474 QTZ786446:QUN786474 WLR786446:WMF786474 ACT786446:ADH786474 FUL786446:FUZ786474 LMD786446:LMR786474 RDV786446:REJ786474 WVN786446:WWB786474 AMP786446:AND786474 GEH786446:GEV786474 LVZ786446:LWN786474 RNR786446:ROF786474 AWL786446:AWZ786474 GOD786446:GOR786474 MFV786446:MGJ786474 RXN786446:RYB786474 BGH786446:BGV786474 GXZ786446:GYN786474 MPR786446:MQF786474 SHJ786446:SHX786474 BQD786446:BQR786474 HHV786446:HIJ786474 MZN786446:NAB786474 SRF786446:SRT786474 BZZ786446:CAN786474 HRR786446:HSF786474 NJJ786446:NJX786474 TBB786446:TBP786474 CJV786446:CKJ786474 IBN786446:ICB786474 NTF786446:NTT786474 TKX786446:TLL786474 CTR786446:CUF786474 ILJ786446:ILX786474 ODB786446:ODP786474 TUT786446:TVH786474 DDN786446:DEB786474 IVF786446:IVT786474 OMX786446:ONL786474 UEP786446:UFD786474 DNJ786446:DNX786474 JFB786446:JFP786474 OWT786446:OXH786474 UOL786446:UOZ786474 DXF786446:DXT786474 JOX786446:JPL786474 PGP786446:PHD786474 UYH786446:UYV786474 EHB786446:EHP786474 JYT786446:JZH786474 PQL786446:PQZ786474 VID786446:VIR786474 F851982:T852010 EQX851982:ERL852010 KIP851982:KJD852010 QAH851982:QAV852010 VRZ851982:VSN852010 JB851982:JP852010 FAT851982:FBH852010 KSL851982:KSZ852010 QKD851982:QKR852010 WBV851982:WCJ852010 SX851982:TL852010 FKP851982:FLD852010 LCH851982:LCV852010 QTZ851982:QUN852010 WLR851982:WMF852010 ACT851982:ADH852010 FUL851982:FUZ852010 LMD851982:LMR852010 RDV851982:REJ852010 WVN851982:WWB852010 AMP851982:AND852010 GEH851982:GEV852010 LVZ851982:LWN852010 RNR851982:ROF852010 AWL851982:AWZ852010 GOD851982:GOR852010 MFV851982:MGJ852010 RXN851982:RYB852010 BGH851982:BGV852010 GXZ851982:GYN852010 MPR851982:MQF852010 SHJ851982:SHX852010 BQD851982:BQR852010 HHV851982:HIJ852010 MZN851982:NAB852010 SRF851982:SRT852010 BZZ851982:CAN852010 HRR851982:HSF852010 NJJ851982:NJX852010 TBB851982:TBP852010 CJV851982:CKJ852010 IBN851982:ICB852010 NTF851982:NTT852010 TKX851982:TLL852010 CTR851982:CUF852010 ILJ851982:ILX852010 ODB851982:ODP852010 TUT851982:TVH852010 DDN851982:DEB852010 IVF851982:IVT852010 OMX851982:ONL852010 UEP851982:UFD852010 DNJ851982:DNX852010 JFB851982:JFP852010 OWT851982:OXH852010 UOL851982:UOZ852010 DXF851982:DXT852010 JOX851982:JPL852010 PGP851982:PHD852010 UYH851982:UYV852010 EHB851982:EHP852010 JYT851982:JZH852010 PQL851982:PQZ852010 VID851982:VIR852010 F917518:T917546 EQX917518:ERL917546 KIP917518:KJD917546 QAH917518:QAV917546 VRZ917518:VSN917546 JB917518:JP917546 FAT917518:FBH917546 KSL917518:KSZ917546 QKD917518:QKR917546 WBV917518:WCJ917546 SX917518:TL917546 FKP917518:FLD917546 LCH917518:LCV917546 QTZ917518:QUN917546 WLR917518:WMF917546 ACT917518:ADH917546 FUL917518:FUZ917546 LMD917518:LMR917546 RDV917518:REJ917546 WVN917518:WWB917546 AMP917518:AND917546 GEH917518:GEV917546 LVZ917518:LWN917546 RNR917518:ROF917546 AWL917518:AWZ917546 GOD917518:GOR917546 MFV917518:MGJ917546 RXN917518:RYB917546 BGH917518:BGV917546 GXZ917518:GYN917546 MPR917518:MQF917546 SHJ917518:SHX917546 BQD917518:BQR917546 HHV917518:HIJ917546 MZN917518:NAB917546 SRF917518:SRT917546 BZZ917518:CAN917546 HRR917518:HSF917546 NJJ917518:NJX917546 TBB917518:TBP917546 CJV917518:CKJ917546 IBN917518:ICB917546 NTF917518:NTT917546 TKX917518:TLL917546 CTR917518:CUF917546 ILJ917518:ILX917546 ODB917518:ODP917546 TUT917518:TVH917546 DDN917518:DEB917546 IVF917518:IVT917546 OMX917518:ONL917546 UEP917518:UFD917546 DNJ917518:DNX917546 JFB917518:JFP917546 OWT917518:OXH917546 UOL917518:UOZ917546 DXF917518:DXT917546 JOX917518:JPL917546 PGP917518:PHD917546 UYH917518:UYV917546 EHB917518:EHP917546 JYT917518:JZH917546 PQL917518:PQZ917546 VID917518:VIR917546 F983054:T983082 EQX983054:ERL983082 KIP983054:KJD983082 QAH983054:QAV983082 VRZ983054:VSN983082 JB983054:JP983082 FAT983054:FBH983082 KSL983054:KSZ983082 QKD983054:QKR983082 WBV983054:WCJ983082 SX983054:TL983082 FKP983054:FLD983082 LCH983054:LCV983082 QTZ983054:QUN983082 WLR983054:WMF983082 AMP983054:AND983082 GEH983054:GEV983082 LVZ983054:LWN983082 RNR983054:ROF983082 AWL983054:AWZ983082 GOD983054:GOR983082 MFV983054:MGJ983082 RXN983054:RYB983082 BGH983054:BGV983082 GXZ983054:GYN983082 MPR983054:MQF983082 SHJ983054:SHX983082 BQD983054:BQR983082 HHV983054:HIJ983082 MZN983054:NAB983082 SRF983054:SRT983082 BZZ983054:CAN983082 HRR983054:HSF983082 NJJ983054:NJX983082 TBB983054:TBP983082 CJV983054:CKJ983082 IBN983054:ICB983082 NTF983054:NTT983082 TKX983054:TLL983082 CTR983054:CUF983082 ILJ983054:ILX983082 ODB983054:ODP983082 TUT983054:TVH983082 DDN983054:DEB983082 IVF983054:IVT983082 OMX983054:ONL983082 UEP983054:UFD983082 DNJ983054:DNX983082 JFB983054:JFP983082 OWT983054:OXH983082 UOL983054:UOZ983082 DXF983054:DXT983082 JOX983054:JPL983082 PGP983054:PHD983082 UYH983054:UYV983082 EHB983054:EHP983082 JYT983054:JZH983082 PQL983054:PQZ983082 VID983054:VIR983082 JB10:JP42 FAT10:FBH42 KSL10:KSZ42 QKD10:QKR42 WBV10:WCJ42 ACT10:ADH42 FUL10:FUZ42 LMD10:LMR42 RDV10:REJ42 WVN10:WWB42 SX10:TL42 FKP10:FLD42 LCH10:LCV42 QTZ10:QUN42 WLR10:WMF42 F10:T42 EQX10:ERL42 KIP10:KJD42 QAH10:QAV42 VRZ10:VSN42 EHB10:EHP42 JYT10:JZH42 PQL10:PQZ42 VID10:VIR42 DXF10:DXT42 JOX10:JPL42 PGP10:PHD42 UYH10:UYV42 DNJ10:DNX42 JFB10:JFP42 OWT10:OXH42 UOL10:UOZ42 DDN10:DEB42 IVF10:IVT42 OMX10:ONL42 UEP10:UFD42 CTR10:CUF42 ILJ10:ILX42 ODB10:ODP42 TUT10:TVH42 CJV10:CKJ42 IBN10:ICB42 NTF10:NTT42 TKX10:TLL42 BZZ10:CAN42 HRR10:HSF42 NJJ10:NJX42 TBB10:TBP42 BQD10:BQR42 HHV10:HIJ42 MZN10:NAB42 SRF10:SRT42 BGH10:BGV42 GXZ10:GYN42 MPR10:MQF42 SHJ10:SHX42 AWL10:AWZ42 GOD10:GOR42 MFV10:MGJ42 RXN10:RYB42 AMP10:AND42 GEH10:GEV42 LVZ10:LWN42 RNR10:ROF42">
      <formula1>"O, "</formula1>
    </dataValidation>
  </dataValidations>
  <hyperlinks>
    <hyperlink ref="D20" r:id="rId3" display="nangnth@FPT123"/>
    <hyperlink ref="D18" r:id="rId4" display="testuser@"/>
    <hyperlink ref="D22" r:id="rId5" display="Password1@"/>
    <hyperlink ref="D15" r:id="rId6" display="abcd1234"/>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9"/>
  <sheetViews>
    <sheetView zoomScale="120" zoomScaleNormal="120" topLeftCell="A4" workbookViewId="0">
      <selection activeCell="A21" sqref="A21"/>
    </sheetView>
  </sheetViews>
  <sheetFormatPr defaultColWidth="9" defaultRowHeight="15"/>
  <cols>
    <col min="1" max="1" width="3.42857142857143" customWidth="1"/>
    <col min="2" max="2" width="61.7142857142857" customWidth="1"/>
    <col min="14" max="14" width="33.2857142857143" customWidth="1"/>
    <col min="15" max="15" width="29.4285714285714" customWidth="1"/>
  </cols>
  <sheetData>
    <row r="1" spans="1:21">
      <c r="A1" s="27" t="s">
        <v>68</v>
      </c>
      <c r="B1" s="27"/>
      <c r="C1" s="27"/>
      <c r="D1" s="27"/>
      <c r="E1" s="27"/>
      <c r="F1" s="27"/>
      <c r="G1" s="27"/>
      <c r="H1" s="27"/>
      <c r="I1" s="27"/>
      <c r="J1" s="27"/>
      <c r="K1" s="27"/>
      <c r="Q1" s="42"/>
      <c r="R1" s="42"/>
      <c r="S1" s="42"/>
      <c r="T1" s="42"/>
      <c r="U1" s="42"/>
    </row>
    <row r="3" spans="1:11">
      <c r="A3" s="28" t="s">
        <v>69</v>
      </c>
      <c r="B3" s="28" t="s">
        <v>31</v>
      </c>
      <c r="C3" s="28" t="s">
        <v>70</v>
      </c>
      <c r="D3" s="28"/>
      <c r="E3" s="28"/>
      <c r="F3" s="28"/>
      <c r="G3" s="28"/>
      <c r="H3" s="28"/>
      <c r="I3" s="28"/>
      <c r="J3" s="28"/>
      <c r="K3" s="28"/>
    </row>
    <row r="4" ht="61.15" customHeight="1" spans="1:11">
      <c r="A4" s="28"/>
      <c r="B4" s="28"/>
      <c r="C4" s="28" t="s">
        <v>62</v>
      </c>
      <c r="D4" s="28" t="s">
        <v>71</v>
      </c>
      <c r="E4" s="28" t="s">
        <v>72</v>
      </c>
      <c r="F4" s="28" t="s">
        <v>73</v>
      </c>
      <c r="G4" s="28" t="s">
        <v>74</v>
      </c>
      <c r="H4" s="28" t="s">
        <v>75</v>
      </c>
      <c r="I4" s="28" t="s">
        <v>76</v>
      </c>
      <c r="J4" s="28" t="s">
        <v>77</v>
      </c>
      <c r="K4" s="28" t="s">
        <v>78</v>
      </c>
    </row>
    <row r="5" spans="1:11">
      <c r="A5" s="29"/>
      <c r="B5" s="30" t="s">
        <v>79</v>
      </c>
      <c r="C5" s="29"/>
      <c r="D5" s="29"/>
      <c r="E5" s="29"/>
      <c r="F5" s="29"/>
      <c r="G5" s="29"/>
      <c r="H5" s="29"/>
      <c r="I5" s="29"/>
      <c r="J5" s="29"/>
      <c r="K5" s="29"/>
    </row>
    <row r="6" spans="1:11">
      <c r="A6" s="31">
        <v>1</v>
      </c>
      <c r="B6" s="32" t="s">
        <v>80</v>
      </c>
      <c r="C6" s="33" t="s">
        <v>81</v>
      </c>
      <c r="D6" s="33" t="s">
        <v>82</v>
      </c>
      <c r="E6" s="34" t="s">
        <v>75</v>
      </c>
      <c r="F6" s="33" t="s">
        <v>82</v>
      </c>
      <c r="G6" s="33" t="s">
        <v>82</v>
      </c>
      <c r="H6" s="33" t="s">
        <v>82</v>
      </c>
      <c r="I6" s="33" t="s">
        <v>82</v>
      </c>
      <c r="J6" s="33" t="s">
        <v>82</v>
      </c>
      <c r="K6" s="34" t="s">
        <v>75</v>
      </c>
    </row>
    <row r="7" spans="1:11">
      <c r="A7" s="31">
        <v>2</v>
      </c>
      <c r="B7" s="32" t="s">
        <v>83</v>
      </c>
      <c r="C7" s="33" t="s">
        <v>81</v>
      </c>
      <c r="D7" s="33" t="s">
        <v>82</v>
      </c>
      <c r="E7" s="33" t="s">
        <v>82</v>
      </c>
      <c r="F7" s="34" t="s">
        <v>75</v>
      </c>
      <c r="G7" s="33" t="s">
        <v>82</v>
      </c>
      <c r="H7" s="33" t="s">
        <v>82</v>
      </c>
      <c r="I7" s="33" t="s">
        <v>82</v>
      </c>
      <c r="J7" s="33" t="s">
        <v>82</v>
      </c>
      <c r="K7" s="34" t="s">
        <v>75</v>
      </c>
    </row>
    <row r="8" spans="1:11">
      <c r="A8" s="31">
        <v>3</v>
      </c>
      <c r="B8" s="32" t="s">
        <v>84</v>
      </c>
      <c r="C8" s="33" t="s">
        <v>81</v>
      </c>
      <c r="D8" s="33" t="s">
        <v>82</v>
      </c>
      <c r="E8" s="33" t="s">
        <v>82</v>
      </c>
      <c r="F8" s="33" t="s">
        <v>82</v>
      </c>
      <c r="G8" s="34" t="s">
        <v>75</v>
      </c>
      <c r="H8" s="33" t="s">
        <v>82</v>
      </c>
      <c r="I8" s="33" t="s">
        <v>82</v>
      </c>
      <c r="J8" s="33" t="s">
        <v>82</v>
      </c>
      <c r="K8" s="34" t="s">
        <v>75</v>
      </c>
    </row>
    <row r="9" spans="1:11">
      <c r="A9" s="31">
        <v>4</v>
      </c>
      <c r="B9" s="32" t="s">
        <v>85</v>
      </c>
      <c r="C9" s="33" t="s">
        <v>81</v>
      </c>
      <c r="D9" s="33" t="s">
        <v>82</v>
      </c>
      <c r="E9" s="33" t="s">
        <v>82</v>
      </c>
      <c r="F9" s="33" t="s">
        <v>82</v>
      </c>
      <c r="G9" s="33" t="s">
        <v>82</v>
      </c>
      <c r="H9" s="34" t="s">
        <v>75</v>
      </c>
      <c r="I9" s="33" t="s">
        <v>82</v>
      </c>
      <c r="J9" s="33" t="s">
        <v>82</v>
      </c>
      <c r="K9" s="34" t="s">
        <v>75</v>
      </c>
    </row>
    <row r="10" spans="1:11">
      <c r="A10" s="31">
        <v>5</v>
      </c>
      <c r="B10" s="32" t="s">
        <v>86</v>
      </c>
      <c r="C10" s="33" t="s">
        <v>81</v>
      </c>
      <c r="D10" s="33" t="s">
        <v>82</v>
      </c>
      <c r="E10" s="33" t="s">
        <v>82</v>
      </c>
      <c r="F10" s="33" t="s">
        <v>82</v>
      </c>
      <c r="G10" s="33" t="s">
        <v>82</v>
      </c>
      <c r="H10" s="33" t="s">
        <v>82</v>
      </c>
      <c r="I10" s="34" t="s">
        <v>75</v>
      </c>
      <c r="J10" s="33" t="s">
        <v>82</v>
      </c>
      <c r="K10" s="34" t="s">
        <v>75</v>
      </c>
    </row>
    <row r="11" spans="1:11">
      <c r="A11" s="31">
        <v>6</v>
      </c>
      <c r="B11" s="32" t="s">
        <v>87</v>
      </c>
      <c r="C11" s="33" t="s">
        <v>81</v>
      </c>
      <c r="D11" s="33" t="s">
        <v>82</v>
      </c>
      <c r="E11" s="33" t="s">
        <v>82</v>
      </c>
      <c r="F11" s="33" t="s">
        <v>82</v>
      </c>
      <c r="G11" s="33" t="s">
        <v>82</v>
      </c>
      <c r="H11" s="33" t="s">
        <v>82</v>
      </c>
      <c r="I11" s="33" t="s">
        <v>82</v>
      </c>
      <c r="J11" s="34" t="s">
        <v>75</v>
      </c>
      <c r="K11" s="34" t="s">
        <v>75</v>
      </c>
    </row>
    <row r="12" spans="1:11">
      <c r="A12" s="31">
        <v>7</v>
      </c>
      <c r="B12" s="32" t="s">
        <v>88</v>
      </c>
      <c r="C12" s="33" t="s">
        <v>82</v>
      </c>
      <c r="D12" s="34" t="s">
        <v>75</v>
      </c>
      <c r="E12" s="34" t="s">
        <v>75</v>
      </c>
      <c r="F12" s="34" t="s">
        <v>75</v>
      </c>
      <c r="G12" s="34" t="s">
        <v>75</v>
      </c>
      <c r="H12" s="34" t="s">
        <v>75</v>
      </c>
      <c r="I12" s="34" t="s">
        <v>75</v>
      </c>
      <c r="J12" s="34" t="s">
        <v>75</v>
      </c>
      <c r="K12" s="34" t="s">
        <v>75</v>
      </c>
    </row>
    <row r="13" spans="1:11">
      <c r="A13" s="29"/>
      <c r="B13" s="30" t="s">
        <v>89</v>
      </c>
      <c r="C13" s="29"/>
      <c r="D13" s="29"/>
      <c r="E13" s="29"/>
      <c r="F13" s="29"/>
      <c r="G13" s="29"/>
      <c r="H13" s="29"/>
      <c r="I13" s="29"/>
      <c r="J13" s="29"/>
      <c r="K13" s="29"/>
    </row>
    <row r="14" spans="1:11">
      <c r="A14" s="33">
        <v>1</v>
      </c>
      <c r="B14" s="32" t="s">
        <v>90</v>
      </c>
      <c r="C14" s="33" t="s">
        <v>81</v>
      </c>
      <c r="D14" s="33" t="s">
        <v>82</v>
      </c>
      <c r="E14" s="33" t="s">
        <v>75</v>
      </c>
      <c r="F14" s="33" t="s">
        <v>75</v>
      </c>
      <c r="G14" s="33" t="s">
        <v>75</v>
      </c>
      <c r="H14" s="33" t="s">
        <v>75</v>
      </c>
      <c r="I14" s="33" t="s">
        <v>75</v>
      </c>
      <c r="J14" s="33" t="s">
        <v>75</v>
      </c>
      <c r="K14" s="33" t="s">
        <v>75</v>
      </c>
    </row>
    <row r="15" spans="1:11">
      <c r="A15" s="33">
        <v>2</v>
      </c>
      <c r="B15" s="35" t="s">
        <v>91</v>
      </c>
      <c r="C15" s="33" t="s">
        <v>81</v>
      </c>
      <c r="D15" s="33" t="s">
        <v>75</v>
      </c>
      <c r="E15" s="33" t="s">
        <v>82</v>
      </c>
      <c r="F15" s="33" t="s">
        <v>75</v>
      </c>
      <c r="G15" s="33" t="s">
        <v>75</v>
      </c>
      <c r="H15" s="33" t="s">
        <v>75</v>
      </c>
      <c r="I15" s="33" t="s">
        <v>75</v>
      </c>
      <c r="J15" s="33" t="s">
        <v>75</v>
      </c>
      <c r="K15" s="33" t="s">
        <v>82</v>
      </c>
    </row>
    <row r="16" spans="1:11">
      <c r="A16" s="33">
        <v>3</v>
      </c>
      <c r="B16" s="32" t="s">
        <v>92</v>
      </c>
      <c r="C16" s="33" t="s">
        <v>81</v>
      </c>
      <c r="D16" s="33" t="s">
        <v>75</v>
      </c>
      <c r="E16" s="33" t="s">
        <v>75</v>
      </c>
      <c r="F16" s="33" t="s">
        <v>82</v>
      </c>
      <c r="G16" s="33" t="s">
        <v>75</v>
      </c>
      <c r="H16" s="33" t="s">
        <v>75</v>
      </c>
      <c r="I16" s="33" t="s">
        <v>75</v>
      </c>
      <c r="J16" s="33" t="s">
        <v>75</v>
      </c>
      <c r="K16" s="33" t="s">
        <v>82</v>
      </c>
    </row>
    <row r="17" spans="1:11">
      <c r="A17" s="33">
        <v>4</v>
      </c>
      <c r="B17" s="32" t="s">
        <v>93</v>
      </c>
      <c r="C17" s="33" t="s">
        <v>81</v>
      </c>
      <c r="D17" s="33" t="s">
        <v>75</v>
      </c>
      <c r="E17" s="33" t="s">
        <v>75</v>
      </c>
      <c r="F17" s="33" t="s">
        <v>75</v>
      </c>
      <c r="G17" s="33" t="s">
        <v>82</v>
      </c>
      <c r="H17" s="33" t="s">
        <v>75</v>
      </c>
      <c r="I17" s="33" t="s">
        <v>75</v>
      </c>
      <c r="J17" s="33" t="s">
        <v>75</v>
      </c>
      <c r="K17" s="33" t="s">
        <v>82</v>
      </c>
    </row>
    <row r="18" spans="1:11">
      <c r="A18" s="33">
        <v>5</v>
      </c>
      <c r="B18" s="32" t="s">
        <v>94</v>
      </c>
      <c r="C18" s="33" t="s">
        <v>81</v>
      </c>
      <c r="D18" s="33" t="s">
        <v>75</v>
      </c>
      <c r="E18" s="33" t="s">
        <v>75</v>
      </c>
      <c r="F18" s="33" t="s">
        <v>75</v>
      </c>
      <c r="G18" s="33" t="s">
        <v>75</v>
      </c>
      <c r="H18" s="33" t="s">
        <v>82</v>
      </c>
      <c r="I18" s="33" t="s">
        <v>75</v>
      </c>
      <c r="J18" s="33" t="s">
        <v>75</v>
      </c>
      <c r="K18" s="33" t="s">
        <v>82</v>
      </c>
    </row>
    <row r="19" spans="1:11">
      <c r="A19" s="33">
        <v>6</v>
      </c>
      <c r="B19" s="32" t="s">
        <v>95</v>
      </c>
      <c r="C19" s="33" t="s">
        <v>81</v>
      </c>
      <c r="D19" s="33" t="s">
        <v>75</v>
      </c>
      <c r="E19" s="33" t="s">
        <v>75</v>
      </c>
      <c r="F19" s="33" t="s">
        <v>75</v>
      </c>
      <c r="G19" s="33" t="s">
        <v>75</v>
      </c>
      <c r="H19" s="33" t="s">
        <v>75</v>
      </c>
      <c r="I19" s="33" t="s">
        <v>82</v>
      </c>
      <c r="J19" s="33" t="s">
        <v>75</v>
      </c>
      <c r="K19" s="33" t="s">
        <v>82</v>
      </c>
    </row>
    <row r="20" spans="1:11">
      <c r="A20" s="33">
        <v>7</v>
      </c>
      <c r="B20" s="32" t="s">
        <v>96</v>
      </c>
      <c r="C20" s="33" t="s">
        <v>81</v>
      </c>
      <c r="D20" s="33" t="s">
        <v>75</v>
      </c>
      <c r="E20" s="33" t="s">
        <v>75</v>
      </c>
      <c r="F20" s="33" t="s">
        <v>75</v>
      </c>
      <c r="G20" s="33" t="s">
        <v>75</v>
      </c>
      <c r="H20" s="33" t="s">
        <v>75</v>
      </c>
      <c r="I20" s="33" t="s">
        <v>75</v>
      </c>
      <c r="J20" s="33" t="s">
        <v>82</v>
      </c>
      <c r="K20" s="33" t="s">
        <v>82</v>
      </c>
    </row>
    <row r="21" spans="1:11">
      <c r="A21" s="36">
        <v>8</v>
      </c>
      <c r="B21" s="32" t="s">
        <v>97</v>
      </c>
      <c r="C21" s="33" t="s">
        <v>82</v>
      </c>
      <c r="D21" s="33" t="s">
        <v>75</v>
      </c>
      <c r="E21" s="33" t="s">
        <v>75</v>
      </c>
      <c r="F21" s="33" t="s">
        <v>75</v>
      </c>
      <c r="G21" s="33" t="s">
        <v>75</v>
      </c>
      <c r="H21" s="33" t="s">
        <v>75</v>
      </c>
      <c r="I21" s="33" t="s">
        <v>75</v>
      </c>
      <c r="J21" s="33" t="s">
        <v>75</v>
      </c>
      <c r="K21" s="33" t="s">
        <v>75</v>
      </c>
    </row>
    <row r="23" spans="13:16">
      <c r="M23" s="27" t="s">
        <v>98</v>
      </c>
      <c r="N23" s="27"/>
      <c r="O23" s="27"/>
      <c r="P23" s="27"/>
    </row>
    <row r="24" spans="2:2">
      <c r="B24" t="s">
        <v>99</v>
      </c>
    </row>
    <row r="25" spans="13:16">
      <c r="M25" s="37" t="s">
        <v>100</v>
      </c>
      <c r="N25" s="38" t="s">
        <v>101</v>
      </c>
      <c r="O25" s="38" t="s">
        <v>102</v>
      </c>
      <c r="P25" s="38" t="s">
        <v>70</v>
      </c>
    </row>
    <row r="26" spans="13:16">
      <c r="M26" s="37"/>
      <c r="N26" s="38"/>
      <c r="O26" s="38"/>
      <c r="P26" s="38"/>
    </row>
    <row r="27" ht="120" spans="13:16">
      <c r="M27" s="33">
        <v>1</v>
      </c>
      <c r="N27" s="39" t="s">
        <v>103</v>
      </c>
      <c r="O27" s="40" t="s">
        <v>104</v>
      </c>
      <c r="P27" s="33" t="s">
        <v>62</v>
      </c>
    </row>
    <row r="28" ht="120" spans="13:16">
      <c r="M28" s="33">
        <v>2</v>
      </c>
      <c r="N28" s="39" t="s">
        <v>105</v>
      </c>
      <c r="O28" s="40" t="s">
        <v>106</v>
      </c>
      <c r="P28" s="33" t="s">
        <v>71</v>
      </c>
    </row>
    <row r="29" ht="120" spans="13:16">
      <c r="M29" s="33">
        <v>3</v>
      </c>
      <c r="N29" s="39" t="s">
        <v>107</v>
      </c>
      <c r="O29" s="41" t="s">
        <v>108</v>
      </c>
      <c r="P29" s="33" t="s">
        <v>72</v>
      </c>
    </row>
    <row r="30" spans="13:16">
      <c r="M30" s="33">
        <v>4</v>
      </c>
      <c r="N30" s="32" t="s">
        <v>109</v>
      </c>
      <c r="O30" s="32"/>
      <c r="P30" s="32"/>
    </row>
    <row r="31" spans="13:16">
      <c r="M31" s="33">
        <v>5</v>
      </c>
      <c r="N31" s="39"/>
      <c r="O31" s="40"/>
      <c r="P31" s="32"/>
    </row>
    <row r="32" spans="13:16">
      <c r="M32" s="33">
        <v>6</v>
      </c>
      <c r="N32" s="32"/>
      <c r="O32" s="32"/>
      <c r="P32" s="32"/>
    </row>
    <row r="33" spans="13:16">
      <c r="M33" s="33">
        <v>7</v>
      </c>
      <c r="N33" s="32"/>
      <c r="O33" s="32"/>
      <c r="P33" s="32"/>
    </row>
    <row r="34" spans="13:16">
      <c r="M34" s="33">
        <v>8</v>
      </c>
      <c r="N34" s="32"/>
      <c r="O34" s="32"/>
      <c r="P34" s="32"/>
    </row>
    <row r="35" spans="13:16">
      <c r="M35" s="33">
        <v>9</v>
      </c>
      <c r="N35" s="32"/>
      <c r="O35" s="32"/>
      <c r="P35" s="32"/>
    </row>
    <row r="36" spans="13:16">
      <c r="M36" s="33">
        <v>10</v>
      </c>
      <c r="N36" s="32"/>
      <c r="O36" s="32"/>
      <c r="P36" s="32"/>
    </row>
    <row r="37" spans="13:16">
      <c r="M37" s="33">
        <v>11</v>
      </c>
      <c r="N37" s="32"/>
      <c r="O37" s="32"/>
      <c r="P37" s="32"/>
    </row>
    <row r="38" spans="13:16">
      <c r="M38" s="33">
        <v>12</v>
      </c>
      <c r="N38" s="32"/>
      <c r="O38" s="32"/>
      <c r="P38" s="32"/>
    </row>
    <row r="39" spans="13:16">
      <c r="M39" s="33">
        <v>13</v>
      </c>
      <c r="N39" s="32"/>
      <c r="O39" s="32"/>
      <c r="P39" s="32" t="s">
        <v>78</v>
      </c>
    </row>
  </sheetData>
  <mergeCells count="9">
    <mergeCell ref="A1:K1"/>
    <mergeCell ref="C3:K3"/>
    <mergeCell ref="M23:P23"/>
    <mergeCell ref="A3:A4"/>
    <mergeCell ref="B3:B4"/>
    <mergeCell ref="M25:M26"/>
    <mergeCell ref="N25:N26"/>
    <mergeCell ref="O25:O26"/>
    <mergeCell ref="P25:P26"/>
  </mergeCells>
  <pageMargins left="0.7" right="0.7" top="0.75" bottom="0.75" header="0.3" footer="0.3"/>
  <pageSetup paperSize="1" orientation="portrait" horizontalDpi="200" verticalDpi="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8"/>
  <sheetViews>
    <sheetView zoomScale="140" zoomScaleNormal="140" topLeftCell="A9" workbookViewId="0">
      <selection activeCell="E8" sqref="E8"/>
    </sheetView>
  </sheetViews>
  <sheetFormatPr defaultColWidth="9" defaultRowHeight="10.5"/>
  <cols>
    <col min="1" max="1" width="9.85714285714286" style="1" customWidth="1"/>
    <col min="2" max="2" width="45.7142857142857" style="1" customWidth="1"/>
    <col min="3" max="3" width="24.5714285714286" style="1" customWidth="1"/>
    <col min="4" max="4" width="17.2857142857143" style="1" customWidth="1"/>
    <col min="5" max="5" width="19.4285714285714" style="1" customWidth="1"/>
    <col min="6" max="6" width="11.1428571428571" style="1" customWidth="1"/>
    <col min="7" max="7" width="7" style="1" customWidth="1"/>
    <col min="8" max="8" width="10" style="1" customWidth="1"/>
    <col min="9" max="9" width="17.2857142857143" style="1" customWidth="1"/>
    <col min="10" max="16384" width="9" style="1"/>
  </cols>
  <sheetData>
    <row r="1" ht="15" spans="1:7">
      <c r="A1" s="2"/>
      <c r="B1" s="2"/>
      <c r="C1" s="3"/>
      <c r="D1" s="4" t="str">
        <f>"Pass: "&amp;COUNTIF($F$6:$F$1011,"Pass")</f>
        <v>Pass: 6</v>
      </c>
      <c r="E1" s="5" t="str">
        <f>"Untested: "&amp;COUNTIF($F$6:$F$1011,"Untest")</f>
        <v>Untested: 0</v>
      </c>
      <c r="F1"/>
      <c r="G1" s="6"/>
    </row>
    <row r="2" ht="21" spans="1:7">
      <c r="A2" s="7" t="s">
        <v>110</v>
      </c>
      <c r="B2" s="8"/>
      <c r="C2" s="8"/>
      <c r="D2" s="4" t="str">
        <f>"Fail: "&amp;COUNTIF($F$6:$F$1011,"Fail")</f>
        <v>Fail: 0</v>
      </c>
      <c r="E2" s="5" t="str">
        <f>"N/A: "&amp;COUNTIF($F$6:$F$1011,"N/A")</f>
        <v>N/A: 0</v>
      </c>
      <c r="F2"/>
      <c r="G2" s="6"/>
    </row>
    <row r="3" ht="21" spans="1:7">
      <c r="A3" s="9" t="s">
        <v>111</v>
      </c>
      <c r="B3" s="10" t="s">
        <v>112</v>
      </c>
      <c r="C3" s="9"/>
      <c r="D3" s="11" t="str">
        <f>"Percent Complete: "&amp;ROUND((COUNTIF($F$6:$F$1011,"Pass")*100)/((COUNTA($A$6:$A$1011)*5)-COUNTIF($F$5:$F$1021,"N/A")),2)&amp;"%"</f>
        <v>Percent Complete: 13.33%</v>
      </c>
      <c r="E3" s="12" t="str">
        <f>"Number of cases: "&amp;(COUNTA($A$5:$A$1011))</f>
        <v>Number of cases: 10</v>
      </c>
      <c r="F3"/>
      <c r="G3" s="13"/>
    </row>
    <row r="4" ht="31.5" spans="1:9">
      <c r="A4" s="14" t="s">
        <v>113</v>
      </c>
      <c r="B4" s="14" t="s">
        <v>114</v>
      </c>
      <c r="C4" s="14" t="s">
        <v>115</v>
      </c>
      <c r="D4" s="14" t="s">
        <v>116</v>
      </c>
      <c r="E4" s="14" t="s">
        <v>117</v>
      </c>
      <c r="F4" s="14" t="s">
        <v>59</v>
      </c>
      <c r="G4" s="15" t="s">
        <v>118</v>
      </c>
      <c r="H4" s="14" t="s">
        <v>119</v>
      </c>
      <c r="I4" s="14" t="s">
        <v>120</v>
      </c>
    </row>
    <row r="5" ht="136.5" spans="1:9">
      <c r="A5" s="16" t="s">
        <v>121</v>
      </c>
      <c r="B5" s="17" t="s">
        <v>122</v>
      </c>
      <c r="C5" s="18" t="s">
        <v>123</v>
      </c>
      <c r="D5" s="19" t="s">
        <v>124</v>
      </c>
      <c r="E5" s="19" t="s">
        <v>125</v>
      </c>
      <c r="F5" s="18" t="s">
        <v>126</v>
      </c>
      <c r="G5" s="19"/>
      <c r="H5" s="20">
        <f ca="1">TODAY()</f>
        <v>45132</v>
      </c>
      <c r="I5" s="17" t="s">
        <v>127</v>
      </c>
    </row>
    <row r="6" ht="89.45" customHeight="1" spans="1:9">
      <c r="A6" s="16" t="s">
        <v>128</v>
      </c>
      <c r="B6" s="17" t="s">
        <v>129</v>
      </c>
      <c r="C6" s="21" t="s">
        <v>130</v>
      </c>
      <c r="D6" s="21" t="s">
        <v>131</v>
      </c>
      <c r="E6" s="21" t="s">
        <v>132</v>
      </c>
      <c r="F6" s="17" t="s">
        <v>126</v>
      </c>
      <c r="G6" s="19"/>
      <c r="H6" s="20">
        <f ca="1" t="shared" ref="H6:H12" si="0">TODAY()</f>
        <v>45132</v>
      </c>
      <c r="I6" s="17" t="s">
        <v>127</v>
      </c>
    </row>
    <row r="7" ht="73.5" spans="1:9">
      <c r="A7" s="16" t="s">
        <v>133</v>
      </c>
      <c r="B7" s="17" t="s">
        <v>134</v>
      </c>
      <c r="C7" s="21" t="s">
        <v>135</v>
      </c>
      <c r="D7" s="21" t="s">
        <v>136</v>
      </c>
      <c r="E7" s="21" t="s">
        <v>137</v>
      </c>
      <c r="F7" s="17" t="s">
        <v>126</v>
      </c>
      <c r="G7" s="19"/>
      <c r="H7" s="20">
        <f ca="1" t="shared" si="0"/>
        <v>45132</v>
      </c>
      <c r="I7" s="17" t="s">
        <v>127</v>
      </c>
    </row>
    <row r="8" ht="63" spans="1:9">
      <c r="A8" s="16" t="s">
        <v>138</v>
      </c>
      <c r="B8" s="21" t="s">
        <v>139</v>
      </c>
      <c r="C8" s="19" t="s">
        <v>140</v>
      </c>
      <c r="D8" s="21" t="s">
        <v>141</v>
      </c>
      <c r="E8" s="21" t="s">
        <v>142</v>
      </c>
      <c r="F8" s="18" t="s">
        <v>126</v>
      </c>
      <c r="G8" s="19"/>
      <c r="H8" s="20">
        <f ca="1" t="shared" si="0"/>
        <v>45132</v>
      </c>
      <c r="I8" s="17" t="s">
        <v>127</v>
      </c>
    </row>
    <row r="9" ht="52.5" spans="1:9">
      <c r="A9" s="16" t="s">
        <v>143</v>
      </c>
      <c r="B9" s="21" t="s">
        <v>144</v>
      </c>
      <c r="C9" s="19" t="s">
        <v>145</v>
      </c>
      <c r="D9" s="21" t="s">
        <v>146</v>
      </c>
      <c r="E9" s="21" t="s">
        <v>147</v>
      </c>
      <c r="F9" s="18" t="s">
        <v>126</v>
      </c>
      <c r="G9" s="19"/>
      <c r="H9" s="20">
        <f ca="1" t="shared" si="0"/>
        <v>45132</v>
      </c>
      <c r="I9" s="17" t="s">
        <v>127</v>
      </c>
    </row>
    <row r="10" ht="52.5" spans="1:9">
      <c r="A10" s="16" t="s">
        <v>148</v>
      </c>
      <c r="B10" s="21" t="s">
        <v>149</v>
      </c>
      <c r="C10" s="19" t="s">
        <v>150</v>
      </c>
      <c r="D10" s="21" t="s">
        <v>151</v>
      </c>
      <c r="E10" s="21" t="s">
        <v>152</v>
      </c>
      <c r="F10" s="18" t="s">
        <v>126</v>
      </c>
      <c r="G10" s="19"/>
      <c r="H10" s="20">
        <f ca="1" t="shared" si="0"/>
        <v>45132</v>
      </c>
      <c r="I10" s="17" t="s">
        <v>153</v>
      </c>
    </row>
    <row r="11" ht="52.5" spans="1:9">
      <c r="A11" s="16" t="s">
        <v>154</v>
      </c>
      <c r="B11" s="21" t="s">
        <v>155</v>
      </c>
      <c r="C11" s="19" t="s">
        <v>156</v>
      </c>
      <c r="D11" s="21" t="s">
        <v>157</v>
      </c>
      <c r="E11" s="21" t="s">
        <v>158</v>
      </c>
      <c r="F11" s="18" t="s">
        <v>126</v>
      </c>
      <c r="G11" s="19"/>
      <c r="H11" s="20">
        <f ca="1" t="shared" si="0"/>
        <v>45132</v>
      </c>
      <c r="I11" s="17" t="s">
        <v>153</v>
      </c>
    </row>
    <row r="12" ht="52.5" spans="1:9">
      <c r="A12" s="16" t="s">
        <v>159</v>
      </c>
      <c r="B12" s="21" t="s">
        <v>160</v>
      </c>
      <c r="C12" s="19" t="s">
        <v>161</v>
      </c>
      <c r="D12" s="21" t="s">
        <v>162</v>
      </c>
      <c r="E12" s="21" t="s">
        <v>109</v>
      </c>
      <c r="F12" s="18"/>
      <c r="G12" s="19"/>
      <c r="H12" s="20">
        <f ca="1" t="shared" si="0"/>
        <v>45132</v>
      </c>
      <c r="I12" s="17" t="s">
        <v>153</v>
      </c>
    </row>
    <row r="13" spans="1:9">
      <c r="A13" s="16" t="s">
        <v>163</v>
      </c>
      <c r="B13" s="21" t="s">
        <v>164</v>
      </c>
      <c r="C13" s="19"/>
      <c r="D13" s="21"/>
      <c r="E13" s="21"/>
      <c r="F13" s="18"/>
      <c r="G13" s="22"/>
      <c r="H13" s="20"/>
      <c r="I13" s="17"/>
    </row>
    <row r="14" spans="1:9">
      <c r="A14" s="16" t="s">
        <v>165</v>
      </c>
      <c r="B14" s="21" t="s">
        <v>109</v>
      </c>
      <c r="C14" s="19"/>
      <c r="D14" s="21"/>
      <c r="E14" s="21"/>
      <c r="F14" s="18"/>
      <c r="G14" s="22"/>
      <c r="H14" s="20"/>
      <c r="I14" s="17"/>
    </row>
    <row r="15" spans="1:9">
      <c r="A15" s="16"/>
      <c r="B15" s="21"/>
      <c r="C15" s="19"/>
      <c r="D15" s="21"/>
      <c r="E15" s="21"/>
      <c r="F15" s="18"/>
      <c r="G15" s="22"/>
      <c r="H15" s="20"/>
      <c r="I15" s="17"/>
    </row>
    <row r="16" spans="1:9">
      <c r="A16" s="16"/>
      <c r="B16" s="21"/>
      <c r="C16" s="19"/>
      <c r="D16" s="21"/>
      <c r="E16" s="21"/>
      <c r="F16" s="18"/>
      <c r="G16" s="16"/>
      <c r="H16" s="20"/>
      <c r="I16" s="17"/>
    </row>
    <row r="17" spans="1:9">
      <c r="A17" s="16"/>
      <c r="B17" s="21"/>
      <c r="C17" s="19"/>
      <c r="D17" s="21"/>
      <c r="E17" s="21"/>
      <c r="F17" s="18"/>
      <c r="G17" s="16"/>
      <c r="H17" s="20"/>
      <c r="I17" s="17"/>
    </row>
    <row r="18" spans="1:9">
      <c r="A18" s="16"/>
      <c r="B18" s="21"/>
      <c r="C18" s="19"/>
      <c r="D18" s="21"/>
      <c r="E18" s="21"/>
      <c r="F18" s="18"/>
      <c r="G18" s="22"/>
      <c r="H18" s="20"/>
      <c r="I18" s="17"/>
    </row>
    <row r="19" spans="1:9">
      <c r="A19" s="16"/>
      <c r="B19" s="21"/>
      <c r="C19" s="19"/>
      <c r="D19" s="21"/>
      <c r="E19" s="21"/>
      <c r="F19" s="18"/>
      <c r="G19" s="16"/>
      <c r="H19" s="20"/>
      <c r="I19" s="17"/>
    </row>
    <row r="20" spans="1:9">
      <c r="A20" s="16"/>
      <c r="B20" s="21"/>
      <c r="C20" s="19"/>
      <c r="D20" s="21"/>
      <c r="E20" s="21"/>
      <c r="F20" s="18"/>
      <c r="G20" s="22"/>
      <c r="H20" s="20"/>
      <c r="I20" s="17"/>
    </row>
    <row r="21" spans="1:9">
      <c r="A21" s="16"/>
      <c r="B21" s="21"/>
      <c r="C21" s="19"/>
      <c r="D21" s="21"/>
      <c r="E21" s="21"/>
      <c r="F21" s="18"/>
      <c r="G21" s="22"/>
      <c r="H21" s="20"/>
      <c r="I21" s="17"/>
    </row>
    <row r="22" spans="1:9">
      <c r="A22" s="16"/>
      <c r="B22" s="22"/>
      <c r="C22" s="18"/>
      <c r="D22" s="23"/>
      <c r="E22" s="22"/>
      <c r="F22" s="18"/>
      <c r="G22" s="22"/>
      <c r="H22" s="20"/>
      <c r="I22" s="17"/>
    </row>
    <row r="23" spans="1:9">
      <c r="A23" s="16"/>
      <c r="B23" s="22"/>
      <c r="C23" s="18"/>
      <c r="D23" s="23"/>
      <c r="E23" s="22"/>
      <c r="F23" s="18"/>
      <c r="G23" s="22"/>
      <c r="H23" s="20"/>
      <c r="I23" s="17"/>
    </row>
    <row r="24" spans="1:9">
      <c r="A24" s="16"/>
      <c r="B24" s="22"/>
      <c r="C24" s="18"/>
      <c r="D24" s="22"/>
      <c r="E24" s="22"/>
      <c r="F24" s="18"/>
      <c r="G24" s="22"/>
      <c r="H24" s="20"/>
      <c r="I24" s="17"/>
    </row>
    <row r="25" spans="1:9">
      <c r="A25" s="22"/>
      <c r="B25" s="22"/>
      <c r="C25" s="22"/>
      <c r="D25" s="22"/>
      <c r="E25" s="22"/>
      <c r="F25" s="18"/>
      <c r="G25" s="22"/>
      <c r="H25" s="20"/>
      <c r="I25" s="17"/>
    </row>
    <row r="26" spans="1:9">
      <c r="A26" s="22"/>
      <c r="B26" s="22"/>
      <c r="C26" s="22"/>
      <c r="D26" s="22"/>
      <c r="E26" s="22"/>
      <c r="F26" s="18"/>
      <c r="G26" s="22"/>
      <c r="H26" s="20"/>
      <c r="I26" s="17"/>
    </row>
    <row r="27" spans="1:9">
      <c r="A27" s="22"/>
      <c r="B27" s="22"/>
      <c r="C27" s="22"/>
      <c r="D27" s="22"/>
      <c r="E27" s="22"/>
      <c r="F27" s="18"/>
      <c r="G27" s="22"/>
      <c r="H27" s="20"/>
      <c r="I27" s="17"/>
    </row>
    <row r="28" spans="1:9">
      <c r="A28" s="16"/>
      <c r="B28" s="16"/>
      <c r="C28" s="16"/>
      <c r="D28" s="16"/>
      <c r="E28" s="22"/>
      <c r="F28" s="18"/>
      <c r="G28" s="22"/>
      <c r="H28" s="20"/>
      <c r="I28" s="17"/>
    </row>
    <row r="29" spans="1:9">
      <c r="A29" s="22"/>
      <c r="B29" s="22"/>
      <c r="C29" s="22"/>
      <c r="D29" s="22"/>
      <c r="E29" s="22"/>
      <c r="F29" s="18"/>
      <c r="G29" s="22"/>
      <c r="H29" s="20"/>
      <c r="I29" s="17"/>
    </row>
    <row r="30" spans="1:9">
      <c r="A30" s="22"/>
      <c r="B30" s="22"/>
      <c r="C30" s="22"/>
      <c r="D30" s="22"/>
      <c r="E30" s="22"/>
      <c r="F30" s="18"/>
      <c r="G30" s="24"/>
      <c r="H30" s="20"/>
      <c r="I30" s="17"/>
    </row>
    <row r="31" spans="1:9">
      <c r="A31" s="22"/>
      <c r="B31" s="22"/>
      <c r="C31" s="22"/>
      <c r="D31" s="22"/>
      <c r="E31" s="22"/>
      <c r="F31" s="18"/>
      <c r="G31" s="24"/>
      <c r="H31" s="20"/>
      <c r="I31" s="17"/>
    </row>
    <row r="32" spans="1:9">
      <c r="A32" s="22"/>
      <c r="B32" s="25"/>
      <c r="C32" s="23"/>
      <c r="D32" s="22"/>
      <c r="E32" s="22"/>
      <c r="F32" s="18"/>
      <c r="G32" s="24"/>
      <c r="H32" s="20"/>
      <c r="I32" s="17"/>
    </row>
    <row r="33" spans="1:9">
      <c r="A33" s="22"/>
      <c r="B33" s="25"/>
      <c r="C33" s="22"/>
      <c r="D33" s="23"/>
      <c r="E33" s="22"/>
      <c r="F33" s="18"/>
      <c r="G33" s="24"/>
      <c r="H33" s="20"/>
      <c r="I33" s="17"/>
    </row>
    <row r="34" spans="1:9">
      <c r="A34" s="22"/>
      <c r="B34" s="25"/>
      <c r="C34" s="22"/>
      <c r="D34" s="23"/>
      <c r="E34" s="22"/>
      <c r="F34" s="18"/>
      <c r="G34" s="24"/>
      <c r="H34" s="20"/>
      <c r="I34" s="17"/>
    </row>
    <row r="35" spans="1:9">
      <c r="A35" s="22"/>
      <c r="B35" s="25"/>
      <c r="C35" s="22"/>
      <c r="D35" s="23"/>
      <c r="E35" s="22"/>
      <c r="F35" s="18"/>
      <c r="G35" s="24"/>
      <c r="H35" s="20"/>
      <c r="I35" s="17"/>
    </row>
    <row r="36" spans="1:9">
      <c r="A36" s="22"/>
      <c r="B36" s="25"/>
      <c r="C36" s="22"/>
      <c r="D36" s="23"/>
      <c r="E36" s="22"/>
      <c r="F36" s="18"/>
      <c r="G36" s="24"/>
      <c r="H36" s="20"/>
      <c r="I36" s="17"/>
    </row>
    <row r="37" spans="1:9">
      <c r="A37" s="22"/>
      <c r="B37" s="25"/>
      <c r="C37" s="22"/>
      <c r="D37" s="23"/>
      <c r="E37" s="22"/>
      <c r="F37" s="18"/>
      <c r="G37" s="24"/>
      <c r="H37" s="20"/>
      <c r="I37" s="17"/>
    </row>
    <row r="38" spans="1:9">
      <c r="A38" s="24"/>
      <c r="B38" s="24"/>
      <c r="C38" s="24"/>
      <c r="D38" s="24"/>
      <c r="E38" s="24"/>
      <c r="F38" s="24"/>
      <c r="G38" s="24"/>
      <c r="H38" s="24"/>
      <c r="I38" s="24"/>
    </row>
    <row r="39" spans="1:9">
      <c r="A39" s="24"/>
      <c r="B39" s="24"/>
      <c r="C39" s="24"/>
      <c r="D39" s="24"/>
      <c r="E39" s="24"/>
      <c r="F39" s="24"/>
      <c r="G39" s="24"/>
      <c r="H39" s="24"/>
      <c r="I39" s="24"/>
    </row>
    <row r="40" spans="1:9">
      <c r="A40" s="24"/>
      <c r="B40" s="24"/>
      <c r="C40" s="24"/>
      <c r="D40" s="24"/>
      <c r="E40" s="24"/>
      <c r="F40" s="24"/>
      <c r="G40" s="24"/>
      <c r="H40" s="24"/>
      <c r="I40" s="24"/>
    </row>
    <row r="41" spans="1:9">
      <c r="A41" s="24"/>
      <c r="B41" s="24"/>
      <c r="C41" s="24"/>
      <c r="D41" s="24"/>
      <c r="E41" s="24"/>
      <c r="F41" s="24"/>
      <c r="G41" s="24"/>
      <c r="H41" s="24"/>
      <c r="I41" s="24"/>
    </row>
    <row r="42" spans="1:9">
      <c r="A42" s="24"/>
      <c r="B42" s="24"/>
      <c r="C42" s="24"/>
      <c r="D42" s="24"/>
      <c r="E42" s="24"/>
      <c r="F42" s="24"/>
      <c r="G42" s="24"/>
      <c r="H42" s="24"/>
      <c r="I42" s="24"/>
    </row>
    <row r="43" spans="1:9">
      <c r="A43" s="24"/>
      <c r="B43" s="24"/>
      <c r="C43" s="24"/>
      <c r="D43" s="24"/>
      <c r="E43" s="24"/>
      <c r="F43" s="24"/>
      <c r="G43" s="24"/>
      <c r="H43" s="24"/>
      <c r="I43" s="24"/>
    </row>
    <row r="44" spans="1:9">
      <c r="A44" s="24"/>
      <c r="B44" s="24"/>
      <c r="C44" s="24"/>
      <c r="D44" s="24"/>
      <c r="E44" s="24"/>
      <c r="F44" s="24"/>
      <c r="G44" s="24"/>
      <c r="H44" s="24"/>
      <c r="I44" s="24"/>
    </row>
    <row r="45" spans="1:9">
      <c r="A45" s="24"/>
      <c r="B45" s="24"/>
      <c r="C45" s="24"/>
      <c r="D45" s="24"/>
      <c r="E45" s="24"/>
      <c r="F45" s="24"/>
      <c r="G45" s="24"/>
      <c r="H45" s="24"/>
      <c r="I45" s="24"/>
    </row>
    <row r="46" spans="1:9">
      <c r="A46" s="24"/>
      <c r="B46" s="24"/>
      <c r="C46" s="24"/>
      <c r="D46" s="24"/>
      <c r="E46" s="24"/>
      <c r="F46" s="24"/>
      <c r="G46" s="24"/>
      <c r="H46" s="24"/>
      <c r="I46" s="24"/>
    </row>
    <row r="47" spans="1:9">
      <c r="A47" s="24"/>
      <c r="B47" s="24"/>
      <c r="C47" s="24"/>
      <c r="D47" s="24"/>
      <c r="E47" s="24"/>
      <c r="F47" s="24"/>
      <c r="G47" s="24"/>
      <c r="H47" s="24"/>
      <c r="I47" s="24"/>
    </row>
    <row r="48" spans="1:9">
      <c r="A48" s="24"/>
      <c r="B48" s="24"/>
      <c r="C48" s="24"/>
      <c r="D48" s="24"/>
      <c r="E48" s="24"/>
      <c r="F48" s="24"/>
      <c r="G48" s="24"/>
      <c r="H48" s="24"/>
      <c r="I48" s="24"/>
    </row>
    <row r="49" spans="1:9">
      <c r="A49" s="24"/>
      <c r="B49" s="24"/>
      <c r="C49" s="24"/>
      <c r="D49" s="24"/>
      <c r="E49" s="24"/>
      <c r="F49" s="24"/>
      <c r="G49" s="24"/>
      <c r="H49" s="24"/>
      <c r="I49" s="24"/>
    </row>
    <row r="50" spans="1:9">
      <c r="A50" s="24"/>
      <c r="B50" s="24"/>
      <c r="C50" s="24"/>
      <c r="D50" s="24"/>
      <c r="E50" s="24"/>
      <c r="F50" s="24"/>
      <c r="G50" s="24"/>
      <c r="H50" s="24"/>
      <c r="I50" s="24"/>
    </row>
    <row r="51" spans="1:9">
      <c r="A51" s="24"/>
      <c r="B51" s="24"/>
      <c r="C51" s="24"/>
      <c r="D51" s="24"/>
      <c r="E51" s="24"/>
      <c r="F51" s="24"/>
      <c r="G51" s="24"/>
      <c r="H51" s="24"/>
      <c r="I51" s="24"/>
    </row>
    <row r="52" spans="1:9">
      <c r="A52" s="24"/>
      <c r="B52" s="24"/>
      <c r="C52" s="24"/>
      <c r="D52" s="24"/>
      <c r="E52" s="24"/>
      <c r="F52" s="24"/>
      <c r="G52" s="24"/>
      <c r="H52" s="24"/>
      <c r="I52" s="24"/>
    </row>
    <row r="53" spans="1:9">
      <c r="A53" s="24"/>
      <c r="B53" s="24"/>
      <c r="C53" s="24"/>
      <c r="D53" s="24"/>
      <c r="E53" s="24"/>
      <c r="F53" s="24"/>
      <c r="G53" s="24"/>
      <c r="H53" s="24"/>
      <c r="I53" s="24"/>
    </row>
    <row r="54" spans="1:9">
      <c r="A54" s="24"/>
      <c r="B54" s="24"/>
      <c r="C54" s="24"/>
      <c r="D54" s="24"/>
      <c r="E54" s="24"/>
      <c r="F54" s="24"/>
      <c r="G54" s="24"/>
      <c r="H54" s="24"/>
      <c r="I54" s="24"/>
    </row>
    <row r="55" spans="1:9">
      <c r="A55" s="24"/>
      <c r="B55" s="24"/>
      <c r="C55" s="24"/>
      <c r="D55" s="24"/>
      <c r="E55" s="24"/>
      <c r="F55" s="24"/>
      <c r="G55" s="24"/>
      <c r="H55" s="24"/>
      <c r="I55" s="24"/>
    </row>
    <row r="56" spans="1:9">
      <c r="A56" s="24"/>
      <c r="B56" s="24"/>
      <c r="C56" s="24"/>
      <c r="D56" s="24"/>
      <c r="E56" s="24"/>
      <c r="F56" s="24"/>
      <c r="G56" s="24"/>
      <c r="H56" s="24"/>
      <c r="I56" s="24"/>
    </row>
    <row r="57" spans="1:9">
      <c r="A57" s="24"/>
      <c r="B57" s="24"/>
      <c r="C57" s="24"/>
      <c r="D57" s="24"/>
      <c r="E57" s="24"/>
      <c r="F57" s="24"/>
      <c r="G57" s="24"/>
      <c r="H57" s="24"/>
      <c r="I57" s="24"/>
    </row>
    <row r="58" spans="1:9">
      <c r="A58" s="24"/>
      <c r="B58" s="24"/>
      <c r="C58" s="24"/>
      <c r="D58" s="24"/>
      <c r="E58" s="24"/>
      <c r="F58" s="24"/>
      <c r="G58" s="24"/>
      <c r="H58" s="24"/>
      <c r="I58" s="24"/>
    </row>
    <row r="59" spans="1:9">
      <c r="A59" s="24"/>
      <c r="B59" s="24"/>
      <c r="C59" s="24"/>
      <c r="D59" s="24"/>
      <c r="E59" s="24"/>
      <c r="F59" s="24"/>
      <c r="G59" s="24"/>
      <c r="H59" s="24"/>
      <c r="I59" s="24"/>
    </row>
    <row r="60" spans="1:9">
      <c r="A60" s="24"/>
      <c r="B60" s="24"/>
      <c r="C60" s="24"/>
      <c r="D60" s="24"/>
      <c r="E60" s="24"/>
      <c r="F60" s="24"/>
      <c r="G60" s="24"/>
      <c r="H60" s="24"/>
      <c r="I60" s="24"/>
    </row>
    <row r="61" spans="1:9">
      <c r="A61" s="24"/>
      <c r="B61" s="24"/>
      <c r="C61" s="24"/>
      <c r="D61" s="24"/>
      <c r="E61" s="24"/>
      <c r="F61" s="24"/>
      <c r="G61" s="24"/>
      <c r="H61" s="24"/>
      <c r="I61" s="24"/>
    </row>
    <row r="62" spans="1:9">
      <c r="A62" s="24"/>
      <c r="B62" s="24"/>
      <c r="C62" s="24"/>
      <c r="D62" s="24"/>
      <c r="E62" s="24"/>
      <c r="F62" s="24"/>
      <c r="G62" s="24"/>
      <c r="H62" s="24"/>
      <c r="I62" s="24"/>
    </row>
    <row r="63" spans="1:9">
      <c r="A63" s="24"/>
      <c r="B63" s="24"/>
      <c r="C63" s="24"/>
      <c r="D63" s="24"/>
      <c r="E63" s="24"/>
      <c r="F63" s="24"/>
      <c r="G63" s="24"/>
      <c r="H63" s="24"/>
      <c r="I63" s="24"/>
    </row>
    <row r="64" spans="1:9">
      <c r="A64" s="24"/>
      <c r="B64" s="24"/>
      <c r="C64" s="24"/>
      <c r="D64" s="24"/>
      <c r="E64" s="24"/>
      <c r="F64" s="24"/>
      <c r="G64" s="24"/>
      <c r="H64" s="24"/>
      <c r="I64" s="24"/>
    </row>
    <row r="65" spans="1:9">
      <c r="A65" s="24"/>
      <c r="B65" s="24"/>
      <c r="C65" s="24"/>
      <c r="D65" s="24"/>
      <c r="E65" s="24"/>
      <c r="F65" s="24"/>
      <c r="G65" s="24"/>
      <c r="H65" s="24"/>
      <c r="I65" s="24"/>
    </row>
    <row r="66" spans="1:9">
      <c r="A66" s="24"/>
      <c r="B66" s="24"/>
      <c r="C66" s="24"/>
      <c r="D66" s="24"/>
      <c r="E66" s="24"/>
      <c r="F66" s="24"/>
      <c r="G66" s="24"/>
      <c r="H66" s="24"/>
      <c r="I66" s="24"/>
    </row>
    <row r="67" spans="1:9">
      <c r="A67" s="24"/>
      <c r="B67" s="24"/>
      <c r="C67" s="24"/>
      <c r="D67" s="24"/>
      <c r="E67" s="24"/>
      <c r="F67" s="24"/>
      <c r="G67" s="24"/>
      <c r="H67" s="24"/>
      <c r="I67" s="24"/>
    </row>
    <row r="68" spans="1:9">
      <c r="A68" s="24"/>
      <c r="B68" s="24"/>
      <c r="C68" s="24"/>
      <c r="D68" s="24"/>
      <c r="E68" s="24"/>
      <c r="F68" s="24"/>
      <c r="G68" s="24"/>
      <c r="H68" s="24"/>
      <c r="I68" s="24"/>
    </row>
    <row r="69" spans="1:9">
      <c r="A69" s="24"/>
      <c r="B69" s="24"/>
      <c r="C69" s="24"/>
      <c r="D69" s="24"/>
      <c r="E69" s="24"/>
      <c r="F69" s="24"/>
      <c r="G69" s="24"/>
      <c r="H69" s="24"/>
      <c r="I69" s="24"/>
    </row>
    <row r="70" spans="1:9">
      <c r="A70" s="24"/>
      <c r="B70" s="24"/>
      <c r="C70" s="24"/>
      <c r="D70" s="24"/>
      <c r="E70" s="24"/>
      <c r="F70" s="24"/>
      <c r="G70" s="24"/>
      <c r="H70" s="24"/>
      <c r="I70" s="24"/>
    </row>
    <row r="71" spans="1:9">
      <c r="A71" s="24"/>
      <c r="B71" s="24"/>
      <c r="C71" s="24"/>
      <c r="D71" s="24"/>
      <c r="E71" s="24"/>
      <c r="F71" s="24"/>
      <c r="G71" s="24"/>
      <c r="H71" s="24"/>
      <c r="I71" s="24"/>
    </row>
    <row r="72" spans="1:9">
      <c r="A72" s="24"/>
      <c r="B72" s="24"/>
      <c r="C72" s="24"/>
      <c r="D72" s="24"/>
      <c r="E72" s="24"/>
      <c r="F72" s="24"/>
      <c r="G72" s="24"/>
      <c r="H72" s="24"/>
      <c r="I72" s="24"/>
    </row>
    <row r="73" spans="1:9">
      <c r="A73" s="24"/>
      <c r="B73" s="24"/>
      <c r="C73" s="24"/>
      <c r="D73" s="24"/>
      <c r="E73" s="24"/>
      <c r="F73" s="24"/>
      <c r="G73" s="24"/>
      <c r="H73" s="24"/>
      <c r="I73" s="24"/>
    </row>
    <row r="74" spans="1:9">
      <c r="A74" s="24"/>
      <c r="B74" s="24"/>
      <c r="C74" s="24"/>
      <c r="D74" s="24"/>
      <c r="E74" s="24"/>
      <c r="F74" s="24"/>
      <c r="G74" s="24"/>
      <c r="H74" s="24"/>
      <c r="I74" s="24"/>
    </row>
    <row r="75" spans="1:9">
      <c r="A75" s="24"/>
      <c r="B75" s="24"/>
      <c r="C75" s="24"/>
      <c r="D75" s="24"/>
      <c r="E75" s="24"/>
      <c r="F75" s="24"/>
      <c r="G75" s="24"/>
      <c r="H75" s="24"/>
      <c r="I75" s="24"/>
    </row>
    <row r="76" spans="1:9">
      <c r="A76" s="24"/>
      <c r="B76" s="24"/>
      <c r="C76" s="24"/>
      <c r="D76" s="24"/>
      <c r="E76" s="24"/>
      <c r="F76" s="24"/>
      <c r="G76" s="24"/>
      <c r="H76" s="24"/>
      <c r="I76" s="24"/>
    </row>
    <row r="77" spans="1:9">
      <c r="A77" s="24"/>
      <c r="B77" s="24"/>
      <c r="C77" s="24"/>
      <c r="D77" s="24"/>
      <c r="E77" s="24"/>
      <c r="F77" s="24"/>
      <c r="G77" s="24"/>
      <c r="H77" s="24"/>
      <c r="I77" s="24"/>
    </row>
    <row r="78" spans="1:9">
      <c r="A78" s="24"/>
      <c r="B78" s="24"/>
      <c r="C78" s="24"/>
      <c r="D78" s="24"/>
      <c r="E78" s="24"/>
      <c r="F78" s="24"/>
      <c r="G78" s="24"/>
      <c r="H78" s="24"/>
      <c r="I78" s="24"/>
    </row>
    <row r="79" spans="1:9">
      <c r="A79" s="26"/>
      <c r="B79" s="26"/>
      <c r="C79" s="26"/>
      <c r="D79" s="26"/>
      <c r="E79" s="26"/>
      <c r="F79" s="26"/>
      <c r="G79" s="26"/>
      <c r="H79" s="26"/>
      <c r="I79" s="26"/>
    </row>
    <row r="80" spans="1:9">
      <c r="A80" s="26"/>
      <c r="B80" s="26"/>
      <c r="C80" s="26"/>
      <c r="D80" s="26"/>
      <c r="E80" s="26"/>
      <c r="F80" s="26"/>
      <c r="G80" s="26"/>
      <c r="H80" s="26"/>
      <c r="I80" s="26"/>
    </row>
    <row r="81" spans="1:9">
      <c r="A81" s="26"/>
      <c r="B81" s="26"/>
      <c r="C81" s="26"/>
      <c r="D81" s="26"/>
      <c r="E81" s="26"/>
      <c r="F81" s="26"/>
      <c r="G81" s="26"/>
      <c r="H81" s="26"/>
      <c r="I81" s="26"/>
    </row>
    <row r="82" spans="1:9">
      <c r="A82" s="26"/>
      <c r="B82" s="26"/>
      <c r="C82" s="26"/>
      <c r="D82" s="26"/>
      <c r="E82" s="26"/>
      <c r="F82" s="26"/>
      <c r="G82" s="26"/>
      <c r="H82" s="26"/>
      <c r="I82" s="26"/>
    </row>
    <row r="83" spans="1:9">
      <c r="A83" s="26"/>
      <c r="B83" s="26"/>
      <c r="C83" s="26"/>
      <c r="D83" s="26"/>
      <c r="E83" s="26"/>
      <c r="F83" s="26"/>
      <c r="G83" s="26"/>
      <c r="H83" s="26"/>
      <c r="I83" s="26"/>
    </row>
    <row r="84" spans="1:9">
      <c r="A84" s="26"/>
      <c r="B84" s="26"/>
      <c r="C84" s="26"/>
      <c r="D84" s="26"/>
      <c r="E84" s="26"/>
      <c r="F84" s="26"/>
      <c r="G84" s="26"/>
      <c r="H84" s="26"/>
      <c r="I84" s="26"/>
    </row>
    <row r="85" spans="1:9">
      <c r="A85" s="26"/>
      <c r="B85" s="26"/>
      <c r="C85" s="26"/>
      <c r="D85" s="26"/>
      <c r="E85" s="26"/>
      <c r="F85" s="26"/>
      <c r="G85" s="26"/>
      <c r="H85" s="26"/>
      <c r="I85" s="26"/>
    </row>
    <row r="86" spans="1:9">
      <c r="A86" s="26"/>
      <c r="B86" s="26"/>
      <c r="C86" s="26"/>
      <c r="D86" s="26"/>
      <c r="E86" s="26"/>
      <c r="F86" s="26"/>
      <c r="G86" s="26"/>
      <c r="H86" s="26"/>
      <c r="I86" s="26"/>
    </row>
    <row r="87" spans="1:9">
      <c r="A87" s="26"/>
      <c r="B87" s="26"/>
      <c r="C87" s="26"/>
      <c r="D87" s="26"/>
      <c r="E87" s="26"/>
      <c r="F87" s="26"/>
      <c r="G87" s="26"/>
      <c r="H87" s="26"/>
      <c r="I87" s="26"/>
    </row>
    <row r="88" spans="1:9">
      <c r="A88" s="26"/>
      <c r="B88" s="26"/>
      <c r="C88" s="26"/>
      <c r="D88" s="26"/>
      <c r="E88" s="26"/>
      <c r="F88" s="26"/>
      <c r="G88" s="26"/>
      <c r="H88" s="26"/>
      <c r="I88" s="26"/>
    </row>
    <row r="89" spans="1:9">
      <c r="A89" s="26"/>
      <c r="B89" s="26"/>
      <c r="C89" s="26"/>
      <c r="D89" s="26"/>
      <c r="E89" s="26"/>
      <c r="F89" s="26"/>
      <c r="G89" s="26"/>
      <c r="H89" s="26"/>
      <c r="I89" s="26"/>
    </row>
    <row r="90" spans="1:9">
      <c r="A90" s="26"/>
      <c r="B90" s="26"/>
      <c r="C90" s="26"/>
      <c r="D90" s="26"/>
      <c r="E90" s="26"/>
      <c r="F90" s="26"/>
      <c r="G90" s="26"/>
      <c r="H90" s="26"/>
      <c r="I90" s="26"/>
    </row>
    <row r="91" spans="1:9">
      <c r="A91" s="26"/>
      <c r="B91" s="26"/>
      <c r="C91" s="26"/>
      <c r="D91" s="26"/>
      <c r="E91" s="26"/>
      <c r="F91" s="26"/>
      <c r="G91" s="26"/>
      <c r="H91" s="26"/>
      <c r="I91" s="26"/>
    </row>
    <row r="92" spans="1:9">
      <c r="A92" s="26"/>
      <c r="B92" s="26"/>
      <c r="C92" s="26"/>
      <c r="D92" s="26"/>
      <c r="E92" s="26"/>
      <c r="F92" s="26"/>
      <c r="G92" s="26"/>
      <c r="H92" s="26"/>
      <c r="I92" s="26"/>
    </row>
    <row r="93" spans="1:9">
      <c r="A93" s="26"/>
      <c r="B93" s="26"/>
      <c r="C93" s="26"/>
      <c r="D93" s="26"/>
      <c r="E93" s="26"/>
      <c r="F93" s="26"/>
      <c r="G93" s="26"/>
      <c r="H93" s="26"/>
      <c r="I93" s="26"/>
    </row>
    <row r="94" spans="1:9">
      <c r="A94" s="26"/>
      <c r="B94" s="26"/>
      <c r="C94" s="26"/>
      <c r="D94" s="26"/>
      <c r="E94" s="26"/>
      <c r="F94" s="26"/>
      <c r="G94" s="26"/>
      <c r="H94" s="26"/>
      <c r="I94" s="26"/>
    </row>
    <row r="95" spans="1:9">
      <c r="A95" s="26"/>
      <c r="B95" s="26"/>
      <c r="C95" s="26"/>
      <c r="D95" s="26"/>
      <c r="E95" s="26"/>
      <c r="F95" s="26"/>
      <c r="G95" s="26"/>
      <c r="H95" s="26"/>
      <c r="I95" s="26"/>
    </row>
    <row r="96" spans="1:9">
      <c r="A96" s="26"/>
      <c r="B96" s="26"/>
      <c r="C96" s="26"/>
      <c r="D96" s="26"/>
      <c r="E96" s="26"/>
      <c r="F96" s="26"/>
      <c r="G96" s="26"/>
      <c r="H96" s="26"/>
      <c r="I96" s="26"/>
    </row>
    <row r="97" spans="1:9">
      <c r="A97" s="26"/>
      <c r="B97" s="26"/>
      <c r="C97" s="26"/>
      <c r="D97" s="26"/>
      <c r="E97" s="26"/>
      <c r="F97" s="26"/>
      <c r="G97" s="26"/>
      <c r="H97" s="26"/>
      <c r="I97" s="26"/>
    </row>
    <row r="98" spans="1:9">
      <c r="A98" s="26"/>
      <c r="B98" s="26"/>
      <c r="C98" s="26"/>
      <c r="D98" s="26"/>
      <c r="E98" s="26"/>
      <c r="F98" s="26"/>
      <c r="G98" s="26"/>
      <c r="H98" s="26"/>
      <c r="I98" s="26"/>
    </row>
  </sheetData>
  <dataValidations count="1">
    <dataValidation type="list" allowBlank="1" sqref="F5:G37">
      <formula1>"Pass,Fail,Untest,N/A"</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Question 1 template</vt:lpstr>
      <vt:lpstr>Question 2 template</vt:lpstr>
      <vt:lpstr>Question 3 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nguye</cp:lastModifiedBy>
  <dcterms:created xsi:type="dcterms:W3CDTF">2023-02-26T13:32:00Z</dcterms:created>
  <dcterms:modified xsi:type="dcterms:W3CDTF">2023-07-25T07:13:04Z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698D54F34B3B406FAAA01493860C5416</vt:lpwstr>
  </property>
  <property fmtid="{D5CDD505-2E9C-101B-9397-08002B2CF9AE}" pid="3" name="KSOProductBuildVer">
    <vt:lpwstr>1033-11.2.0.11537</vt:lpwstr>
  </property>
</Properties>
</file>