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Question 1" sheetId="5" r:id="rId1"/>
    <sheet name="Question 2" sheetId="1" r:id="rId2"/>
    <sheet name="Question 3.1 &amp; 3.2 templates" sheetId="2" r:id="rId3"/>
    <sheet name="Question 3.3 template" sheetId="3" r:id="rId4"/>
  </sheets>
  <calcPr calcId="144525"/>
</workbook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4" authorId="0">
      <text>
        <r>
          <rPr>
            <b/>
            <sz val="9"/>
            <rFont val="Tahoma"/>
            <charset val="134"/>
          </rPr>
          <t>Tom P:</t>
        </r>
        <r>
          <rPr>
            <sz val="9"/>
            <rFont val="Tahoma"/>
            <charset val="134"/>
          </rPr>
          <t xml:space="preserve">
Input number line of code</t>
        </r>
      </text>
    </comment>
    <comment ref="A5" authorId="1">
      <text>
        <r>
          <rPr>
            <sz val="8"/>
            <rFont val="Tahoma"/>
            <charset val="134"/>
          </rPr>
          <t xml:space="preserve">Not mandatory
</t>
        </r>
      </text>
    </comment>
    <comment ref="C10" authorId="2">
      <text>
        <r>
          <rPr>
            <sz val="8"/>
            <rFont val="Tahoma"/>
            <charset val="134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<sst xmlns="http://schemas.openxmlformats.org/spreadsheetml/2006/main" count="285" uniqueCount="208">
  <si>
    <t>Issue No</t>
  </si>
  <si>
    <t>Description</t>
  </si>
  <si>
    <t>Line</t>
  </si>
  <si>
    <t>Violation of naming convention, variable name should start with a lowercase character. 'Output' should be 'output' (tên biến phải bắt đầu = chữ thường)</t>
  </si>
  <si>
    <t>1. Là chưa khai báo giá trị khởi tạo mà code ở dưới đã sử dụng rồi</t>
  </si>
  <si>
    <t>Variable 'i' might not have been initialized, shoud be 0. (int i = 0;)</t>
  </si>
  <si>
    <t>EX</t>
  </si>
  <si>
    <t>Argument ar1 is error since it is already defined in parameters</t>
  </si>
  <si>
    <t>int a;</t>
  </si>
  <si>
    <t>Use '!found' instead of 'found == false' (không ai viết found == false =&gt; !found, found == true =&gt; found)</t>
  </si>
  <si>
    <t>if (a&gt;0){ … }</t>
  </si>
  <si>
    <t>Will always print 'false', việc làm này vô nghĩa, ta nên chuyển dòng system out print này xuống dưới vòng lặp while</t>
  </si>
  <si>
    <t>ArrayIndexOutOfBoundException (Exception) whill be thrown since when the loop run at I = arr.length then an errro will be catched(becase maximun index of an array is lengh - 1).</t>
  </si>
  <si>
    <t>12+B7:C7</t>
  </si>
  <si>
    <t>2. Khai báo biến trùng với tham số</t>
  </si>
  <si>
    <t>Lỗi compile time</t>
  </si>
  <si>
    <t>public abc(int abc){</t>
  </si>
  <si>
    <t>* Notes:</t>
  </si>
  <si>
    <t xml:space="preserve">Blue text is sample, needed to be deleted in the answer </t>
  </si>
  <si>
    <t>int cuong = 0;</t>
  </si>
  <si>
    <t>}</t>
  </si>
  <si>
    <t>3. Lỗi liên quan tới mảng</t>
  </si>
  <si>
    <t>lỗi vì arr[length] không tồn tại, chỉ tồn tại arr[length -1]</t>
  </si>
  <si>
    <t>int[] arr = new int[7];</t>
  </si>
  <si>
    <t>IndexOutOfBound</t>
  </si>
  <si>
    <t>MẢNG LÀ TẬP HỢP CÁC VỊ TRÍ CỦA PHẦN TỬ TRONG BỘ NHỚ.</t>
  </si>
  <si>
    <t>for (int I = 0; I &lt; arr.length; i++){arr[i] = 0}</t>
  </si>
  <si>
    <t>for (int I = 0; I &lt; arr.length; i++){</t>
  </si>
  <si>
    <t>_if (arr[i] &gt; 0){ ….</t>
  </si>
  <si>
    <t>_=&gt; lỗi chưa khai báo</t>
  </si>
  <si>
    <t>4. Lỗi liên quan tới IndexOutOfBound (truy cập vào 1 phần tử nằm ngoài bảng)</t>
  </si>
  <si>
    <t>TH1: for (int x = 0; I &lt; arr.length; i++) mà arr lại là 1 mảng rỗng =&gt; Index Out Of Bound</t>
  </si>
  <si>
    <t>l</t>
  </si>
  <si>
    <t>TH2: for (int x =0; i&lt;= arr.length; i++) lỗi vì arr[length] không tồn tại, chỉ tồn tại arr[length - 1]</t>
  </si>
  <si>
    <t>5. Lỗi code duplication =&gt; code giống nhau quá nhiều dẫn tới quá phức tạp</t>
  </si>
  <si>
    <t>xài chung thuật toán cho quá nhiều hàm và lặp đi lặp lại.</t>
  </si>
  <si>
    <t>var circile1 = r_1 * r_1 * pi'</t>
  </si>
  <si>
    <t>var circile2 = r_1 * r_2 * pi'</t>
  </si>
  <si>
    <t>6. quá nhiều if else, vòng lặp</t>
  </si>
  <si>
    <t>vi</t>
  </si>
  <si>
    <t>()</t>
  </si>
  <si>
    <t>Function Code</t>
  </si>
  <si>
    <t>vicDiff</t>
  </si>
  <si>
    <t>Function Name</t>
  </si>
  <si>
    <t>vicDiff(int[] ar1, int[] ar2)</t>
  </si>
  <si>
    <t>Created By</t>
  </si>
  <si>
    <t>LongCTHE170489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</si>
  <si>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</si>
  <si>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</si>
  <si>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</si>
  <si>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</si>
  <si>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</si>
  <si>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</si>
  <si>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</si>
  <si>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</si>
  <si>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</si>
  <si>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</si>
  <si>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</si>
  <si>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</si>
  <si>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</si>
  <si>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</si>
  <si>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</si>
  <si>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</si>
  <si>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Condition</t>
  </si>
  <si>
    <t xml:space="preserve">Precondition </t>
  </si>
  <si>
    <t>Input condition</t>
  </si>
  <si>
    <t>ar1</t>
  </si>
  <si>
    <t>null</t>
  </si>
  <si>
    <t>O</t>
  </si>
  <si>
    <t>{}</t>
  </si>
  <si>
    <t>{1,2,3}</t>
  </si>
  <si>
    <t>{1,2,5}</t>
  </si>
  <si>
    <t>ar2</t>
  </si>
  <si>
    <t>{6,9,6}</t>
  </si>
  <si>
    <t>Confirm</t>
  </si>
  <si>
    <t>Return</t>
  </si>
  <si>
    <r>
      <rPr>
        <sz val="8"/>
        <color theme="1"/>
        <rFont val="Tahoma"/>
        <charset val="134"/>
      </rPr>
      <t>{}</t>
    </r>
    <r>
      <rPr>
        <sz val="8"/>
        <color rgb="FFFF0000"/>
        <rFont val="Tahoma"/>
        <charset val="134"/>
      </rPr>
      <t xml:space="preserve"> (type ArayList&lt;Interger&gt;)</t>
    </r>
  </si>
  <si>
    <t>{1,2} (type ArrayList&lt;Integer&gt;)</t>
  </si>
  <si>
    <t>Exception</t>
  </si>
  <si>
    <t>IndexOutOfBoundException (tự tìm tên lỗi cho chúng chính tả)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</si>
  <si>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</si>
  <si>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</si>
  <si>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</si>
  <si>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</si>
  <si>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</si>
  <si>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</si>
  <si>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</si>
  <si>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</si>
  <si>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a</t>
  </si>
  <si>
    <t>Don't edit the grey cell</t>
  </si>
  <si>
    <t>Table 3.1: Test Conditions Analysis</t>
  </si>
  <si>
    <t>Table 3.2: High Level Test Cases</t>
  </si>
  <si>
    <t>Valid Partitions</t>
  </si>
  <si>
    <t>Tag</t>
  </si>
  <si>
    <t>Invalid Partitions</t>
  </si>
  <si>
    <t>Valid Boundaries</t>
  </si>
  <si>
    <t>Invalid Boundaries</t>
  </si>
  <si>
    <t>Test-case No</t>
  </si>
  <si>
    <t>Expected result</t>
  </si>
  <si>
    <t>TAG</t>
  </si>
  <si>
    <t>Doi tuong</t>
  </si>
  <si>
    <t>2 – 30  chars</t>
  </si>
  <si>
    <t>VP1</t>
  </si>
  <si>
    <t>&lt; 2 chars</t>
  </si>
  <si>
    <t>IP1</t>
  </si>
  <si>
    <t>2 chars</t>
  </si>
  <si>
    <t>VB1</t>
  </si>
  <si>
    <t>1 char</t>
  </si>
  <si>
    <t>IB1</t>
  </si>
  <si>
    <t>Doi tuong = ""
Tien = 1
Dien giai = ""</t>
  </si>
  <si>
    <t>Invalid input notification is displayed below 'Doi tuong'</t>
  </si>
  <si>
    <t>IP1,IB3,VP4,VP5,VB3,VP6,VB5</t>
  </si>
  <si>
    <t>&gt; 30 chars</t>
  </si>
  <si>
    <t>IP2</t>
  </si>
  <si>
    <t>30 chars</t>
  </si>
  <si>
    <t>VB2</t>
  </si>
  <si>
    <t>31 chars</t>
  </si>
  <si>
    <t>IB2</t>
  </si>
  <si>
    <t>Doi tuong = "A"
Tien = 1
Dien giai = ""</t>
  </si>
  <si>
    <t>IP1,IB1,VP4,VP5,VB3,VP6,VB5</t>
  </si>
  <si>
    <t>First char is not 
a number</t>
  </si>
  <si>
    <t>VP2</t>
  </si>
  <si>
    <t>First char is a 
number</t>
  </si>
  <si>
    <t>IP3</t>
  </si>
  <si>
    <t>0 chars</t>
  </si>
  <si>
    <t>IB3</t>
  </si>
  <si>
    <t>Doi tuong = "0A"
Tien = 1
Dien giai = ""</t>
  </si>
  <si>
    <t>IP3,VB1,VP4,VP5,VB3,VP6,VB5</t>
  </si>
  <si>
    <t>No special 
characters or blanks</t>
  </si>
  <si>
    <t>VP3</t>
  </si>
  <si>
    <t>Has 
special characters or blanks</t>
  </si>
  <si>
    <t>IP4</t>
  </si>
  <si>
    <t>Doi tuong = "A@"
Tien = 1
Dien giai = ""</t>
  </si>
  <si>
    <t>IP4,VB1,VP4,VP5,VB3,VP6,VB5</t>
  </si>
  <si>
    <t>Tien</t>
  </si>
  <si>
    <t>Is numeric</t>
  </si>
  <si>
    <t>VP4</t>
  </si>
  <si>
    <t>Is not numeric</t>
  </si>
  <si>
    <t>IP5</t>
  </si>
  <si>
    <t>VB3</t>
  </si>
  <si>
    <t>IB4</t>
  </si>
  <si>
    <t>Doi tuong = "AB"
Tien = 0
Dien giai = ""</t>
  </si>
  <si>
    <t>Invalid input notification is displayed below 'Tien'</t>
  </si>
  <si>
    <t>VP1,VP2,VP3,VB1,IP6,IB4,VP6,VB5</t>
  </si>
  <si>
    <t>1 - 100,000,000</t>
  </si>
  <si>
    <t>VP5</t>
  </si>
  <si>
    <t>IP6</t>
  </si>
  <si>
    <t>VB4</t>
  </si>
  <si>
    <t>IB5</t>
  </si>
  <si>
    <t>Doi tuong = "AB"
Tien = 100000001
Dien giai = ""</t>
  </si>
  <si>
    <t>VP1,VP2,VP3,VB1,IP7,IB5,VP6,VB5</t>
  </si>
  <si>
    <t>&gt; 100,000,000</t>
  </si>
  <si>
    <t>IP7</t>
  </si>
  <si>
    <t>Doi tuong = "AB"
Tien = ""
Dien giai = ""</t>
  </si>
  <si>
    <t>VP1,VP2,VP3,VB1,IP5,VP6,VB5</t>
  </si>
  <si>
    <t>Dien giai</t>
  </si>
  <si>
    <t>0 - 250 chars</t>
  </si>
  <si>
    <t>VP6</t>
  </si>
  <si>
    <t>&gt; 251 chars</t>
  </si>
  <si>
    <t>IP8</t>
  </si>
  <si>
    <t>VB5</t>
  </si>
  <si>
    <t>251 chars</t>
  </si>
  <si>
    <t>IB6</t>
  </si>
  <si>
    <t>Doi tuong = "ABCDABCDABCDABCDABCDABCDABCDABC"
Tien = 1
Dien giai = ""</t>
  </si>
  <si>
    <t>IP2,IB2,VP4,VP5,VB3,VP6,VB5</t>
  </si>
  <si>
    <t>250 chars</t>
  </si>
  <si>
    <t>VB6</t>
  </si>
  <si>
    <t>Doi tuong = "AB"
Tien = 100000000
Dien giai has 251 chars</t>
  </si>
  <si>
    <t>Invalid input notification is displayed below 'Dien giai'</t>
  </si>
  <si>
    <t>VP1,VP2,VP3,VB1,VP5,VB4,IB8,IB6</t>
  </si>
  <si>
    <t>Doi tuong = "AB"
Tien = 100000000
Dien giai = ""</t>
  </si>
  <si>
    <t>New receipt is successfully created.</t>
  </si>
  <si>
    <t>VP1,VP2,VP3,VB1,VP5,VB4,VP6,VB5</t>
  </si>
  <si>
    <t>…</t>
  </si>
  <si>
    <t>Table 3.3: Detail Test Cases</t>
  </si>
  <si>
    <t>Module Code</t>
  </si>
  <si>
    <t>Create a New Reciept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</si>
  <si>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</si>
  <si>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</si>
  <si>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</si>
  <si>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</si>
  <si>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</si>
  <si>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</si>
  <si>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</si>
  <si>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</si>
  <si>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</si>
  <si>
    <t>Nothing is inputted for Doi tuong</t>
  </si>
  <si>
    <t>Connected to 
database</t>
  </si>
  <si>
    <t>1. Open Create a New Receipt
2. Enter 1 for 'Tien'
3. Click 'Luu'</t>
  </si>
  <si>
    <t>Untest</t>
  </si>
  <si>
    <t>Input for Doi tuong is 
shorter than required (&lt; 2)</t>
  </si>
  <si>
    <t>1. Open Create a New Receipt
2. Enter "A" for 'Doi tuong'
3. Enter 1 for 'Tien'
4. Click 'Luu'</t>
  </si>
  <si>
    <t>First character for Doi tuong is a number</t>
  </si>
  <si>
    <t>1. Open Create a New Receipt
2. Enter "0A" for 'Doi tuong'
3. Enter 1 for 'Tien'
4. Click 'Luu'</t>
  </si>
  <si>
    <t>Input for Doi tuong contains
invalid character(s)</t>
  </si>
  <si>
    <t>1. Open Create a New Receipt
2. Enter "A@" for 'Doi tuong'
3. Enter 1 for 'Tien'
4. Click 'Luu'</t>
  </si>
  <si>
    <t>Input for Tien is smaller than required (&lt; 1)</t>
  </si>
  <si>
    <t>1. Open Create a New Receipt
2. Enter "AB" for 'Doi tuong'
3. Enter 0 for 'Tien'
4. Click 'Luu'</t>
  </si>
  <si>
    <t>Input for Tien is larger than required (&gt; 100000000)</t>
  </si>
  <si>
    <t>1. Open Create a New Receipt
2. Enter "AB" for 'Doi tuong'
3. Enter 100000001 for 'Tien'
4. Click 'Luu'</t>
  </si>
  <si>
    <t>Nothing is inputted for Tien</t>
  </si>
  <si>
    <t>1. Open Create a New Receipt
2. Enter "AB" for 'Doi tuong'
3. Click 'Luu'</t>
  </si>
  <si>
    <t>Input for Doi tuong is 
longer than required (&gt; 30)</t>
  </si>
  <si>
    <t>1. Open Create a New Receipt
2. Enter "ABCDABCDABCDABCDABCDABCDABCDABC" for 'Doi tuong'
3. Enter 1 for 'Tien'
4. Click 'Luu'</t>
  </si>
  <si>
    <t>Input for Dien giai is 
longer than required (&gt; 250)</t>
  </si>
  <si>
    <t>1. Open Create a New Receipt
2. Enter "AB" for 'Doi tuong'
3. Enter 100000000 for 'Tien'
4. Enter 251 characters inside Dien giai
5. Click 'Luu'</t>
  </si>
  <si>
    <t>All inputs are valid</t>
  </si>
  <si>
    <t>1. Open Create a New Receipt
2. Enter "AB" for 'Doi tuong'
3. Enter 100000000 for 'Tien'
4. Click 'Luu'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</si>
</sst>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-mmm\-yy;@"/>
    <numFmt numFmtId="179" formatCode="mm/dd"/>
  </numFmts>
  <fonts count="47">
    <font>
      <sz val="11"/>
      <color theme="1"/>
      <name val="Calibri"/>
      <charset val="134"/>
      <scheme val="minor"/>
    </font>
    <font>
      <sz val="8"/>
      <name val="Tahom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u/>
      <sz val="10"/>
      <color indexed="12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sz val="10"/>
      <color theme="1"/>
      <name val="Tahoma"/>
      <charset val="134"/>
    </font>
    <font>
      <b/>
      <sz val="8"/>
      <color indexed="9"/>
      <name val="Tahoma"/>
      <charset val="134"/>
    </font>
    <font>
      <b/>
      <sz val="8"/>
      <color rgb="FFFF0000"/>
      <name val="Tahoma"/>
      <charset val="134"/>
    </font>
    <font>
      <b/>
      <sz val="8"/>
      <name val="Tahoma"/>
      <charset val="134"/>
    </font>
    <font>
      <b/>
      <sz val="8"/>
      <color rgb="FF0070C0"/>
      <name val="Tahoma"/>
      <charset val="134"/>
    </font>
    <font>
      <i/>
      <sz val="8"/>
      <color theme="1"/>
      <name val="Tahoma"/>
      <charset val="134"/>
    </font>
    <font>
      <i/>
      <sz val="8"/>
      <name val="Tahoma"/>
      <charset val="134"/>
    </font>
    <font>
      <i/>
      <sz val="8"/>
      <color theme="4"/>
      <name val="Tahoma"/>
      <charset val="134"/>
    </font>
    <font>
      <b/>
      <sz val="10"/>
      <color indexed="9"/>
      <name val="Tahoma"/>
      <charset val="134"/>
    </font>
    <font>
      <sz val="8"/>
      <color indexed="9"/>
      <name val="Tahoma"/>
      <charset val="134"/>
    </font>
    <font>
      <b/>
      <sz val="8"/>
      <color theme="1"/>
      <name val="Tahoma"/>
      <charset val="134"/>
    </font>
    <font>
      <sz val="8"/>
      <color theme="1"/>
      <name val="Tahoma"/>
      <charset val="134"/>
    </font>
    <font>
      <b/>
      <sz val="12"/>
      <name val="Tahoma"/>
      <charset val="134"/>
    </font>
    <font>
      <b/>
      <sz val="8"/>
      <color theme="4"/>
      <name val="Tahoma"/>
      <charset val="134"/>
    </font>
    <font>
      <sz val="11"/>
      <name val="Tahoma"/>
      <charset val="134"/>
    </font>
    <font>
      <sz val="8"/>
      <color indexed="17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  <font>
      <sz val="8"/>
      <color rgb="FFFF0000"/>
      <name val="Tahoma"/>
      <charset val="134"/>
    </font>
    <font>
      <b/>
      <sz val="9"/>
      <name val="Tahoma"/>
      <charset val="134"/>
    </font>
    <font>
      <b/>
      <sz val="8"/>
      <color indexed="8"/>
      <name val="Times New Roman"/>
      <charset val="134"/>
    </font>
    <font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7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0" fillId="15" borderId="6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7" applyNumberFormat="0" applyFill="0" applyAlignment="0" applyProtection="0">
      <alignment vertical="center"/>
    </xf>
    <xf numFmtId="0" fontId="29" fillId="0" borderId="67" applyNumberFormat="0" applyFill="0" applyAlignment="0" applyProtection="0">
      <alignment vertical="center"/>
    </xf>
    <xf numFmtId="0" fontId="30" fillId="0" borderId="6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6" borderId="69" applyNumberFormat="0" applyAlignment="0" applyProtection="0">
      <alignment vertical="center"/>
    </xf>
    <xf numFmtId="0" fontId="32" fillId="17" borderId="70" applyNumberFormat="0" applyAlignment="0" applyProtection="0">
      <alignment vertical="center"/>
    </xf>
    <xf numFmtId="0" fontId="33" fillId="17" borderId="69" applyNumberFormat="0" applyAlignment="0" applyProtection="0">
      <alignment vertical="center"/>
    </xf>
    <xf numFmtId="0" fontId="34" fillId="18" borderId="71" applyNumberFormat="0" applyAlignment="0" applyProtection="0">
      <alignment vertical="center"/>
    </xf>
    <xf numFmtId="0" fontId="35" fillId="0" borderId="72" applyNumberFormat="0" applyFill="0" applyAlignment="0" applyProtection="0">
      <alignment vertical="center"/>
    </xf>
    <xf numFmtId="0" fontId="36" fillId="0" borderId="73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2" fillId="0" borderId="0"/>
    <xf numFmtId="0" fontId="42" fillId="0" borderId="0"/>
  </cellStyleXfs>
  <cellXfs count="19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6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1" xfId="49" applyFont="1" applyBorder="1" applyAlignment="1">
      <alignment horizontal="left" vertical="top" wrapText="1"/>
    </xf>
    <xf numFmtId="0" fontId="7" fillId="0" borderId="2" xfId="49" applyFont="1" applyBorder="1" applyAlignment="1">
      <alignment horizontal="left" vertical="top" wrapText="1"/>
    </xf>
    <xf numFmtId="0" fontId="5" fillId="0" borderId="1" xfId="49" applyFont="1" applyBorder="1" applyAlignment="1">
      <alignment horizontal="left" vertical="top" wrapText="1"/>
    </xf>
    <xf numFmtId="0" fontId="6" fillId="0" borderId="2" xfId="49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2" fontId="5" fillId="0" borderId="2" xfId="0" applyNumberFormat="1" applyFont="1" applyBorder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8" fillId="2" borderId="3" xfId="49" applyFont="1" applyFill="1" applyBorder="1" applyAlignment="1">
      <alignment horizontal="center" vertical="center" wrapText="1"/>
    </xf>
    <xf numFmtId="0" fontId="9" fillId="3" borderId="3" xfId="49" applyFont="1" applyFill="1" applyBorder="1" applyAlignment="1">
      <alignment horizontal="center" vertical="center" wrapText="1"/>
    </xf>
    <xf numFmtId="0" fontId="1" fillId="4" borderId="3" xfId="49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 wrapText="1"/>
    </xf>
    <xf numFmtId="16" fontId="1" fillId="5" borderId="3" xfId="0" applyNumberFormat="1" applyFont="1" applyFill="1" applyBorder="1" applyAlignment="1">
      <alignment horizontal="left" vertical="top"/>
    </xf>
    <xf numFmtId="0" fontId="1" fillId="5" borderId="3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4" borderId="3" xfId="49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/>
    </xf>
    <xf numFmtId="16" fontId="1" fillId="5" borderId="3" xfId="0" applyNumberFormat="1" applyFont="1" applyFill="1" applyBorder="1" applyAlignment="1">
      <alignment vertical="top"/>
    </xf>
    <xf numFmtId="0" fontId="1" fillId="0" borderId="3" xfId="0" applyFont="1" applyBorder="1"/>
    <xf numFmtId="0" fontId="1" fillId="0" borderId="3" xfId="0" applyFont="1" applyBorder="1" applyAlignment="1">
      <alignment vertical="top" wrapText="1"/>
    </xf>
    <xf numFmtId="0" fontId="2" fillId="6" borderId="3" xfId="0" applyFont="1" applyFill="1" applyBorder="1"/>
    <xf numFmtId="0" fontId="2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/>
    <xf numFmtId="0" fontId="2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/>
    <xf numFmtId="0" fontId="0" fillId="0" borderId="3" xfId="0" applyBorder="1" applyAlignment="1">
      <alignment horizontal="center" vertical="center"/>
    </xf>
    <xf numFmtId="0" fontId="10" fillId="0" borderId="0" xfId="50" applyFont="1"/>
    <xf numFmtId="0" fontId="11" fillId="0" borderId="0" xfId="50" applyFont="1"/>
    <xf numFmtId="0" fontId="1" fillId="0" borderId="0" xfId="50" applyFont="1"/>
    <xf numFmtId="0" fontId="10" fillId="0" borderId="0" xfId="50" applyFont="1" applyAlignment="1">
      <alignment horizontal="center"/>
    </xf>
    <xf numFmtId="0" fontId="10" fillId="0" borderId="0" xfId="50" applyFont="1" applyAlignment="1">
      <alignment horizontal="left"/>
    </xf>
    <xf numFmtId="0" fontId="10" fillId="0" borderId="0" xfId="50" applyFont="1" applyAlignment="1">
      <alignment horizontal="right"/>
    </xf>
    <xf numFmtId="49" fontId="1" fillId="0" borderId="0" xfId="50" applyNumberFormat="1" applyFont="1" applyAlignment="1">
      <alignment horizontal="center"/>
    </xf>
    <xf numFmtId="0" fontId="1" fillId="0" borderId="0" xfId="50" applyFont="1" applyAlignment="1">
      <alignment horizontal="left"/>
    </xf>
    <xf numFmtId="0" fontId="1" fillId="0" borderId="0" xfId="50" applyFont="1" applyAlignment="1">
      <alignment horizontal="right"/>
    </xf>
    <xf numFmtId="0" fontId="1" fillId="0" borderId="0" xfId="50" applyFont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top"/>
    </xf>
    <xf numFmtId="0" fontId="0" fillId="0" borderId="3" xfId="0" applyFont="1" applyBorder="1" applyAlignment="1">
      <alignment vertical="top" wrapText="1"/>
    </xf>
    <xf numFmtId="0" fontId="0" fillId="0" borderId="3" xfId="0" applyBorder="1" applyAlignment="1">
      <alignment horizontal="center"/>
    </xf>
    <xf numFmtId="0" fontId="1" fillId="0" borderId="7" xfId="50" applyFont="1" applyBorder="1"/>
    <xf numFmtId="0" fontId="10" fillId="0" borderId="7" xfId="50" applyFont="1" applyBorder="1" applyAlignment="1">
      <alignment horizontal="left"/>
    </xf>
    <xf numFmtId="0" fontId="10" fillId="7" borderId="8" xfId="49" applyFont="1" applyFill="1" applyBorder="1" applyAlignment="1">
      <alignment horizontal="left" wrapText="1"/>
    </xf>
    <xf numFmtId="0" fontId="10" fillId="7" borderId="9" xfId="49" applyFont="1" applyFill="1" applyBorder="1" applyAlignment="1">
      <alignment horizontal="left" wrapText="1"/>
    </xf>
    <xf numFmtId="49" fontId="12" fillId="8" borderId="10" xfId="49" applyNumberFormat="1" applyFont="1" applyFill="1" applyBorder="1" applyAlignment="1">
      <alignment horizontal="left" vertical="top" wrapText="1"/>
    </xf>
    <xf numFmtId="0" fontId="12" fillId="8" borderId="9" xfId="49" applyFont="1" applyFill="1" applyBorder="1" applyAlignment="1">
      <alignment horizontal="left" vertical="top" wrapText="1"/>
    </xf>
    <xf numFmtId="0" fontId="12" fillId="8" borderId="11" xfId="49" applyFont="1" applyFill="1" applyBorder="1" applyAlignment="1">
      <alignment horizontal="left" vertical="top" wrapText="1"/>
    </xf>
    <xf numFmtId="0" fontId="10" fillId="7" borderId="12" xfId="49" applyFont="1" applyFill="1" applyBorder="1" applyAlignment="1">
      <alignment horizontal="left" wrapText="1"/>
    </xf>
    <xf numFmtId="0" fontId="10" fillId="7" borderId="13" xfId="49" applyFont="1" applyFill="1" applyBorder="1" applyAlignment="1">
      <alignment horizontal="left" wrapText="1"/>
    </xf>
    <xf numFmtId="0" fontId="10" fillId="7" borderId="14" xfId="49" applyFont="1" applyFill="1" applyBorder="1" applyAlignment="1">
      <alignment horizontal="left" wrapText="1"/>
    </xf>
    <xf numFmtId="0" fontId="10" fillId="7" borderId="15" xfId="49" applyFont="1" applyFill="1" applyBorder="1" applyAlignment="1">
      <alignment horizontal="left" wrapText="1"/>
    </xf>
    <xf numFmtId="0" fontId="12" fillId="8" borderId="16" xfId="49" applyFont="1" applyFill="1" applyBorder="1" applyAlignment="1">
      <alignment horizontal="left" wrapText="1"/>
    </xf>
    <xf numFmtId="0" fontId="12" fillId="8" borderId="17" xfId="49" applyFont="1" applyFill="1" applyBorder="1" applyAlignment="1">
      <alignment horizontal="left" wrapText="1"/>
    </xf>
    <xf numFmtId="0" fontId="12" fillId="8" borderId="18" xfId="49" applyFont="1" applyFill="1" applyBorder="1" applyAlignment="1">
      <alignment horizontal="left" wrapText="1"/>
    </xf>
    <xf numFmtId="0" fontId="10" fillId="7" borderId="19" xfId="49" applyFont="1" applyFill="1" applyBorder="1" applyAlignment="1">
      <alignment horizontal="left" wrapText="1"/>
    </xf>
    <xf numFmtId="0" fontId="10" fillId="7" borderId="20" xfId="49" applyFont="1" applyFill="1" applyBorder="1" applyAlignment="1">
      <alignment horizontal="left" wrapText="1"/>
    </xf>
    <xf numFmtId="0" fontId="12" fillId="8" borderId="21" xfId="49" applyFont="1" applyFill="1" applyBorder="1" applyAlignment="1">
      <alignment horizontal="center" wrapText="1"/>
    </xf>
    <xf numFmtId="0" fontId="12" fillId="8" borderId="22" xfId="49" applyFont="1" applyFill="1" applyBorder="1" applyAlignment="1">
      <alignment horizontal="center" wrapText="1"/>
    </xf>
    <xf numFmtId="0" fontId="13" fillId="8" borderId="22" xfId="49" applyFont="1" applyFill="1" applyBorder="1" applyAlignment="1">
      <alignment horizontal="left" wrapText="1"/>
    </xf>
    <xf numFmtId="0" fontId="14" fillId="8" borderId="23" xfId="49" applyFont="1" applyFill="1" applyBorder="1" applyAlignment="1">
      <alignment horizontal="left" wrapText="1"/>
    </xf>
    <xf numFmtId="0" fontId="14" fillId="8" borderId="24" xfId="49" applyFont="1" applyFill="1" applyBorder="1" applyAlignment="1">
      <alignment horizontal="left" wrapText="1"/>
    </xf>
    <xf numFmtId="0" fontId="10" fillId="7" borderId="14" xfId="50" applyFont="1" applyFill="1" applyBorder="1" applyAlignment="1">
      <alignment horizontal="center" vertical="center"/>
    </xf>
    <xf numFmtId="0" fontId="10" fillId="7" borderId="15" xfId="50" applyFont="1" applyFill="1" applyBorder="1" applyAlignment="1">
      <alignment horizontal="center" vertical="center"/>
    </xf>
    <xf numFmtId="0" fontId="10" fillId="7" borderId="21" xfId="50" applyFont="1" applyFill="1" applyBorder="1" applyAlignment="1">
      <alignment horizontal="center" vertical="center" wrapText="1"/>
    </xf>
    <xf numFmtId="0" fontId="10" fillId="7" borderId="22" xfId="50" applyFont="1" applyFill="1" applyBorder="1" applyAlignment="1">
      <alignment horizontal="center" vertical="center" wrapText="1"/>
    </xf>
    <xf numFmtId="0" fontId="10" fillId="7" borderId="15" xfId="50" applyFont="1" applyFill="1" applyBorder="1" applyAlignment="1">
      <alignment horizontal="center" vertical="center" wrapText="1"/>
    </xf>
    <xf numFmtId="0" fontId="1" fillId="7" borderId="25" xfId="50" applyFont="1" applyFill="1" applyBorder="1" applyAlignment="1">
      <alignment horizontal="center" vertical="center"/>
    </xf>
    <xf numFmtId="0" fontId="1" fillId="7" borderId="26" xfId="50" applyFont="1" applyFill="1" applyBorder="1" applyAlignment="1">
      <alignment horizontal="center" vertical="center"/>
    </xf>
    <xf numFmtId="0" fontId="1" fillId="7" borderId="27" xfId="50" applyFont="1" applyFill="1" applyBorder="1" applyAlignment="1">
      <alignment horizontal="center" vertical="center"/>
    </xf>
    <xf numFmtId="0" fontId="1" fillId="7" borderId="28" xfId="50" applyFont="1" applyFill="1" applyBorder="1" applyAlignment="1">
      <alignment horizontal="center" vertical="center"/>
    </xf>
    <xf numFmtId="178" fontId="15" fillId="9" borderId="29" xfId="50" applyNumberFormat="1" applyFont="1" applyFill="1" applyBorder="1" applyAlignment="1">
      <alignment horizontal="center" vertical="center"/>
    </xf>
    <xf numFmtId="178" fontId="15" fillId="9" borderId="30" xfId="50" applyNumberFormat="1" applyFont="1" applyFill="1" applyBorder="1" applyAlignment="1">
      <alignment horizontal="center" vertical="center"/>
    </xf>
    <xf numFmtId="0" fontId="16" fillId="10" borderId="30" xfId="50" applyFont="1" applyFill="1" applyBorder="1"/>
    <xf numFmtId="0" fontId="17" fillId="10" borderId="31" xfId="50" applyFont="1" applyFill="1" applyBorder="1" applyAlignment="1">
      <alignment vertical="top" textRotation="180"/>
    </xf>
    <xf numFmtId="0" fontId="17" fillId="10" borderId="32" xfId="50" applyFont="1" applyFill="1" applyBorder="1" applyAlignment="1">
      <alignment vertical="center"/>
    </xf>
    <xf numFmtId="0" fontId="10" fillId="11" borderId="33" xfId="50" applyFont="1" applyFill="1" applyBorder="1" applyAlignment="1">
      <alignment horizontal="left" vertical="top"/>
    </xf>
    <xf numFmtId="0" fontId="1" fillId="11" borderId="9" xfId="50" applyFont="1" applyFill="1" applyBorder="1" applyAlignment="1">
      <alignment horizontal="center" vertical="top"/>
    </xf>
    <xf numFmtId="0" fontId="18" fillId="11" borderId="11" xfId="50" applyFont="1" applyFill="1" applyBorder="1" applyAlignment="1">
      <alignment horizontal="right" vertical="top"/>
    </xf>
    <xf numFmtId="0" fontId="12" fillId="12" borderId="34" xfId="50" applyFont="1" applyFill="1" applyBorder="1" applyAlignment="1">
      <alignment horizontal="right"/>
    </xf>
    <xf numFmtId="0" fontId="19" fillId="0" borderId="6" xfId="50" applyFont="1" applyBorder="1" applyAlignment="1">
      <alignment horizontal="center"/>
    </xf>
    <xf numFmtId="0" fontId="17" fillId="10" borderId="35" xfId="50" applyFont="1" applyFill="1" applyBorder="1" applyAlignment="1">
      <alignment vertical="center"/>
    </xf>
    <xf numFmtId="0" fontId="10" fillId="11" borderId="20" xfId="50" applyFont="1" applyFill="1" applyBorder="1" applyAlignment="1">
      <alignment horizontal="left" vertical="top"/>
    </xf>
    <xf numFmtId="0" fontId="1" fillId="11" borderId="20" xfId="50" applyFont="1" applyFill="1" applyBorder="1" applyAlignment="1">
      <alignment horizontal="center" vertical="top"/>
    </xf>
    <xf numFmtId="0" fontId="18" fillId="11" borderId="36" xfId="50" applyFont="1" applyFill="1" applyBorder="1" applyAlignment="1">
      <alignment horizontal="right" vertical="top"/>
    </xf>
    <xf numFmtId="0" fontId="12" fillId="12" borderId="37" xfId="50" applyFont="1" applyFill="1" applyBorder="1" applyAlignment="1">
      <alignment horizontal="right"/>
    </xf>
    <xf numFmtId="0" fontId="19" fillId="0" borderId="3" xfId="50" applyFont="1" applyBorder="1" applyAlignment="1">
      <alignment horizontal="center"/>
    </xf>
    <xf numFmtId="0" fontId="18" fillId="0" borderId="37" xfId="50" applyFont="1" applyBorder="1" applyAlignment="1">
      <alignment vertical="top"/>
    </xf>
    <xf numFmtId="0" fontId="17" fillId="11" borderId="20" xfId="50" applyFont="1" applyFill="1" applyBorder="1" applyAlignment="1">
      <alignment horizontal="left" vertical="top"/>
    </xf>
    <xf numFmtId="0" fontId="18" fillId="11" borderId="20" xfId="50" applyFont="1" applyFill="1" applyBorder="1" applyAlignment="1">
      <alignment horizontal="center" vertical="top"/>
    </xf>
    <xf numFmtId="0" fontId="18" fillId="12" borderId="37" xfId="50" applyFont="1" applyFill="1" applyBorder="1" applyAlignment="1">
      <alignment horizontal="right"/>
    </xf>
    <xf numFmtId="0" fontId="18" fillId="0" borderId="0" xfId="50" applyFont="1" applyAlignment="1">
      <alignment horizontal="right"/>
    </xf>
    <xf numFmtId="0" fontId="18" fillId="0" borderId="37" xfId="50" applyFont="1" applyBorder="1" applyAlignment="1">
      <alignment horizontal="right"/>
    </xf>
    <xf numFmtId="0" fontId="18" fillId="0" borderId="33" xfId="50" applyFont="1" applyBorder="1" applyAlignment="1">
      <alignment horizontal="right"/>
    </xf>
    <xf numFmtId="0" fontId="18" fillId="0" borderId="38" xfId="50" applyFont="1" applyBorder="1" applyAlignment="1">
      <alignment horizontal="right"/>
    </xf>
    <xf numFmtId="0" fontId="18" fillId="0" borderId="20" xfId="50" applyFont="1" applyBorder="1" applyAlignment="1">
      <alignment horizontal="right"/>
    </xf>
    <xf numFmtId="0" fontId="18" fillId="0" borderId="36" xfId="50" applyFont="1" applyBorder="1" applyAlignment="1">
      <alignment horizontal="right"/>
    </xf>
    <xf numFmtId="0" fontId="20" fillId="11" borderId="20" xfId="50" applyFont="1" applyFill="1" applyBorder="1" applyAlignment="1">
      <alignment horizontal="left" vertical="top"/>
    </xf>
    <xf numFmtId="0" fontId="18" fillId="11" borderId="38" xfId="50" applyFont="1" applyFill="1" applyBorder="1" applyAlignment="1">
      <alignment horizontal="right" vertical="top"/>
    </xf>
    <xf numFmtId="0" fontId="10" fillId="11" borderId="39" xfId="50" applyFont="1" applyFill="1" applyBorder="1" applyAlignment="1">
      <alignment horizontal="left" vertical="top"/>
    </xf>
    <xf numFmtId="0" fontId="17" fillId="10" borderId="40" xfId="50" applyFont="1" applyFill="1" applyBorder="1" applyAlignment="1">
      <alignment vertical="center"/>
    </xf>
    <xf numFmtId="0" fontId="10" fillId="11" borderId="41" xfId="50" applyFont="1" applyFill="1" applyBorder="1" applyAlignment="1">
      <alignment horizontal="left" vertical="top"/>
    </xf>
    <xf numFmtId="0" fontId="1" fillId="11" borderId="42" xfId="50" applyFont="1" applyFill="1" applyBorder="1" applyAlignment="1">
      <alignment horizontal="center" vertical="top"/>
    </xf>
    <xf numFmtId="0" fontId="18" fillId="11" borderId="43" xfId="50" applyFont="1" applyFill="1" applyBorder="1" applyAlignment="1">
      <alignment horizontal="right" vertical="top"/>
    </xf>
    <xf numFmtId="0" fontId="19" fillId="0" borderId="4" xfId="50" applyFont="1" applyBorder="1" applyAlignment="1">
      <alignment horizontal="center"/>
    </xf>
    <xf numFmtId="0" fontId="17" fillId="10" borderId="32" xfId="50" applyFont="1" applyFill="1" applyBorder="1" applyAlignment="1">
      <alignment vertical="top"/>
    </xf>
    <xf numFmtId="0" fontId="10" fillId="11" borderId="44" xfId="50" applyFont="1" applyFill="1" applyBorder="1"/>
    <xf numFmtId="0" fontId="10" fillId="11" borderId="9" xfId="50" applyFont="1" applyFill="1" applyBorder="1"/>
    <xf numFmtId="0" fontId="18" fillId="11" borderId="11" xfId="50" applyFont="1" applyFill="1" applyBorder="1" applyAlignment="1">
      <alignment horizontal="right"/>
    </xf>
    <xf numFmtId="0" fontId="18" fillId="12" borderId="45" xfId="50" applyFont="1" applyFill="1" applyBorder="1" applyAlignment="1">
      <alignment horizontal="left"/>
    </xf>
    <xf numFmtId="0" fontId="19" fillId="0" borderId="45" xfId="50" applyFont="1" applyBorder="1" applyAlignment="1">
      <alignment horizontal="center"/>
    </xf>
    <xf numFmtId="0" fontId="17" fillId="10" borderId="35" xfId="50" applyFont="1" applyFill="1" applyBorder="1" applyAlignment="1">
      <alignment vertical="top"/>
    </xf>
    <xf numFmtId="0" fontId="10" fillId="11" borderId="39" xfId="50" applyFont="1" applyFill="1" applyBorder="1"/>
    <xf numFmtId="0" fontId="1" fillId="11" borderId="20" xfId="50" applyFont="1" applyFill="1" applyBorder="1"/>
    <xf numFmtId="0" fontId="18" fillId="11" borderId="36" xfId="50" applyFont="1" applyFill="1" applyBorder="1" applyAlignment="1">
      <alignment horizontal="right"/>
    </xf>
    <xf numFmtId="0" fontId="18" fillId="12" borderId="3" xfId="50" applyFont="1" applyFill="1" applyBorder="1" applyAlignment="1">
      <alignment horizontal="left"/>
    </xf>
    <xf numFmtId="0" fontId="21" fillId="11" borderId="20" xfId="50" applyFont="1" applyFill="1" applyBorder="1"/>
    <xf numFmtId="0" fontId="1" fillId="12" borderId="3" xfId="50" applyFont="1" applyFill="1" applyBorder="1"/>
    <xf numFmtId="0" fontId="17" fillId="10" borderId="40" xfId="50" applyFont="1" applyFill="1" applyBorder="1" applyAlignment="1">
      <alignment vertical="top"/>
    </xf>
    <xf numFmtId="0" fontId="10" fillId="11" borderId="46" xfId="50" applyFont="1" applyFill="1" applyBorder="1"/>
    <xf numFmtId="0" fontId="1" fillId="11" borderId="47" xfId="50" applyFont="1" applyFill="1" applyBorder="1"/>
    <xf numFmtId="0" fontId="18" fillId="11" borderId="48" xfId="50" applyFont="1" applyFill="1" applyBorder="1" applyAlignment="1">
      <alignment horizontal="right"/>
    </xf>
    <xf numFmtId="0" fontId="1" fillId="12" borderId="49" xfId="50" applyFont="1" applyFill="1" applyBorder="1" applyAlignment="1">
      <alignment horizontal="left"/>
    </xf>
    <xf numFmtId="0" fontId="19" fillId="0" borderId="49" xfId="50" applyFont="1" applyBorder="1" applyAlignment="1">
      <alignment horizontal="center"/>
    </xf>
    <xf numFmtId="0" fontId="1" fillId="0" borderId="38" xfId="50" applyFont="1" applyBorder="1" applyAlignment="1">
      <alignment horizontal="left"/>
    </xf>
    <xf numFmtId="0" fontId="1" fillId="0" borderId="6" xfId="50" applyFont="1" applyBorder="1" applyAlignment="1">
      <alignment horizontal="left"/>
    </xf>
    <xf numFmtId="0" fontId="1" fillId="0" borderId="6" xfId="50" applyFont="1" applyBorder="1" applyAlignment="1">
      <alignment horizontal="center"/>
    </xf>
    <xf numFmtId="0" fontId="1" fillId="0" borderId="36" xfId="50" applyFont="1" applyBorder="1" applyAlignment="1">
      <alignment horizontal="left"/>
    </xf>
    <xf numFmtId="0" fontId="1" fillId="0" borderId="3" xfId="50" applyFont="1" applyBorder="1" applyAlignment="1">
      <alignment horizontal="left"/>
    </xf>
    <xf numFmtId="0" fontId="22" fillId="0" borderId="3" xfId="50" applyFont="1" applyBorder="1" applyAlignment="1">
      <alignment horizontal="left"/>
    </xf>
    <xf numFmtId="0" fontId="1" fillId="0" borderId="3" xfId="50" applyFont="1" applyBorder="1" applyAlignment="1">
      <alignment horizontal="center"/>
    </xf>
    <xf numFmtId="0" fontId="1" fillId="0" borderId="36" xfId="50" applyFont="1" applyBorder="1" applyAlignment="1">
      <alignment horizontal="left" vertical="top"/>
    </xf>
    <xf numFmtId="0" fontId="1" fillId="0" borderId="3" xfId="50" applyFont="1" applyBorder="1" applyAlignment="1">
      <alignment horizontal="left" vertical="top"/>
    </xf>
    <xf numFmtId="0" fontId="1" fillId="0" borderId="3" xfId="50" applyFont="1" applyBorder="1"/>
    <xf numFmtId="179" fontId="1" fillId="0" borderId="3" xfId="50" applyNumberFormat="1" applyFont="1" applyBorder="1" applyAlignment="1">
      <alignment vertical="top" textRotation="255"/>
    </xf>
    <xf numFmtId="0" fontId="1" fillId="0" borderId="48" xfId="50" applyFont="1" applyBorder="1" applyAlignment="1">
      <alignment horizontal="left" vertical="top"/>
    </xf>
    <xf numFmtId="0" fontId="1" fillId="0" borderId="49" xfId="50" applyFont="1" applyBorder="1" applyAlignment="1">
      <alignment horizontal="left" vertical="top"/>
    </xf>
    <xf numFmtId="0" fontId="1" fillId="0" borderId="49" xfId="50" applyFont="1" applyBorder="1"/>
    <xf numFmtId="0" fontId="1" fillId="0" borderId="49" xfId="50" applyFont="1" applyBorder="1" applyAlignment="1">
      <alignment textRotation="255"/>
    </xf>
    <xf numFmtId="0" fontId="8" fillId="0" borderId="0" xfId="50" applyFont="1" applyAlignment="1">
      <alignment vertical="top"/>
    </xf>
    <xf numFmtId="0" fontId="1" fillId="10" borderId="0" xfId="50" applyFont="1" applyFill="1"/>
    <xf numFmtId="0" fontId="10" fillId="10" borderId="0" xfId="50" applyFont="1" applyFill="1" applyAlignment="1">
      <alignment horizontal="left"/>
    </xf>
    <xf numFmtId="49" fontId="18" fillId="8" borderId="10" xfId="49" applyNumberFormat="1" applyFont="1" applyFill="1" applyBorder="1" applyAlignment="1">
      <alignment horizontal="center" wrapText="1"/>
    </xf>
    <xf numFmtId="0" fontId="18" fillId="8" borderId="9" xfId="49" applyFont="1" applyFill="1" applyBorder="1" applyAlignment="1">
      <alignment horizontal="center" wrapText="1"/>
    </xf>
    <xf numFmtId="0" fontId="10" fillId="7" borderId="36" xfId="49" applyFont="1" applyFill="1" applyBorder="1" applyAlignment="1">
      <alignment horizontal="left" wrapText="1"/>
    </xf>
    <xf numFmtId="0" fontId="13" fillId="8" borderId="17" xfId="49" applyFont="1" applyFill="1" applyBorder="1" applyAlignment="1">
      <alignment horizontal="left" wrapText="1"/>
    </xf>
    <xf numFmtId="0" fontId="13" fillId="8" borderId="17" xfId="49" applyFont="1" applyFill="1" applyBorder="1" applyAlignment="1">
      <alignment wrapText="1"/>
    </xf>
    <xf numFmtId="0" fontId="1" fillId="7" borderId="50" xfId="49" applyFont="1" applyFill="1" applyBorder="1" applyAlignment="1">
      <alignment horizontal="center" wrapText="1"/>
    </xf>
    <xf numFmtId="0" fontId="1" fillId="7" borderId="22" xfId="49" applyFont="1" applyFill="1" applyBorder="1" applyAlignment="1">
      <alignment horizontal="center" wrapText="1"/>
    </xf>
    <xf numFmtId="0" fontId="10" fillId="7" borderId="51" xfId="50" applyFont="1" applyFill="1" applyBorder="1" applyAlignment="1">
      <alignment horizontal="center" vertical="center" wrapText="1"/>
    </xf>
    <xf numFmtId="0" fontId="10" fillId="7" borderId="50" xfId="50" applyFont="1" applyFill="1" applyBorder="1" applyAlignment="1">
      <alignment horizontal="center" vertical="center" wrapText="1"/>
    </xf>
    <xf numFmtId="0" fontId="1" fillId="7" borderId="52" xfId="50" applyFont="1" applyFill="1" applyBorder="1" applyAlignment="1">
      <alignment horizontal="center" vertical="center"/>
    </xf>
    <xf numFmtId="0" fontId="1" fillId="7" borderId="53" xfId="50" applyFont="1" applyFill="1" applyBorder="1" applyAlignment="1">
      <alignment horizontal="center" vertical="center"/>
    </xf>
    <xf numFmtId="0" fontId="8" fillId="10" borderId="31" xfId="50" applyFont="1" applyFill="1" applyBorder="1" applyAlignment="1">
      <alignment vertical="top" textRotation="180"/>
    </xf>
    <xf numFmtId="179" fontId="1" fillId="13" borderId="3" xfId="50" applyNumberFormat="1" applyFont="1" applyFill="1" applyBorder="1" applyAlignment="1">
      <alignment vertical="top" textRotation="255"/>
    </xf>
    <xf numFmtId="0" fontId="18" fillId="8" borderId="54" xfId="49" applyFont="1" applyFill="1" applyBorder="1" applyAlignment="1">
      <alignment horizontal="center" wrapText="1"/>
    </xf>
    <xf numFmtId="0" fontId="13" fillId="8" borderId="55" xfId="49" applyFont="1" applyFill="1" applyBorder="1" applyAlignment="1">
      <alignment wrapText="1"/>
    </xf>
    <xf numFmtId="0" fontId="1" fillId="7" borderId="56" xfId="49" applyFont="1" applyFill="1" applyBorder="1" applyAlignment="1">
      <alignment horizontal="center" wrapText="1"/>
    </xf>
    <xf numFmtId="0" fontId="10" fillId="7" borderId="57" xfId="50" applyFont="1" applyFill="1" applyBorder="1" applyAlignment="1">
      <alignment horizontal="center" vertical="center" wrapText="1"/>
    </xf>
    <xf numFmtId="0" fontId="1" fillId="7" borderId="58" xfId="50" applyFont="1" applyFill="1" applyBorder="1" applyAlignment="1">
      <alignment horizontal="center" vertical="center"/>
    </xf>
    <xf numFmtId="0" fontId="1" fillId="0" borderId="59" xfId="50" applyFont="1" applyBorder="1"/>
    <xf numFmtId="0" fontId="8" fillId="10" borderId="60" xfId="50" applyFont="1" applyFill="1" applyBorder="1" applyAlignment="1">
      <alignment vertical="top" textRotation="180"/>
    </xf>
    <xf numFmtId="0" fontId="19" fillId="0" borderId="61" xfId="50" applyFont="1" applyBorder="1" applyAlignment="1">
      <alignment horizontal="center"/>
    </xf>
    <xf numFmtId="0" fontId="19" fillId="0" borderId="62" xfId="50" applyFont="1" applyBorder="1" applyAlignment="1">
      <alignment horizontal="center"/>
    </xf>
    <xf numFmtId="0" fontId="19" fillId="0" borderId="63" xfId="50" applyFont="1" applyBorder="1" applyAlignment="1">
      <alignment horizontal="center"/>
    </xf>
    <xf numFmtId="0" fontId="19" fillId="0" borderId="64" xfId="50" applyFont="1" applyBorder="1" applyAlignment="1">
      <alignment horizontal="center"/>
    </xf>
    <xf numFmtId="0" fontId="19" fillId="0" borderId="65" xfId="50" applyFont="1" applyBorder="1" applyAlignment="1">
      <alignment horizontal="center"/>
    </xf>
    <xf numFmtId="0" fontId="1" fillId="0" borderId="61" xfId="50" applyFont="1" applyBorder="1" applyAlignment="1">
      <alignment horizontal="center"/>
    </xf>
    <xf numFmtId="0" fontId="1" fillId="0" borderId="62" xfId="50" applyFont="1" applyBorder="1" applyAlignment="1">
      <alignment horizontal="center"/>
    </xf>
    <xf numFmtId="179" fontId="1" fillId="0" borderId="62" xfId="50" applyNumberFormat="1" applyFont="1" applyBorder="1" applyAlignment="1">
      <alignment vertical="top" textRotation="255"/>
    </xf>
    <xf numFmtId="0" fontId="1" fillId="0" borderId="65" xfId="50" applyFont="1" applyBorder="1" applyAlignment="1">
      <alignment textRotation="255"/>
    </xf>
    <xf numFmtId="0" fontId="0" fillId="14" borderId="3" xfId="0" applyFill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13" borderId="0" xfId="0" applyFill="1"/>
    <xf numFmtId="0" fontId="0" fillId="0" borderId="3" xfId="0" applyFont="1" applyBorder="1" applyAlignment="1" quotePrefix="1">
      <alignment horizontal="left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Normal_Template_UnitTest Case_v0.9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workbookViewId="0">
      <selection activeCell="C15" sqref="C15"/>
    </sheetView>
  </sheetViews>
  <sheetFormatPr defaultColWidth="9" defaultRowHeight="15" outlineLevelCol="7"/>
  <cols>
    <col min="1" max="1" width="8" customWidth="1"/>
    <col min="2" max="2" width="96.6666666666667" customWidth="1"/>
    <col min="3" max="3" width="36.2190476190476" customWidth="1"/>
  </cols>
  <sheetData>
    <row r="1" spans="1:3">
      <c r="A1" s="187" t="s">
        <v>0</v>
      </c>
      <c r="B1" s="187" t="s">
        <v>1</v>
      </c>
      <c r="C1" s="187" t="s">
        <v>2</v>
      </c>
    </row>
    <row r="2" ht="37.8" customHeight="1" spans="1:5">
      <c r="A2" s="188">
        <v>1</v>
      </c>
      <c r="B2" s="189" t="s">
        <v>3</v>
      </c>
      <c r="C2" s="188">
        <v>2</v>
      </c>
      <c r="E2" t="s">
        <v>4</v>
      </c>
    </row>
    <row r="3" spans="1:5">
      <c r="A3" s="188">
        <v>2</v>
      </c>
      <c r="B3" s="188" t="s">
        <v>5</v>
      </c>
      <c r="C3" s="188">
        <v>11</v>
      </c>
      <c r="E3" t="s">
        <v>6</v>
      </c>
    </row>
    <row r="4" spans="1:5">
      <c r="A4" s="188">
        <v>3</v>
      </c>
      <c r="B4" s="188" t="s">
        <v>7</v>
      </c>
      <c r="C4" s="188">
        <v>3</v>
      </c>
      <c r="E4" t="s">
        <v>8</v>
      </c>
    </row>
    <row r="5" spans="1:5">
      <c r="A5" s="188">
        <v>4</v>
      </c>
      <c r="B5" s="188" t="s">
        <v>9</v>
      </c>
      <c r="C5" s="188">
        <v>11</v>
      </c>
      <c r="E5" t="s">
        <v>10</v>
      </c>
    </row>
    <row r="6" spans="1:3">
      <c r="A6" s="188">
        <v>5</v>
      </c>
      <c r="B6" s="188" t="s">
        <v>11</v>
      </c>
      <c r="C6" s="188">
        <v>10</v>
      </c>
    </row>
    <row r="7" spans="1:5">
      <c r="A7" s="188">
        <v>6</v>
      </c>
      <c r="B7" s="192" t="s">
        <v>12</v>
      </c>
      <c r="C7" s="188" t="s">
        <v>13</v>
      </c>
      <c r="E7" t="s">
        <v>14</v>
      </c>
    </row>
    <row r="8" spans="1:5">
      <c r="A8" s="190">
        <v>7</v>
      </c>
      <c r="B8" s="190"/>
      <c r="C8" s="190">
        <v>13</v>
      </c>
      <c r="E8" t="s">
        <v>15</v>
      </c>
    </row>
    <row r="9" spans="5:5">
      <c r="E9" t="s">
        <v>16</v>
      </c>
    </row>
    <row r="10" spans="1:8">
      <c r="A10" s="42" t="s">
        <v>17</v>
      </c>
      <c r="B10" s="43" t="s">
        <v>18</v>
      </c>
      <c r="E10" t="s">
        <v>19</v>
      </c>
      <c r="H10" t="e">
        <v>#NAME?</v>
      </c>
    </row>
    <row r="11" spans="5:5">
      <c r="E11" t="s">
        <v>20</v>
      </c>
    </row>
    <row r="13" spans="5:5">
      <c r="E13" t="s">
        <v>21</v>
      </c>
    </row>
    <row r="14" spans="2:6">
      <c r="B14" t="s">
        <v>22</v>
      </c>
      <c r="E14" s="191" t="s">
        <v>23</v>
      </c>
      <c r="F14" s="191"/>
    </row>
    <row r="15" spans="2:5">
      <c r="B15" t="s">
        <v>24</v>
      </c>
      <c r="E15" t="s">
        <v>25</v>
      </c>
    </row>
    <row r="16" spans="5:5">
      <c r="E16" t="s">
        <v>26</v>
      </c>
    </row>
    <row r="17" spans="5:5">
      <c r="E17" t="s">
        <v>27</v>
      </c>
    </row>
    <row r="18" spans="5:7">
      <c r="E18" t="s">
        <v>28</v>
      </c>
      <c r="G18" t="s">
        <v>29</v>
      </c>
    </row>
    <row r="19" spans="5:5">
      <c r="E19" t="s">
        <v>20</v>
      </c>
    </row>
    <row r="20" spans="5:5">
      <c r="E20" t="s">
        <v>20</v>
      </c>
    </row>
    <row r="22" spans="5:5">
      <c r="E22" t="s">
        <v>30</v>
      </c>
    </row>
    <row r="24" spans="5:5">
      <c r="E24" t="s">
        <v>31</v>
      </c>
    </row>
    <row r="26" spans="4:5">
      <c r="D26" t="s">
        <v>32</v>
      </c>
      <c r="E26" t="s">
        <v>33</v>
      </c>
    </row>
    <row r="28" spans="5:5">
      <c r="E28" t="s">
        <v>34</v>
      </c>
    </row>
    <row r="29" spans="5:5">
      <c r="E29" t="s">
        <v>35</v>
      </c>
    </row>
    <row r="30" spans="5:5">
      <c r="E30" t="s">
        <v>36</v>
      </c>
    </row>
    <row r="31" spans="5:5">
      <c r="E31" t="s">
        <v>37</v>
      </c>
    </row>
    <row r="33" spans="5:5">
      <c r="E33" t="s">
        <v>38</v>
      </c>
    </row>
    <row r="34" spans="4:5">
      <c r="D34" t="s">
        <v>39</v>
      </c>
      <c r="E34" t="s">
        <v>40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zoomScale="145" zoomScaleNormal="145" topLeftCell="A11" workbookViewId="0">
      <selection activeCell="D36" sqref="D36"/>
    </sheetView>
  </sheetViews>
  <sheetFormatPr defaultColWidth="9" defaultRowHeight="10.5"/>
  <cols>
    <col min="1" max="1" width="8.1047619047619" style="44" customWidth="1"/>
    <col min="2" max="2" width="13.3333333333333" style="46" customWidth="1"/>
    <col min="3" max="3" width="10.7809523809524" style="44" customWidth="1"/>
    <col min="4" max="4" width="11.3333333333333" style="50" customWidth="1"/>
    <col min="5" max="5" width="1.78095238095238" style="44" hidden="1" customWidth="1"/>
    <col min="6" max="21" width="2.88571428571429" style="44" customWidth="1"/>
    <col min="22" max="22" width="9" style="51"/>
    <col min="23" max="23" width="24.2190476190476" style="44" customWidth="1"/>
    <col min="24" max="24" width="9" style="44"/>
    <col min="25" max="25" width="15.1047619047619" style="44" customWidth="1"/>
    <col min="26" max="256" width="9" style="44"/>
    <col min="257" max="257" width="8.1047619047619" style="44" customWidth="1"/>
    <col min="258" max="258" width="13.3333333333333" style="44" customWidth="1"/>
    <col min="259" max="259" width="10.7809523809524" style="44" customWidth="1"/>
    <col min="260" max="260" width="11.3333333333333" style="44" customWidth="1"/>
    <col min="261" max="261" width="9" style="44" hidden="1" customWidth="1"/>
    <col min="262" max="277" width="2.88571428571429" style="44" customWidth="1"/>
    <col min="278" max="512" width="9" style="44"/>
    <col min="513" max="513" width="8.1047619047619" style="44" customWidth="1"/>
    <col min="514" max="514" width="13.3333333333333" style="44" customWidth="1"/>
    <col min="515" max="515" width="10.7809523809524" style="44" customWidth="1"/>
    <col min="516" max="516" width="11.3333333333333" style="44" customWidth="1"/>
    <col min="517" max="517" width="9" style="44" hidden="1" customWidth="1"/>
    <col min="518" max="533" width="2.88571428571429" style="44" customWidth="1"/>
    <col min="534" max="768" width="9" style="44"/>
    <col min="769" max="769" width="8.1047619047619" style="44" customWidth="1"/>
    <col min="770" max="770" width="13.3333333333333" style="44" customWidth="1"/>
    <col min="771" max="771" width="10.7809523809524" style="44" customWidth="1"/>
    <col min="772" max="772" width="11.3333333333333" style="44" customWidth="1"/>
    <col min="773" max="773" width="9" style="44" hidden="1" customWidth="1"/>
    <col min="774" max="789" width="2.88571428571429" style="44" customWidth="1"/>
    <col min="790" max="1024" width="9" style="44"/>
    <col min="1025" max="1025" width="8.1047619047619" style="44" customWidth="1"/>
    <col min="1026" max="1026" width="13.3333333333333" style="44" customWidth="1"/>
    <col min="1027" max="1027" width="10.7809523809524" style="44" customWidth="1"/>
    <col min="1028" max="1028" width="11.3333333333333" style="44" customWidth="1"/>
    <col min="1029" max="1029" width="9" style="44" hidden="1" customWidth="1"/>
    <col min="1030" max="1045" width="2.88571428571429" style="44" customWidth="1"/>
    <col min="1046" max="1280" width="9" style="44"/>
    <col min="1281" max="1281" width="8.1047619047619" style="44" customWidth="1"/>
    <col min="1282" max="1282" width="13.3333333333333" style="44" customWidth="1"/>
    <col min="1283" max="1283" width="10.7809523809524" style="44" customWidth="1"/>
    <col min="1284" max="1284" width="11.3333333333333" style="44" customWidth="1"/>
    <col min="1285" max="1285" width="9" style="44" hidden="1" customWidth="1"/>
    <col min="1286" max="1301" width="2.88571428571429" style="44" customWidth="1"/>
    <col min="1302" max="1536" width="9" style="44"/>
    <col min="1537" max="1537" width="8.1047619047619" style="44" customWidth="1"/>
    <col min="1538" max="1538" width="13.3333333333333" style="44" customWidth="1"/>
    <col min="1539" max="1539" width="10.7809523809524" style="44" customWidth="1"/>
    <col min="1540" max="1540" width="11.3333333333333" style="44" customWidth="1"/>
    <col min="1541" max="1541" width="9" style="44" hidden="1" customWidth="1"/>
    <col min="1542" max="1557" width="2.88571428571429" style="44" customWidth="1"/>
    <col min="1558" max="1792" width="9" style="44"/>
    <col min="1793" max="1793" width="8.1047619047619" style="44" customWidth="1"/>
    <col min="1794" max="1794" width="13.3333333333333" style="44" customWidth="1"/>
    <col min="1795" max="1795" width="10.7809523809524" style="44" customWidth="1"/>
    <col min="1796" max="1796" width="11.3333333333333" style="44" customWidth="1"/>
    <col min="1797" max="1797" width="9" style="44" hidden="1" customWidth="1"/>
    <col min="1798" max="1813" width="2.88571428571429" style="44" customWidth="1"/>
    <col min="1814" max="2048" width="9" style="44"/>
    <col min="2049" max="2049" width="8.1047619047619" style="44" customWidth="1"/>
    <col min="2050" max="2050" width="13.3333333333333" style="44" customWidth="1"/>
    <col min="2051" max="2051" width="10.7809523809524" style="44" customWidth="1"/>
    <col min="2052" max="2052" width="11.3333333333333" style="44" customWidth="1"/>
    <col min="2053" max="2053" width="9" style="44" hidden="1" customWidth="1"/>
    <col min="2054" max="2069" width="2.88571428571429" style="44" customWidth="1"/>
    <col min="2070" max="2304" width="9" style="44"/>
    <col min="2305" max="2305" width="8.1047619047619" style="44" customWidth="1"/>
    <col min="2306" max="2306" width="13.3333333333333" style="44" customWidth="1"/>
    <col min="2307" max="2307" width="10.7809523809524" style="44" customWidth="1"/>
    <col min="2308" max="2308" width="11.3333333333333" style="44" customWidth="1"/>
    <col min="2309" max="2309" width="9" style="44" hidden="1" customWidth="1"/>
    <col min="2310" max="2325" width="2.88571428571429" style="44" customWidth="1"/>
    <col min="2326" max="2560" width="9" style="44"/>
    <col min="2561" max="2561" width="8.1047619047619" style="44" customWidth="1"/>
    <col min="2562" max="2562" width="13.3333333333333" style="44" customWidth="1"/>
    <col min="2563" max="2563" width="10.7809523809524" style="44" customWidth="1"/>
    <col min="2564" max="2564" width="11.3333333333333" style="44" customWidth="1"/>
    <col min="2565" max="2565" width="9" style="44" hidden="1" customWidth="1"/>
    <col min="2566" max="2581" width="2.88571428571429" style="44" customWidth="1"/>
    <col min="2582" max="2816" width="9" style="44"/>
    <col min="2817" max="2817" width="8.1047619047619" style="44" customWidth="1"/>
    <col min="2818" max="2818" width="13.3333333333333" style="44" customWidth="1"/>
    <col min="2819" max="2819" width="10.7809523809524" style="44" customWidth="1"/>
    <col min="2820" max="2820" width="11.3333333333333" style="44" customWidth="1"/>
    <col min="2821" max="2821" width="9" style="44" hidden="1" customWidth="1"/>
    <col min="2822" max="2837" width="2.88571428571429" style="44" customWidth="1"/>
    <col min="2838" max="3072" width="9" style="44"/>
    <col min="3073" max="3073" width="8.1047619047619" style="44" customWidth="1"/>
    <col min="3074" max="3074" width="13.3333333333333" style="44" customWidth="1"/>
    <col min="3075" max="3075" width="10.7809523809524" style="44" customWidth="1"/>
    <col min="3076" max="3076" width="11.3333333333333" style="44" customWidth="1"/>
    <col min="3077" max="3077" width="9" style="44" hidden="1" customWidth="1"/>
    <col min="3078" max="3093" width="2.88571428571429" style="44" customWidth="1"/>
    <col min="3094" max="3328" width="9" style="44"/>
    <col min="3329" max="3329" width="8.1047619047619" style="44" customWidth="1"/>
    <col min="3330" max="3330" width="13.3333333333333" style="44" customWidth="1"/>
    <col min="3331" max="3331" width="10.7809523809524" style="44" customWidth="1"/>
    <col min="3332" max="3332" width="11.3333333333333" style="44" customWidth="1"/>
    <col min="3333" max="3333" width="9" style="44" hidden="1" customWidth="1"/>
    <col min="3334" max="3349" width="2.88571428571429" style="44" customWidth="1"/>
    <col min="3350" max="3584" width="9" style="44"/>
    <col min="3585" max="3585" width="8.1047619047619" style="44" customWidth="1"/>
    <col min="3586" max="3586" width="13.3333333333333" style="44" customWidth="1"/>
    <col min="3587" max="3587" width="10.7809523809524" style="44" customWidth="1"/>
    <col min="3588" max="3588" width="11.3333333333333" style="44" customWidth="1"/>
    <col min="3589" max="3589" width="9" style="44" hidden="1" customWidth="1"/>
    <col min="3590" max="3605" width="2.88571428571429" style="44" customWidth="1"/>
    <col min="3606" max="3840" width="9" style="44"/>
    <col min="3841" max="3841" width="8.1047619047619" style="44" customWidth="1"/>
    <col min="3842" max="3842" width="13.3333333333333" style="44" customWidth="1"/>
    <col min="3843" max="3843" width="10.7809523809524" style="44" customWidth="1"/>
    <col min="3844" max="3844" width="11.3333333333333" style="44" customWidth="1"/>
    <col min="3845" max="3845" width="9" style="44" hidden="1" customWidth="1"/>
    <col min="3846" max="3861" width="2.88571428571429" style="44" customWidth="1"/>
    <col min="3862" max="4096" width="9" style="44"/>
    <col min="4097" max="4097" width="8.1047619047619" style="44" customWidth="1"/>
    <col min="4098" max="4098" width="13.3333333333333" style="44" customWidth="1"/>
    <col min="4099" max="4099" width="10.7809523809524" style="44" customWidth="1"/>
    <col min="4100" max="4100" width="11.3333333333333" style="44" customWidth="1"/>
    <col min="4101" max="4101" width="9" style="44" hidden="1" customWidth="1"/>
    <col min="4102" max="4117" width="2.88571428571429" style="44" customWidth="1"/>
    <col min="4118" max="4352" width="9" style="44"/>
    <col min="4353" max="4353" width="8.1047619047619" style="44" customWidth="1"/>
    <col min="4354" max="4354" width="13.3333333333333" style="44" customWidth="1"/>
    <col min="4355" max="4355" width="10.7809523809524" style="44" customWidth="1"/>
    <col min="4356" max="4356" width="11.3333333333333" style="44" customWidth="1"/>
    <col min="4357" max="4357" width="9" style="44" hidden="1" customWidth="1"/>
    <col min="4358" max="4373" width="2.88571428571429" style="44" customWidth="1"/>
    <col min="4374" max="4608" width="9" style="44"/>
    <col min="4609" max="4609" width="8.1047619047619" style="44" customWidth="1"/>
    <col min="4610" max="4610" width="13.3333333333333" style="44" customWidth="1"/>
    <col min="4611" max="4611" width="10.7809523809524" style="44" customWidth="1"/>
    <col min="4612" max="4612" width="11.3333333333333" style="44" customWidth="1"/>
    <col min="4613" max="4613" width="9" style="44" hidden="1" customWidth="1"/>
    <col min="4614" max="4629" width="2.88571428571429" style="44" customWidth="1"/>
    <col min="4630" max="4864" width="9" style="44"/>
    <col min="4865" max="4865" width="8.1047619047619" style="44" customWidth="1"/>
    <col min="4866" max="4866" width="13.3333333333333" style="44" customWidth="1"/>
    <col min="4867" max="4867" width="10.7809523809524" style="44" customWidth="1"/>
    <col min="4868" max="4868" width="11.3333333333333" style="44" customWidth="1"/>
    <col min="4869" max="4869" width="9" style="44" hidden="1" customWidth="1"/>
    <col min="4870" max="4885" width="2.88571428571429" style="44" customWidth="1"/>
    <col min="4886" max="5120" width="9" style="44"/>
    <col min="5121" max="5121" width="8.1047619047619" style="44" customWidth="1"/>
    <col min="5122" max="5122" width="13.3333333333333" style="44" customWidth="1"/>
    <col min="5123" max="5123" width="10.7809523809524" style="44" customWidth="1"/>
    <col min="5124" max="5124" width="11.3333333333333" style="44" customWidth="1"/>
    <col min="5125" max="5125" width="9" style="44" hidden="1" customWidth="1"/>
    <col min="5126" max="5141" width="2.88571428571429" style="44" customWidth="1"/>
    <col min="5142" max="5376" width="9" style="44"/>
    <col min="5377" max="5377" width="8.1047619047619" style="44" customWidth="1"/>
    <col min="5378" max="5378" width="13.3333333333333" style="44" customWidth="1"/>
    <col min="5379" max="5379" width="10.7809523809524" style="44" customWidth="1"/>
    <col min="5380" max="5380" width="11.3333333333333" style="44" customWidth="1"/>
    <col min="5381" max="5381" width="9" style="44" hidden="1" customWidth="1"/>
    <col min="5382" max="5397" width="2.88571428571429" style="44" customWidth="1"/>
    <col min="5398" max="5632" width="9" style="44"/>
    <col min="5633" max="5633" width="8.1047619047619" style="44" customWidth="1"/>
    <col min="5634" max="5634" width="13.3333333333333" style="44" customWidth="1"/>
    <col min="5635" max="5635" width="10.7809523809524" style="44" customWidth="1"/>
    <col min="5636" max="5636" width="11.3333333333333" style="44" customWidth="1"/>
    <col min="5637" max="5637" width="9" style="44" hidden="1" customWidth="1"/>
    <col min="5638" max="5653" width="2.88571428571429" style="44" customWidth="1"/>
    <col min="5654" max="5888" width="9" style="44"/>
    <col min="5889" max="5889" width="8.1047619047619" style="44" customWidth="1"/>
    <col min="5890" max="5890" width="13.3333333333333" style="44" customWidth="1"/>
    <col min="5891" max="5891" width="10.7809523809524" style="44" customWidth="1"/>
    <col min="5892" max="5892" width="11.3333333333333" style="44" customWidth="1"/>
    <col min="5893" max="5893" width="9" style="44" hidden="1" customWidth="1"/>
    <col min="5894" max="5909" width="2.88571428571429" style="44" customWidth="1"/>
    <col min="5910" max="6144" width="9" style="44"/>
    <col min="6145" max="6145" width="8.1047619047619" style="44" customWidth="1"/>
    <col min="6146" max="6146" width="13.3333333333333" style="44" customWidth="1"/>
    <col min="6147" max="6147" width="10.7809523809524" style="44" customWidth="1"/>
    <col min="6148" max="6148" width="11.3333333333333" style="44" customWidth="1"/>
    <col min="6149" max="6149" width="9" style="44" hidden="1" customWidth="1"/>
    <col min="6150" max="6165" width="2.88571428571429" style="44" customWidth="1"/>
    <col min="6166" max="6400" width="9" style="44"/>
    <col min="6401" max="6401" width="8.1047619047619" style="44" customWidth="1"/>
    <col min="6402" max="6402" width="13.3333333333333" style="44" customWidth="1"/>
    <col min="6403" max="6403" width="10.7809523809524" style="44" customWidth="1"/>
    <col min="6404" max="6404" width="11.3333333333333" style="44" customWidth="1"/>
    <col min="6405" max="6405" width="9" style="44" hidden="1" customWidth="1"/>
    <col min="6406" max="6421" width="2.88571428571429" style="44" customWidth="1"/>
    <col min="6422" max="6656" width="9" style="44"/>
    <col min="6657" max="6657" width="8.1047619047619" style="44" customWidth="1"/>
    <col min="6658" max="6658" width="13.3333333333333" style="44" customWidth="1"/>
    <col min="6659" max="6659" width="10.7809523809524" style="44" customWidth="1"/>
    <col min="6660" max="6660" width="11.3333333333333" style="44" customWidth="1"/>
    <col min="6661" max="6661" width="9" style="44" hidden="1" customWidth="1"/>
    <col min="6662" max="6677" width="2.88571428571429" style="44" customWidth="1"/>
    <col min="6678" max="6912" width="9" style="44"/>
    <col min="6913" max="6913" width="8.1047619047619" style="44" customWidth="1"/>
    <col min="6914" max="6914" width="13.3333333333333" style="44" customWidth="1"/>
    <col min="6915" max="6915" width="10.7809523809524" style="44" customWidth="1"/>
    <col min="6916" max="6916" width="11.3333333333333" style="44" customWidth="1"/>
    <col min="6917" max="6917" width="9" style="44" hidden="1" customWidth="1"/>
    <col min="6918" max="6933" width="2.88571428571429" style="44" customWidth="1"/>
    <col min="6934" max="7168" width="9" style="44"/>
    <col min="7169" max="7169" width="8.1047619047619" style="44" customWidth="1"/>
    <col min="7170" max="7170" width="13.3333333333333" style="44" customWidth="1"/>
    <col min="7171" max="7171" width="10.7809523809524" style="44" customWidth="1"/>
    <col min="7172" max="7172" width="11.3333333333333" style="44" customWidth="1"/>
    <col min="7173" max="7173" width="9" style="44" hidden="1" customWidth="1"/>
    <col min="7174" max="7189" width="2.88571428571429" style="44" customWidth="1"/>
    <col min="7190" max="7424" width="9" style="44"/>
    <col min="7425" max="7425" width="8.1047619047619" style="44" customWidth="1"/>
    <col min="7426" max="7426" width="13.3333333333333" style="44" customWidth="1"/>
    <col min="7427" max="7427" width="10.7809523809524" style="44" customWidth="1"/>
    <col min="7428" max="7428" width="11.3333333333333" style="44" customWidth="1"/>
    <col min="7429" max="7429" width="9" style="44" hidden="1" customWidth="1"/>
    <col min="7430" max="7445" width="2.88571428571429" style="44" customWidth="1"/>
    <col min="7446" max="7680" width="9" style="44"/>
    <col min="7681" max="7681" width="8.1047619047619" style="44" customWidth="1"/>
    <col min="7682" max="7682" width="13.3333333333333" style="44" customWidth="1"/>
    <col min="7683" max="7683" width="10.7809523809524" style="44" customWidth="1"/>
    <col min="7684" max="7684" width="11.3333333333333" style="44" customWidth="1"/>
    <col min="7685" max="7685" width="9" style="44" hidden="1" customWidth="1"/>
    <col min="7686" max="7701" width="2.88571428571429" style="44" customWidth="1"/>
    <col min="7702" max="7936" width="9" style="44"/>
    <col min="7937" max="7937" width="8.1047619047619" style="44" customWidth="1"/>
    <col min="7938" max="7938" width="13.3333333333333" style="44" customWidth="1"/>
    <col min="7939" max="7939" width="10.7809523809524" style="44" customWidth="1"/>
    <col min="7940" max="7940" width="11.3333333333333" style="44" customWidth="1"/>
    <col min="7941" max="7941" width="9" style="44" hidden="1" customWidth="1"/>
    <col min="7942" max="7957" width="2.88571428571429" style="44" customWidth="1"/>
    <col min="7958" max="8192" width="9" style="44"/>
    <col min="8193" max="8193" width="8.1047619047619" style="44" customWidth="1"/>
    <col min="8194" max="8194" width="13.3333333333333" style="44" customWidth="1"/>
    <col min="8195" max="8195" width="10.7809523809524" style="44" customWidth="1"/>
    <col min="8196" max="8196" width="11.3333333333333" style="44" customWidth="1"/>
    <col min="8197" max="8197" width="9" style="44" hidden="1" customWidth="1"/>
    <col min="8198" max="8213" width="2.88571428571429" style="44" customWidth="1"/>
    <col min="8214" max="8448" width="9" style="44"/>
    <col min="8449" max="8449" width="8.1047619047619" style="44" customWidth="1"/>
    <col min="8450" max="8450" width="13.3333333333333" style="44" customWidth="1"/>
    <col min="8451" max="8451" width="10.7809523809524" style="44" customWidth="1"/>
    <col min="8452" max="8452" width="11.3333333333333" style="44" customWidth="1"/>
    <col min="8453" max="8453" width="9" style="44" hidden="1" customWidth="1"/>
    <col min="8454" max="8469" width="2.88571428571429" style="44" customWidth="1"/>
    <col min="8470" max="8704" width="9" style="44"/>
    <col min="8705" max="8705" width="8.1047619047619" style="44" customWidth="1"/>
    <col min="8706" max="8706" width="13.3333333333333" style="44" customWidth="1"/>
    <col min="8707" max="8707" width="10.7809523809524" style="44" customWidth="1"/>
    <col min="8708" max="8708" width="11.3333333333333" style="44" customWidth="1"/>
    <col min="8709" max="8709" width="9" style="44" hidden="1" customWidth="1"/>
    <col min="8710" max="8725" width="2.88571428571429" style="44" customWidth="1"/>
    <col min="8726" max="8960" width="9" style="44"/>
    <col min="8961" max="8961" width="8.1047619047619" style="44" customWidth="1"/>
    <col min="8962" max="8962" width="13.3333333333333" style="44" customWidth="1"/>
    <col min="8963" max="8963" width="10.7809523809524" style="44" customWidth="1"/>
    <col min="8964" max="8964" width="11.3333333333333" style="44" customWidth="1"/>
    <col min="8965" max="8965" width="9" style="44" hidden="1" customWidth="1"/>
    <col min="8966" max="8981" width="2.88571428571429" style="44" customWidth="1"/>
    <col min="8982" max="9216" width="9" style="44"/>
    <col min="9217" max="9217" width="8.1047619047619" style="44" customWidth="1"/>
    <col min="9218" max="9218" width="13.3333333333333" style="44" customWidth="1"/>
    <col min="9219" max="9219" width="10.7809523809524" style="44" customWidth="1"/>
    <col min="9220" max="9220" width="11.3333333333333" style="44" customWidth="1"/>
    <col min="9221" max="9221" width="9" style="44" hidden="1" customWidth="1"/>
    <col min="9222" max="9237" width="2.88571428571429" style="44" customWidth="1"/>
    <col min="9238" max="9472" width="9" style="44"/>
    <col min="9473" max="9473" width="8.1047619047619" style="44" customWidth="1"/>
    <col min="9474" max="9474" width="13.3333333333333" style="44" customWidth="1"/>
    <col min="9475" max="9475" width="10.7809523809524" style="44" customWidth="1"/>
    <col min="9476" max="9476" width="11.3333333333333" style="44" customWidth="1"/>
    <col min="9477" max="9477" width="9" style="44" hidden="1" customWidth="1"/>
    <col min="9478" max="9493" width="2.88571428571429" style="44" customWidth="1"/>
    <col min="9494" max="9728" width="9" style="44"/>
    <col min="9729" max="9729" width="8.1047619047619" style="44" customWidth="1"/>
    <col min="9730" max="9730" width="13.3333333333333" style="44" customWidth="1"/>
    <col min="9731" max="9731" width="10.7809523809524" style="44" customWidth="1"/>
    <col min="9732" max="9732" width="11.3333333333333" style="44" customWidth="1"/>
    <col min="9733" max="9733" width="9" style="44" hidden="1" customWidth="1"/>
    <col min="9734" max="9749" width="2.88571428571429" style="44" customWidth="1"/>
    <col min="9750" max="9984" width="9" style="44"/>
    <col min="9985" max="9985" width="8.1047619047619" style="44" customWidth="1"/>
    <col min="9986" max="9986" width="13.3333333333333" style="44" customWidth="1"/>
    <col min="9987" max="9987" width="10.7809523809524" style="44" customWidth="1"/>
    <col min="9988" max="9988" width="11.3333333333333" style="44" customWidth="1"/>
    <col min="9989" max="9989" width="9" style="44" hidden="1" customWidth="1"/>
    <col min="9990" max="10005" width="2.88571428571429" style="44" customWidth="1"/>
    <col min="10006" max="10240" width="9" style="44"/>
    <col min="10241" max="10241" width="8.1047619047619" style="44" customWidth="1"/>
    <col min="10242" max="10242" width="13.3333333333333" style="44" customWidth="1"/>
    <col min="10243" max="10243" width="10.7809523809524" style="44" customWidth="1"/>
    <col min="10244" max="10244" width="11.3333333333333" style="44" customWidth="1"/>
    <col min="10245" max="10245" width="9" style="44" hidden="1" customWidth="1"/>
    <col min="10246" max="10261" width="2.88571428571429" style="44" customWidth="1"/>
    <col min="10262" max="10496" width="9" style="44"/>
    <col min="10497" max="10497" width="8.1047619047619" style="44" customWidth="1"/>
    <col min="10498" max="10498" width="13.3333333333333" style="44" customWidth="1"/>
    <col min="10499" max="10499" width="10.7809523809524" style="44" customWidth="1"/>
    <col min="10500" max="10500" width="11.3333333333333" style="44" customWidth="1"/>
    <col min="10501" max="10501" width="9" style="44" hidden="1" customWidth="1"/>
    <col min="10502" max="10517" width="2.88571428571429" style="44" customWidth="1"/>
    <col min="10518" max="10752" width="9" style="44"/>
    <col min="10753" max="10753" width="8.1047619047619" style="44" customWidth="1"/>
    <col min="10754" max="10754" width="13.3333333333333" style="44" customWidth="1"/>
    <col min="10755" max="10755" width="10.7809523809524" style="44" customWidth="1"/>
    <col min="10756" max="10756" width="11.3333333333333" style="44" customWidth="1"/>
    <col min="10757" max="10757" width="9" style="44" hidden="1" customWidth="1"/>
    <col min="10758" max="10773" width="2.88571428571429" style="44" customWidth="1"/>
    <col min="10774" max="11008" width="9" style="44"/>
    <col min="11009" max="11009" width="8.1047619047619" style="44" customWidth="1"/>
    <col min="11010" max="11010" width="13.3333333333333" style="44" customWidth="1"/>
    <col min="11011" max="11011" width="10.7809523809524" style="44" customWidth="1"/>
    <col min="11012" max="11012" width="11.3333333333333" style="44" customWidth="1"/>
    <col min="11013" max="11013" width="9" style="44" hidden="1" customWidth="1"/>
    <col min="11014" max="11029" width="2.88571428571429" style="44" customWidth="1"/>
    <col min="11030" max="11264" width="9" style="44"/>
    <col min="11265" max="11265" width="8.1047619047619" style="44" customWidth="1"/>
    <col min="11266" max="11266" width="13.3333333333333" style="44" customWidth="1"/>
    <col min="11267" max="11267" width="10.7809523809524" style="44" customWidth="1"/>
    <col min="11268" max="11268" width="11.3333333333333" style="44" customWidth="1"/>
    <col min="11269" max="11269" width="9" style="44" hidden="1" customWidth="1"/>
    <col min="11270" max="11285" width="2.88571428571429" style="44" customWidth="1"/>
    <col min="11286" max="11520" width="9" style="44"/>
    <col min="11521" max="11521" width="8.1047619047619" style="44" customWidth="1"/>
    <col min="11522" max="11522" width="13.3333333333333" style="44" customWidth="1"/>
    <col min="11523" max="11523" width="10.7809523809524" style="44" customWidth="1"/>
    <col min="11524" max="11524" width="11.3333333333333" style="44" customWidth="1"/>
    <col min="11525" max="11525" width="9" style="44" hidden="1" customWidth="1"/>
    <col min="11526" max="11541" width="2.88571428571429" style="44" customWidth="1"/>
    <col min="11542" max="11776" width="9" style="44"/>
    <col min="11777" max="11777" width="8.1047619047619" style="44" customWidth="1"/>
    <col min="11778" max="11778" width="13.3333333333333" style="44" customWidth="1"/>
    <col min="11779" max="11779" width="10.7809523809524" style="44" customWidth="1"/>
    <col min="11780" max="11780" width="11.3333333333333" style="44" customWidth="1"/>
    <col min="11781" max="11781" width="9" style="44" hidden="1" customWidth="1"/>
    <col min="11782" max="11797" width="2.88571428571429" style="44" customWidth="1"/>
    <col min="11798" max="12032" width="9" style="44"/>
    <col min="12033" max="12033" width="8.1047619047619" style="44" customWidth="1"/>
    <col min="12034" max="12034" width="13.3333333333333" style="44" customWidth="1"/>
    <col min="12035" max="12035" width="10.7809523809524" style="44" customWidth="1"/>
    <col min="12036" max="12036" width="11.3333333333333" style="44" customWidth="1"/>
    <col min="12037" max="12037" width="9" style="44" hidden="1" customWidth="1"/>
    <col min="12038" max="12053" width="2.88571428571429" style="44" customWidth="1"/>
    <col min="12054" max="12288" width="9" style="44"/>
    <col min="12289" max="12289" width="8.1047619047619" style="44" customWidth="1"/>
    <col min="12290" max="12290" width="13.3333333333333" style="44" customWidth="1"/>
    <col min="12291" max="12291" width="10.7809523809524" style="44" customWidth="1"/>
    <col min="12292" max="12292" width="11.3333333333333" style="44" customWidth="1"/>
    <col min="12293" max="12293" width="9" style="44" hidden="1" customWidth="1"/>
    <col min="12294" max="12309" width="2.88571428571429" style="44" customWidth="1"/>
    <col min="12310" max="12544" width="9" style="44"/>
    <col min="12545" max="12545" width="8.1047619047619" style="44" customWidth="1"/>
    <col min="12546" max="12546" width="13.3333333333333" style="44" customWidth="1"/>
    <col min="12547" max="12547" width="10.7809523809524" style="44" customWidth="1"/>
    <col min="12548" max="12548" width="11.3333333333333" style="44" customWidth="1"/>
    <col min="12549" max="12549" width="9" style="44" hidden="1" customWidth="1"/>
    <col min="12550" max="12565" width="2.88571428571429" style="44" customWidth="1"/>
    <col min="12566" max="12800" width="9" style="44"/>
    <col min="12801" max="12801" width="8.1047619047619" style="44" customWidth="1"/>
    <col min="12802" max="12802" width="13.3333333333333" style="44" customWidth="1"/>
    <col min="12803" max="12803" width="10.7809523809524" style="44" customWidth="1"/>
    <col min="12804" max="12804" width="11.3333333333333" style="44" customWidth="1"/>
    <col min="12805" max="12805" width="9" style="44" hidden="1" customWidth="1"/>
    <col min="12806" max="12821" width="2.88571428571429" style="44" customWidth="1"/>
    <col min="12822" max="13056" width="9" style="44"/>
    <col min="13057" max="13057" width="8.1047619047619" style="44" customWidth="1"/>
    <col min="13058" max="13058" width="13.3333333333333" style="44" customWidth="1"/>
    <col min="13059" max="13059" width="10.7809523809524" style="44" customWidth="1"/>
    <col min="13060" max="13060" width="11.3333333333333" style="44" customWidth="1"/>
    <col min="13061" max="13061" width="9" style="44" hidden="1" customWidth="1"/>
    <col min="13062" max="13077" width="2.88571428571429" style="44" customWidth="1"/>
    <col min="13078" max="13312" width="9" style="44"/>
    <col min="13313" max="13313" width="8.1047619047619" style="44" customWidth="1"/>
    <col min="13314" max="13314" width="13.3333333333333" style="44" customWidth="1"/>
    <col min="13315" max="13315" width="10.7809523809524" style="44" customWidth="1"/>
    <col min="13316" max="13316" width="11.3333333333333" style="44" customWidth="1"/>
    <col min="13317" max="13317" width="9" style="44" hidden="1" customWidth="1"/>
    <col min="13318" max="13333" width="2.88571428571429" style="44" customWidth="1"/>
    <col min="13334" max="13568" width="9" style="44"/>
    <col min="13569" max="13569" width="8.1047619047619" style="44" customWidth="1"/>
    <col min="13570" max="13570" width="13.3333333333333" style="44" customWidth="1"/>
    <col min="13571" max="13571" width="10.7809523809524" style="44" customWidth="1"/>
    <col min="13572" max="13572" width="11.3333333333333" style="44" customWidth="1"/>
    <col min="13573" max="13573" width="9" style="44" hidden="1" customWidth="1"/>
    <col min="13574" max="13589" width="2.88571428571429" style="44" customWidth="1"/>
    <col min="13590" max="13824" width="9" style="44"/>
    <col min="13825" max="13825" width="8.1047619047619" style="44" customWidth="1"/>
    <col min="13826" max="13826" width="13.3333333333333" style="44" customWidth="1"/>
    <col min="13827" max="13827" width="10.7809523809524" style="44" customWidth="1"/>
    <col min="13828" max="13828" width="11.3333333333333" style="44" customWidth="1"/>
    <col min="13829" max="13829" width="9" style="44" hidden="1" customWidth="1"/>
    <col min="13830" max="13845" width="2.88571428571429" style="44" customWidth="1"/>
    <col min="13846" max="14080" width="9" style="44"/>
    <col min="14081" max="14081" width="8.1047619047619" style="44" customWidth="1"/>
    <col min="14082" max="14082" width="13.3333333333333" style="44" customWidth="1"/>
    <col min="14083" max="14083" width="10.7809523809524" style="44" customWidth="1"/>
    <col min="14084" max="14084" width="11.3333333333333" style="44" customWidth="1"/>
    <col min="14085" max="14085" width="9" style="44" hidden="1" customWidth="1"/>
    <col min="14086" max="14101" width="2.88571428571429" style="44" customWidth="1"/>
    <col min="14102" max="14336" width="9" style="44"/>
    <col min="14337" max="14337" width="8.1047619047619" style="44" customWidth="1"/>
    <col min="14338" max="14338" width="13.3333333333333" style="44" customWidth="1"/>
    <col min="14339" max="14339" width="10.7809523809524" style="44" customWidth="1"/>
    <col min="14340" max="14340" width="11.3333333333333" style="44" customWidth="1"/>
    <col min="14341" max="14341" width="9" style="44" hidden="1" customWidth="1"/>
    <col min="14342" max="14357" width="2.88571428571429" style="44" customWidth="1"/>
    <col min="14358" max="14592" width="9" style="44"/>
    <col min="14593" max="14593" width="8.1047619047619" style="44" customWidth="1"/>
    <col min="14594" max="14594" width="13.3333333333333" style="44" customWidth="1"/>
    <col min="14595" max="14595" width="10.7809523809524" style="44" customWidth="1"/>
    <col min="14596" max="14596" width="11.3333333333333" style="44" customWidth="1"/>
    <col min="14597" max="14597" width="9" style="44" hidden="1" customWidth="1"/>
    <col min="14598" max="14613" width="2.88571428571429" style="44" customWidth="1"/>
    <col min="14614" max="14848" width="9" style="44"/>
    <col min="14849" max="14849" width="8.1047619047619" style="44" customWidth="1"/>
    <col min="14850" max="14850" width="13.3333333333333" style="44" customWidth="1"/>
    <col min="14851" max="14851" width="10.7809523809524" style="44" customWidth="1"/>
    <col min="14852" max="14852" width="11.3333333333333" style="44" customWidth="1"/>
    <col min="14853" max="14853" width="9" style="44" hidden="1" customWidth="1"/>
    <col min="14854" max="14869" width="2.88571428571429" style="44" customWidth="1"/>
    <col min="14870" max="15104" width="9" style="44"/>
    <col min="15105" max="15105" width="8.1047619047619" style="44" customWidth="1"/>
    <col min="15106" max="15106" width="13.3333333333333" style="44" customWidth="1"/>
    <col min="15107" max="15107" width="10.7809523809524" style="44" customWidth="1"/>
    <col min="15108" max="15108" width="11.3333333333333" style="44" customWidth="1"/>
    <col min="15109" max="15109" width="9" style="44" hidden="1" customWidth="1"/>
    <col min="15110" max="15125" width="2.88571428571429" style="44" customWidth="1"/>
    <col min="15126" max="15360" width="9" style="44"/>
    <col min="15361" max="15361" width="8.1047619047619" style="44" customWidth="1"/>
    <col min="15362" max="15362" width="13.3333333333333" style="44" customWidth="1"/>
    <col min="15363" max="15363" width="10.7809523809524" style="44" customWidth="1"/>
    <col min="15364" max="15364" width="11.3333333333333" style="44" customWidth="1"/>
    <col min="15365" max="15365" width="9" style="44" hidden="1" customWidth="1"/>
    <col min="15366" max="15381" width="2.88571428571429" style="44" customWidth="1"/>
    <col min="15382" max="15616" width="9" style="44"/>
    <col min="15617" max="15617" width="8.1047619047619" style="44" customWidth="1"/>
    <col min="15618" max="15618" width="13.3333333333333" style="44" customWidth="1"/>
    <col min="15619" max="15619" width="10.7809523809524" style="44" customWidth="1"/>
    <col min="15620" max="15620" width="11.3333333333333" style="44" customWidth="1"/>
    <col min="15621" max="15621" width="9" style="44" hidden="1" customWidth="1"/>
    <col min="15622" max="15637" width="2.88571428571429" style="44" customWidth="1"/>
    <col min="15638" max="15872" width="9" style="44"/>
    <col min="15873" max="15873" width="8.1047619047619" style="44" customWidth="1"/>
    <col min="15874" max="15874" width="13.3333333333333" style="44" customWidth="1"/>
    <col min="15875" max="15875" width="10.7809523809524" style="44" customWidth="1"/>
    <col min="15876" max="15876" width="11.3333333333333" style="44" customWidth="1"/>
    <col min="15877" max="15877" width="9" style="44" hidden="1" customWidth="1"/>
    <col min="15878" max="15893" width="2.88571428571429" style="44" customWidth="1"/>
    <col min="15894" max="16128" width="9" style="44"/>
    <col min="16129" max="16129" width="8.1047619047619" style="44" customWidth="1"/>
    <col min="16130" max="16130" width="13.3333333333333" style="44" customWidth="1"/>
    <col min="16131" max="16131" width="10.7809523809524" style="44" customWidth="1"/>
    <col min="16132" max="16132" width="11.3333333333333" style="44" customWidth="1"/>
    <col min="16133" max="16133" width="9" style="44" hidden="1" customWidth="1"/>
    <col min="16134" max="16149" width="2.88571428571429" style="44" customWidth="1"/>
    <col min="16150" max="16384" width="9" style="44"/>
  </cols>
  <sheetData>
    <row r="1" ht="13.5" customHeight="1" spans="1:2">
      <c r="A1" s="57"/>
      <c r="B1" s="58"/>
    </row>
    <row r="2" ht="13.5" customHeight="1" spans="1:20">
      <c r="A2" s="59" t="s">
        <v>41</v>
      </c>
      <c r="B2" s="60"/>
      <c r="C2" s="61" t="s">
        <v>42</v>
      </c>
      <c r="D2" s="62"/>
      <c r="E2" s="63"/>
      <c r="F2" s="64" t="s">
        <v>43</v>
      </c>
      <c r="G2" s="65"/>
      <c r="H2" s="65"/>
      <c r="I2" s="65"/>
      <c r="J2" s="65"/>
      <c r="K2" s="65"/>
      <c r="L2" s="158" t="s">
        <v>44</v>
      </c>
      <c r="M2" s="159"/>
      <c r="N2" s="159"/>
      <c r="O2" s="159"/>
      <c r="P2" s="159"/>
      <c r="Q2" s="159"/>
      <c r="R2" s="159"/>
      <c r="S2" s="159"/>
      <c r="T2" s="171"/>
    </row>
    <row r="3" ht="13.5" customHeight="1" spans="1:20">
      <c r="A3" s="66" t="s">
        <v>45</v>
      </c>
      <c r="B3" s="67"/>
      <c r="C3" s="68" t="s">
        <v>46</v>
      </c>
      <c r="D3" s="69"/>
      <c r="E3" s="70"/>
      <c r="F3" s="71" t="s">
        <v>47</v>
      </c>
      <c r="G3" s="72"/>
      <c r="H3" s="72"/>
      <c r="I3" s="72"/>
      <c r="J3" s="72"/>
      <c r="K3" s="160"/>
      <c r="L3" s="161"/>
      <c r="M3" s="161"/>
      <c r="N3" s="161"/>
      <c r="O3" s="162"/>
      <c r="P3" s="162"/>
      <c r="Q3" s="162"/>
      <c r="R3" s="162"/>
      <c r="S3" s="162"/>
      <c r="T3" s="172"/>
    </row>
    <row r="4" ht="13.5" customHeight="1" spans="1:20">
      <c r="A4" s="66" t="s">
        <v>48</v>
      </c>
      <c r="B4" s="67"/>
      <c r="C4" s="73">
        <v>21</v>
      </c>
      <c r="D4" s="74"/>
      <c r="E4" s="75"/>
      <c r="F4" s="71" t="s">
        <v>49</v>
      </c>
      <c r="G4" s="72"/>
      <c r="H4" s="72"/>
      <c r="I4" s="72"/>
      <c r="J4" s="72"/>
      <c r="K4" s="160"/>
      <c r="L4" s="163">
        <v>-2</v>
      </c>
      <c r="M4" s="164"/>
      <c r="N4" s="164"/>
      <c r="O4" s="164"/>
      <c r="P4" s="164"/>
      <c r="Q4" s="164"/>
      <c r="R4" s="164"/>
      <c r="S4" s="164"/>
      <c r="T4" s="173"/>
    </row>
    <row r="5" ht="13.5" customHeight="1" spans="1:20">
      <c r="A5" s="66" t="s">
        <v>50</v>
      </c>
      <c r="B5" s="67"/>
      <c r="C5" s="76"/>
      <c r="D5" s="76"/>
      <c r="E5" s="76"/>
      <c r="F5" s="77"/>
      <c r="G5" s="77"/>
      <c r="H5" s="77"/>
      <c r="I5" s="77"/>
      <c r="J5" s="77"/>
      <c r="K5" s="77"/>
      <c r="L5" s="76"/>
      <c r="M5" s="76"/>
      <c r="N5" s="76"/>
      <c r="O5" s="76"/>
      <c r="P5" s="76"/>
      <c r="Q5" s="76"/>
      <c r="R5" s="76"/>
      <c r="S5" s="76"/>
      <c r="T5" s="76"/>
    </row>
    <row r="6" ht="13.5" customHeight="1" spans="1:20">
      <c r="A6" s="78" t="s">
        <v>51</v>
      </c>
      <c r="B6" s="79"/>
      <c r="C6" s="80" t="s">
        <v>52</v>
      </c>
      <c r="D6" s="81"/>
      <c r="E6" s="82"/>
      <c r="F6" s="80" t="s">
        <v>53</v>
      </c>
      <c r="G6" s="81"/>
      <c r="H6" s="81"/>
      <c r="I6" s="81"/>
      <c r="J6" s="81"/>
      <c r="K6" s="165"/>
      <c r="L6" s="81" t="s">
        <v>54</v>
      </c>
      <c r="M6" s="81"/>
      <c r="N6" s="81"/>
      <c r="O6" s="166" t="s">
        <v>55</v>
      </c>
      <c r="P6" s="81"/>
      <c r="Q6" s="81"/>
      <c r="R6" s="81"/>
      <c r="S6" s="81"/>
      <c r="T6" s="174"/>
    </row>
    <row r="7" ht="13.5" customHeight="1" spans="1:21">
      <c r="A7" s="83">
        <f>COUNTIF(F45:HQ45,"P")</f>
        <v>0</v>
      </c>
      <c r="B7" s="84"/>
      <c r="C7" s="85">
        <f>COUNTIF(F45:HQ45,"F")</f>
        <v>0</v>
      </c>
      <c r="D7" s="86"/>
      <c r="E7" s="84"/>
      <c r="F7" s="85">
        <f>SUM(O7,-A7,-C7)</f>
        <v>7</v>
      </c>
      <c r="G7" s="86"/>
      <c r="H7" s="86"/>
      <c r="I7" s="86"/>
      <c r="J7" s="86"/>
      <c r="K7" s="167"/>
      <c r="L7" s="168">
        <f>COUNTIF(E44:HQ44,"N")</f>
        <v>2</v>
      </c>
      <c r="M7" s="168">
        <f>COUNTIF(E44:HQ44,"A")</f>
        <v>5</v>
      </c>
      <c r="N7" s="168">
        <f>COUNTIF(E44:HQ44,"B")</f>
        <v>0</v>
      </c>
      <c r="O7" s="168">
        <f>COUNTA(E9:HT9)</f>
        <v>7</v>
      </c>
      <c r="P7" s="86"/>
      <c r="Q7" s="86"/>
      <c r="R7" s="86"/>
      <c r="S7" s="86"/>
      <c r="T7" s="175"/>
      <c r="U7" s="176"/>
    </row>
    <row r="8" ht="11.25"/>
    <row r="9" ht="46.5" customHeight="1" spans="1:22">
      <c r="A9" s="87"/>
      <c r="B9" s="88"/>
      <c r="C9" s="88"/>
      <c r="D9" s="88"/>
      <c r="E9" s="89"/>
      <c r="F9" s="90" t="s">
        <v>56</v>
      </c>
      <c r="G9" s="90" t="s">
        <v>57</v>
      </c>
      <c r="H9" s="90" t="s">
        <v>58</v>
      </c>
      <c r="I9" s="90" t="s">
        <v>59</v>
      </c>
      <c r="J9" s="90" t="s">
        <v>60</v>
      </c>
      <c r="K9" s="90" t="s">
        <v>61</v>
      </c>
      <c r="L9" s="90" t="s">
        <v>62</v>
      </c>
      <c r="M9" s="90"/>
      <c r="N9" s="90"/>
      <c r="O9" s="90"/>
      <c r="P9" s="169"/>
      <c r="Q9" s="169"/>
      <c r="R9" s="169"/>
      <c r="S9" s="169"/>
      <c r="T9" s="177"/>
      <c r="U9" s="42"/>
      <c r="V9" s="48"/>
    </row>
    <row r="10" ht="13.5" customHeight="1" spans="1:20">
      <c r="A10" s="91" t="s">
        <v>63</v>
      </c>
      <c r="B10" s="92" t="s">
        <v>64</v>
      </c>
      <c r="C10" s="93"/>
      <c r="D10" s="94"/>
      <c r="E10" s="95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178"/>
    </row>
    <row r="11" ht="13.5" customHeight="1" spans="1:22">
      <c r="A11" s="97"/>
      <c r="B11" s="98"/>
      <c r="C11" s="99"/>
      <c r="D11" s="100"/>
      <c r="E11" s="101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79"/>
      <c r="V11" s="48"/>
    </row>
    <row r="12" ht="13.5" customHeight="1" spans="1:20">
      <c r="A12" s="97"/>
      <c r="B12" s="98"/>
      <c r="C12" s="99"/>
      <c r="D12" s="100"/>
      <c r="E12" s="101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79"/>
    </row>
    <row r="13" ht="13.5" customHeight="1" spans="1:20">
      <c r="A13" s="97"/>
      <c r="B13" s="98" t="s">
        <v>65</v>
      </c>
      <c r="C13" s="99"/>
      <c r="D13" s="100"/>
      <c r="E13" s="103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79"/>
    </row>
    <row r="14" ht="15.6" customHeight="1" spans="1:20">
      <c r="A14" s="97"/>
      <c r="B14" s="104" t="s">
        <v>66</v>
      </c>
      <c r="C14" s="105"/>
      <c r="D14" s="100"/>
      <c r="E14" s="106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79"/>
    </row>
    <row r="15" ht="13.5" customHeight="1" spans="1:20">
      <c r="A15" s="97"/>
      <c r="B15" s="104"/>
      <c r="C15" s="105"/>
      <c r="D15" s="100" t="s">
        <v>67</v>
      </c>
      <c r="E15" s="106"/>
      <c r="F15" s="102" t="s">
        <v>68</v>
      </c>
      <c r="G15" s="102" t="s">
        <v>68</v>
      </c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79"/>
    </row>
    <row r="16" ht="13.5" customHeight="1" spans="1:20">
      <c r="A16" s="97"/>
      <c r="B16" s="104"/>
      <c r="C16" s="105"/>
      <c r="D16" s="100" t="s">
        <v>69</v>
      </c>
      <c r="E16" s="106"/>
      <c r="F16" s="102"/>
      <c r="G16" s="102"/>
      <c r="H16" s="102"/>
      <c r="I16" s="102" t="s">
        <v>68</v>
      </c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79"/>
    </row>
    <row r="17" ht="13.5" customHeight="1" spans="1:21">
      <c r="A17" s="97"/>
      <c r="B17" s="104"/>
      <c r="C17" s="105"/>
      <c r="D17" s="107" t="s">
        <v>70</v>
      </c>
      <c r="E17" s="108"/>
      <c r="F17" s="102"/>
      <c r="G17" s="102"/>
      <c r="H17" s="102" t="s">
        <v>68</v>
      </c>
      <c r="I17" s="102"/>
      <c r="J17" s="102" t="s">
        <v>68</v>
      </c>
      <c r="K17" s="102"/>
      <c r="L17" s="102"/>
      <c r="M17" s="102"/>
      <c r="N17" s="102"/>
      <c r="O17" s="102"/>
      <c r="P17" s="102"/>
      <c r="Q17" s="102"/>
      <c r="R17" s="102"/>
      <c r="S17" s="102"/>
      <c r="T17" s="179"/>
      <c r="U17" s="45"/>
    </row>
    <row r="18" ht="13.5" customHeight="1" spans="1:21">
      <c r="A18" s="97"/>
      <c r="B18" s="104"/>
      <c r="C18" s="105"/>
      <c r="D18" s="107" t="s">
        <v>71</v>
      </c>
      <c r="E18" s="108"/>
      <c r="F18" s="102"/>
      <c r="G18" s="102"/>
      <c r="H18" s="102"/>
      <c r="I18" s="102"/>
      <c r="J18" s="102"/>
      <c r="K18" s="102" t="s">
        <v>68</v>
      </c>
      <c r="L18" s="102" t="s">
        <v>68</v>
      </c>
      <c r="M18" s="102"/>
      <c r="N18" s="102"/>
      <c r="O18" s="102"/>
      <c r="P18" s="102"/>
      <c r="Q18" s="102"/>
      <c r="R18" s="102"/>
      <c r="S18" s="102"/>
      <c r="T18" s="179"/>
      <c r="U18" s="45"/>
    </row>
    <row r="19" ht="13.5" customHeight="1" spans="1:21">
      <c r="A19" s="97"/>
      <c r="B19" s="104"/>
      <c r="C19" s="105"/>
      <c r="D19" s="107"/>
      <c r="E19" s="108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79"/>
      <c r="U19" s="45"/>
    </row>
    <row r="20" ht="13.5" customHeight="1" spans="1:21">
      <c r="A20" s="97"/>
      <c r="B20" s="104" t="s">
        <v>72</v>
      </c>
      <c r="C20" s="105"/>
      <c r="D20" s="100" t="s">
        <v>67</v>
      </c>
      <c r="E20" s="106"/>
      <c r="F20" s="102" t="s">
        <v>68</v>
      </c>
      <c r="G20" s="102"/>
      <c r="H20" s="102" t="s">
        <v>68</v>
      </c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79"/>
      <c r="U20" s="45"/>
    </row>
    <row r="21" ht="13.5" customHeight="1" spans="1:20">
      <c r="A21" s="97"/>
      <c r="B21" s="104"/>
      <c r="C21" s="105"/>
      <c r="D21" s="109" t="s">
        <v>69</v>
      </c>
      <c r="E21" s="110"/>
      <c r="G21" s="102" t="s">
        <v>68</v>
      </c>
      <c r="H21" s="102"/>
      <c r="I21" s="102"/>
      <c r="J21" s="102" t="s">
        <v>68</v>
      </c>
      <c r="K21" s="102"/>
      <c r="L21" s="102"/>
      <c r="M21" s="102"/>
      <c r="N21" s="102"/>
      <c r="O21" s="102"/>
      <c r="P21" s="102"/>
      <c r="Q21" s="102"/>
      <c r="R21" s="102"/>
      <c r="S21" s="102"/>
      <c r="T21" s="179"/>
    </row>
    <row r="22" ht="13.5" customHeight="1" spans="1:20">
      <c r="A22" s="97"/>
      <c r="B22" s="104"/>
      <c r="C22" s="105"/>
      <c r="D22" s="111" t="s">
        <v>70</v>
      </c>
      <c r="E22" s="112"/>
      <c r="F22" s="102"/>
      <c r="G22" s="102"/>
      <c r="H22" s="102"/>
      <c r="I22" s="102" t="s">
        <v>68</v>
      </c>
      <c r="J22" s="102"/>
      <c r="K22" s="102" t="s">
        <v>68</v>
      </c>
      <c r="L22" s="102"/>
      <c r="M22" s="102"/>
      <c r="N22" s="102"/>
      <c r="O22" s="102"/>
      <c r="P22" s="102"/>
      <c r="Q22" s="102"/>
      <c r="R22" s="102"/>
      <c r="S22" s="102"/>
      <c r="T22" s="179"/>
    </row>
    <row r="23" ht="13.5" customHeight="1" spans="1:20">
      <c r="A23" s="97"/>
      <c r="B23" s="98"/>
      <c r="C23" s="99">
        <v>1</v>
      </c>
      <c r="D23" s="107" t="s">
        <v>73</v>
      </c>
      <c r="E23" s="108"/>
      <c r="F23" s="102"/>
      <c r="G23" s="102"/>
      <c r="H23" s="102"/>
      <c r="I23" s="102"/>
      <c r="J23" s="102"/>
      <c r="K23" s="102"/>
      <c r="L23" s="102" t="s">
        <v>68</v>
      </c>
      <c r="M23" s="102"/>
      <c r="N23" s="102"/>
      <c r="O23" s="102"/>
      <c r="P23" s="102"/>
      <c r="Q23" s="102"/>
      <c r="R23" s="102"/>
      <c r="S23" s="102"/>
      <c r="T23" s="179"/>
    </row>
    <row r="24" ht="13.5" customHeight="1" spans="1:20">
      <c r="A24" s="97"/>
      <c r="B24" s="113"/>
      <c r="C24" s="99"/>
      <c r="D24" s="107"/>
      <c r="E24" s="108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79"/>
    </row>
    <row r="25" ht="13.5" customHeight="1" spans="1:20">
      <c r="A25" s="97"/>
      <c r="B25" s="98"/>
      <c r="C25" s="99"/>
      <c r="D25" s="109"/>
      <c r="E25" s="110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79"/>
    </row>
    <row r="26" ht="13.5" customHeight="1" spans="1:20">
      <c r="A26" s="97"/>
      <c r="B26" s="98"/>
      <c r="C26" s="99"/>
      <c r="D26" s="109"/>
      <c r="E26" s="110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79"/>
    </row>
    <row r="27" ht="13.5" customHeight="1" spans="1:20">
      <c r="A27" s="97"/>
      <c r="B27" s="98"/>
      <c r="C27" s="99"/>
      <c r="D27" s="114"/>
      <c r="E27" s="106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79"/>
    </row>
    <row r="28" ht="13.5" customHeight="1" spans="1:20">
      <c r="A28" s="97"/>
      <c r="B28" s="98"/>
      <c r="C28" s="99"/>
      <c r="D28" s="100"/>
      <c r="E28" s="106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79"/>
    </row>
    <row r="29" ht="13.5" customHeight="1" spans="1:20">
      <c r="A29" s="97"/>
      <c r="B29" s="98"/>
      <c r="C29" s="99"/>
      <c r="D29" s="100"/>
      <c r="E29" s="106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79"/>
    </row>
    <row r="30" ht="13.5" customHeight="1" spans="1:20">
      <c r="A30" s="97"/>
      <c r="B30" s="98"/>
      <c r="C30" s="99"/>
      <c r="D30" s="100"/>
      <c r="E30" s="106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79"/>
    </row>
    <row r="31" ht="13.5" customHeight="1" spans="1:20">
      <c r="A31" s="97"/>
      <c r="B31" s="115"/>
      <c r="C31" s="99"/>
      <c r="D31" s="100"/>
      <c r="E31" s="106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79"/>
    </row>
    <row r="32" ht="13.5" customHeight="1" spans="1:20">
      <c r="A32" s="116"/>
      <c r="B32" s="117"/>
      <c r="C32" s="118"/>
      <c r="D32" s="119"/>
      <c r="E32" s="106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80"/>
    </row>
    <row r="33" ht="13.5" customHeight="1" spans="1:20">
      <c r="A33" s="121" t="s">
        <v>74</v>
      </c>
      <c r="B33" s="122" t="s">
        <v>75</v>
      </c>
      <c r="C33" s="123"/>
      <c r="D33" s="124"/>
      <c r="E33" s="125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81"/>
    </row>
    <row r="34" ht="13.5" customHeight="1" spans="1:20">
      <c r="A34" s="127"/>
      <c r="B34" s="128"/>
      <c r="C34" s="129"/>
      <c r="D34" s="130" t="s">
        <v>67</v>
      </c>
      <c r="E34" s="131"/>
      <c r="F34" s="102" t="s">
        <v>68</v>
      </c>
      <c r="G34" s="102" t="s">
        <v>68</v>
      </c>
      <c r="H34" s="102" t="s">
        <v>68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79"/>
    </row>
    <row r="35" ht="13.5" customHeight="1" spans="1:20">
      <c r="A35" s="127"/>
      <c r="B35" s="128"/>
      <c r="C35" s="132"/>
      <c r="D35" s="130" t="s">
        <v>76</v>
      </c>
      <c r="E35" s="133"/>
      <c r="F35" s="102"/>
      <c r="G35" s="102"/>
      <c r="H35" s="102"/>
      <c r="I35" s="102" t="s">
        <v>68</v>
      </c>
      <c r="J35" s="102"/>
      <c r="K35" s="102"/>
      <c r="L35" s="102" t="s">
        <v>68</v>
      </c>
      <c r="M35" s="102"/>
      <c r="N35" s="102"/>
      <c r="O35" s="102"/>
      <c r="P35" s="102"/>
      <c r="Q35" s="102"/>
      <c r="R35" s="102"/>
      <c r="S35" s="102"/>
      <c r="T35" s="179"/>
    </row>
    <row r="36" ht="13.5" customHeight="1" spans="1:20">
      <c r="A36" s="127"/>
      <c r="B36" s="128"/>
      <c r="C36" s="132"/>
      <c r="D36" s="130" t="s">
        <v>77</v>
      </c>
      <c r="E36" s="133"/>
      <c r="F36" s="102"/>
      <c r="G36" s="102"/>
      <c r="H36" s="102"/>
      <c r="I36" s="102"/>
      <c r="J36" s="102"/>
      <c r="K36" s="102" t="s">
        <v>68</v>
      </c>
      <c r="L36" s="102"/>
      <c r="M36" s="102"/>
      <c r="N36" s="102"/>
      <c r="O36" s="102"/>
      <c r="P36" s="102"/>
      <c r="Q36" s="102"/>
      <c r="R36" s="102"/>
      <c r="S36" s="102"/>
      <c r="T36" s="179"/>
    </row>
    <row r="37" ht="13.5" customHeight="1" spans="1:20">
      <c r="A37" s="127"/>
      <c r="B37" s="128"/>
      <c r="C37" s="132"/>
      <c r="D37" s="130"/>
      <c r="E37" s="133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79"/>
    </row>
    <row r="38" ht="13.5" customHeight="1" spans="1:20">
      <c r="A38" s="127"/>
      <c r="B38" s="128"/>
      <c r="C38" s="132"/>
      <c r="D38" s="130"/>
      <c r="E38" s="133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79"/>
    </row>
    <row r="39" ht="13.5" customHeight="1" spans="1:20">
      <c r="A39" s="127"/>
      <c r="B39" s="128" t="s">
        <v>78</v>
      </c>
      <c r="C39" s="132"/>
      <c r="D39" s="130"/>
      <c r="E39" s="133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79"/>
    </row>
    <row r="40" ht="13.5" customHeight="1" spans="1:20">
      <c r="A40" s="127"/>
      <c r="B40" s="128"/>
      <c r="C40" s="132"/>
      <c r="D40" s="130" t="s">
        <v>79</v>
      </c>
      <c r="E40" s="133"/>
      <c r="F40" s="102"/>
      <c r="G40" s="102"/>
      <c r="H40" s="102"/>
      <c r="I40" s="102"/>
      <c r="J40" s="102" t="s">
        <v>68</v>
      </c>
      <c r="K40" s="102"/>
      <c r="L40" s="102"/>
      <c r="M40" s="102"/>
      <c r="N40" s="102"/>
      <c r="O40" s="102"/>
      <c r="P40" s="102"/>
      <c r="Q40" s="102"/>
      <c r="R40" s="102"/>
      <c r="S40" s="102"/>
      <c r="T40" s="179"/>
    </row>
    <row r="41" ht="13.5" customHeight="1" spans="1:20">
      <c r="A41" s="127"/>
      <c r="B41" s="128" t="s">
        <v>80</v>
      </c>
      <c r="C41" s="132"/>
      <c r="D41" s="130"/>
      <c r="E41" s="133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79"/>
    </row>
    <row r="42" ht="13.5" customHeight="1" spans="1:20">
      <c r="A42" s="127"/>
      <c r="B42" s="128"/>
      <c r="C42" s="132"/>
      <c r="D42" s="130"/>
      <c r="E42" s="133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79"/>
    </row>
    <row r="43" ht="13.5" customHeight="1" spans="1:20">
      <c r="A43" s="134"/>
      <c r="B43" s="135"/>
      <c r="C43" s="136"/>
      <c r="D43" s="137"/>
      <c r="E43" s="138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82"/>
    </row>
    <row r="44" ht="13.5" customHeight="1" spans="1:20">
      <c r="A44" s="127" t="s">
        <v>81</v>
      </c>
      <c r="B44" s="140" t="s">
        <v>82</v>
      </c>
      <c r="C44" s="141"/>
      <c r="D44" s="141"/>
      <c r="E44" s="141"/>
      <c r="F44" s="142" t="s">
        <v>83</v>
      </c>
      <c r="G44" s="142" t="s">
        <v>83</v>
      </c>
      <c r="H44" s="142" t="s">
        <v>83</v>
      </c>
      <c r="I44" s="142" t="s">
        <v>83</v>
      </c>
      <c r="J44" s="142" t="s">
        <v>83</v>
      </c>
      <c r="K44" s="142" t="s">
        <v>84</v>
      </c>
      <c r="L44" s="142" t="s">
        <v>84</v>
      </c>
      <c r="M44" s="142"/>
      <c r="N44" s="142"/>
      <c r="O44" s="142"/>
      <c r="P44" s="142"/>
      <c r="Q44" s="142"/>
      <c r="R44" s="142"/>
      <c r="S44" s="142"/>
      <c r="T44" s="183"/>
    </row>
    <row r="45" ht="13.5" customHeight="1" spans="1:20">
      <c r="A45" s="127"/>
      <c r="B45" s="143" t="s">
        <v>85</v>
      </c>
      <c r="C45" s="144"/>
      <c r="D45" s="144"/>
      <c r="E45" s="145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84"/>
    </row>
    <row r="46" ht="13.5" customHeight="1" spans="1:20">
      <c r="A46" s="127"/>
      <c r="B46" s="147" t="s">
        <v>86</v>
      </c>
      <c r="C46" s="148"/>
      <c r="D46" s="148"/>
      <c r="E46" s="149"/>
      <c r="F46" s="150"/>
      <c r="G46" s="150"/>
      <c r="H46" s="150"/>
      <c r="I46" s="17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85"/>
    </row>
    <row r="47" ht="11.25" spans="1:20">
      <c r="A47" s="134"/>
      <c r="B47" s="151" t="s">
        <v>87</v>
      </c>
      <c r="C47" s="152"/>
      <c r="D47" s="152"/>
      <c r="E47" s="153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86"/>
    </row>
    <row r="48" spans="1:8">
      <c r="A48" s="155"/>
      <c r="H48" s="44" t="s">
        <v>88</v>
      </c>
    </row>
    <row r="51" spans="1:2">
      <c r="A51" s="42" t="s">
        <v>17</v>
      </c>
      <c r="B51" s="43" t="s">
        <v>18</v>
      </c>
    </row>
    <row r="52" spans="2:3">
      <c r="B52" s="156" t="s">
        <v>89</v>
      </c>
      <c r="C52" s="157"/>
    </row>
  </sheetData>
  <mergeCells count="36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9:D9"/>
    <mergeCell ref="D17:E17"/>
    <mergeCell ref="D18:E18"/>
    <mergeCell ref="D21:E21"/>
    <mergeCell ref="D22:E22"/>
    <mergeCell ref="D23:E23"/>
    <mergeCell ref="D24:E24"/>
    <mergeCell ref="D25:E25"/>
    <mergeCell ref="D26:E26"/>
    <mergeCell ref="B44:D44"/>
    <mergeCell ref="B45:D45"/>
    <mergeCell ref="B46:D46"/>
    <mergeCell ref="B47:D47"/>
  </mergeCells>
  <dataValidations count="3">
    <dataValidation type="list" allowBlank="1" showInputMessage="1" showErrorMessage="1" sqref="F22 ACT983055:ADH983083 FUL983055:FUZ983083 LMD983055:LMR983083 RDV983055:REJ983083 WVN983055:WWB983083 F65551:T65579 EQX65551:ERL65579 KIP65551:KJD65579 QAH65551:QAV65579 VRZ65551:VSN65579 JB65551:JP65579 FAT65551:FBH65579 KSL65551:KSZ65579 QKD65551:QKR65579 WBV65551:WCJ65579 SX65551:TL65579 FKP65551:FLD65579 LCH65551:LCV65579 QTZ65551:QUN65579 WLR65551:WMF65579 ACT65551:ADH65579 FUL65551:FUZ65579 LMD65551:LMR65579 RDV65551:REJ65579 WVN65551:WWB65579 AMP65551:AND65579 GEH65551:GEV65579 LVZ65551:LWN65579 RNR65551:ROF65579 AWL65551:AWZ65579 GOD65551:GOR65579 MFV65551:MGJ65579 RXN65551:RYB65579 BGH65551:BGV65579 GXZ65551:GYN65579 MPR65551:MQF65579 SHJ65551:SHX65579 BQD65551:BQR65579 HHV65551:HIJ65579 MZN65551:NAB65579 SRF65551:SRT65579 BZZ65551:CAN65579 HRR65551:HSF65579 NJJ65551:NJX65579 TBB65551:TBP65579 CJV65551:CKJ65579 IBN65551:ICB65579 NTF65551:NTT65579 TKX65551:TLL65579 CTR65551:CUF65579 ILJ65551:ILX65579 ODB65551:ODP65579 TUT65551:TVH65579 DDN65551:DEB65579 IVF65551:IVT65579 OMX65551:ONL65579 UEP65551:UFD65579 DNJ65551:DNX65579 JFB65551:JFP65579 OWT65551:OXH65579 UOL65551:UOZ65579 DXF65551:DXT65579 JOX65551:JPL65579 PGP65551:PHD65579 UYH65551:UYV65579 EHB65551:EHP65579 JYT65551:JZH65579 PQL65551:PQZ65579 VID65551:VIR65579 F131087:T131115 EQX131087:ERL131115 KIP131087:KJD131115 QAH131087:QAV131115 VRZ131087:VSN131115 JB131087:JP131115 FAT131087:FBH131115 KSL131087:KSZ131115 QKD131087:QKR131115 WBV131087:WCJ131115 SX131087:TL131115 FKP131087:FLD131115 LCH131087:LCV131115 QTZ131087:QUN131115 WLR131087:WMF131115 ACT131087:ADH131115 FUL131087:FUZ131115 LMD131087:LMR131115 RDV131087:REJ131115 WVN131087:WWB131115 AMP131087:AND131115 GEH131087:GEV131115 LVZ131087:LWN131115 RNR131087:ROF131115 AWL131087:AWZ131115 GOD131087:GOR131115 MFV131087:MGJ131115 RXN131087:RYB131115 BGH131087:BGV131115 GXZ131087:GYN131115 MPR131087:MQF131115 SHJ131087:SHX131115 BQD131087:BQR131115 HHV131087:HIJ131115 MZN131087:NAB131115 SRF131087:SRT131115 BZZ131087:CAN131115 HRR131087:HSF131115 NJJ131087:NJX131115 TBB131087:TBP131115 CJV131087:CKJ131115 IBN131087:ICB131115 NTF131087:NTT131115 TKX131087:TLL131115 CTR131087:CUF131115 ILJ131087:ILX131115 ODB131087:ODP131115 TUT131087:TVH131115 DDN131087:DEB131115 IVF131087:IVT131115 OMX131087:ONL131115 UEP131087:UFD131115 DNJ131087:DNX131115 JFB131087:JFP131115 OWT131087:OXH131115 UOL131087:UOZ131115 DXF131087:DXT131115 JOX131087:JPL131115 PGP131087:PHD131115 UYH131087:UYV131115 EHB131087:EHP131115 JYT131087:JZH131115 PQL131087:PQZ131115 VID131087:VIR131115 F196623:T196651 EQX196623:ERL196651 KIP196623:KJD196651 QAH196623:QAV196651 VRZ196623:VSN196651 JB196623:JP196651 FAT196623:FBH196651 KSL196623:KSZ196651 QKD196623:QKR196651 WBV196623:WCJ196651 SX196623:TL196651 FKP196623:FLD196651 LCH196623:LCV196651 QTZ196623:QUN196651 WLR196623:WMF196651 ACT196623:ADH196651 FUL196623:FUZ196651 LMD196623:LMR196651 RDV196623:REJ196651 WVN196623:WWB196651 AMP196623:AND196651 GEH196623:GEV196651 LVZ196623:LWN196651 RNR196623:ROF196651 AWL196623:AWZ196651 GOD196623:GOR196651 MFV196623:MGJ196651 RXN196623:RYB196651 BGH196623:BGV196651 GXZ196623:GYN196651 MPR196623:MQF196651 SHJ196623:SHX196651 BQD196623:BQR196651 HHV196623:HIJ196651 MZN196623:NAB196651 SRF196623:SRT196651 BZZ196623:CAN196651 HRR196623:HSF196651 NJJ196623:NJX196651 TBB196623:TBP196651 CJV196623:CKJ196651 IBN196623:ICB196651 NTF196623:NTT196651 TKX196623:TLL196651 CTR196623:CUF196651 ILJ196623:ILX196651 ODB196623:ODP196651 TUT196623:TVH196651 DDN196623:DEB196651 IVF196623:IVT196651 OMX196623:ONL196651 UEP196623:UFD196651 DNJ196623:DNX196651 JFB196623:JFP196651 OWT196623:OXH196651 UOL196623:UOZ196651 DXF196623:DXT196651 JOX196623:JPL196651 PGP196623:PHD196651 UYH196623:UYV196651 EHB196623:EHP196651 JYT196623:JZH196651 PQL196623:PQZ196651 VID196623:VIR196651 F262159:T262187 EQX262159:ERL262187 KIP262159:KJD262187 QAH262159:QAV262187 VRZ262159:VSN262187 JB262159:JP262187 FAT262159:FBH262187 KSL262159:KSZ262187 QKD262159:QKR262187 WBV262159:WCJ262187 SX262159:TL262187 FKP262159:FLD262187 LCH262159:LCV262187 QTZ262159:QUN262187 WLR262159:WMF262187 ACT262159:ADH262187 FUL262159:FUZ262187 LMD262159:LMR262187 RDV262159:REJ262187 WVN262159:WWB262187 AMP262159:AND262187 GEH262159:GEV262187 LVZ262159:LWN262187 RNR262159:ROF262187 AWL262159:AWZ262187 GOD262159:GOR262187 MFV262159:MGJ262187 RXN262159:RYB262187 BGH262159:BGV262187 GXZ262159:GYN262187 MPR262159:MQF262187 SHJ262159:SHX262187 BQD262159:BQR262187 HHV262159:HIJ262187 MZN262159:NAB262187 SRF262159:SRT262187 BZZ262159:CAN262187 HRR262159:HSF262187 NJJ262159:NJX262187 TBB262159:TBP262187 CJV262159:CKJ262187 IBN262159:ICB262187 NTF262159:NTT262187 TKX262159:TLL262187 CTR262159:CUF262187 ILJ262159:ILX262187 ODB262159:ODP262187 TUT262159:TVH262187 DDN262159:DEB262187 IVF262159:IVT262187 OMX262159:ONL262187 UEP262159:UFD262187 DNJ262159:DNX262187 JFB262159:JFP262187 OWT262159:OXH262187 UOL262159:UOZ262187 DXF262159:DXT262187 JOX262159:JPL262187 PGP262159:PHD262187 UYH262159:UYV262187 EHB262159:EHP262187 JYT262159:JZH262187 PQL262159:PQZ262187 VID262159:VIR262187 F327695:T327723 EQX327695:ERL327723 KIP327695:KJD327723 QAH327695:QAV327723 VRZ327695:VSN327723 JB327695:JP327723 FAT327695:FBH327723 KSL327695:KSZ327723 QKD327695:QKR327723 WBV327695:WCJ327723 SX327695:TL327723 FKP327695:FLD327723 LCH327695:LCV327723 QTZ327695:QUN327723 WLR327695:WMF327723 ACT327695:ADH327723 FUL327695:FUZ327723 LMD327695:LMR327723 RDV327695:REJ327723 WVN327695:WWB327723 AMP327695:AND327723 GEH327695:GEV327723 LVZ327695:LWN327723 RNR327695:ROF327723 AWL327695:AWZ327723 GOD327695:GOR327723 MFV327695:MGJ327723 RXN327695:RYB327723 BGH327695:BGV327723 GXZ327695:GYN327723 MPR327695:MQF327723 SHJ327695:SHX327723 BQD327695:BQR327723 HHV327695:HIJ327723 MZN327695:NAB327723 SRF327695:SRT327723 BZZ327695:CAN327723 HRR327695:HSF327723 NJJ327695:NJX327723 TBB327695:TBP327723 CJV327695:CKJ327723 IBN327695:ICB327723 NTF327695:NTT327723 TKX327695:TLL327723 CTR327695:CUF327723 ILJ327695:ILX327723 ODB327695:ODP327723 TUT327695:TVH327723 DDN327695:DEB327723 IVF327695:IVT327723 OMX327695:ONL327723 UEP327695:UFD327723 DNJ327695:DNX327723 JFB327695:JFP327723 OWT327695:OXH327723 UOL327695:UOZ327723 DXF327695:DXT327723 JOX327695:JPL327723 PGP327695:PHD327723 UYH327695:UYV327723 EHB327695:EHP327723 JYT327695:JZH327723 PQL327695:PQZ327723 VID327695:VIR327723 F393231:T393259 EQX393231:ERL393259 KIP393231:KJD393259 QAH393231:QAV393259 VRZ393231:VSN393259 JB393231:JP393259 FAT393231:FBH393259 KSL393231:KSZ393259 QKD393231:QKR393259 WBV393231:WCJ393259 SX393231:TL393259 FKP393231:FLD393259 LCH393231:LCV393259 QTZ393231:QUN393259 WLR393231:WMF393259 ACT393231:ADH393259 FUL393231:FUZ393259 LMD393231:LMR393259 RDV393231:REJ393259 WVN393231:WWB393259 AMP393231:AND393259 GEH393231:GEV393259 LVZ393231:LWN393259 RNR393231:ROF393259 AWL393231:AWZ393259 GOD393231:GOR393259 MFV393231:MGJ393259 RXN393231:RYB393259 BGH393231:BGV393259 GXZ393231:GYN393259 MPR393231:MQF393259 SHJ393231:SHX393259 BQD393231:BQR393259 HHV393231:HIJ393259 MZN393231:NAB393259 SRF393231:SRT393259 BZZ393231:CAN393259 HRR393231:HSF393259 NJJ393231:NJX393259 TBB393231:TBP393259 CJV393231:CKJ393259 IBN393231:ICB393259 NTF393231:NTT393259 TKX393231:TLL393259 CTR393231:CUF393259 ILJ393231:ILX393259 ODB393231:ODP393259 TUT393231:TVH393259 DDN393231:DEB393259 IVF393231:IVT393259 OMX393231:ONL393259 UEP393231:UFD393259 DNJ393231:DNX393259 JFB393231:JFP393259 OWT393231:OXH393259 UOL393231:UOZ393259 DXF393231:DXT393259 JOX393231:JPL393259 PGP393231:PHD393259 UYH393231:UYV393259 EHB393231:EHP393259 JYT393231:JZH393259 PQL393231:PQZ393259 VID393231:VIR393259 F458767:T458795 EQX458767:ERL458795 KIP458767:KJD458795 QAH458767:QAV458795 VRZ458767:VSN458795 JB458767:JP458795 FAT458767:FBH458795 KSL458767:KSZ458795 QKD458767:QKR458795 WBV458767:WCJ458795 SX458767:TL458795 FKP458767:FLD458795 LCH458767:LCV458795 QTZ458767:QUN458795 WLR458767:WMF458795 ACT458767:ADH458795 FUL458767:FUZ458795 LMD458767:LMR458795 RDV458767:REJ458795 WVN458767:WWB458795 AMP458767:AND458795 GEH458767:GEV458795 LVZ458767:LWN458795 RNR458767:ROF458795 AWL458767:AWZ458795 GOD458767:GOR458795 MFV458767:MGJ458795 RXN458767:RYB458795 BGH458767:BGV458795 GXZ458767:GYN458795 MPR458767:MQF458795 SHJ458767:SHX458795 BQD458767:BQR458795 HHV458767:HIJ458795 MZN458767:NAB458795 SRF458767:SRT458795 BZZ458767:CAN458795 HRR458767:HSF458795 NJJ458767:NJX458795 TBB458767:TBP458795 CJV458767:CKJ458795 IBN458767:ICB458795 NTF458767:NTT458795 TKX458767:TLL458795 CTR458767:CUF458795 ILJ458767:ILX458795 ODB458767:ODP458795 TUT458767:TVH458795 DDN458767:DEB458795 IVF458767:IVT458795 OMX458767:ONL458795 UEP458767:UFD458795 DNJ458767:DNX458795 JFB458767:JFP458795 OWT458767:OXH458795 UOL458767:UOZ458795 DXF458767:DXT458795 JOX458767:JPL458795 PGP458767:PHD458795 UYH458767:UYV458795 EHB458767:EHP458795 JYT458767:JZH458795 PQL458767:PQZ458795 VID458767:VIR458795 F524303:T524331 EQX524303:ERL524331 KIP524303:KJD524331 QAH524303:QAV524331 VRZ524303:VSN524331 JB524303:JP524331 FAT524303:FBH524331 KSL524303:KSZ524331 QKD524303:QKR524331 WBV524303:WCJ524331 SX524303:TL524331 FKP524303:FLD524331 LCH524303:LCV524331 QTZ524303:QUN524331 WLR524303:WMF524331 ACT524303:ADH524331 FUL524303:FUZ524331 LMD524303:LMR524331 RDV524303:REJ524331 WVN524303:WWB524331 AMP524303:AND524331 GEH524303:GEV524331 LVZ524303:LWN524331 RNR524303:ROF524331 AWL524303:AWZ524331 GOD524303:GOR524331 MFV524303:MGJ524331 RXN524303:RYB524331 BGH524303:BGV524331 GXZ524303:GYN524331 MPR524303:MQF524331 SHJ524303:SHX524331 BQD524303:BQR524331 HHV524303:HIJ524331 MZN524303:NAB524331 SRF524303:SRT524331 BZZ524303:CAN524331 HRR524303:HSF524331 NJJ524303:NJX524331 TBB524303:TBP524331 CJV524303:CKJ524331 IBN524303:ICB524331 NTF524303:NTT524331 TKX524303:TLL524331 CTR524303:CUF524331 ILJ524303:ILX524331 ODB524303:ODP524331 TUT524303:TVH524331 DDN524303:DEB524331 IVF524303:IVT524331 OMX524303:ONL524331 UEP524303:UFD524331 DNJ524303:DNX524331 JFB524303:JFP524331 OWT524303:OXH524331 UOL524303:UOZ524331 DXF524303:DXT524331 JOX524303:JPL524331 PGP524303:PHD524331 UYH524303:UYV524331 EHB524303:EHP524331 JYT524303:JZH524331 PQL524303:PQZ524331 VID524303:VIR524331 F589839:T589867 EQX589839:ERL589867 KIP589839:KJD589867 QAH589839:QAV589867 VRZ589839:VSN589867 JB589839:JP589867 FAT589839:FBH589867 KSL589839:KSZ589867 QKD589839:QKR589867 WBV589839:WCJ589867 SX589839:TL589867 FKP589839:FLD589867 LCH589839:LCV589867 QTZ589839:QUN589867 WLR589839:WMF589867 ACT589839:ADH589867 FUL589839:FUZ589867 LMD589839:LMR589867 RDV589839:REJ589867 WVN589839:WWB589867 AMP589839:AND589867 GEH589839:GEV589867 LVZ589839:LWN589867 RNR589839:ROF589867 AWL589839:AWZ589867 GOD589839:GOR589867 MFV589839:MGJ589867 RXN589839:RYB589867 BGH589839:BGV589867 GXZ589839:GYN589867 MPR589839:MQF589867 SHJ589839:SHX589867 BQD589839:BQR589867 HHV589839:HIJ589867 MZN589839:NAB589867 SRF589839:SRT589867 BZZ589839:CAN589867 HRR589839:HSF589867 NJJ589839:NJX589867 TBB589839:TBP589867 CJV589839:CKJ589867 IBN589839:ICB589867 NTF589839:NTT589867 TKX589839:TLL589867 CTR589839:CUF589867 ILJ589839:ILX589867 ODB589839:ODP589867 TUT589839:TVH589867 DDN589839:DEB589867 IVF589839:IVT589867 OMX589839:ONL589867 UEP589839:UFD589867 DNJ589839:DNX589867 JFB589839:JFP589867 OWT589839:OXH589867 UOL589839:UOZ589867 DXF589839:DXT589867 JOX589839:JPL589867 PGP589839:PHD589867 UYH589839:UYV589867 EHB589839:EHP589867 JYT589839:JZH589867 PQL589839:PQZ589867 VID589839:VIR589867 F655375:T655403 EQX655375:ERL655403 KIP655375:KJD655403 QAH655375:QAV655403 VRZ655375:VSN655403 JB655375:JP655403 FAT655375:FBH655403 KSL655375:KSZ655403 QKD655375:QKR655403 WBV655375:WCJ655403 SX655375:TL655403 FKP655375:FLD655403 LCH655375:LCV655403 QTZ655375:QUN655403 WLR655375:WMF655403 ACT655375:ADH655403 FUL655375:FUZ655403 LMD655375:LMR655403 RDV655375:REJ655403 WVN655375:WWB655403 AMP655375:AND655403 GEH655375:GEV655403 LVZ655375:LWN655403 RNR655375:ROF655403 AWL655375:AWZ655403 GOD655375:GOR655403 MFV655375:MGJ655403 RXN655375:RYB655403 BGH655375:BGV655403 GXZ655375:GYN655403 MPR655375:MQF655403 SHJ655375:SHX655403 BQD655375:BQR655403 HHV655375:HIJ655403 MZN655375:NAB655403 SRF655375:SRT655403 BZZ655375:CAN655403 HRR655375:HSF655403 NJJ655375:NJX655403 TBB655375:TBP655403 CJV655375:CKJ655403 IBN655375:ICB655403 NTF655375:NTT655403 TKX655375:TLL655403 CTR655375:CUF655403 ILJ655375:ILX655403 ODB655375:ODP655403 TUT655375:TVH655403 DDN655375:DEB655403 IVF655375:IVT655403 OMX655375:ONL655403 UEP655375:UFD655403 DNJ655375:DNX655403 JFB655375:JFP655403 OWT655375:OXH655403 UOL655375:UOZ655403 DXF655375:DXT655403 JOX655375:JPL655403 PGP655375:PHD655403 UYH655375:UYV655403 EHB655375:EHP655403 JYT655375:JZH655403 PQL655375:PQZ655403 VID655375:VIR655403 F720911:T720939 EQX720911:ERL720939 KIP720911:KJD720939 QAH720911:QAV720939 VRZ720911:VSN720939 JB720911:JP720939 FAT720911:FBH720939 KSL720911:KSZ720939 QKD720911:QKR720939 WBV720911:WCJ720939 SX720911:TL720939 FKP720911:FLD720939 LCH720911:LCV720939 QTZ720911:QUN720939 WLR720911:WMF720939 ACT720911:ADH720939 FUL720911:FUZ720939 LMD720911:LMR720939 RDV720911:REJ720939 WVN720911:WWB720939 AMP720911:AND720939 GEH720911:GEV720939 LVZ720911:LWN720939 RNR720911:ROF720939 AWL720911:AWZ720939 GOD720911:GOR720939 MFV720911:MGJ720939 RXN720911:RYB720939 BGH720911:BGV720939 GXZ720911:GYN720939 MPR720911:MQF720939 SHJ720911:SHX720939 BQD720911:BQR720939 HHV720911:HIJ720939 MZN720911:NAB720939 SRF720911:SRT720939 BZZ720911:CAN720939 HRR720911:HSF720939 NJJ720911:NJX720939 TBB720911:TBP720939 CJV720911:CKJ720939 IBN720911:ICB720939 NTF720911:NTT720939 TKX720911:TLL720939 CTR720911:CUF720939 ILJ720911:ILX720939 ODB720911:ODP720939 TUT720911:TVH720939 DDN720911:DEB720939 IVF720911:IVT720939 OMX720911:ONL720939 UEP720911:UFD720939 DNJ720911:DNX720939 JFB720911:JFP720939 OWT720911:OXH720939 UOL720911:UOZ720939 DXF720911:DXT720939 JOX720911:JPL720939 PGP720911:PHD720939 UYH720911:UYV720939 EHB720911:EHP720939 JYT720911:JZH720939 PQL720911:PQZ720939 VID720911:VIR720939 F786447:T786475 EQX786447:ERL786475 KIP786447:KJD786475 QAH786447:QAV786475 VRZ786447:VSN786475 JB786447:JP786475 FAT786447:FBH786475 KSL786447:KSZ786475 QKD786447:QKR786475 WBV786447:WCJ786475 SX786447:TL786475 FKP786447:FLD786475 LCH786447:LCV786475 QTZ786447:QUN786475 WLR786447:WMF786475 ACT786447:ADH786475 FUL786447:FUZ786475 LMD786447:LMR786475 RDV786447:REJ786475 WVN786447:WWB786475 AMP786447:AND786475 GEH786447:GEV786475 LVZ786447:LWN786475 RNR786447:ROF786475 AWL786447:AWZ786475 GOD786447:GOR786475 MFV786447:MGJ786475 RXN786447:RYB786475 BGH786447:BGV786475 GXZ786447:GYN786475 MPR786447:MQF786475 SHJ786447:SHX786475 BQD786447:BQR786475 HHV786447:HIJ786475 MZN786447:NAB786475 SRF786447:SRT786475 BZZ786447:CAN786475 HRR786447:HSF786475 NJJ786447:NJX786475 TBB786447:TBP786475 CJV786447:CKJ786475 IBN786447:ICB786475 NTF786447:NTT786475 TKX786447:TLL786475 CTR786447:CUF786475 ILJ786447:ILX786475 ODB786447:ODP786475 TUT786447:TVH786475 DDN786447:DEB786475 IVF786447:IVT786475 OMX786447:ONL786475 UEP786447:UFD786475 DNJ786447:DNX786475 JFB786447:JFP786475 OWT786447:OXH786475 UOL786447:UOZ786475 DXF786447:DXT786475 JOX786447:JPL786475 PGP786447:PHD786475 UYH786447:UYV786475 EHB786447:EHP786475 JYT786447:JZH786475 PQL786447:PQZ786475 VID786447:VIR786475 F851983:T852011 EQX851983:ERL852011 KIP851983:KJD852011 QAH851983:QAV852011 VRZ851983:VSN852011 JB851983:JP852011 FAT851983:FBH852011 KSL851983:KSZ852011 QKD851983:QKR852011 WBV851983:WCJ852011 SX851983:TL852011 FKP851983:FLD852011 LCH851983:LCV852011 QTZ851983:QUN852011 WLR851983:WMF852011 ACT851983:ADH852011 FUL851983:FUZ852011 LMD851983:LMR852011 RDV851983:REJ852011 WVN851983:WWB852011 AMP851983:AND852011 GEH851983:GEV852011 LVZ851983:LWN852011 RNR851983:ROF852011 AWL851983:AWZ852011 GOD851983:GOR852011 MFV851983:MGJ852011 RXN851983:RYB852011 BGH851983:BGV852011 GXZ851983:GYN852011 MPR851983:MQF852011 SHJ851983:SHX852011 BQD851983:BQR852011 HHV851983:HIJ852011 MZN851983:NAB852011 SRF851983:SRT852011 BZZ851983:CAN852011 HRR851983:HSF852011 NJJ851983:NJX852011 TBB851983:TBP852011 CJV851983:CKJ852011 IBN851983:ICB852011 NTF851983:NTT852011 TKX851983:TLL852011 CTR851983:CUF852011 ILJ851983:ILX852011 ODB851983:ODP852011 TUT851983:TVH852011 DDN851983:DEB852011 IVF851983:IVT852011 OMX851983:ONL852011 UEP851983:UFD852011 DNJ851983:DNX852011 JFB851983:JFP852011 OWT851983:OXH852011 UOL851983:UOZ852011 DXF851983:DXT852011 JOX851983:JPL852011 PGP851983:PHD852011 UYH851983:UYV852011 EHB851983:EHP852011 JYT851983:JZH852011 PQL851983:PQZ852011 VID851983:VIR852011 F917519:T917547 EQX917519:ERL917547 KIP917519:KJD917547 QAH917519:QAV917547 VRZ917519:VSN917547 JB917519:JP917547 FAT917519:FBH917547 KSL917519:KSZ917547 QKD917519:QKR917547 WBV917519:WCJ917547 SX917519:TL917547 FKP917519:FLD917547 LCH917519:LCV917547 QTZ917519:QUN917547 WLR917519:WMF917547 ACT917519:ADH917547 FUL917519:FUZ917547 LMD917519:LMR917547 RDV917519:REJ917547 WVN917519:WWB917547 AMP917519:AND917547 GEH917519:GEV917547 LVZ917519:LWN917547 RNR917519:ROF917547 AWL917519:AWZ917547 GOD917519:GOR917547 MFV917519:MGJ917547 RXN917519:RYB917547 BGH917519:BGV917547 GXZ917519:GYN917547 MPR917519:MQF917547 SHJ917519:SHX917547 BQD917519:BQR917547 HHV917519:HIJ917547 MZN917519:NAB917547 SRF917519:SRT917547 BZZ917519:CAN917547 HRR917519:HSF917547 NJJ917519:NJX917547 TBB917519:TBP917547 CJV917519:CKJ917547 IBN917519:ICB917547 NTF917519:NTT917547 TKX917519:TLL917547 CTR917519:CUF917547 ILJ917519:ILX917547 ODB917519:ODP917547 TUT917519:TVH917547 DDN917519:DEB917547 IVF917519:IVT917547 OMX917519:ONL917547 UEP917519:UFD917547 DNJ917519:DNX917547 JFB917519:JFP917547 OWT917519:OXH917547 UOL917519:UOZ917547 DXF917519:DXT917547 JOX917519:JPL917547 PGP917519:PHD917547 UYH917519:UYV917547 EHB917519:EHP917547 JYT917519:JZH917547 PQL917519:PQZ917547 VID917519:VIR917547 F983055:T983083 EQX983055:ERL983083 KIP983055:KJD983083 QAH983055:QAV983083 VRZ983055:VSN983083 JB983055:JP983083 FAT983055:FBH983083 KSL983055:KSZ983083 QKD983055:QKR983083 WBV983055:WCJ983083 SX983055:TL983083 FKP983055:FLD983083 LCH983055:LCV983083 QTZ983055:QUN983083 WLR983055:WMF983083 AMP983055:AND983083 GEH983055:GEV983083 LVZ983055:LWN983083 RNR983055:ROF983083 AWL983055:AWZ983083 GOD983055:GOR983083 MFV983055:MGJ983083 RXN983055:RYB983083 BGH983055:BGV983083 GXZ983055:GYN983083 MPR983055:MQF983083 SHJ983055:SHX983083 BQD983055:BQR983083 HHV983055:HIJ983083 MZN983055:NAB983083 SRF983055:SRT983083 BZZ983055:CAN983083 HRR983055:HSF983083 NJJ983055:NJX983083 TBB983055:TBP983083 CJV983055:CKJ983083 IBN983055:ICB983083 NTF983055:NTT983083 TKX983055:TLL983083 CTR983055:CUF983083 ILJ983055:ILX983083 ODB983055:ODP983083 TUT983055:TVH983083 DDN983055:DEB983083 IVF983055:IVT983083 OMX983055:ONL983083 UEP983055:UFD983083 DNJ983055:DNX983083 JFB983055:JFP983083 OWT983055:OXH983083 UOL983055:UOZ983083 DXF983055:DXT983083 JOX983055:JPL983083 PGP983055:PHD983083 UYH983055:UYV983083 EHB983055:EHP983083 JYT983055:JZH983083 PQL983055:PQZ983083 VID983055:VIR983083 G21:T22 F23:T43 F10:T20 ACT10:ADH43 FUL10:FUZ43 LMD10:LMR43 RDV10:REJ43 WVN10:WWB43 SX10:TL43 FKP10:FLD43 LCH10:LCV43 QTZ10:QUN43 WLR10:WMF43 JB10:JP43 FAT10:FBH43 KSL10:KSZ43 QKD10:QKR43 WBV10:WCJ43 EQX10:ERL43 KIP10:KJD43 QAH10:QAV43 VRZ10:VSN43 EHB10:EHP43 JYT10:JZH43 PQL10:PQZ43 VID10:VIR43 DXF10:DXT43 JOX10:JPL43 PGP10:PHD43 UYH10:UYV43 DNJ10:DNX43 JFB10:JFP43 OWT10:OXH43 UOL10:UOZ43 DDN10:DEB43 IVF10:IVT43 OMX10:ONL43 UEP10:UFD43 CTR10:CUF43 ILJ10:ILX43 ODB10:ODP43 TUT10:TVH43 CJV10:CKJ43 IBN10:ICB43 NTF10:NTT43 TKX10:TLL43 BZZ10:CAN43 HRR10:HSF43 NJJ10:NJX43 TBB10:TBP43 BQD10:BQR43 HHV10:HIJ43 MZN10:NAB43 SRF10:SRT43 BGH10:BGV43 GXZ10:GYN43 MPR10:MQF43 SHJ10:SHX43 AWL10:AWZ43 GOD10:GOR43 MFV10:MGJ43 RXN10:RYB43 AMP10:AND43 GEH10:GEV43 LVZ10:LWN43 RNR10:ROF43">
      <formula1>"O, "</formula1>
    </dataValidation>
    <dataValidation type="list" allowBlank="1" showInputMessage="1" showErrorMessage="1" sqref="F44:T44 JB44:JP44 SX44:TL44 ACT44:ADH44 AMP44:AND44 AWL44:AWZ44 BGH44:BGV44 BQD44:BQR44 BZZ44:CAN44 CJV44:CKJ44 CTR44:CUF44 DDN44:DEB44 DNJ44:DNX44 DXF44:DXT44 EHB44:EHP44 EQX44:ERL44 FAT44:FBH44 FKP44:FLD44 FUL44:FUZ44 GEH44:GEV44 GOD44:GOR44 GXZ44:GYN44 HHV44:HIJ44 HRR44:HSF44 IBN44:ICB44 ILJ44:ILX44 IVF44:IVT44 JFB44:JFP44 JOX44:JPL44 JYT44:JZH44 KIP44:KJD44 KSL44:KSZ44 LCH44:LCV44 LMD44:LMR44 LVZ44:LWN44 MFV44:MGJ44 MPR44:MQF44 MZN44:NAB44 NJJ44:NJX44 NTF44:NTT44 ODB44:ODP44 OMX44:ONL44 OWT44:OXH44 PGP44:PHD44 PQL44:PQZ44 QAH44:QAV44 QKD44:QKR44 QTZ44:QUN44 RDV44:REJ44 RNR44:ROF44 RXN44:RYB44 SHJ44:SHX44 SRF44:SRT44 TBB44:TBP44 TKX44:TLL44 TUT44:TVH44 UEP44:UFD44 UOL44:UOZ44 UYH44:UYV44 VID44:VIR44 VRZ44:VSN44 WBV44:WCJ44 WLR44:WMF44 WVN44:WWB44 F65580:T65580 JB65580:JP65580 SX65580:TL65580 ACT65580:ADH65580 AMP65580:AND65580 AWL65580:AWZ65580 BGH65580:BGV65580 BQD65580:BQR65580 BZZ65580:CAN65580 CJV65580:CKJ65580 CTR65580:CUF65580 DDN65580:DEB65580 DNJ65580:DNX65580 DXF65580:DXT65580 EHB65580:EHP65580 EQX65580:ERL65580 FAT65580:FBH65580 FKP65580:FLD65580 FUL65580:FUZ65580 GEH65580:GEV65580 GOD65580:GOR65580 GXZ65580:GYN65580 HHV65580:HIJ65580 HRR65580:HSF65580 IBN65580:ICB65580 ILJ65580:ILX65580 IVF65580:IVT65580 JFB65580:JFP65580 JOX65580:JPL65580 JYT65580:JZH65580 KIP65580:KJD65580 KSL65580:KSZ65580 LCH65580:LCV65580 LMD65580:LMR65580 LVZ65580:LWN65580 MFV65580:MGJ65580 MPR65580:MQF65580 MZN65580:NAB65580 NJJ65580:NJX65580 NTF65580:NTT65580 ODB65580:ODP65580 OMX65580:ONL65580 OWT65580:OXH65580 PGP65580:PHD65580 PQL65580:PQZ65580 QAH65580:QAV65580 QKD65580:QKR65580 QTZ65580:QUN65580 RDV65580:REJ65580 RNR65580:ROF65580 RXN65580:RYB65580 SHJ65580:SHX65580 SRF65580:SRT65580 TBB65580:TBP65580 TKX65580:TLL65580 TUT65580:TVH65580 UEP65580:UFD65580 UOL65580:UOZ65580 UYH65580:UYV65580 VID65580:VIR65580 VRZ65580:VSN65580 WBV65580:WCJ65580 WLR65580:WMF65580 WVN65580:WWB65580 F131116:T131116 JB131116:JP131116 SX131116:TL131116 ACT131116:ADH131116 AMP131116:AND131116 AWL131116:AWZ131116 BGH131116:BGV131116 BQD131116:BQR131116 BZZ131116:CAN131116 CJV131116:CKJ131116 CTR131116:CUF131116 DDN131116:DEB131116 DNJ131116:DNX131116 DXF131116:DXT131116 EHB131116:EHP131116 EQX131116:ERL131116 FAT131116:FBH131116 FKP131116:FLD131116 FUL131116:FUZ131116 GEH131116:GEV131116 GOD131116:GOR131116 GXZ131116:GYN131116 HHV131116:HIJ131116 HRR131116:HSF131116 IBN131116:ICB131116 ILJ131116:ILX131116 IVF131116:IVT131116 JFB131116:JFP131116 JOX131116:JPL131116 JYT131116:JZH131116 KIP131116:KJD131116 KSL131116:KSZ131116 LCH131116:LCV131116 LMD131116:LMR131116 LVZ131116:LWN131116 MFV131116:MGJ131116 MPR131116:MQF131116 MZN131116:NAB131116 NJJ131116:NJX131116 NTF131116:NTT131116 ODB131116:ODP131116 OMX131116:ONL131116 OWT131116:OXH131116 PGP131116:PHD131116 PQL131116:PQZ131116 QAH131116:QAV131116 QKD131116:QKR131116 QTZ131116:QUN131116 RDV131116:REJ131116 RNR131116:ROF131116 RXN131116:RYB131116 SHJ131116:SHX131116 SRF131116:SRT131116 TBB131116:TBP131116 TKX131116:TLL131116 TUT131116:TVH131116 UEP131116:UFD131116 UOL131116:UOZ131116 UYH131116:UYV131116 VID131116:VIR131116 VRZ131116:VSN131116 WBV131116:WCJ131116 WLR131116:WMF131116 WVN131116:WWB131116 F196652:T196652 JB196652:JP196652 SX196652:TL196652 ACT196652:ADH196652 AMP196652:AND196652 AWL196652:AWZ196652 BGH196652:BGV196652 BQD196652:BQR196652 BZZ196652:CAN196652 CJV196652:CKJ196652 CTR196652:CUF196652 DDN196652:DEB196652 DNJ196652:DNX196652 DXF196652:DXT196652 EHB196652:EHP196652 EQX196652:ERL196652 FAT196652:FBH196652 FKP196652:FLD196652 FUL196652:FUZ196652 GEH196652:GEV196652 GOD196652:GOR196652 GXZ196652:GYN196652 HHV196652:HIJ196652 HRR196652:HSF196652 IBN196652:ICB196652 ILJ196652:ILX196652 IVF196652:IVT196652 JFB196652:JFP196652 JOX196652:JPL196652 JYT196652:JZH196652 KIP196652:KJD196652 KSL196652:KSZ196652 LCH196652:LCV196652 LMD196652:LMR196652 LVZ196652:LWN196652 MFV196652:MGJ196652 MPR196652:MQF196652 MZN196652:NAB196652 NJJ196652:NJX196652 NTF196652:NTT196652 ODB196652:ODP196652 OMX196652:ONL196652 OWT196652:OXH196652 PGP196652:PHD196652 PQL196652:PQZ196652 QAH196652:QAV196652 QKD196652:QKR196652 QTZ196652:QUN196652 RDV196652:REJ196652 RNR196652:ROF196652 RXN196652:RYB196652 SHJ196652:SHX196652 SRF196652:SRT196652 TBB196652:TBP196652 TKX196652:TLL196652 TUT196652:TVH196652 UEP196652:UFD196652 UOL196652:UOZ196652 UYH196652:UYV196652 VID196652:VIR196652 VRZ196652:VSN196652 WBV196652:WCJ196652 WLR196652:WMF196652 WVN196652:WWB196652 F262188:T262188 JB262188:JP262188 SX262188:TL262188 ACT262188:ADH262188 AMP262188:AND262188 AWL262188:AWZ262188 BGH262188:BGV262188 BQD262188:BQR262188 BZZ262188:CAN262188 CJV262188:CKJ262188 CTR262188:CUF262188 DDN262188:DEB262188 DNJ262188:DNX262188 DXF262188:DXT262188 EHB262188:EHP262188 EQX262188:ERL262188 FAT262188:FBH262188 FKP262188:FLD262188 FUL262188:FUZ262188 GEH262188:GEV262188 GOD262188:GOR262188 GXZ262188:GYN262188 HHV262188:HIJ262188 HRR262188:HSF262188 IBN262188:ICB262188 ILJ262188:ILX262188 IVF262188:IVT262188 JFB262188:JFP262188 JOX262188:JPL262188 JYT262188:JZH262188 KIP262188:KJD262188 KSL262188:KSZ262188 LCH262188:LCV262188 LMD262188:LMR262188 LVZ262188:LWN262188 MFV262188:MGJ262188 MPR262188:MQF262188 MZN262188:NAB262188 NJJ262188:NJX262188 NTF262188:NTT262188 ODB262188:ODP262188 OMX262188:ONL262188 OWT262188:OXH262188 PGP262188:PHD262188 PQL262188:PQZ262188 QAH262188:QAV262188 QKD262188:QKR262188 QTZ262188:QUN262188 RDV262188:REJ262188 RNR262188:ROF262188 RXN262188:RYB262188 SHJ262188:SHX262188 SRF262188:SRT262188 TBB262188:TBP262188 TKX262188:TLL262188 TUT262188:TVH262188 UEP262188:UFD262188 UOL262188:UOZ262188 UYH262188:UYV262188 VID262188:VIR262188 VRZ262188:VSN262188 WBV262188:WCJ262188 WLR262188:WMF262188 WVN262188:WWB262188 F327724:T327724 JB327724:JP327724 SX327724:TL327724 ACT327724:ADH327724 AMP327724:AND327724 AWL327724:AWZ327724 BGH327724:BGV327724 BQD327724:BQR327724 BZZ327724:CAN327724 CJV327724:CKJ327724 CTR327724:CUF327724 DDN327724:DEB327724 DNJ327724:DNX327724 DXF327724:DXT327724 EHB327724:EHP327724 EQX327724:ERL327724 FAT327724:FBH327724 FKP327724:FLD327724 FUL327724:FUZ327724 GEH327724:GEV327724 GOD327724:GOR327724 GXZ327724:GYN327724 HHV327724:HIJ327724 HRR327724:HSF327724 IBN327724:ICB327724 ILJ327724:ILX327724 IVF327724:IVT327724 JFB327724:JFP327724 JOX327724:JPL327724 JYT327724:JZH327724 KIP327724:KJD327724 KSL327724:KSZ327724 LCH327724:LCV327724 LMD327724:LMR327724 LVZ327724:LWN327724 MFV327724:MGJ327724 MPR327724:MQF327724 MZN327724:NAB327724 NJJ327724:NJX327724 NTF327724:NTT327724 ODB327724:ODP327724 OMX327724:ONL327724 OWT327724:OXH327724 PGP327724:PHD327724 PQL327724:PQZ327724 QAH327724:QAV327724 QKD327724:QKR327724 QTZ327724:QUN327724 RDV327724:REJ327724 RNR327724:ROF327724 RXN327724:RYB327724 SHJ327724:SHX327724 SRF327724:SRT327724 TBB327724:TBP327724 TKX327724:TLL327724 TUT327724:TVH327724 UEP327724:UFD327724 UOL327724:UOZ327724 UYH327724:UYV327724 VID327724:VIR327724 VRZ327724:VSN327724 WBV327724:WCJ327724 WLR327724:WMF327724 WVN327724:WWB327724 F393260:T393260 JB393260:JP393260 SX393260:TL393260 ACT393260:ADH393260 AMP393260:AND393260 AWL393260:AWZ393260 BGH393260:BGV393260 BQD393260:BQR393260 BZZ393260:CAN393260 CJV393260:CKJ393260 CTR393260:CUF393260 DDN393260:DEB393260 DNJ393260:DNX393260 DXF393260:DXT393260 EHB393260:EHP393260 EQX393260:ERL393260 FAT393260:FBH393260 FKP393260:FLD393260 FUL393260:FUZ393260 GEH393260:GEV393260 GOD393260:GOR393260 GXZ393260:GYN393260 HHV393260:HIJ393260 HRR393260:HSF393260 IBN393260:ICB393260 ILJ393260:ILX393260 IVF393260:IVT393260 JFB393260:JFP393260 JOX393260:JPL393260 JYT393260:JZH393260 KIP393260:KJD393260 KSL393260:KSZ393260 LCH393260:LCV393260 LMD393260:LMR393260 LVZ393260:LWN393260 MFV393260:MGJ393260 MPR393260:MQF393260 MZN393260:NAB393260 NJJ393260:NJX393260 NTF393260:NTT393260 ODB393260:ODP393260 OMX393260:ONL393260 OWT393260:OXH393260 PGP393260:PHD393260 PQL393260:PQZ393260 QAH393260:QAV393260 QKD393260:QKR393260 QTZ393260:QUN393260 RDV393260:REJ393260 RNR393260:ROF393260 RXN393260:RYB393260 SHJ393260:SHX393260 SRF393260:SRT393260 TBB393260:TBP393260 TKX393260:TLL393260 TUT393260:TVH393260 UEP393260:UFD393260 UOL393260:UOZ393260 UYH393260:UYV393260 VID393260:VIR393260 VRZ393260:VSN393260 WBV393260:WCJ393260 WLR393260:WMF393260 WVN393260:WWB393260 F458796:T458796 JB458796:JP458796 SX458796:TL458796 ACT458796:ADH458796 AMP458796:AND458796 AWL458796:AWZ458796 BGH458796:BGV458796 BQD458796:BQR458796 BZZ458796:CAN458796 CJV458796:CKJ458796 CTR458796:CUF458796 DDN458796:DEB458796 DNJ458796:DNX458796 DXF458796:DXT458796 EHB458796:EHP458796 EQX458796:ERL458796 FAT458796:FBH458796 FKP458796:FLD458796 FUL458796:FUZ458796 GEH458796:GEV458796 GOD458796:GOR458796 GXZ458796:GYN458796 HHV458796:HIJ458796 HRR458796:HSF458796 IBN458796:ICB458796 ILJ458796:ILX458796 IVF458796:IVT458796 JFB458796:JFP458796 JOX458796:JPL458796 JYT458796:JZH458796 KIP458796:KJD458796 KSL458796:KSZ458796 LCH458796:LCV458796 LMD458796:LMR458796 LVZ458796:LWN458796 MFV458796:MGJ458796 MPR458796:MQF458796 MZN458796:NAB458796 NJJ458796:NJX458796 NTF458796:NTT458796 ODB458796:ODP458796 OMX458796:ONL458796 OWT458796:OXH458796 PGP458796:PHD458796 PQL458796:PQZ458796 QAH458796:QAV458796 QKD458796:QKR458796 QTZ458796:QUN458796 RDV458796:REJ458796 RNR458796:ROF458796 RXN458796:RYB458796 SHJ458796:SHX458796 SRF458796:SRT458796 TBB458796:TBP458796 TKX458796:TLL458796 TUT458796:TVH458796 UEP458796:UFD458796 UOL458796:UOZ458796 UYH458796:UYV458796 VID458796:VIR458796 VRZ458796:VSN458796 WBV458796:WCJ458796 WLR458796:WMF458796 WVN458796:WWB458796 F524332:T524332 JB524332:JP524332 SX524332:TL524332 ACT524332:ADH524332 AMP524332:AND524332 AWL524332:AWZ524332 BGH524332:BGV524332 BQD524332:BQR524332 BZZ524332:CAN524332 CJV524332:CKJ524332 CTR524332:CUF524332 DDN524332:DEB524332 DNJ524332:DNX524332 DXF524332:DXT524332 EHB524332:EHP524332 EQX524332:ERL524332 FAT524332:FBH524332 FKP524332:FLD524332 FUL524332:FUZ524332 GEH524332:GEV524332 GOD524332:GOR524332 GXZ524332:GYN524332 HHV524332:HIJ524332 HRR524332:HSF524332 IBN524332:ICB524332 ILJ524332:ILX524332 IVF524332:IVT524332 JFB524332:JFP524332 JOX524332:JPL524332 JYT524332:JZH524332 KIP524332:KJD524332 KSL524332:KSZ524332 LCH524332:LCV524332 LMD524332:LMR524332 LVZ524332:LWN524332 MFV524332:MGJ524332 MPR524332:MQF524332 MZN524332:NAB524332 NJJ524332:NJX524332 NTF524332:NTT524332 ODB524332:ODP524332 OMX524332:ONL524332 OWT524332:OXH524332 PGP524332:PHD524332 PQL524332:PQZ524332 QAH524332:QAV524332 QKD524332:QKR524332 QTZ524332:QUN524332 RDV524332:REJ524332 RNR524332:ROF524332 RXN524332:RYB524332 SHJ524332:SHX524332 SRF524332:SRT524332 TBB524332:TBP524332 TKX524332:TLL524332 TUT524332:TVH524332 UEP524332:UFD524332 UOL524332:UOZ524332 UYH524332:UYV524332 VID524332:VIR524332 VRZ524332:VSN524332 WBV524332:WCJ524332 WLR524332:WMF524332 WVN524332:WWB524332 F589868:T589868 JB589868:JP589868 SX589868:TL589868 ACT589868:ADH589868 AMP589868:AND589868 AWL589868:AWZ589868 BGH589868:BGV589868 BQD589868:BQR589868 BZZ589868:CAN589868 CJV589868:CKJ589868 CTR589868:CUF589868 DDN589868:DEB589868 DNJ589868:DNX589868 DXF589868:DXT589868 EHB589868:EHP589868 EQX589868:ERL589868 FAT589868:FBH589868 FKP589868:FLD589868 FUL589868:FUZ589868 GEH589868:GEV589868 GOD589868:GOR589868 GXZ589868:GYN589868 HHV589868:HIJ589868 HRR589868:HSF589868 IBN589868:ICB589868 ILJ589868:ILX589868 IVF589868:IVT589868 JFB589868:JFP589868 JOX589868:JPL589868 JYT589868:JZH589868 KIP589868:KJD589868 KSL589868:KSZ589868 LCH589868:LCV589868 LMD589868:LMR589868 LVZ589868:LWN589868 MFV589868:MGJ589868 MPR589868:MQF589868 MZN589868:NAB589868 NJJ589868:NJX589868 NTF589868:NTT589868 ODB589868:ODP589868 OMX589868:ONL589868 OWT589868:OXH589868 PGP589868:PHD589868 PQL589868:PQZ589868 QAH589868:QAV589868 QKD589868:QKR589868 QTZ589868:QUN589868 RDV589868:REJ589868 RNR589868:ROF589868 RXN589868:RYB589868 SHJ589868:SHX589868 SRF589868:SRT589868 TBB589868:TBP589868 TKX589868:TLL589868 TUT589868:TVH589868 UEP589868:UFD589868 UOL589868:UOZ589868 UYH589868:UYV589868 VID589868:VIR589868 VRZ589868:VSN589868 WBV589868:WCJ589868 WLR589868:WMF589868 WVN589868:WWB589868 F655404:T655404 JB655404:JP655404 SX655404:TL655404 ACT655404:ADH655404 AMP655404:AND655404 AWL655404:AWZ655404 BGH655404:BGV655404 BQD655404:BQR655404 BZZ655404:CAN655404 CJV655404:CKJ655404 CTR655404:CUF655404 DDN655404:DEB655404 DNJ655404:DNX655404 DXF655404:DXT655404 EHB655404:EHP655404 EQX655404:ERL655404 FAT655404:FBH655404 FKP655404:FLD655404 FUL655404:FUZ655404 GEH655404:GEV655404 GOD655404:GOR655404 GXZ655404:GYN655404 HHV655404:HIJ655404 HRR655404:HSF655404 IBN655404:ICB655404 ILJ655404:ILX655404 IVF655404:IVT655404 JFB655404:JFP655404 JOX655404:JPL655404 JYT655404:JZH655404 KIP655404:KJD655404 KSL655404:KSZ655404 LCH655404:LCV655404 LMD655404:LMR655404 LVZ655404:LWN655404 MFV655404:MGJ655404 MPR655404:MQF655404 MZN655404:NAB655404 NJJ655404:NJX655404 NTF655404:NTT655404 ODB655404:ODP655404 OMX655404:ONL655404 OWT655404:OXH655404 PGP655404:PHD655404 PQL655404:PQZ655404 QAH655404:QAV655404 QKD655404:QKR655404 QTZ655404:QUN655404 RDV655404:REJ655404 RNR655404:ROF655404 RXN655404:RYB655404 SHJ655404:SHX655404 SRF655404:SRT655404 TBB655404:TBP655404 TKX655404:TLL655404 TUT655404:TVH655404 UEP655404:UFD655404 UOL655404:UOZ655404 UYH655404:UYV655404 VID655404:VIR655404 VRZ655404:VSN655404 WBV655404:WCJ655404 WLR655404:WMF655404 WVN655404:WWB655404 F720940:T720940 JB720940:JP720940 SX720940:TL720940 ACT720940:ADH720940 AMP720940:AND720940 AWL720940:AWZ720940 BGH720940:BGV720940 BQD720940:BQR720940 BZZ720940:CAN720940 CJV720940:CKJ720940 CTR720940:CUF720940 DDN720940:DEB720940 DNJ720940:DNX720940 DXF720940:DXT720940 EHB720940:EHP720940 EQX720940:ERL720940 FAT720940:FBH720940 FKP720940:FLD720940 FUL720940:FUZ720940 GEH720940:GEV720940 GOD720940:GOR720940 GXZ720940:GYN720940 HHV720940:HIJ720940 HRR720940:HSF720940 IBN720940:ICB720940 ILJ720940:ILX720940 IVF720940:IVT720940 JFB720940:JFP720940 JOX720940:JPL720940 JYT720940:JZH720940 KIP720940:KJD720940 KSL720940:KSZ720940 LCH720940:LCV720940 LMD720940:LMR720940 LVZ720940:LWN720940 MFV720940:MGJ720940 MPR720940:MQF720940 MZN720940:NAB720940 NJJ720940:NJX720940 NTF720940:NTT720940 ODB720940:ODP720940 OMX720940:ONL720940 OWT720940:OXH720940 PGP720940:PHD720940 PQL720940:PQZ720940 QAH720940:QAV720940 QKD720940:QKR720940 QTZ720940:QUN720940 RDV720940:REJ720940 RNR720940:ROF720940 RXN720940:RYB720940 SHJ720940:SHX720940 SRF720940:SRT720940 TBB720940:TBP720940 TKX720940:TLL720940 TUT720940:TVH720940 UEP720940:UFD720940 UOL720940:UOZ720940 UYH720940:UYV720940 VID720940:VIR720940 VRZ720940:VSN720940 WBV720940:WCJ720940 WLR720940:WMF720940 WVN720940:WWB720940 F786476:T786476 JB786476:JP786476 SX786476:TL786476 ACT786476:ADH786476 AMP786476:AND786476 AWL786476:AWZ786476 BGH786476:BGV786476 BQD786476:BQR786476 BZZ786476:CAN786476 CJV786476:CKJ786476 CTR786476:CUF786476 DDN786476:DEB786476 DNJ786476:DNX786476 DXF786476:DXT786476 EHB786476:EHP786476 EQX786476:ERL786476 FAT786476:FBH786476 FKP786476:FLD786476 FUL786476:FUZ786476 GEH786476:GEV786476 GOD786476:GOR786476 GXZ786476:GYN786476 HHV786476:HIJ786476 HRR786476:HSF786476 IBN786476:ICB786476 ILJ786476:ILX786476 IVF786476:IVT786476 JFB786476:JFP786476 JOX786476:JPL786476 JYT786476:JZH786476 KIP786476:KJD786476 KSL786476:KSZ786476 LCH786476:LCV786476 LMD786476:LMR786476 LVZ786476:LWN786476 MFV786476:MGJ786476 MPR786476:MQF786476 MZN786476:NAB786476 NJJ786476:NJX786476 NTF786476:NTT786476 ODB786476:ODP786476 OMX786476:ONL786476 OWT786476:OXH786476 PGP786476:PHD786476 PQL786476:PQZ786476 QAH786476:QAV786476 QKD786476:QKR786476 QTZ786476:QUN786476 RDV786476:REJ786476 RNR786476:ROF786476 RXN786476:RYB786476 SHJ786476:SHX786476 SRF786476:SRT786476 TBB786476:TBP786476 TKX786476:TLL786476 TUT786476:TVH786476 UEP786476:UFD786476 UOL786476:UOZ786476 UYH786476:UYV786476 VID786476:VIR786476 VRZ786476:VSN786476 WBV786476:WCJ786476 WLR786476:WMF786476 WVN786476:WWB786476 F852012:T852012 JB852012:JP852012 SX852012:TL852012 ACT852012:ADH852012 AMP852012:AND852012 AWL852012:AWZ852012 BGH852012:BGV852012 BQD852012:BQR852012 BZZ852012:CAN852012 CJV852012:CKJ852012 CTR852012:CUF852012 DDN852012:DEB852012 DNJ852012:DNX852012 DXF852012:DXT852012 EHB852012:EHP852012 EQX852012:ERL852012 FAT852012:FBH852012 FKP852012:FLD852012 FUL852012:FUZ852012 GEH852012:GEV852012 GOD852012:GOR852012 GXZ852012:GYN852012 HHV852012:HIJ852012 HRR852012:HSF852012 IBN852012:ICB852012 ILJ852012:ILX852012 IVF852012:IVT852012 JFB852012:JFP852012 JOX852012:JPL852012 JYT852012:JZH852012 KIP852012:KJD852012 KSL852012:KSZ852012 LCH852012:LCV852012 LMD852012:LMR852012 LVZ852012:LWN852012 MFV852012:MGJ852012 MPR852012:MQF852012 MZN852012:NAB852012 NJJ852012:NJX852012 NTF852012:NTT852012 ODB852012:ODP852012 OMX852012:ONL852012 OWT852012:OXH852012 PGP852012:PHD852012 PQL852012:PQZ852012 QAH852012:QAV852012 QKD852012:QKR852012 QTZ852012:QUN852012 RDV852012:REJ852012 RNR852012:ROF852012 RXN852012:RYB852012 SHJ852012:SHX852012 SRF852012:SRT852012 TBB852012:TBP852012 TKX852012:TLL852012 TUT852012:TVH852012 UEP852012:UFD852012 UOL852012:UOZ852012 UYH852012:UYV852012 VID852012:VIR852012 VRZ852012:VSN852012 WBV852012:WCJ852012 WLR852012:WMF852012 WVN852012:WWB852012 F917548:T917548 JB917548:JP917548 SX917548:TL917548 ACT917548:ADH917548 AMP917548:AND917548 AWL917548:AWZ917548 BGH917548:BGV917548 BQD917548:BQR917548 BZZ917548:CAN917548 CJV917548:CKJ917548 CTR917548:CUF917548 DDN917548:DEB917548 DNJ917548:DNX917548 DXF917548:DXT917548 EHB917548:EHP917548 EQX917548:ERL917548 FAT917548:FBH917548 FKP917548:FLD917548 FUL917548:FUZ917548 GEH917548:GEV917548 GOD917548:GOR917548 GXZ917548:GYN917548 HHV917548:HIJ917548 HRR917548:HSF917548 IBN917548:ICB917548 ILJ917548:ILX917548 IVF917548:IVT917548 JFB917548:JFP917548 JOX917548:JPL917548 JYT917548:JZH917548 KIP917548:KJD917548 KSL917548:KSZ917548 LCH917548:LCV917548 LMD917548:LMR917548 LVZ917548:LWN917548 MFV917548:MGJ917548 MPR917548:MQF917548 MZN917548:NAB917548 NJJ917548:NJX917548 NTF917548:NTT917548 ODB917548:ODP917548 OMX917548:ONL917548 OWT917548:OXH917548 PGP917548:PHD917548 PQL917548:PQZ917548 QAH917548:QAV917548 QKD917548:QKR917548 QTZ917548:QUN917548 RDV917548:REJ917548 RNR917548:ROF917548 RXN917548:RYB917548 SHJ917548:SHX917548 SRF917548:SRT917548 TBB917548:TBP917548 TKX917548:TLL917548 TUT917548:TVH917548 UEP917548:UFD917548 UOL917548:UOZ917548 UYH917548:UYV917548 VID917548:VIR917548 VRZ917548:VSN917548 WBV917548:WCJ917548 WLR917548:WMF917548 WVN917548:WWB917548 F983084:T983084 JB983084:JP983084 SX983084:TL983084 ACT983084:ADH983084 AMP983084:AND983084 AWL983084:AWZ983084 BGH983084:BGV983084 BQD983084:BQR983084 BZZ983084:CAN983084 CJV983084:CKJ983084 CTR983084:CUF983084 DDN983084:DEB983084 DNJ983084:DNX983084 DXF983084:DXT983084 EHB983084:EHP983084 EQX983084:ERL983084 FAT983084:FBH983084 FKP983084:FLD983084 FUL983084:FUZ983084 GEH983084:GEV983084 GOD983084:GOR983084 GXZ983084:GYN983084 HHV983084:HIJ983084 HRR983084:HSF983084 IBN983084:ICB983084 ILJ983084:ILX983084 IVF983084:IVT983084 JFB983084:JFP983084 JOX983084:JPL983084 JYT983084:JZH983084 KIP983084:KJD983084 KSL983084:KSZ983084 LCH983084:LCV983084 LMD983084:LMR983084 LVZ983084:LWN983084 MFV983084:MGJ983084 MPR983084:MQF983084 MZN983084:NAB983084 NJJ983084:NJX983084 NTF983084:NTT983084 ODB983084:ODP983084 OMX983084:ONL983084 OWT983084:OXH983084 PGP983084:PHD983084 PQL983084:PQZ983084 QAH983084:QAV983084 QKD983084:QKR983084 QTZ983084:QUN983084 RDV983084:REJ983084 RNR983084:ROF983084 RXN983084:RYB983084 SHJ983084:SHX983084 SRF983084:SRT983084 TBB983084:TBP983084 TKX983084:TLL983084 TUT983084:TVH983084 UEP983084:UFD983084 UOL983084:UOZ983084 UYH983084:UYV983084 VID983084:VIR983084 VRZ983084:VSN983084 WBV983084:WCJ983084 WLR983084:WMF983084 WVN983084:WWB983084">
      <formula1>"N,A,B,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"P,F, 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zoomScale="85" zoomScaleNormal="85" topLeftCell="A6" workbookViewId="0">
      <selection activeCell="N13" sqref="N13"/>
    </sheetView>
  </sheetViews>
  <sheetFormatPr defaultColWidth="9" defaultRowHeight="15"/>
  <cols>
    <col min="1" max="1" width="14.4380952380952" customWidth="1"/>
    <col min="2" max="2" width="13.7809523809524" customWidth="1"/>
    <col min="4" max="4" width="15.2190476190476" customWidth="1"/>
    <col min="6" max="6" width="15.2190476190476" customWidth="1"/>
    <col min="8" max="8" width="16.6666666666667" customWidth="1"/>
    <col min="12" max="12" width="26.2190476190476" customWidth="1"/>
    <col min="13" max="13" width="29.4380952380952" customWidth="1"/>
  </cols>
  <sheetData>
    <row r="1" spans="1:14">
      <c r="A1" s="2" t="s">
        <v>90</v>
      </c>
      <c r="B1" s="2"/>
      <c r="C1" s="2"/>
      <c r="D1" s="2"/>
      <c r="E1" s="2"/>
      <c r="F1" s="2"/>
      <c r="G1" s="2"/>
      <c r="H1" s="2"/>
      <c r="I1" s="2"/>
      <c r="K1" s="2" t="s">
        <v>91</v>
      </c>
      <c r="L1" s="2"/>
      <c r="M1" s="2"/>
      <c r="N1" s="2"/>
    </row>
    <row r="3" ht="30" spans="1:14">
      <c r="A3" s="30" t="s">
        <v>63</v>
      </c>
      <c r="B3" s="30" t="s">
        <v>92</v>
      </c>
      <c r="C3" s="30" t="s">
        <v>93</v>
      </c>
      <c r="D3" s="30" t="s">
        <v>94</v>
      </c>
      <c r="E3" s="30" t="s">
        <v>93</v>
      </c>
      <c r="F3" s="30" t="s">
        <v>95</v>
      </c>
      <c r="G3" s="30" t="s">
        <v>93</v>
      </c>
      <c r="H3" s="30" t="s">
        <v>96</v>
      </c>
      <c r="I3" s="30" t="s">
        <v>93</v>
      </c>
      <c r="K3" s="52" t="s">
        <v>97</v>
      </c>
      <c r="L3" s="53" t="s">
        <v>1</v>
      </c>
      <c r="M3" s="53" t="s">
        <v>98</v>
      </c>
      <c r="N3" s="53" t="s">
        <v>99</v>
      </c>
    </row>
    <row r="4" ht="60" spans="1:14">
      <c r="A4" s="31" t="s">
        <v>100</v>
      </c>
      <c r="B4" s="32" t="s">
        <v>101</v>
      </c>
      <c r="C4" s="33" t="s">
        <v>102</v>
      </c>
      <c r="D4" s="33" t="s">
        <v>103</v>
      </c>
      <c r="E4" s="33" t="s">
        <v>104</v>
      </c>
      <c r="F4" s="33" t="s">
        <v>105</v>
      </c>
      <c r="G4" s="33" t="s">
        <v>106</v>
      </c>
      <c r="H4" s="33" t="s">
        <v>107</v>
      </c>
      <c r="I4" s="33" t="s">
        <v>108</v>
      </c>
      <c r="K4" s="54">
        <v>1</v>
      </c>
      <c r="L4" s="55" t="s">
        <v>109</v>
      </c>
      <c r="M4" s="55" t="s">
        <v>110</v>
      </c>
      <c r="N4" s="55" t="s">
        <v>111</v>
      </c>
    </row>
    <row r="5" ht="60" spans="1:14">
      <c r="A5" s="34"/>
      <c r="B5" s="35"/>
      <c r="C5" s="33"/>
      <c r="D5" s="33" t="s">
        <v>112</v>
      </c>
      <c r="E5" s="33" t="s">
        <v>113</v>
      </c>
      <c r="F5" s="33" t="s">
        <v>114</v>
      </c>
      <c r="G5" s="33" t="s">
        <v>115</v>
      </c>
      <c r="H5" s="33" t="s">
        <v>116</v>
      </c>
      <c r="I5" s="33" t="s">
        <v>117</v>
      </c>
      <c r="K5" s="56">
        <v>2</v>
      </c>
      <c r="L5" s="55" t="s">
        <v>118</v>
      </c>
      <c r="M5" s="55" t="s">
        <v>110</v>
      </c>
      <c r="N5" s="55" t="s">
        <v>119</v>
      </c>
    </row>
    <row r="6" ht="60" spans="1:14">
      <c r="A6" s="34"/>
      <c r="B6" s="36" t="s">
        <v>120</v>
      </c>
      <c r="C6" s="33" t="s">
        <v>121</v>
      </c>
      <c r="D6" s="37" t="s">
        <v>122</v>
      </c>
      <c r="E6" s="33" t="s">
        <v>123</v>
      </c>
      <c r="F6" s="33"/>
      <c r="G6" s="33"/>
      <c r="H6" s="33" t="s">
        <v>124</v>
      </c>
      <c r="I6" s="33" t="s">
        <v>125</v>
      </c>
      <c r="K6" s="56">
        <v>3</v>
      </c>
      <c r="L6" s="55" t="s">
        <v>126</v>
      </c>
      <c r="M6" s="55" t="s">
        <v>110</v>
      </c>
      <c r="N6" s="55" t="s">
        <v>127</v>
      </c>
    </row>
    <row r="7" ht="60" spans="1:14">
      <c r="A7" s="38"/>
      <c r="B7" s="36" t="s">
        <v>128</v>
      </c>
      <c r="C7" s="33" t="s">
        <v>129</v>
      </c>
      <c r="D7" s="36" t="s">
        <v>130</v>
      </c>
      <c r="E7" s="33" t="s">
        <v>131</v>
      </c>
      <c r="F7" s="33"/>
      <c r="G7" s="33"/>
      <c r="H7" s="33"/>
      <c r="I7" s="33"/>
      <c r="K7" s="56">
        <v>4</v>
      </c>
      <c r="L7" s="55" t="s">
        <v>132</v>
      </c>
      <c r="M7" s="55" t="s">
        <v>110</v>
      </c>
      <c r="N7" s="55" t="s">
        <v>133</v>
      </c>
    </row>
    <row r="8" ht="60" spans="1:14">
      <c r="A8" s="31" t="s">
        <v>134</v>
      </c>
      <c r="B8" s="39" t="s">
        <v>135</v>
      </c>
      <c r="C8" s="39" t="s">
        <v>136</v>
      </c>
      <c r="D8" s="39" t="s">
        <v>137</v>
      </c>
      <c r="E8" s="33" t="s">
        <v>138</v>
      </c>
      <c r="F8" s="39">
        <v>1</v>
      </c>
      <c r="G8" s="39" t="s">
        <v>139</v>
      </c>
      <c r="H8" s="39">
        <v>0</v>
      </c>
      <c r="I8" s="39" t="s">
        <v>140</v>
      </c>
      <c r="K8" s="56">
        <v>5</v>
      </c>
      <c r="L8" s="55" t="s">
        <v>141</v>
      </c>
      <c r="M8" s="55" t="s">
        <v>142</v>
      </c>
      <c r="N8" s="55" t="s">
        <v>143</v>
      </c>
    </row>
    <row r="9" ht="60" spans="1:14">
      <c r="A9" s="34"/>
      <c r="B9" s="39" t="s">
        <v>144</v>
      </c>
      <c r="C9" s="39" t="s">
        <v>145</v>
      </c>
      <c r="D9" s="39">
        <v>0</v>
      </c>
      <c r="E9" s="33" t="s">
        <v>146</v>
      </c>
      <c r="F9" s="39">
        <v>100000000</v>
      </c>
      <c r="G9" s="39" t="s">
        <v>147</v>
      </c>
      <c r="H9" s="39">
        <v>100000001</v>
      </c>
      <c r="I9" s="39" t="s">
        <v>148</v>
      </c>
      <c r="K9" s="56">
        <v>6</v>
      </c>
      <c r="L9" s="55" t="s">
        <v>149</v>
      </c>
      <c r="M9" s="55" t="s">
        <v>142</v>
      </c>
      <c r="N9" s="55" t="s">
        <v>150</v>
      </c>
    </row>
    <row r="10" ht="60" spans="1:14">
      <c r="A10" s="38"/>
      <c r="B10" s="39"/>
      <c r="C10" s="39"/>
      <c r="D10" s="39" t="s">
        <v>151</v>
      </c>
      <c r="E10" s="33" t="s">
        <v>152</v>
      </c>
      <c r="F10" s="39"/>
      <c r="G10" s="39"/>
      <c r="H10" s="39"/>
      <c r="I10" s="39"/>
      <c r="K10" s="56">
        <v>7</v>
      </c>
      <c r="L10" s="55" t="s">
        <v>153</v>
      </c>
      <c r="M10" s="55" t="s">
        <v>142</v>
      </c>
      <c r="N10" s="55" t="s">
        <v>154</v>
      </c>
    </row>
    <row r="11" ht="75" spans="1:14">
      <c r="A11" s="31" t="s">
        <v>155</v>
      </c>
      <c r="B11" s="39" t="s">
        <v>156</v>
      </c>
      <c r="C11" s="39" t="s">
        <v>157</v>
      </c>
      <c r="D11" s="39" t="s">
        <v>158</v>
      </c>
      <c r="E11" s="39" t="s">
        <v>159</v>
      </c>
      <c r="F11" s="39" t="s">
        <v>124</v>
      </c>
      <c r="G11" s="39" t="s">
        <v>160</v>
      </c>
      <c r="H11" s="39" t="s">
        <v>161</v>
      </c>
      <c r="I11" s="39" t="s">
        <v>162</v>
      </c>
      <c r="K11" s="56">
        <v>8</v>
      </c>
      <c r="L11" s="55" t="s">
        <v>163</v>
      </c>
      <c r="M11" s="55" t="s">
        <v>110</v>
      </c>
      <c r="N11" s="55" t="s">
        <v>164</v>
      </c>
    </row>
    <row r="12" ht="60" spans="1:14">
      <c r="A12" s="38"/>
      <c r="B12" s="39"/>
      <c r="C12" s="39"/>
      <c r="D12" s="39"/>
      <c r="E12" s="39"/>
      <c r="F12" s="39" t="s">
        <v>165</v>
      </c>
      <c r="G12" s="39" t="s">
        <v>166</v>
      </c>
      <c r="H12" s="39"/>
      <c r="I12" s="39"/>
      <c r="K12" s="56">
        <v>9</v>
      </c>
      <c r="L12" s="55" t="s">
        <v>167</v>
      </c>
      <c r="M12" s="55" t="s">
        <v>168</v>
      </c>
      <c r="N12" s="55" t="s">
        <v>169</v>
      </c>
    </row>
    <row r="13" ht="60" spans="1:14">
      <c r="A13" s="39"/>
      <c r="B13" s="39"/>
      <c r="C13" s="39"/>
      <c r="D13" s="39"/>
      <c r="E13" s="39"/>
      <c r="F13" s="39"/>
      <c r="G13" s="39"/>
      <c r="H13" s="39"/>
      <c r="I13" s="39"/>
      <c r="K13" s="56">
        <v>10</v>
      </c>
      <c r="L13" s="55" t="s">
        <v>170</v>
      </c>
      <c r="M13" s="55" t="s">
        <v>171</v>
      </c>
      <c r="N13" s="55" t="s">
        <v>172</v>
      </c>
    </row>
    <row r="14" spans="1:14">
      <c r="A14" s="39"/>
      <c r="B14" s="39"/>
      <c r="C14" s="39"/>
      <c r="D14" s="39"/>
      <c r="E14" s="39"/>
      <c r="F14" s="39"/>
      <c r="G14" s="39"/>
      <c r="H14" s="39"/>
      <c r="I14" s="39"/>
      <c r="K14" s="56">
        <v>11</v>
      </c>
      <c r="L14" s="39"/>
      <c r="M14" s="39"/>
      <c r="N14" s="39"/>
    </row>
    <row r="15" spans="1:14">
      <c r="A15" s="39"/>
      <c r="B15" s="39"/>
      <c r="C15" s="39"/>
      <c r="D15" s="39"/>
      <c r="E15" s="39"/>
      <c r="F15" s="39"/>
      <c r="G15" s="39"/>
      <c r="H15" s="39"/>
      <c r="I15" s="39"/>
      <c r="K15" s="56">
        <v>12</v>
      </c>
      <c r="L15" s="39"/>
      <c r="M15" s="39"/>
      <c r="N15" s="39"/>
    </row>
    <row r="16" spans="1:14">
      <c r="A16" s="39"/>
      <c r="B16" s="39"/>
      <c r="C16" s="39"/>
      <c r="D16" s="39"/>
      <c r="E16" s="39"/>
      <c r="F16" s="39"/>
      <c r="G16" s="39"/>
      <c r="H16" s="39"/>
      <c r="I16" s="39"/>
      <c r="K16" s="56">
        <v>13</v>
      </c>
      <c r="L16" s="39"/>
      <c r="M16" s="39"/>
      <c r="N16" s="39"/>
    </row>
    <row r="17" spans="1:14">
      <c r="A17" s="39"/>
      <c r="B17" s="39"/>
      <c r="C17" s="39"/>
      <c r="D17" s="39"/>
      <c r="E17" s="39"/>
      <c r="F17" s="39"/>
      <c r="G17" s="39"/>
      <c r="H17" s="39"/>
      <c r="I17" s="39"/>
      <c r="K17" s="56">
        <v>14</v>
      </c>
      <c r="L17" s="39"/>
      <c r="M17" s="39"/>
      <c r="N17" s="39"/>
    </row>
    <row r="18" spans="1:14">
      <c r="A18" s="40"/>
      <c r="B18" s="39"/>
      <c r="C18" s="39"/>
      <c r="D18" s="39"/>
      <c r="E18" s="39"/>
      <c r="F18" s="39"/>
      <c r="G18" s="39"/>
      <c r="H18" s="39"/>
      <c r="I18" s="39"/>
      <c r="K18" s="56">
        <v>15</v>
      </c>
      <c r="L18" s="39"/>
      <c r="M18" s="39"/>
      <c r="N18" s="39"/>
    </row>
    <row r="19" spans="1:14">
      <c r="A19" s="39"/>
      <c r="B19" s="39"/>
      <c r="C19" s="39"/>
      <c r="D19" s="39"/>
      <c r="E19" s="39"/>
      <c r="F19" s="39"/>
      <c r="G19" s="39"/>
      <c r="H19" s="39"/>
      <c r="I19" s="39"/>
      <c r="K19" s="56">
        <v>16</v>
      </c>
      <c r="L19" s="39"/>
      <c r="M19" s="39"/>
      <c r="N19" s="39"/>
    </row>
    <row r="20" spans="1:14">
      <c r="A20" s="41"/>
      <c r="B20" s="39"/>
      <c r="C20" s="39"/>
      <c r="D20" s="39"/>
      <c r="E20" s="39"/>
      <c r="F20" s="39"/>
      <c r="G20" s="39"/>
      <c r="H20" s="39"/>
      <c r="I20" s="39"/>
      <c r="K20" s="56">
        <v>17</v>
      </c>
      <c r="L20" s="39"/>
      <c r="M20" s="39"/>
      <c r="N20" s="39"/>
    </row>
    <row r="21" spans="1:14">
      <c r="A21" s="41"/>
      <c r="B21" s="39"/>
      <c r="C21" s="39"/>
      <c r="D21" s="39"/>
      <c r="E21" s="39"/>
      <c r="F21" s="39"/>
      <c r="G21" s="39"/>
      <c r="H21" s="39"/>
      <c r="I21" s="39"/>
      <c r="K21" s="56">
        <v>18</v>
      </c>
      <c r="L21" s="39"/>
      <c r="M21" s="39"/>
      <c r="N21" s="39"/>
    </row>
    <row r="22" spans="1:14">
      <c r="A22" s="41"/>
      <c r="B22" s="39"/>
      <c r="C22" s="39"/>
      <c r="D22" s="39"/>
      <c r="E22" s="39"/>
      <c r="F22" s="39"/>
      <c r="G22" s="39"/>
      <c r="H22" s="39"/>
      <c r="I22" s="39"/>
      <c r="K22" s="56" t="s">
        <v>173</v>
      </c>
      <c r="L22" s="39"/>
      <c r="M22" s="39"/>
      <c r="N22" s="39"/>
    </row>
    <row r="24" spans="1:4">
      <c r="A24" s="42" t="s">
        <v>17</v>
      </c>
      <c r="B24" s="43" t="s">
        <v>18</v>
      </c>
      <c r="C24" s="42"/>
      <c r="D24" s="44"/>
    </row>
    <row r="25" spans="1:4">
      <c r="A25" s="45"/>
      <c r="B25" s="46"/>
      <c r="C25" s="47"/>
      <c r="D25" s="42"/>
    </row>
    <row r="26" spans="1:4">
      <c r="A26" s="48"/>
      <c r="B26" s="49"/>
      <c r="C26" s="50"/>
      <c r="D26" s="44"/>
    </row>
    <row r="27" spans="1:4">
      <c r="A27" s="51"/>
      <c r="B27" s="44"/>
      <c r="C27" s="44"/>
      <c r="D27" s="44"/>
    </row>
    <row r="28" spans="1:4">
      <c r="A28" s="48"/>
      <c r="B28" s="44"/>
      <c r="C28" s="44"/>
      <c r="D28" s="44"/>
    </row>
  </sheetData>
  <mergeCells count="6">
    <mergeCell ref="A1:I1"/>
    <mergeCell ref="K1:N1"/>
    <mergeCell ref="A4:A7"/>
    <mergeCell ref="A8:A10"/>
    <mergeCell ref="A11:A12"/>
    <mergeCell ref="B4:B5"/>
  </mergeCells>
  <pageMargins left="0.7" right="0.7" top="0.75" bottom="0.75" header="0.3" footer="0.3"/>
  <pageSetup paperSize="1" orientation="portrait" horizontalDpi="200" verticalDpi="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zoomScale="117" zoomScaleNormal="117" topLeftCell="A3" workbookViewId="0">
      <selection activeCell="E13" sqref="E13"/>
    </sheetView>
  </sheetViews>
  <sheetFormatPr defaultColWidth="9" defaultRowHeight="10.5"/>
  <cols>
    <col min="1" max="1" width="8" style="1" customWidth="1"/>
    <col min="2" max="2" width="23" style="1" customWidth="1"/>
    <col min="3" max="3" width="11" style="1" customWidth="1"/>
    <col min="4" max="4" width="23.552380952381" style="1" customWidth="1"/>
    <col min="5" max="5" width="20.7809523809524" style="1" customWidth="1"/>
    <col min="6" max="6" width="11.1047619047619" style="1" customWidth="1"/>
    <col min="7" max="7" width="10.4380952380952" style="1" customWidth="1"/>
    <col min="8" max="8" width="14.1047619047619" style="1" customWidth="1"/>
    <col min="9" max="9" width="17.2190476190476" style="1" customWidth="1"/>
    <col min="10" max="16384" width="9" style="1"/>
  </cols>
  <sheetData>
    <row r="1" ht="14.4" customHeight="1" spans="1:9">
      <c r="A1" s="2" t="s">
        <v>174</v>
      </c>
      <c r="B1" s="2"/>
      <c r="C1" s="2"/>
      <c r="D1" s="2"/>
      <c r="E1" s="2"/>
      <c r="F1" s="2"/>
      <c r="G1" s="2"/>
      <c r="H1" s="2"/>
      <c r="I1" s="2"/>
    </row>
    <row r="2" ht="14.4" customHeight="1"/>
    <row r="3" ht="12.75" spans="1:9">
      <c r="A3" s="3"/>
      <c r="B3" s="3"/>
      <c r="C3" s="4"/>
      <c r="D3" s="5" t="str">
        <f>"Pass: "&amp;COUNTIF($F$7:$F$1013,"Pass")</f>
        <v>Pass: 0</v>
      </c>
      <c r="E3" s="6" t="str">
        <f>"Untested: "&amp;COUNTIF($F$7:$F$1013,"Untest")</f>
        <v>Untested: 10</v>
      </c>
      <c r="F3" s="3"/>
      <c r="G3" s="7"/>
      <c r="H3" s="8"/>
      <c r="I3" s="8"/>
    </row>
    <row r="4" ht="25.5" spans="1:9">
      <c r="A4" s="9" t="s">
        <v>175</v>
      </c>
      <c r="B4" s="10" t="s">
        <v>176</v>
      </c>
      <c r="C4" s="11"/>
      <c r="D4" s="5" t="str">
        <f>"Fail: "&amp;COUNTIF($F$7:$F$1013,"Fail")</f>
        <v>Fail: 0</v>
      </c>
      <c r="E4" s="6" t="str">
        <f>"N/A: "&amp;COUNTIF($F$7:$F$1013,"N/A")</f>
        <v>N/A: 0</v>
      </c>
      <c r="F4" s="3"/>
      <c r="G4" s="7"/>
      <c r="H4" s="8"/>
      <c r="I4" s="8"/>
    </row>
    <row r="5" ht="12.75" spans="1:9">
      <c r="A5" s="12" t="s">
        <v>177</v>
      </c>
      <c r="B5" s="10" t="s">
        <v>46</v>
      </c>
      <c r="C5" s="12"/>
      <c r="D5" s="13" t="str">
        <f>"Percent Complete: "&amp;ROUND((COUNTIF($F$7:$F$1013,"Pass")*100)/((COUNTA($A$7:$A$1013)*5)-COUNTIF($F$7:$F$1013,"N/A")),2)&amp;"%"</f>
        <v>Percent Complete: 0%</v>
      </c>
      <c r="E5" s="14" t="str">
        <f>"Number of cases: "&amp;(COUNTA($A$7:$A$1013))</f>
        <v>Number of cases: 10</v>
      </c>
      <c r="F5" s="3"/>
      <c r="G5" s="15"/>
      <c r="H5" s="8"/>
      <c r="I5" s="8"/>
    </row>
    <row r="6" ht="21" spans="1:9">
      <c r="A6" s="16" t="s">
        <v>178</v>
      </c>
      <c r="B6" s="16" t="s">
        <v>179</v>
      </c>
      <c r="C6" s="16" t="s">
        <v>180</v>
      </c>
      <c r="D6" s="16" t="s">
        <v>181</v>
      </c>
      <c r="E6" s="16" t="s">
        <v>182</v>
      </c>
      <c r="F6" s="16" t="s">
        <v>81</v>
      </c>
      <c r="G6" s="17" t="s">
        <v>183</v>
      </c>
      <c r="H6" s="16" t="s">
        <v>184</v>
      </c>
      <c r="I6" s="16" t="s">
        <v>185</v>
      </c>
    </row>
    <row r="7" ht="31.5" spans="1:9">
      <c r="A7" s="18">
        <v>1</v>
      </c>
      <c r="B7" s="19" t="s">
        <v>186</v>
      </c>
      <c r="C7" s="20" t="s">
        <v>187</v>
      </c>
      <c r="D7" s="20" t="s">
        <v>188</v>
      </c>
      <c r="E7" s="20" t="s">
        <v>110</v>
      </c>
      <c r="F7" s="19" t="s">
        <v>189</v>
      </c>
      <c r="G7" s="20"/>
      <c r="H7" s="21">
        <v>45132</v>
      </c>
      <c r="I7" s="19"/>
    </row>
    <row r="8" ht="42" spans="1:9">
      <c r="A8" s="19">
        <v>2</v>
      </c>
      <c r="B8" s="20" t="s">
        <v>190</v>
      </c>
      <c r="C8" s="20" t="s">
        <v>187</v>
      </c>
      <c r="D8" s="20" t="s">
        <v>191</v>
      </c>
      <c r="E8" s="20" t="s">
        <v>110</v>
      </c>
      <c r="F8" s="19" t="s">
        <v>189</v>
      </c>
      <c r="G8" s="22"/>
      <c r="H8" s="21">
        <v>45132</v>
      </c>
      <c r="I8" s="19"/>
    </row>
    <row r="9" ht="42" spans="1:9">
      <c r="A9" s="18">
        <v>3</v>
      </c>
      <c r="B9" s="20" t="s">
        <v>192</v>
      </c>
      <c r="C9" s="20" t="s">
        <v>187</v>
      </c>
      <c r="D9" s="20" t="s">
        <v>193</v>
      </c>
      <c r="E9" s="20" t="s">
        <v>110</v>
      </c>
      <c r="F9" s="19" t="s">
        <v>189</v>
      </c>
      <c r="G9" s="22"/>
      <c r="H9" s="21">
        <v>45132</v>
      </c>
      <c r="I9" s="19"/>
    </row>
    <row r="10" ht="42" spans="1:9">
      <c r="A10" s="19">
        <v>4</v>
      </c>
      <c r="B10" s="23" t="s">
        <v>194</v>
      </c>
      <c r="C10" s="20" t="s">
        <v>187</v>
      </c>
      <c r="D10" s="20" t="s">
        <v>195</v>
      </c>
      <c r="E10" s="20" t="s">
        <v>110</v>
      </c>
      <c r="F10" s="19" t="s">
        <v>189</v>
      </c>
      <c r="G10" s="22"/>
      <c r="H10" s="21">
        <v>45132</v>
      </c>
      <c r="I10" s="19"/>
    </row>
    <row r="11" ht="42" spans="1:9">
      <c r="A11" s="18">
        <v>5</v>
      </c>
      <c r="B11" s="20" t="s">
        <v>196</v>
      </c>
      <c r="C11" s="20" t="s">
        <v>187</v>
      </c>
      <c r="D11" s="20" t="s">
        <v>197</v>
      </c>
      <c r="E11" s="20" t="s">
        <v>142</v>
      </c>
      <c r="F11" s="19" t="s">
        <v>189</v>
      </c>
      <c r="G11" s="22"/>
      <c r="H11" s="21">
        <v>45132</v>
      </c>
      <c r="I11" s="19"/>
    </row>
    <row r="12" ht="42" spans="1:9">
      <c r="A12" s="18">
        <v>6</v>
      </c>
      <c r="B12" s="20" t="s">
        <v>198</v>
      </c>
      <c r="C12" s="20" t="s">
        <v>187</v>
      </c>
      <c r="D12" s="20" t="s">
        <v>199</v>
      </c>
      <c r="E12" s="20" t="s">
        <v>142</v>
      </c>
      <c r="F12" s="19" t="s">
        <v>189</v>
      </c>
      <c r="G12" s="22"/>
      <c r="H12" s="21">
        <v>45132</v>
      </c>
      <c r="I12" s="19"/>
    </row>
    <row r="13" ht="31.5" spans="1:9">
      <c r="A13" s="19">
        <v>7</v>
      </c>
      <c r="B13" s="19" t="s">
        <v>200</v>
      </c>
      <c r="C13" s="20" t="s">
        <v>187</v>
      </c>
      <c r="D13" s="20" t="s">
        <v>201</v>
      </c>
      <c r="E13" s="20" t="s">
        <v>142</v>
      </c>
      <c r="F13" s="19" t="s">
        <v>189</v>
      </c>
      <c r="G13" s="22"/>
      <c r="H13" s="21">
        <v>45132</v>
      </c>
      <c r="I13" s="19"/>
    </row>
    <row r="14" ht="63" spans="1:9">
      <c r="A14" s="19">
        <v>8</v>
      </c>
      <c r="B14" s="20" t="s">
        <v>202</v>
      </c>
      <c r="C14" s="20" t="s">
        <v>187</v>
      </c>
      <c r="D14" s="20" t="s">
        <v>203</v>
      </c>
      <c r="E14" s="20" t="s">
        <v>110</v>
      </c>
      <c r="F14" s="19" t="s">
        <v>189</v>
      </c>
      <c r="G14" s="22"/>
      <c r="H14" s="21">
        <v>45132</v>
      </c>
      <c r="I14" s="19"/>
    </row>
    <row r="15" ht="63" spans="1:9">
      <c r="A15" s="18">
        <v>9</v>
      </c>
      <c r="B15" s="20" t="s">
        <v>204</v>
      </c>
      <c r="C15" s="20" t="s">
        <v>187</v>
      </c>
      <c r="D15" s="20" t="s">
        <v>205</v>
      </c>
      <c r="E15" s="20" t="s">
        <v>168</v>
      </c>
      <c r="F15" s="19" t="s">
        <v>189</v>
      </c>
      <c r="G15" s="24"/>
      <c r="H15" s="21">
        <v>45132</v>
      </c>
      <c r="I15" s="19"/>
    </row>
    <row r="16" ht="42" spans="1:9">
      <c r="A16" s="19">
        <v>10</v>
      </c>
      <c r="B16" s="20" t="s">
        <v>206</v>
      </c>
      <c r="C16" s="20" t="s">
        <v>187</v>
      </c>
      <c r="D16" s="20" t="s">
        <v>207</v>
      </c>
      <c r="E16" s="20" t="s">
        <v>171</v>
      </c>
      <c r="F16" s="19" t="s">
        <v>189</v>
      </c>
      <c r="G16" s="24"/>
      <c r="H16" s="21">
        <v>45132</v>
      </c>
      <c r="I16" s="19"/>
    </row>
    <row r="17" spans="1:9">
      <c r="A17" s="25"/>
      <c r="B17" s="20"/>
      <c r="C17" s="22"/>
      <c r="D17" s="20"/>
      <c r="E17" s="20"/>
      <c r="F17" s="26"/>
      <c r="G17" s="24"/>
      <c r="H17" s="27"/>
      <c r="I17" s="19"/>
    </row>
    <row r="18" spans="1:9">
      <c r="A18" s="25"/>
      <c r="B18" s="20"/>
      <c r="C18" s="22"/>
      <c r="D18" s="20"/>
      <c r="E18" s="20"/>
      <c r="F18" s="26"/>
      <c r="G18" s="25"/>
      <c r="H18" s="27"/>
      <c r="I18" s="19"/>
    </row>
    <row r="19" spans="1:9">
      <c r="A19" s="25"/>
      <c r="B19" s="20"/>
      <c r="C19" s="22"/>
      <c r="D19" s="20"/>
      <c r="E19" s="20"/>
      <c r="F19" s="26"/>
      <c r="G19" s="25"/>
      <c r="H19" s="27"/>
      <c r="I19" s="19"/>
    </row>
    <row r="20" spans="1:9">
      <c r="A20" s="25"/>
      <c r="B20" s="20"/>
      <c r="C20" s="22"/>
      <c r="D20" s="20"/>
      <c r="E20" s="20"/>
      <c r="F20" s="26"/>
      <c r="G20" s="24"/>
      <c r="H20" s="27"/>
      <c r="I20" s="19"/>
    </row>
    <row r="21" spans="1:9">
      <c r="A21" s="25"/>
      <c r="B21" s="20"/>
      <c r="C21" s="22"/>
      <c r="D21" s="20"/>
      <c r="E21" s="20"/>
      <c r="F21" s="26"/>
      <c r="G21" s="25"/>
      <c r="H21" s="27"/>
      <c r="I21" s="19"/>
    </row>
    <row r="22" spans="1:9">
      <c r="A22" s="25"/>
      <c r="B22" s="20"/>
      <c r="C22" s="22"/>
      <c r="D22" s="20"/>
      <c r="E22" s="20"/>
      <c r="F22" s="26"/>
      <c r="G22" s="24"/>
      <c r="H22" s="27"/>
      <c r="I22" s="19"/>
    </row>
    <row r="23" spans="1:9">
      <c r="A23" s="25"/>
      <c r="B23" s="20"/>
      <c r="C23" s="22"/>
      <c r="D23" s="20"/>
      <c r="E23" s="20"/>
      <c r="F23" s="26"/>
      <c r="G23" s="24"/>
      <c r="H23" s="27"/>
      <c r="I23" s="19"/>
    </row>
    <row r="24" spans="1:9">
      <c r="A24" s="25"/>
      <c r="B24" s="24"/>
      <c r="C24" s="26"/>
      <c r="D24" s="18"/>
      <c r="E24" s="24"/>
      <c r="F24" s="26"/>
      <c r="G24" s="24"/>
      <c r="H24" s="27"/>
      <c r="I24" s="19"/>
    </row>
    <row r="25" spans="1:9">
      <c r="A25" s="25"/>
      <c r="B25" s="24"/>
      <c r="C25" s="26"/>
      <c r="D25" s="18"/>
      <c r="E25" s="24"/>
      <c r="F25" s="26"/>
      <c r="G25" s="24"/>
      <c r="H25" s="27"/>
      <c r="I25" s="19"/>
    </row>
    <row r="26" spans="1:9">
      <c r="A26" s="25"/>
      <c r="B26" s="24"/>
      <c r="C26" s="26"/>
      <c r="D26" s="24"/>
      <c r="E26" s="24"/>
      <c r="F26" s="26"/>
      <c r="G26" s="24"/>
      <c r="H26" s="27"/>
      <c r="I26" s="19"/>
    </row>
    <row r="27" spans="1:9">
      <c r="A27" s="24"/>
      <c r="B27" s="24"/>
      <c r="C27" s="24"/>
      <c r="D27" s="24"/>
      <c r="E27" s="24"/>
      <c r="F27" s="26"/>
      <c r="G27" s="24"/>
      <c r="H27" s="27"/>
      <c r="I27" s="19"/>
    </row>
    <row r="28" spans="1:9">
      <c r="A28" s="24"/>
      <c r="B28" s="24"/>
      <c r="C28" s="24"/>
      <c r="D28" s="24"/>
      <c r="E28" s="24"/>
      <c r="F28" s="26"/>
      <c r="G28" s="24"/>
      <c r="H28" s="27"/>
      <c r="I28" s="19"/>
    </row>
    <row r="29" spans="1:9">
      <c r="A29" s="24"/>
      <c r="B29" s="24"/>
      <c r="C29" s="24"/>
      <c r="D29" s="24"/>
      <c r="E29" s="24"/>
      <c r="F29" s="26"/>
      <c r="G29" s="24"/>
      <c r="H29" s="27"/>
      <c r="I29" s="19"/>
    </row>
    <row r="30" spans="1:9">
      <c r="A30" s="25"/>
      <c r="B30" s="25"/>
      <c r="C30" s="25"/>
      <c r="D30" s="25"/>
      <c r="E30" s="24"/>
      <c r="F30" s="26"/>
      <c r="G30" s="24"/>
      <c r="H30" s="27"/>
      <c r="I30" s="19"/>
    </row>
    <row r="31" spans="1:9">
      <c r="A31" s="24"/>
      <c r="B31" s="24"/>
      <c r="C31" s="24"/>
      <c r="D31" s="24"/>
      <c r="E31" s="24"/>
      <c r="F31" s="26"/>
      <c r="G31" s="24"/>
      <c r="H31" s="27"/>
      <c r="I31" s="19"/>
    </row>
    <row r="32" spans="1:9">
      <c r="A32" s="24"/>
      <c r="B32" s="24"/>
      <c r="C32" s="24"/>
      <c r="D32" s="24"/>
      <c r="E32" s="24"/>
      <c r="F32" s="26"/>
      <c r="G32" s="28"/>
      <c r="H32" s="27"/>
      <c r="I32" s="19"/>
    </row>
    <row r="33" spans="1:9">
      <c r="A33" s="24"/>
      <c r="B33" s="24"/>
      <c r="C33" s="24"/>
      <c r="D33" s="24"/>
      <c r="E33" s="24"/>
      <c r="F33" s="26"/>
      <c r="G33" s="28"/>
      <c r="H33" s="27"/>
      <c r="I33" s="19"/>
    </row>
    <row r="34" spans="1:9">
      <c r="A34" s="24"/>
      <c r="B34" s="29"/>
      <c r="C34" s="18"/>
      <c r="D34" s="24"/>
      <c r="E34" s="24"/>
      <c r="F34" s="26"/>
      <c r="G34" s="28"/>
      <c r="H34" s="27"/>
      <c r="I34" s="19"/>
    </row>
    <row r="35" spans="1:9">
      <c r="A35" s="24"/>
      <c r="B35" s="29"/>
      <c r="C35" s="24"/>
      <c r="D35" s="18"/>
      <c r="E35" s="24"/>
      <c r="F35" s="26"/>
      <c r="G35" s="28"/>
      <c r="H35" s="27"/>
      <c r="I35" s="19"/>
    </row>
    <row r="36" spans="1:9">
      <c r="A36" s="24"/>
      <c r="B36" s="29"/>
      <c r="C36" s="24"/>
      <c r="D36" s="18"/>
      <c r="E36" s="24"/>
      <c r="F36" s="26"/>
      <c r="G36" s="28"/>
      <c r="H36" s="27"/>
      <c r="I36" s="19"/>
    </row>
    <row r="37" spans="1:9">
      <c r="A37" s="24"/>
      <c r="B37" s="29"/>
      <c r="C37" s="24"/>
      <c r="D37" s="18"/>
      <c r="E37" s="24"/>
      <c r="F37" s="26"/>
      <c r="G37" s="28"/>
      <c r="H37" s="27"/>
      <c r="I37" s="19"/>
    </row>
    <row r="38" spans="1:9">
      <c r="A38" s="24"/>
      <c r="B38" s="29"/>
      <c r="C38" s="24"/>
      <c r="D38" s="18"/>
      <c r="E38" s="24"/>
      <c r="F38" s="26"/>
      <c r="G38" s="28"/>
      <c r="H38" s="27"/>
      <c r="I38" s="19"/>
    </row>
    <row r="39" spans="1:9">
      <c r="A39" s="24"/>
      <c r="B39" s="29"/>
      <c r="C39" s="24"/>
      <c r="D39" s="18"/>
      <c r="E39" s="24"/>
      <c r="F39" s="26"/>
      <c r="G39" s="28"/>
      <c r="H39" s="27"/>
      <c r="I39" s="19"/>
    </row>
    <row r="40" spans="1:9">
      <c r="A40" s="28"/>
      <c r="B40" s="28"/>
      <c r="C40" s="28"/>
      <c r="D40" s="28"/>
      <c r="E40" s="28"/>
      <c r="F40" s="28"/>
      <c r="G40" s="28"/>
      <c r="H40" s="28"/>
      <c r="I40" s="28"/>
    </row>
    <row r="41" spans="1:9">
      <c r="A41" s="28"/>
      <c r="B41" s="28"/>
      <c r="C41" s="28"/>
      <c r="D41" s="28"/>
      <c r="E41" s="28"/>
      <c r="F41" s="28"/>
      <c r="G41" s="28"/>
      <c r="H41" s="28"/>
      <c r="I41" s="28"/>
    </row>
    <row r="42" spans="1:9">
      <c r="A42" s="28"/>
      <c r="B42" s="28"/>
      <c r="C42" s="28"/>
      <c r="D42" s="28"/>
      <c r="E42" s="28"/>
      <c r="F42" s="28"/>
      <c r="G42" s="28"/>
      <c r="H42" s="28"/>
      <c r="I42" s="28"/>
    </row>
    <row r="43" spans="1:9">
      <c r="A43" s="28"/>
      <c r="B43" s="28"/>
      <c r="C43" s="28"/>
      <c r="D43" s="28"/>
      <c r="E43" s="28"/>
      <c r="F43" s="28"/>
      <c r="G43" s="28"/>
      <c r="H43" s="28"/>
      <c r="I43" s="28"/>
    </row>
    <row r="44" spans="1:9">
      <c r="A44" s="28"/>
      <c r="B44" s="28"/>
      <c r="C44" s="28"/>
      <c r="D44" s="28"/>
      <c r="E44" s="28"/>
      <c r="F44" s="28"/>
      <c r="G44" s="28"/>
      <c r="H44" s="28"/>
      <c r="I44" s="28"/>
    </row>
    <row r="45" spans="1:9">
      <c r="A45" s="28"/>
      <c r="B45" s="28"/>
      <c r="C45" s="28"/>
      <c r="D45" s="28"/>
      <c r="E45" s="28"/>
      <c r="F45" s="28"/>
      <c r="G45" s="28"/>
      <c r="H45" s="28"/>
      <c r="I45" s="28"/>
    </row>
    <row r="46" spans="1:9">
      <c r="A46" s="28"/>
      <c r="B46" s="28"/>
      <c r="C46" s="28"/>
      <c r="D46" s="28"/>
      <c r="E46" s="28"/>
      <c r="F46" s="28"/>
      <c r="G46" s="28"/>
      <c r="H46" s="28"/>
      <c r="I46" s="28"/>
    </row>
    <row r="47" spans="1:9">
      <c r="A47" s="28"/>
      <c r="B47" s="28"/>
      <c r="C47" s="28"/>
      <c r="D47" s="28"/>
      <c r="E47" s="28"/>
      <c r="F47" s="28"/>
      <c r="G47" s="28"/>
      <c r="H47" s="28"/>
      <c r="I47" s="28"/>
    </row>
    <row r="48" spans="1:9">
      <c r="A48" s="28"/>
      <c r="B48" s="28"/>
      <c r="C48" s="28"/>
      <c r="D48" s="28"/>
      <c r="E48" s="28"/>
      <c r="F48" s="28"/>
      <c r="G48" s="28"/>
      <c r="H48" s="28"/>
      <c r="I48" s="28"/>
    </row>
    <row r="49" spans="1:9">
      <c r="A49" s="28"/>
      <c r="B49" s="28"/>
      <c r="C49" s="28"/>
      <c r="D49" s="28"/>
      <c r="E49" s="28"/>
      <c r="F49" s="28"/>
      <c r="G49" s="28"/>
      <c r="H49" s="28"/>
      <c r="I49" s="28"/>
    </row>
    <row r="50" spans="1:9">
      <c r="A50" s="28"/>
      <c r="B50" s="28"/>
      <c r="C50" s="28"/>
      <c r="D50" s="28"/>
      <c r="E50" s="28"/>
      <c r="F50" s="28"/>
      <c r="G50" s="28"/>
      <c r="H50" s="28"/>
      <c r="I50" s="28"/>
    </row>
    <row r="51" spans="1:9">
      <c r="A51" s="28"/>
      <c r="B51" s="28"/>
      <c r="C51" s="28"/>
      <c r="D51" s="28"/>
      <c r="E51" s="28"/>
      <c r="F51" s="28"/>
      <c r="G51" s="28"/>
      <c r="H51" s="28"/>
      <c r="I51" s="28"/>
    </row>
    <row r="52" spans="1:9">
      <c r="A52" s="28"/>
      <c r="B52" s="28"/>
      <c r="C52" s="28"/>
      <c r="D52" s="28"/>
      <c r="E52" s="28"/>
      <c r="F52" s="28"/>
      <c r="G52" s="28"/>
      <c r="H52" s="28"/>
      <c r="I52" s="28"/>
    </row>
    <row r="53" spans="1:9">
      <c r="A53" s="28"/>
      <c r="B53" s="28"/>
      <c r="C53" s="28"/>
      <c r="D53" s="28"/>
      <c r="E53" s="28"/>
      <c r="F53" s="28"/>
      <c r="G53" s="28"/>
      <c r="H53" s="28"/>
      <c r="I53" s="28"/>
    </row>
    <row r="54" spans="1:9">
      <c r="A54" s="28"/>
      <c r="B54" s="28"/>
      <c r="C54" s="28"/>
      <c r="D54" s="28"/>
      <c r="E54" s="28"/>
      <c r="F54" s="28"/>
      <c r="G54" s="28"/>
      <c r="H54" s="28"/>
      <c r="I54" s="28"/>
    </row>
    <row r="55" spans="1:9">
      <c r="A55" s="28"/>
      <c r="B55" s="28"/>
      <c r="C55" s="28"/>
      <c r="D55" s="28"/>
      <c r="E55" s="28"/>
      <c r="F55" s="28"/>
      <c r="G55" s="28"/>
      <c r="H55" s="28"/>
      <c r="I55" s="28"/>
    </row>
    <row r="56" spans="1:9">
      <c r="A56" s="28"/>
      <c r="B56" s="28"/>
      <c r="C56" s="28"/>
      <c r="D56" s="28"/>
      <c r="E56" s="28"/>
      <c r="F56" s="28"/>
      <c r="G56" s="28"/>
      <c r="H56" s="28"/>
      <c r="I56" s="28"/>
    </row>
    <row r="57" spans="1:9">
      <c r="A57" s="28"/>
      <c r="B57" s="28"/>
      <c r="C57" s="28"/>
      <c r="D57" s="28"/>
      <c r="E57" s="28"/>
      <c r="F57" s="28"/>
      <c r="G57" s="28"/>
      <c r="H57" s="28"/>
      <c r="I57" s="28"/>
    </row>
    <row r="58" spans="1:9">
      <c r="A58" s="28"/>
      <c r="B58" s="28"/>
      <c r="C58" s="28"/>
      <c r="D58" s="28"/>
      <c r="E58" s="28"/>
      <c r="F58" s="28"/>
      <c r="G58" s="28"/>
      <c r="H58" s="28"/>
      <c r="I58" s="28"/>
    </row>
    <row r="59" spans="1:9">
      <c r="A59" s="28"/>
      <c r="B59" s="28"/>
      <c r="C59" s="28"/>
      <c r="D59" s="28"/>
      <c r="E59" s="28"/>
      <c r="F59" s="28"/>
      <c r="G59" s="28"/>
      <c r="H59" s="28"/>
      <c r="I59" s="28"/>
    </row>
    <row r="60" spans="1:9">
      <c r="A60" s="28"/>
      <c r="B60" s="28"/>
      <c r="C60" s="28"/>
      <c r="D60" s="28"/>
      <c r="E60" s="28"/>
      <c r="F60" s="28"/>
      <c r="G60" s="28"/>
      <c r="H60" s="28"/>
      <c r="I60" s="28"/>
    </row>
    <row r="61" spans="1:9">
      <c r="A61" s="28"/>
      <c r="B61" s="28"/>
      <c r="C61" s="28"/>
      <c r="D61" s="28"/>
      <c r="E61" s="28"/>
      <c r="F61" s="28"/>
      <c r="G61" s="28"/>
      <c r="H61" s="28"/>
      <c r="I61" s="28"/>
    </row>
    <row r="62" spans="1:9">
      <c r="A62" s="28"/>
      <c r="B62" s="28"/>
      <c r="C62" s="28"/>
      <c r="D62" s="28"/>
      <c r="E62" s="28"/>
      <c r="F62" s="28"/>
      <c r="G62" s="28"/>
      <c r="H62" s="28"/>
      <c r="I62" s="28"/>
    </row>
    <row r="63" spans="1:9">
      <c r="A63" s="28"/>
      <c r="B63" s="28"/>
      <c r="C63" s="28"/>
      <c r="D63" s="28"/>
      <c r="E63" s="28"/>
      <c r="F63" s="28"/>
      <c r="G63" s="28"/>
      <c r="H63" s="28"/>
      <c r="I63" s="28"/>
    </row>
    <row r="64" spans="1:9">
      <c r="A64" s="28"/>
      <c r="B64" s="28"/>
      <c r="C64" s="28"/>
      <c r="D64" s="28"/>
      <c r="E64" s="28"/>
      <c r="F64" s="28"/>
      <c r="G64" s="28"/>
      <c r="H64" s="28"/>
      <c r="I64" s="28"/>
    </row>
    <row r="65" spans="1:9">
      <c r="A65" s="28"/>
      <c r="B65" s="28"/>
      <c r="C65" s="28"/>
      <c r="D65" s="28"/>
      <c r="E65" s="28"/>
      <c r="F65" s="28"/>
      <c r="G65" s="28"/>
      <c r="H65" s="28"/>
      <c r="I65" s="28"/>
    </row>
    <row r="66" spans="1:9">
      <c r="A66" s="28"/>
      <c r="B66" s="28"/>
      <c r="C66" s="28"/>
      <c r="D66" s="28"/>
      <c r="E66" s="28"/>
      <c r="F66" s="28"/>
      <c r="G66" s="28"/>
      <c r="H66" s="28"/>
      <c r="I66" s="28"/>
    </row>
    <row r="67" spans="1:9">
      <c r="A67" s="28"/>
      <c r="B67" s="28"/>
      <c r="C67" s="28"/>
      <c r="D67" s="28"/>
      <c r="E67" s="28"/>
      <c r="F67" s="28"/>
      <c r="G67" s="28"/>
      <c r="H67" s="28"/>
      <c r="I67" s="28"/>
    </row>
    <row r="68" spans="1:9">
      <c r="A68" s="28"/>
      <c r="B68" s="28"/>
      <c r="C68" s="28"/>
      <c r="D68" s="28"/>
      <c r="E68" s="28"/>
      <c r="F68" s="28"/>
      <c r="G68" s="28"/>
      <c r="H68" s="28"/>
      <c r="I68" s="28"/>
    </row>
    <row r="69" spans="1:9">
      <c r="A69" s="28"/>
      <c r="B69" s="28"/>
      <c r="C69" s="28"/>
      <c r="D69" s="28"/>
      <c r="E69" s="28"/>
      <c r="F69" s="28"/>
      <c r="G69" s="28"/>
      <c r="H69" s="28"/>
      <c r="I69" s="28"/>
    </row>
    <row r="70" spans="1:9">
      <c r="A70" s="28"/>
      <c r="B70" s="28"/>
      <c r="C70" s="28"/>
      <c r="D70" s="28"/>
      <c r="E70" s="28"/>
      <c r="F70" s="28"/>
      <c r="G70" s="28"/>
      <c r="H70" s="28"/>
      <c r="I70" s="28"/>
    </row>
    <row r="71" spans="1:9">
      <c r="A71" s="28"/>
      <c r="B71" s="28"/>
      <c r="C71" s="28"/>
      <c r="D71" s="28"/>
      <c r="E71" s="28"/>
      <c r="F71" s="28"/>
      <c r="G71" s="28"/>
      <c r="H71" s="28"/>
      <c r="I71" s="28"/>
    </row>
    <row r="72" spans="1:9">
      <c r="A72" s="28"/>
      <c r="B72" s="28"/>
      <c r="C72" s="28"/>
      <c r="D72" s="28"/>
      <c r="E72" s="28"/>
      <c r="F72" s="28"/>
      <c r="G72" s="28"/>
      <c r="H72" s="28"/>
      <c r="I72" s="28"/>
    </row>
    <row r="73" spans="1:9">
      <c r="A73" s="28"/>
      <c r="B73" s="28"/>
      <c r="C73" s="28"/>
      <c r="D73" s="28"/>
      <c r="E73" s="28"/>
      <c r="F73" s="28"/>
      <c r="G73" s="28"/>
      <c r="H73" s="28"/>
      <c r="I73" s="28"/>
    </row>
    <row r="74" spans="1:9">
      <c r="A74" s="28"/>
      <c r="B74" s="28"/>
      <c r="C74" s="28"/>
      <c r="D74" s="28"/>
      <c r="E74" s="28"/>
      <c r="F74" s="28"/>
      <c r="G74" s="28"/>
      <c r="H74" s="28"/>
      <c r="I74" s="28"/>
    </row>
    <row r="75" spans="1:9">
      <c r="A75" s="28"/>
      <c r="B75" s="28"/>
      <c r="C75" s="28"/>
      <c r="D75" s="28"/>
      <c r="E75" s="28"/>
      <c r="F75" s="28"/>
      <c r="G75" s="28"/>
      <c r="H75" s="28"/>
      <c r="I75" s="28"/>
    </row>
    <row r="76" spans="1:9">
      <c r="A76" s="28"/>
      <c r="B76" s="28"/>
      <c r="C76" s="28"/>
      <c r="D76" s="28"/>
      <c r="E76" s="28"/>
      <c r="F76" s="28"/>
      <c r="G76" s="28"/>
      <c r="H76" s="28"/>
      <c r="I76" s="28"/>
    </row>
    <row r="77" spans="1:9">
      <c r="A77" s="28"/>
      <c r="B77" s="28"/>
      <c r="C77" s="28"/>
      <c r="D77" s="28"/>
      <c r="E77" s="28"/>
      <c r="F77" s="28"/>
      <c r="G77" s="28"/>
      <c r="H77" s="28"/>
      <c r="I77" s="28"/>
    </row>
    <row r="78" spans="1:9">
      <c r="A78" s="28"/>
      <c r="B78" s="28"/>
      <c r="C78" s="28"/>
      <c r="D78" s="28"/>
      <c r="E78" s="28"/>
      <c r="F78" s="28"/>
      <c r="G78" s="28"/>
      <c r="H78" s="28"/>
      <c r="I78" s="28"/>
    </row>
    <row r="79" spans="1:9">
      <c r="A79" s="28"/>
      <c r="B79" s="28"/>
      <c r="C79" s="28"/>
      <c r="D79" s="28"/>
      <c r="E79" s="28"/>
      <c r="F79" s="28"/>
      <c r="G79" s="28"/>
      <c r="H79" s="28"/>
      <c r="I79" s="28"/>
    </row>
    <row r="80" spans="1:9">
      <c r="A80" s="28"/>
      <c r="B80" s="28"/>
      <c r="C80" s="28"/>
      <c r="D80" s="28"/>
      <c r="E80" s="28"/>
      <c r="F80" s="28"/>
      <c r="G80" s="28"/>
      <c r="H80" s="28"/>
      <c r="I80" s="28"/>
    </row>
  </sheetData>
  <mergeCells count="1">
    <mergeCell ref="A1:I1"/>
  </mergeCells>
  <dataValidations count="1">
    <dataValidation type="list" allowBlank="1" sqref="F7:G39">
      <formula1>"Pass,Fail,Untest,N/A"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templates</vt:lpstr>
      <vt:lpstr>Question 3.3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nguye</cp:lastModifiedBy>
  <dcterms:created xsi:type="dcterms:W3CDTF">2023-02-26T13:32:00Z</dcterms:created>
  <dcterms:modified xsi:type="dcterms:W3CDTF">2023-10-24T01:09:33Z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351495E0DC7E47938D46484DDFC44A6B</vt:lpwstr>
  </property>
  <property fmtid="{D5CDD505-2E9C-101B-9397-08002B2CF9AE}" pid="3" name="KSOProductBuildVer">
    <vt:lpwstr>1033-12.2.0.13266</vt:lpwstr>
  </property>
</Properties>
</file>